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IMU\"/>
    </mc:Choice>
  </mc:AlternateContent>
  <xr:revisionPtr revIDLastSave="0" documentId="13_ncr:1_{F3F104C8-505F-46CB-A850-71BA9F9465BA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xlnm._FilterDatabase" localSheetId="0" hidden="1">'Specificaţii tehnice         '!$A$6:$J$7</definedName>
    <definedName name="_Hlk125125747" localSheetId="1">'Specificaţii de preț        '!#REF!</definedName>
    <definedName name="OLE_LINK1" localSheetId="0">'Specificaţii tehnice         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8" i="5" l="1"/>
  <c r="K18" i="5"/>
  <c r="M12" i="5"/>
  <c r="N12" i="5" l="1"/>
  <c r="J8" i="5"/>
  <c r="K8" i="5"/>
  <c r="J9" i="5"/>
  <c r="K9" i="5"/>
  <c r="J10" i="5"/>
  <c r="K10" i="5"/>
  <c r="J11" i="5"/>
  <c r="K11" i="5"/>
  <c r="K12" i="7" l="1"/>
  <c r="J12" i="7"/>
  <c r="K12" i="5" l="1"/>
  <c r="J12" i="5"/>
</calcChain>
</file>

<file path=xl/sharedStrings.xml><?xml version="1.0" encoding="utf-8"?>
<sst xmlns="http://schemas.openxmlformats.org/spreadsheetml/2006/main" count="85" uniqueCount="48">
  <si>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</si>
  <si>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</si>
  <si>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</si>
  <si>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</si>
  <si>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</si>
  <si>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</si>
  <si>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</si>
  <si>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</si>
  <si>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</si>
  <si>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</si>
  <si>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</si>
  <si>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</si>
  <si>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</si>
  <si>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</si>
  <si>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</si>
  <si>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</si>
  <si>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</si>
  <si>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</si>
  <si>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</si>
  <si>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</si>
  <si>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</si>
  <si>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</si>
  <si>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</si>
  <si>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33100000-1</t>
  </si>
  <si>
    <t>Ţara de origine</t>
  </si>
  <si>
    <t>Specificația tehnică propusă de operatorul economic</t>
  </si>
  <si>
    <t>standarde de referință</t>
  </si>
  <si>
    <t>[Acest tabel va fi completat de către ofertant în coloanele 3, 4, 5, 7, iar de către autoritatea contractantă – în coloanele 1, 2, 6, 8]</t>
  </si>
  <si>
    <t>Bucată</t>
  </si>
  <si>
    <t>SUMA TOTALĂ</t>
  </si>
  <si>
    <t>Numărul procedurii:</t>
  </si>
  <si>
    <t>Denumirea procedurii:</t>
  </si>
  <si>
    <t>Numărul licitației publice:</t>
  </si>
  <si>
    <t xml:space="preserve">nr. LP     </t>
  </si>
  <si>
    <t>Denumirea licitației publice:</t>
  </si>
  <si>
    <t>VALOAREA ESTIMATĂ fără TVA</t>
  </si>
  <si>
    <t>Set pentru drenaj lombar al LCR   (Nch)</t>
  </si>
  <si>
    <t>set</t>
  </si>
  <si>
    <t>Sistem inchis de colectare pentru lichid cefalo- rahidian   (Nch)</t>
  </si>
  <si>
    <t>Șunt ventriculo-atrial (pentru adulți)  (Nch)</t>
  </si>
  <si>
    <t>Șunt ventriculo-peritoneal (pentru adulți)</t>
  </si>
  <si>
    <t>Achiziționarea Consumabilelor conform necesităților IMSP Institutul de Medicină Urgentă</t>
  </si>
  <si>
    <t xml:space="preserve">Steril. Conține: un cateter extern de drenaj lombar, un ac trocar din oțel inoxidabil cu vârful îndoit pentru a permite trecerea cateterului sub piele în timpul cateterizării, un conector Luer, o filă de fixare din silicon. </t>
  </si>
  <si>
    <t xml:space="preserve">Steril. Dotat cu un rezervor cu capac de protecție și filtru hidrofob. Colectorul este gradat ceea ce permite calculul debitului LCR. Rezervorul e montat pe o placa gradata. Tuburi de drenaj cu o supapă anti- reflux și o clemă. Contine robinete cu 3 căi pentru prelevarea de analize, administrarea de medicamente, precum și monitorizarea presiunii intracraniene. Punga de drenaj vol 600ml de unică folosință. </t>
  </si>
  <si>
    <t>Steril, din silicon impregnat cu Barium. Cateter distal (atrial) lungime 420-450mm, diametru intern 1,1-1,5mm, diametru extern 2,5-2,8mm. Cateter ventricular lungime 210-240mm, diametru intern 1,3-1,5mm, diametru extern 2,5-2,8mm. Valva de presiune medie. In set cu trocar maleabil pentru tunelizare subcutana a cateterului, l 360mm.</t>
  </si>
  <si>
    <t xml:space="preserve">Steril, din silicon impregnat cu Barium. Cateter distal (abdominal), lungime 1110-1120mm, diametru intern 1,1-1,5mm, diametru extern 2,5-2,8mm. Cateter ventricular, lungime 210-240mm, diametru intern 1,3-1,5mm, diametru extern 2,5-2,8mm. Valva de presiune medie. In set cu trocar maleabil pentru tunelizare subcutana a cateterului, l 550mm. </t>
  </si>
  <si>
    <t xml:space="preserve">COP nr.     </t>
  </si>
  <si>
    <t xml:space="preserve">11.	Termenii și condițiile de livrare/prestare solicitați: DDP - Franco destinație vămuit, Incoterms 2020, în termen de până la 30 de zile de la comanda scrisă a beneficiarului pe parcursul anului 2026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</si>
</sst>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#,##0.0000"/>
  </numFmts>
  <fonts count="42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b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b/>
      <sz val="10"/>
      <color theme="4" tint="-0.249977111117893"/>
      <name val="Times New Roman"/>
      <family val="1"/>
    </font>
    <font>
      <i/>
      <sz val="10"/>
      <name val="Times New Roman"/>
      <family val="1"/>
    </font>
    <font>
      <b/>
      <sz val="10"/>
      <name val="Times New Roman"/>
      <family val="1"/>
    </font>
    <font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2">
    <xf numFmtId="0" fontId="0" fillId="0" borderId="0"/>
    <xf numFmtId="0" fontId="17" fillId="0" borderId="0"/>
    <xf numFmtId="0" fontId="19" fillId="0" borderId="0"/>
    <xf numFmtId="0" fontId="20" fillId="0" borderId="0"/>
    <xf numFmtId="0" fontId="20" fillId="0" borderId="0"/>
    <xf numFmtId="0" fontId="8" fillId="0" borderId="0"/>
    <xf numFmtId="0" fontId="21" fillId="0" borderId="0"/>
    <xf numFmtId="0" fontId="22" fillId="0" borderId="0"/>
    <xf numFmtId="0" fontId="23" fillId="0" borderId="0"/>
    <xf numFmtId="0" fontId="7" fillId="0" borderId="0"/>
    <xf numFmtId="0" fontId="6" fillId="0" borderId="0"/>
    <xf numFmtId="0" fontId="20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20" fillId="0" borderId="0"/>
    <xf numFmtId="0" fontId="19" fillId="0" borderId="0"/>
    <xf numFmtId="0" fontId="20" fillId="0" borderId="0"/>
    <xf numFmtId="0" fontId="4" fillId="0" borderId="0"/>
    <xf numFmtId="0" fontId="19" fillId="0" borderId="0"/>
    <xf numFmtId="0" fontId="21" fillId="0" borderId="0"/>
    <xf numFmtId="0" fontId="19" fillId="0" borderId="0"/>
    <xf numFmtId="0" fontId="24" fillId="0" borderId="0"/>
    <xf numFmtId="0" fontId="19" fillId="0" borderId="0"/>
    <xf numFmtId="0" fontId="25" fillId="0" borderId="0" applyBorder="0" applyProtection="0"/>
    <xf numFmtId="0" fontId="26" fillId="2" borderId="0" applyNumberFormat="0" applyBorder="0" applyAlignment="0" applyProtection="0"/>
    <xf numFmtId="0" fontId="20" fillId="0" borderId="0"/>
    <xf numFmtId="0" fontId="20" fillId="0" borderId="0"/>
    <xf numFmtId="0" fontId="3" fillId="0" borderId="0"/>
    <xf numFmtId="0" fontId="19" fillId="0" borderId="0"/>
    <xf numFmtId="164" fontId="20" fillId="0" borderId="0" applyFont="0" applyFill="0" applyBorder="0" applyAlignment="0" applyProtection="0"/>
    <xf numFmtId="0" fontId="20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29" fillId="0" borderId="0"/>
    <xf numFmtId="0" fontId="17" fillId="0" borderId="0"/>
    <xf numFmtId="0" fontId="30" fillId="0" borderId="0" applyNumberForma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31" fillId="0" borderId="0"/>
    <xf numFmtId="0" fontId="21" fillId="0" borderId="0"/>
    <xf numFmtId="0" fontId="19" fillId="0" borderId="0"/>
    <xf numFmtId="0" fontId="19" fillId="0" borderId="0"/>
  </cellStyleXfs>
  <cellXfs count="76">
    <xf numFmtId="0" fontId="0" fillId="0" borderId="0" xfId="0"/>
    <xf numFmtId="0" fontId="10" fillId="0" borderId="0" xfId="1" applyFont="1" applyProtection="1">
      <protection locked="0"/>
    </xf>
    <xf numFmtId="0" fontId="10" fillId="0" borderId="0" xfId="1" applyFont="1" applyAlignment="1" applyProtection="1">
      <alignment horizontal="center"/>
      <protection locked="0"/>
    </xf>
    <xf numFmtId="165" fontId="10" fillId="0" borderId="0" xfId="1" applyNumberFormat="1" applyFont="1"/>
    <xf numFmtId="0" fontId="16" fillId="0" borderId="0" xfId="1" applyFont="1" applyProtection="1">
      <protection locked="0"/>
    </xf>
    <xf numFmtId="0" fontId="10" fillId="0" borderId="0" xfId="1" applyFont="1"/>
    <xf numFmtId="0" fontId="10" fillId="0" borderId="0" xfId="1" applyFont="1" applyAlignment="1">
      <alignment horizontal="center"/>
    </xf>
    <xf numFmtId="0" fontId="37" fillId="0" borderId="1" xfId="24" applyFont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left" vertical="top" wrapText="1"/>
    </xf>
    <xf numFmtId="0" fontId="14" fillId="0" borderId="2" xfId="0" applyFont="1" applyBorder="1" applyAlignment="1">
      <alignment horizontal="left" vertical="top" wrapText="1"/>
    </xf>
    <xf numFmtId="0" fontId="10" fillId="0" borderId="1" xfId="0" applyFont="1" applyBorder="1" applyAlignment="1" applyProtection="1">
      <alignment horizontal="left" vertical="top" wrapText="1"/>
      <protection locked="0"/>
    </xf>
    <xf numFmtId="0" fontId="10" fillId="0" borderId="1" xfId="2" applyFont="1" applyBorder="1" applyAlignment="1" applyProtection="1">
      <alignment horizontal="left" vertical="top" wrapText="1"/>
      <protection locked="0"/>
    </xf>
    <xf numFmtId="0" fontId="12" fillId="0" borderId="1" xfId="2" applyFont="1" applyBorder="1" applyAlignment="1" applyProtection="1">
      <alignment horizontal="left" vertical="top" wrapText="1"/>
      <protection locked="0"/>
    </xf>
    <xf numFmtId="0" fontId="32" fillId="0" borderId="1" xfId="2" applyFont="1" applyBorder="1" applyAlignment="1">
      <alignment horizontal="left" vertical="top" wrapText="1"/>
    </xf>
    <xf numFmtId="0" fontId="12" fillId="0" borderId="1" xfId="0" applyFont="1" applyBorder="1" applyAlignment="1" applyProtection="1">
      <alignment horizontal="left" vertical="top" wrapText="1"/>
      <protection locked="0"/>
    </xf>
    <xf numFmtId="0" fontId="32" fillId="0" borderId="1" xfId="0" applyFont="1" applyBorder="1" applyAlignment="1">
      <alignment horizontal="left" vertical="top" wrapText="1"/>
    </xf>
    <xf numFmtId="0" fontId="34" fillId="0" borderId="1" xfId="0" applyFont="1" applyBorder="1" applyAlignment="1">
      <alignment horizontal="left" vertical="top" wrapText="1"/>
    </xf>
    <xf numFmtId="0" fontId="19" fillId="0" borderId="1" xfId="2" applyBorder="1" applyAlignment="1">
      <alignment horizontal="left" vertical="top" wrapText="1"/>
    </xf>
    <xf numFmtId="0" fontId="27" fillId="0" borderId="1" xfId="0" applyFont="1" applyBorder="1" applyAlignment="1">
      <alignment horizontal="left" vertical="top" wrapText="1"/>
    </xf>
    <xf numFmtId="0" fontId="33" fillId="0" borderId="1" xfId="1" applyFont="1" applyBorder="1" applyAlignment="1">
      <alignment horizontal="left" vertical="top" wrapText="1"/>
    </xf>
    <xf numFmtId="0" fontId="34" fillId="0" borderId="1" xfId="0" applyFont="1" applyBorder="1" applyAlignment="1">
      <alignment horizontal="left" vertical="top"/>
    </xf>
    <xf numFmtId="0" fontId="35" fillId="0" borderId="1" xfId="1" applyFont="1" applyBorder="1" applyAlignment="1" applyProtection="1">
      <alignment horizontal="left" vertical="top" wrapText="1"/>
      <protection locked="0"/>
    </xf>
    <xf numFmtId="0" fontId="28" fillId="0" borderId="1" xfId="0" applyFont="1" applyBorder="1" applyAlignment="1">
      <alignment horizontal="left" vertical="top"/>
    </xf>
    <xf numFmtId="0" fontId="16" fillId="0" borderId="1" xfId="1" applyFont="1" applyBorder="1" applyAlignment="1" applyProtection="1">
      <alignment horizontal="left" vertical="top" wrapText="1"/>
      <protection locked="0"/>
    </xf>
    <xf numFmtId="0" fontId="14" fillId="0" borderId="1" xfId="1" applyFont="1" applyBorder="1" applyAlignment="1" applyProtection="1">
      <alignment horizontal="left" vertical="top" wrapText="1"/>
      <protection locked="0"/>
    </xf>
    <xf numFmtId="0" fontId="14" fillId="0" borderId="1" xfId="1" applyFont="1" applyBorder="1" applyAlignment="1" applyProtection="1">
      <alignment vertical="top" wrapText="1"/>
      <protection locked="0"/>
    </xf>
    <xf numFmtId="0" fontId="37" fillId="0" borderId="1" xfId="1" applyFont="1" applyBorder="1" applyAlignment="1">
      <alignment vertical="center" wrapText="1"/>
    </xf>
    <xf numFmtId="0" fontId="37" fillId="0" borderId="1" xfId="1" applyFont="1" applyBorder="1" applyAlignment="1">
      <alignment horizontal="center" vertical="top" wrapText="1"/>
    </xf>
    <xf numFmtId="0" fontId="37" fillId="0" borderId="1" xfId="1" applyFont="1" applyBorder="1" applyAlignment="1">
      <alignment horizontal="center" vertical="center" wrapText="1"/>
    </xf>
    <xf numFmtId="1" fontId="37" fillId="0" borderId="1" xfId="1" applyNumberFormat="1" applyFont="1" applyBorder="1" applyAlignment="1">
      <alignment horizontal="center" vertical="center" wrapText="1"/>
    </xf>
    <xf numFmtId="0" fontId="37" fillId="0" borderId="1" xfId="1" applyFont="1" applyBorder="1" applyAlignment="1">
      <alignment horizontal="center" wrapText="1"/>
    </xf>
    <xf numFmtId="0" fontId="14" fillId="0" borderId="1" xfId="1" applyFont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center" wrapText="1"/>
    </xf>
    <xf numFmtId="0" fontId="36" fillId="0" borderId="1" xfId="1" applyFont="1" applyBorder="1"/>
    <xf numFmtId="165" fontId="36" fillId="0" borderId="1" xfId="1" applyNumberFormat="1" applyFont="1" applyBorder="1"/>
    <xf numFmtId="0" fontId="36" fillId="0" borderId="1" xfId="1" applyFont="1" applyBorder="1" applyProtection="1">
      <protection locked="0"/>
    </xf>
    <xf numFmtId="0" fontId="40" fillId="0" borderId="1" xfId="1" applyFont="1" applyBorder="1" applyProtection="1">
      <protection locked="0"/>
    </xf>
    <xf numFmtId="0" fontId="37" fillId="0" borderId="1" xfId="1" applyFont="1" applyBorder="1" applyAlignment="1">
      <alignment vertical="top" wrapText="1"/>
    </xf>
    <xf numFmtId="0" fontId="36" fillId="0" borderId="0" xfId="1" applyFont="1" applyProtection="1">
      <protection locked="0"/>
    </xf>
    <xf numFmtId="0" fontId="36" fillId="0" borderId="0" xfId="1" applyFont="1" applyAlignment="1" applyProtection="1">
      <alignment horizontal="center" vertical="top"/>
      <protection locked="0"/>
    </xf>
    <xf numFmtId="0" fontId="36" fillId="0" borderId="0" xfId="1" applyFont="1" applyAlignment="1" applyProtection="1">
      <alignment wrapText="1"/>
      <protection locked="0"/>
    </xf>
    <xf numFmtId="0" fontId="36" fillId="0" borderId="0" xfId="1" applyFont="1" applyAlignment="1" applyProtection="1">
      <alignment vertical="top" wrapText="1"/>
      <protection locked="0"/>
    </xf>
    <xf numFmtId="0" fontId="40" fillId="0" borderId="0" xfId="1" applyFont="1" applyProtection="1">
      <protection locked="0"/>
    </xf>
    <xf numFmtId="0" fontId="36" fillId="0" borderId="0" xfId="1" applyFont="1" applyAlignment="1" applyProtection="1">
      <alignment horizontal="center" vertical="center"/>
      <protection locked="0"/>
    </xf>
    <xf numFmtId="1" fontId="36" fillId="0" borderId="0" xfId="1" applyNumberFormat="1" applyFont="1" applyAlignment="1" applyProtection="1">
      <alignment horizontal="center" vertical="center"/>
      <protection locked="0"/>
    </xf>
    <xf numFmtId="0" fontId="36" fillId="0" borderId="1" xfId="1" applyFont="1" applyBorder="1" applyAlignment="1" applyProtection="1">
      <alignment horizontal="center" vertical="top"/>
      <protection locked="0"/>
    </xf>
    <xf numFmtId="0" fontId="39" fillId="0" borderId="1" xfId="1" applyFont="1" applyBorder="1" applyAlignment="1" applyProtection="1">
      <alignment horizontal="center"/>
      <protection locked="0"/>
    </xf>
    <xf numFmtId="0" fontId="36" fillId="0" borderId="1" xfId="1" applyFont="1" applyBorder="1" applyAlignment="1" applyProtection="1">
      <alignment wrapText="1"/>
      <protection locked="0"/>
    </xf>
    <xf numFmtId="0" fontId="36" fillId="0" borderId="1" xfId="1" applyFont="1" applyBorder="1" applyAlignment="1" applyProtection="1">
      <alignment vertical="top" wrapText="1"/>
      <protection locked="0"/>
    </xf>
    <xf numFmtId="0" fontId="36" fillId="0" borderId="1" xfId="1" applyFont="1" applyBorder="1" applyAlignment="1" applyProtection="1">
      <alignment horizontal="center" vertical="center"/>
      <protection locked="0"/>
    </xf>
    <xf numFmtId="1" fontId="36" fillId="0" borderId="1" xfId="1" applyNumberFormat="1" applyFont="1" applyBorder="1" applyAlignment="1" applyProtection="1">
      <alignment horizontal="center" vertical="center"/>
      <protection locked="0"/>
    </xf>
    <xf numFmtId="165" fontId="40" fillId="0" borderId="1" xfId="1" applyNumberFormat="1" applyFont="1" applyBorder="1" applyProtection="1">
      <protection locked="0"/>
    </xf>
    <xf numFmtId="4" fontId="40" fillId="0" borderId="1" xfId="1" applyNumberFormat="1" applyFont="1" applyBorder="1" applyProtection="1">
      <protection locked="0"/>
    </xf>
    <xf numFmtId="0" fontId="15" fillId="0" borderId="1" xfId="1" applyFont="1" applyBorder="1" applyAlignment="1" applyProtection="1">
      <alignment horizontal="left" vertical="top" wrapText="1"/>
      <protection locked="0"/>
    </xf>
    <xf numFmtId="0" fontId="11" fillId="0" borderId="1" xfId="2" applyFont="1" applyBorder="1" applyAlignment="1" applyProtection="1">
      <alignment horizontal="left" vertical="top" wrapText="1"/>
      <protection locked="0"/>
    </xf>
    <xf numFmtId="0" fontId="13" fillId="0" borderId="1" xfId="2" applyFont="1" applyBorder="1" applyAlignment="1" applyProtection="1">
      <alignment horizontal="left" vertical="top" wrapText="1"/>
      <protection locked="0"/>
    </xf>
    <xf numFmtId="0" fontId="9" fillId="0" borderId="1" xfId="2" applyFont="1" applyBorder="1" applyAlignment="1" applyProtection="1">
      <alignment horizontal="left" vertical="top" wrapText="1"/>
      <protection locked="0"/>
    </xf>
    <xf numFmtId="0" fontId="10" fillId="0" borderId="1" xfId="2" applyFont="1" applyBorder="1" applyAlignment="1" applyProtection="1">
      <alignment horizontal="left" vertical="top" wrapText="1"/>
      <protection locked="0"/>
    </xf>
    <xf numFmtId="0" fontId="37" fillId="0" borderId="1" xfId="1" applyFont="1" applyBorder="1" applyAlignment="1" applyProtection="1">
      <alignment horizontal="center" vertical="top" wrapText="1"/>
      <protection locked="0"/>
    </xf>
    <xf numFmtId="0" fontId="37" fillId="0" borderId="1" xfId="1" applyFont="1" applyBorder="1" applyAlignment="1">
      <alignment horizontal="center" vertical="center" wrapText="1"/>
    </xf>
    <xf numFmtId="0" fontId="38" fillId="0" borderId="1" xfId="1" applyFont="1" applyBorder="1" applyAlignment="1" applyProtection="1">
      <alignment horizontal="center"/>
      <protection locked="0"/>
    </xf>
    <xf numFmtId="0" fontId="39" fillId="0" borderId="1" xfId="1" applyFont="1" applyBorder="1" applyAlignment="1" applyProtection="1">
      <alignment horizontal="center"/>
      <protection locked="0"/>
    </xf>
    <xf numFmtId="0" fontId="40" fillId="0" borderId="1" xfId="1" applyFont="1" applyBorder="1" applyAlignment="1" applyProtection="1">
      <alignment horizontal="right" vertical="center"/>
      <protection locked="0"/>
    </xf>
    <xf numFmtId="0" fontId="36" fillId="0" borderId="1" xfId="1" applyFont="1" applyBorder="1" applyAlignment="1" applyProtection="1">
      <alignment horizontal="left" vertical="center"/>
      <protection locked="0"/>
    </xf>
    <xf numFmtId="0" fontId="37" fillId="0" borderId="1" xfId="1" applyFont="1" applyBorder="1" applyAlignment="1" applyProtection="1">
      <alignment horizontal="right" vertical="center" wrapText="1"/>
      <protection locked="0"/>
    </xf>
    <xf numFmtId="0" fontId="10" fillId="0" borderId="0" xfId="1" applyFont="1" applyAlignment="1">
      <alignment horizontal="center"/>
    </xf>
    <xf numFmtId="0" fontId="34" fillId="0" borderId="1" xfId="0" applyFont="1" applyBorder="1" applyAlignment="1">
      <alignment wrapText="1"/>
    </xf>
    <xf numFmtId="0" fontId="34" fillId="0" borderId="1" xfId="0" applyFont="1" applyBorder="1" applyAlignment="1">
      <alignment horizontal="center" vertical="center" wrapText="1"/>
    </xf>
    <xf numFmtId="4" fontId="34" fillId="0" borderId="1" xfId="0" applyNumberFormat="1" applyFont="1" applyBorder="1" applyAlignment="1">
      <alignment horizontal="center" vertical="center" wrapText="1"/>
    </xf>
    <xf numFmtId="0" fontId="12" fillId="3" borderId="3" xfId="1" applyFont="1" applyFill="1" applyBorder="1" applyAlignment="1" applyProtection="1">
      <alignment horizontal="left" vertical="top" wrapText="1"/>
      <protection locked="0"/>
    </xf>
    <xf numFmtId="0" fontId="12" fillId="3" borderId="5" xfId="1" applyFont="1" applyFill="1" applyBorder="1" applyAlignment="1" applyProtection="1">
      <alignment horizontal="left" vertical="top" wrapText="1"/>
      <protection locked="0"/>
    </xf>
    <xf numFmtId="0" fontId="12" fillId="3" borderId="4" xfId="1" applyFont="1" applyFill="1" applyBorder="1" applyAlignment="1" applyProtection="1">
      <alignment horizontal="left" vertical="top" wrapText="1"/>
      <protection locked="0"/>
    </xf>
    <xf numFmtId="0" fontId="14" fillId="3" borderId="1" xfId="1" applyFont="1" applyFill="1" applyBorder="1" applyAlignment="1" applyProtection="1">
      <alignment horizontal="left" vertical="top" wrapText="1"/>
      <protection locked="0"/>
    </xf>
    <xf numFmtId="0" fontId="14" fillId="3" borderId="1" xfId="0" applyFont="1" applyFill="1" applyBorder="1" applyAlignment="1">
      <alignment horizontal="left" vertical="top" wrapText="1"/>
    </xf>
    <xf numFmtId="0" fontId="34" fillId="4" borderId="1" xfId="0" applyFont="1" applyFill="1" applyBorder="1" applyAlignment="1">
      <alignment wrapText="1"/>
    </xf>
  </cellXfs>
  <cellStyles count="72">
    <cellStyle name="Comma 2" xfId="40" xr:uid="{00000000-0005-0000-0000-000000000000}"/>
    <cellStyle name="Excel Built-in Normal" xfId="25" xr:uid="{00000000-0005-0000-0000-000001000000}"/>
    <cellStyle name="Excel Built-in Normal 2" xfId="68" xr:uid="{00000000-0005-0000-0000-000002000000}"/>
    <cellStyle name="Normal" xfId="0" builtinId="0"/>
    <cellStyle name="Normal 10" xfId="44" xr:uid="{00000000-0005-0000-0000-000003000000}"/>
    <cellStyle name="Normal 2" xfId="1" xr:uid="{00000000-0005-0000-0000-000004000000}"/>
    <cellStyle name="Normal 2 2" xfId="4" xr:uid="{00000000-0005-0000-0000-000005000000}"/>
    <cellStyle name="Normal 2 2 2" xfId="67" xr:uid="{00000000-0005-0000-0000-000006000000}"/>
    <cellStyle name="Normal 2 2 3" xfId="71" xr:uid="{391CA71B-7332-4118-BFB7-629289016128}"/>
    <cellStyle name="Normal 3" xfId="2" xr:uid="{00000000-0005-0000-0000-000007000000}"/>
    <cellStyle name="Normal 3 2" xfId="18" xr:uid="{00000000-0005-0000-0000-000008000000}"/>
    <cellStyle name="Normal 3 2 2" xfId="33" xr:uid="{00000000-0005-0000-0000-000009000000}"/>
    <cellStyle name="Normal 3 4" xfId="70" xr:uid="{37FA67F4-3AD4-4C51-9DAE-12A48D48176D}"/>
    <cellStyle name="Normal 4" xfId="3" xr:uid="{00000000-0005-0000-0000-00000A000000}"/>
    <cellStyle name="Normal 4 2" xfId="17" xr:uid="{00000000-0005-0000-0000-00000B000000}"/>
    <cellStyle name="Normal 5" xfId="5" xr:uid="{00000000-0005-0000-0000-00000C000000}"/>
    <cellStyle name="Normal 5 2" xfId="9" xr:uid="{00000000-0005-0000-0000-00000D000000}"/>
    <cellStyle name="Normal 5 2 2" xfId="14" xr:uid="{00000000-0005-0000-0000-00000E000000}"/>
    <cellStyle name="Normal 5 2 2 2" xfId="38" xr:uid="{00000000-0005-0000-0000-00000F000000}"/>
    <cellStyle name="Normal 5 2 2 2 2" xfId="64" xr:uid="{00000000-0005-0000-0000-000010000000}"/>
    <cellStyle name="Normal 5 2 2 3" xfId="57" xr:uid="{00000000-0005-0000-0000-000011000000}"/>
    <cellStyle name="Normal 5 2 2 4" xfId="49" xr:uid="{00000000-0005-0000-0000-000012000000}"/>
    <cellStyle name="Normal 5 2 3" xfId="35" xr:uid="{00000000-0005-0000-0000-000013000000}"/>
    <cellStyle name="Normal 5 2 3 2" xfId="61" xr:uid="{00000000-0005-0000-0000-000014000000}"/>
    <cellStyle name="Normal 5 2 4" xfId="54" xr:uid="{00000000-0005-0000-0000-000015000000}"/>
    <cellStyle name="Normal 5 2 5" xfId="46" xr:uid="{00000000-0005-0000-0000-000016000000}"/>
    <cellStyle name="Normal 5 3" xfId="12" xr:uid="{00000000-0005-0000-0000-000017000000}"/>
    <cellStyle name="Normal 5 3 2" xfId="37" xr:uid="{00000000-0005-0000-0000-000018000000}"/>
    <cellStyle name="Normal 5 3 2 2" xfId="63" xr:uid="{00000000-0005-0000-0000-000019000000}"/>
    <cellStyle name="Normal 5 3 3" xfId="56" xr:uid="{00000000-0005-0000-0000-00001A000000}"/>
    <cellStyle name="Normal 5 3 4" xfId="48" xr:uid="{00000000-0005-0000-0000-00001B000000}"/>
    <cellStyle name="Normal 5 4" xfId="20" xr:uid="{00000000-0005-0000-0000-00001C000000}"/>
    <cellStyle name="Normal 5 5" xfId="32" xr:uid="{00000000-0005-0000-0000-00001D000000}"/>
    <cellStyle name="Normal 5 5 2" xfId="60" xr:uid="{00000000-0005-0000-0000-00001E000000}"/>
    <cellStyle name="Normal 5 6" xfId="34" xr:uid="{00000000-0005-0000-0000-00001F000000}"/>
    <cellStyle name="Normal 5 6 2" xfId="53" xr:uid="{00000000-0005-0000-0000-000020000000}"/>
    <cellStyle name="Normal 5 7" xfId="45" xr:uid="{00000000-0005-0000-0000-000021000000}"/>
    <cellStyle name="Normal 6" xfId="6" xr:uid="{00000000-0005-0000-0000-000022000000}"/>
    <cellStyle name="Normal 6 2" xfId="22" xr:uid="{00000000-0005-0000-0000-000023000000}"/>
    <cellStyle name="Normal 6 2 2" xfId="69" xr:uid="{A74E0E46-4028-423F-A265-4B44265D7408}"/>
    <cellStyle name="Normal 7" xfId="7" xr:uid="{00000000-0005-0000-0000-000024000000}"/>
    <cellStyle name="Normal 8" xfId="8" xr:uid="{00000000-0005-0000-0000-000025000000}"/>
    <cellStyle name="Normal 8 2" xfId="13" xr:uid="{00000000-0005-0000-0000-000026000000}"/>
    <cellStyle name="Normal 9" xfId="10" xr:uid="{00000000-0005-0000-0000-000027000000}"/>
    <cellStyle name="Normal 9 2" xfId="15" xr:uid="{00000000-0005-0000-0000-000028000000}"/>
    <cellStyle name="Normal 9 2 2" xfId="39" xr:uid="{00000000-0005-0000-0000-000029000000}"/>
    <cellStyle name="Normal 9 2 2 2" xfId="65" xr:uid="{00000000-0005-0000-0000-00002A000000}"/>
    <cellStyle name="Normal 9 2 3" xfId="58" xr:uid="{00000000-0005-0000-0000-00002B000000}"/>
    <cellStyle name="Normal 9 2 4" xfId="50" xr:uid="{00000000-0005-0000-0000-00002C000000}"/>
    <cellStyle name="Normal 9 3" xfId="36" xr:uid="{00000000-0005-0000-0000-00002D000000}"/>
    <cellStyle name="Normal 9 3 2" xfId="62" xr:uid="{00000000-0005-0000-0000-00002E000000}"/>
    <cellStyle name="Normal 9 4" xfId="55" xr:uid="{00000000-0005-0000-0000-00002F000000}"/>
    <cellStyle name="Normal 9 5" xfId="47" xr:uid="{00000000-0005-0000-0000-000030000000}"/>
    <cellStyle name="Гиперссылка 2" xfId="43" xr:uid="{00000000-0005-0000-0000-000031000000}"/>
    <cellStyle name="Нейтральный 2" xfId="26" xr:uid="{00000000-0005-0000-0000-000032000000}"/>
    <cellStyle name="Обычный 2" xfId="16" xr:uid="{00000000-0005-0000-0000-000034000000}"/>
    <cellStyle name="Обычный 2 2" xfId="21" xr:uid="{00000000-0005-0000-0000-000035000000}"/>
    <cellStyle name="Обычный 2 2 2" xfId="24" xr:uid="{00000000-0005-0000-0000-000036000000}"/>
    <cellStyle name="Обычный 2 3" xfId="30" xr:uid="{00000000-0005-0000-0000-000037000000}"/>
    <cellStyle name="Обычный 2 3 2" xfId="51" xr:uid="{00000000-0005-0000-0000-000038000000}"/>
    <cellStyle name="Обычный 2 4" xfId="28" xr:uid="{00000000-0005-0000-0000-000039000000}"/>
    <cellStyle name="Обычный 2 5" xfId="23" xr:uid="{00000000-0005-0000-0000-00003A000000}"/>
    <cellStyle name="Обычный 2 6" xfId="41" xr:uid="{00000000-0005-0000-0000-00003B000000}"/>
    <cellStyle name="Обычный 3" xfId="11" xr:uid="{00000000-0005-0000-0000-00003C000000}"/>
    <cellStyle name="Обычный 3 2" xfId="19" xr:uid="{00000000-0005-0000-0000-00003D000000}"/>
    <cellStyle name="Обычный 3 2 2" xfId="66" xr:uid="{00000000-0005-0000-0000-00003E000000}"/>
    <cellStyle name="Обычный 3 2 3" xfId="59" xr:uid="{00000000-0005-0000-0000-00003F000000}"/>
    <cellStyle name="Обычный 3 2 4" xfId="52" xr:uid="{00000000-0005-0000-0000-000040000000}"/>
    <cellStyle name="Обычный 3 3" xfId="29" xr:uid="{00000000-0005-0000-0000-000041000000}"/>
    <cellStyle name="Обычный 4" xfId="27" xr:uid="{00000000-0005-0000-0000-000042000000}"/>
    <cellStyle name="Обычный 4 2" xfId="42" xr:uid="{00000000-0005-0000-0000-000043000000}"/>
    <cellStyle name="Финансовый 3" xfId="31" xr:uid="{00000000-0005-0000-0000-00004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R20"/>
  <sheetViews>
    <sheetView zoomScale="80" zoomScaleNormal="80" workbookViewId="0">
      <selection activeCell="B8" sqref="B8:C11"/>
    </sheetView>
  </sheetViews>
  <sheetFormatPr defaultColWidth="9.140625" defaultRowHeight="15.75"/>
  <cols>
    <col min="1" max="2" width="5.7109375" style="11" customWidth="1"/>
    <col min="3" max="3" width="71.5703125" style="11" customWidth="1"/>
    <col min="4" max="4" width="28.140625" style="11" customWidth="1"/>
    <col min="5" max="5" width="10.5703125" style="11" customWidth="1"/>
    <col min="6" max="6" width="11.28515625" style="11" customWidth="1"/>
    <col min="7" max="7" width="10.7109375" style="11" customWidth="1"/>
    <col min="8" max="8" width="61.85546875" style="11" customWidth="1"/>
    <col min="9" max="9" width="37.42578125" style="11" customWidth="1"/>
    <col min="10" max="10" width="30" style="11" customWidth="1"/>
    <col min="11" max="11" width="14" style="11" customWidth="1"/>
    <col min="12" max="15" width="9.140625" style="11"/>
    <col min="16" max="16" width="18.7109375" style="11" customWidth="1"/>
    <col min="17" max="16384" width="9.140625" style="11"/>
  </cols>
  <sheetData>
    <row r="1" spans="1:18">
      <c r="A1" s="18"/>
      <c r="B1" s="18"/>
      <c r="C1" s="54" t="s">
        <v>22</v>
      </c>
      <c r="D1" s="54"/>
      <c r="E1" s="54"/>
      <c r="F1" s="54"/>
      <c r="G1" s="54"/>
      <c r="H1" s="54"/>
      <c r="I1" s="54"/>
      <c r="J1" s="54"/>
      <c r="K1" s="54"/>
    </row>
    <row r="2" spans="1:18">
      <c r="A2" s="18"/>
      <c r="B2" s="18"/>
      <c r="C2" s="18"/>
      <c r="D2" s="56" t="s">
        <v>27</v>
      </c>
      <c r="E2" s="56"/>
      <c r="F2" s="56"/>
      <c r="G2" s="56"/>
      <c r="H2" s="56"/>
      <c r="I2" s="18"/>
      <c r="J2" s="18"/>
      <c r="K2" s="18"/>
    </row>
    <row r="3" spans="1:18" ht="31.5">
      <c r="A3" s="57" t="s">
        <v>32</v>
      </c>
      <c r="B3" s="57"/>
      <c r="C3" s="57"/>
      <c r="D3" s="58" t="s">
        <v>33</v>
      </c>
      <c r="E3" s="58"/>
      <c r="F3" s="58"/>
      <c r="G3" s="58"/>
      <c r="H3" s="58"/>
      <c r="I3" s="12" t="s">
        <v>7</v>
      </c>
      <c r="J3" s="12" t="s">
        <v>8</v>
      </c>
      <c r="K3" s="18"/>
    </row>
    <row r="4" spans="1:18">
      <c r="A4" s="55" t="s">
        <v>34</v>
      </c>
      <c r="B4" s="55"/>
      <c r="C4" s="55"/>
      <c r="D4" s="70" t="s">
        <v>41</v>
      </c>
      <c r="E4" s="71"/>
      <c r="F4" s="71"/>
      <c r="G4" s="71"/>
      <c r="H4" s="71"/>
      <c r="I4" s="72"/>
      <c r="J4" s="13" t="s">
        <v>9</v>
      </c>
      <c r="K4" s="13"/>
    </row>
    <row r="5" spans="1:18">
      <c r="A5" s="12"/>
      <c r="B5" s="12"/>
      <c r="C5" s="12"/>
      <c r="D5" s="55"/>
      <c r="E5" s="55"/>
      <c r="F5" s="55"/>
      <c r="G5" s="55"/>
      <c r="H5" s="55"/>
      <c r="I5" s="55"/>
      <c r="J5" s="55"/>
      <c r="K5" s="13"/>
    </row>
    <row r="6" spans="1:18" ht="31.5">
      <c r="A6" s="14" t="s">
        <v>2</v>
      </c>
      <c r="B6" s="14" t="s">
        <v>0</v>
      </c>
      <c r="C6" s="14" t="s">
        <v>1</v>
      </c>
      <c r="D6" s="14" t="s">
        <v>3</v>
      </c>
      <c r="E6" s="14" t="s">
        <v>4</v>
      </c>
      <c r="F6" s="14" t="s">
        <v>24</v>
      </c>
      <c r="G6" s="14" t="s">
        <v>5</v>
      </c>
      <c r="H6" s="14" t="s">
        <v>6</v>
      </c>
      <c r="I6" s="14" t="s">
        <v>25</v>
      </c>
      <c r="J6" s="19" t="s">
        <v>26</v>
      </c>
      <c r="K6" s="15"/>
    </row>
    <row r="7" spans="1:18">
      <c r="A7" s="16">
        <v>1</v>
      </c>
      <c r="B7" s="16">
        <v>2</v>
      </c>
      <c r="C7" s="16"/>
      <c r="D7" s="16"/>
      <c r="E7" s="16">
        <v>3</v>
      </c>
      <c r="F7" s="16">
        <v>4</v>
      </c>
      <c r="G7" s="16">
        <v>5</v>
      </c>
      <c r="H7" s="16">
        <v>6</v>
      </c>
      <c r="I7" s="20"/>
      <c r="J7" s="16">
        <v>8</v>
      </c>
      <c r="K7" s="15"/>
    </row>
    <row r="8" spans="1:18" ht="60">
      <c r="A8" s="9" t="s">
        <v>23</v>
      </c>
      <c r="B8" s="17">
        <v>1</v>
      </c>
      <c r="C8" s="67" t="s">
        <v>36</v>
      </c>
      <c r="D8" s="75" t="s">
        <v>36</v>
      </c>
      <c r="E8" s="21"/>
      <c r="F8" s="21"/>
      <c r="G8" s="22"/>
      <c r="H8" s="67" t="s">
        <v>42</v>
      </c>
      <c r="I8" s="23"/>
      <c r="J8" s="23"/>
      <c r="K8" s="24"/>
      <c r="L8" s="24"/>
      <c r="M8" s="24"/>
      <c r="N8" s="24"/>
      <c r="O8" s="24"/>
      <c r="P8" s="24"/>
      <c r="Q8" s="24"/>
      <c r="R8" s="24"/>
    </row>
    <row r="9" spans="1:18" ht="90">
      <c r="A9" s="10" t="s">
        <v>23</v>
      </c>
      <c r="B9" s="17">
        <v>2</v>
      </c>
      <c r="C9" s="67" t="s">
        <v>38</v>
      </c>
      <c r="D9" s="75" t="s">
        <v>38</v>
      </c>
      <c r="E9" s="21"/>
      <c r="F9" s="21"/>
      <c r="G9" s="22"/>
      <c r="H9" s="67" t="s">
        <v>43</v>
      </c>
      <c r="I9" s="23"/>
      <c r="J9" s="23"/>
      <c r="K9" s="24"/>
      <c r="L9" s="24"/>
      <c r="M9" s="24"/>
      <c r="N9" s="24"/>
      <c r="O9" s="24"/>
      <c r="P9" s="24"/>
      <c r="Q9" s="24"/>
      <c r="R9" s="24"/>
    </row>
    <row r="10" spans="1:18" ht="75">
      <c r="A10" s="10" t="s">
        <v>23</v>
      </c>
      <c r="B10" s="17">
        <v>3</v>
      </c>
      <c r="C10" s="67" t="s">
        <v>39</v>
      </c>
      <c r="D10" s="75" t="s">
        <v>39</v>
      </c>
      <c r="E10" s="21"/>
      <c r="F10" s="21"/>
      <c r="G10" s="22"/>
      <c r="H10" s="67" t="s">
        <v>44</v>
      </c>
      <c r="I10" s="23"/>
      <c r="J10" s="23"/>
      <c r="K10" s="24"/>
      <c r="L10" s="24"/>
      <c r="M10" s="24"/>
      <c r="N10" s="24"/>
      <c r="O10" s="24"/>
      <c r="P10" s="24"/>
      <c r="Q10" s="24"/>
      <c r="R10" s="24"/>
    </row>
    <row r="11" spans="1:18" ht="90">
      <c r="A11" s="9" t="s">
        <v>23</v>
      </c>
      <c r="B11" s="17">
        <v>4</v>
      </c>
      <c r="C11" s="67" t="s">
        <v>40</v>
      </c>
      <c r="D11" s="75" t="s">
        <v>40</v>
      </c>
      <c r="E11" s="21"/>
      <c r="F11" s="21"/>
      <c r="G11" s="22"/>
      <c r="H11" s="67" t="s">
        <v>45</v>
      </c>
      <c r="I11" s="23"/>
      <c r="J11" s="23"/>
      <c r="K11" s="24"/>
      <c r="L11" s="24"/>
      <c r="M11" s="24"/>
      <c r="N11" s="24"/>
      <c r="O11" s="24"/>
      <c r="P11" s="24"/>
      <c r="Q11" s="24"/>
      <c r="R11" s="24"/>
    </row>
    <row r="12" spans="1:18">
      <c r="C12" s="1"/>
      <c r="D12" s="1"/>
      <c r="E12" s="1"/>
      <c r="F12" s="2"/>
      <c r="G12" s="1"/>
      <c r="H12" s="1"/>
      <c r="I12" s="1"/>
      <c r="J12" s="1"/>
      <c r="K12" s="1"/>
    </row>
    <row r="13" spans="1:18">
      <c r="C13" s="1"/>
      <c r="D13" s="1"/>
      <c r="E13" s="1"/>
      <c r="F13" s="2"/>
      <c r="G13" s="1"/>
      <c r="H13" s="1"/>
      <c r="I13" s="1"/>
      <c r="J13" s="1"/>
      <c r="K13" s="1"/>
    </row>
    <row r="14" spans="1:18" ht="20.25">
      <c r="C14" s="4"/>
      <c r="D14" s="4" t="s">
        <v>10</v>
      </c>
      <c r="E14" s="4"/>
      <c r="F14" s="4"/>
      <c r="G14" s="4"/>
      <c r="H14" s="4"/>
      <c r="I14" s="4"/>
      <c r="J14" s="4"/>
      <c r="K14" s="4"/>
    </row>
    <row r="15" spans="1:18" ht="20.25">
      <c r="C15" s="4"/>
      <c r="D15" s="4"/>
      <c r="E15" s="4"/>
      <c r="F15" s="4"/>
      <c r="G15" s="4"/>
      <c r="H15" s="4"/>
      <c r="I15" s="4"/>
      <c r="J15" s="4"/>
      <c r="K15" s="4"/>
    </row>
    <row r="16" spans="1:18" ht="20.25">
      <c r="C16" s="4"/>
      <c r="D16" s="4" t="s">
        <v>11</v>
      </c>
      <c r="E16" s="4"/>
      <c r="F16" s="4"/>
      <c r="G16" s="4"/>
      <c r="H16" s="4"/>
      <c r="I16" s="4"/>
      <c r="J16" s="4"/>
      <c r="K16" s="4"/>
    </row>
    <row r="17" spans="3:11">
      <c r="C17"/>
      <c r="D17"/>
      <c r="E17"/>
      <c r="F17"/>
      <c r="G17"/>
      <c r="H17"/>
      <c r="I17"/>
      <c r="J17"/>
      <c r="K17"/>
    </row>
    <row r="18" spans="3:11">
      <c r="C18"/>
      <c r="D18"/>
      <c r="E18"/>
      <c r="F18"/>
      <c r="G18"/>
      <c r="H18"/>
      <c r="I18"/>
      <c r="J18"/>
      <c r="K18"/>
    </row>
    <row r="19" spans="3:11">
      <c r="C19"/>
      <c r="D19"/>
      <c r="E19"/>
      <c r="F19"/>
      <c r="G19"/>
      <c r="H19"/>
      <c r="I19"/>
      <c r="J19"/>
      <c r="K19"/>
    </row>
    <row r="20" spans="3:11">
      <c r="C20"/>
      <c r="D20"/>
      <c r="E20"/>
      <c r="F20"/>
      <c r="G20"/>
      <c r="H20"/>
      <c r="I20"/>
      <c r="J20"/>
      <c r="K20"/>
    </row>
  </sheetData>
  <autoFilter ref="A6:J7" xr:uid="{00000000-0009-0000-0000-000000000000}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8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T27"/>
  <sheetViews>
    <sheetView tabSelected="1" zoomScale="86" zoomScaleNormal="86" workbookViewId="0">
      <selection activeCell="S22" sqref="S22"/>
    </sheetView>
  </sheetViews>
  <sheetFormatPr defaultColWidth="9.140625" defaultRowHeight="12.75"/>
  <cols>
    <col min="1" max="1" width="3.42578125" style="39" customWidth="1"/>
    <col min="2" max="2" width="5.7109375" style="39" customWidth="1"/>
    <col min="3" max="3" width="4.42578125" style="40" customWidth="1"/>
    <col min="4" max="4" width="24" style="42" customWidth="1"/>
    <col min="5" max="5" width="27.42578125" style="42" customWidth="1"/>
    <col min="6" max="6" width="15.28515625" style="44" customWidth="1"/>
    <col min="7" max="7" width="14.7109375" style="45" customWidth="1"/>
    <col min="8" max="8" width="18.28515625" style="39" customWidth="1"/>
    <col min="9" max="9" width="12.140625" style="39" customWidth="1"/>
    <col min="10" max="10" width="13.140625" style="39" customWidth="1"/>
    <col min="11" max="11" width="17" style="39" customWidth="1"/>
    <col min="12" max="12" width="30" style="39" customWidth="1"/>
    <col min="13" max="13" width="17.42578125" style="39" customWidth="1"/>
    <col min="14" max="14" width="9.140625" style="39"/>
    <col min="47" max="16384" width="9.140625" style="39"/>
  </cols>
  <sheetData>
    <row r="1" spans="1:46">
      <c r="A1" s="36"/>
      <c r="B1" s="36"/>
      <c r="C1" s="46"/>
      <c r="D1" s="61" t="s">
        <v>21</v>
      </c>
      <c r="E1" s="61"/>
      <c r="F1" s="61"/>
      <c r="G1" s="61"/>
      <c r="H1" s="61"/>
      <c r="I1" s="61"/>
      <c r="J1" s="61"/>
      <c r="K1" s="61"/>
      <c r="L1" s="61"/>
      <c r="M1" s="36"/>
    </row>
    <row r="2" spans="1:46">
      <c r="A2" s="36"/>
      <c r="B2" s="36"/>
      <c r="C2" s="46"/>
      <c r="D2" s="62" t="s">
        <v>12</v>
      </c>
      <c r="E2" s="62"/>
      <c r="F2" s="62"/>
      <c r="G2" s="62"/>
      <c r="H2" s="62"/>
      <c r="I2" s="62"/>
      <c r="J2" s="62"/>
      <c r="K2" s="47"/>
      <c r="L2" s="36"/>
      <c r="M2" s="36"/>
    </row>
    <row r="3" spans="1:46">
      <c r="A3" s="36"/>
      <c r="B3" s="63" t="s">
        <v>30</v>
      </c>
      <c r="C3" s="63"/>
      <c r="D3" s="63"/>
      <c r="E3" s="64" t="s">
        <v>46</v>
      </c>
      <c r="F3" s="64"/>
      <c r="G3" s="64"/>
      <c r="H3" s="64"/>
      <c r="I3" s="64"/>
      <c r="J3" s="36"/>
      <c r="K3" s="36" t="s">
        <v>7</v>
      </c>
      <c r="L3" s="36" t="s">
        <v>8</v>
      </c>
      <c r="M3" s="36"/>
    </row>
    <row r="4" spans="1:46" s="41" customFormat="1">
      <c r="A4" s="25"/>
      <c r="B4" s="65" t="s">
        <v>31</v>
      </c>
      <c r="C4" s="65"/>
      <c r="D4" s="65"/>
      <c r="E4" s="73" t="s">
        <v>41</v>
      </c>
      <c r="F4" s="73"/>
      <c r="G4" s="73"/>
      <c r="H4" s="73"/>
      <c r="I4" s="73"/>
      <c r="J4" s="73"/>
      <c r="K4" s="73"/>
      <c r="L4" s="26" t="s">
        <v>9</v>
      </c>
      <c r="M4" s="48"/>
    </row>
    <row r="5" spans="1:46">
      <c r="A5" s="25"/>
      <c r="B5" s="36"/>
      <c r="C5" s="46"/>
      <c r="D5" s="49"/>
      <c r="E5" s="59"/>
      <c r="F5" s="59"/>
      <c r="G5" s="59"/>
      <c r="H5" s="59"/>
      <c r="I5" s="59"/>
      <c r="J5" s="29"/>
      <c r="K5" s="29"/>
      <c r="L5" s="29"/>
      <c r="M5" s="36"/>
    </row>
    <row r="6" spans="1:46" ht="38.25">
      <c r="A6" s="25"/>
      <c r="B6" s="27" t="s">
        <v>2</v>
      </c>
      <c r="C6" s="28" t="s">
        <v>0</v>
      </c>
      <c r="D6" s="38" t="s">
        <v>1</v>
      </c>
      <c r="E6" s="28" t="s">
        <v>3</v>
      </c>
      <c r="F6" s="29" t="s">
        <v>13</v>
      </c>
      <c r="G6" s="30" t="s">
        <v>14</v>
      </c>
      <c r="H6" s="29" t="s">
        <v>15</v>
      </c>
      <c r="I6" s="29" t="s">
        <v>16</v>
      </c>
      <c r="J6" s="31" t="s">
        <v>17</v>
      </c>
      <c r="K6" s="29" t="s">
        <v>18</v>
      </c>
      <c r="L6" s="29" t="s">
        <v>19</v>
      </c>
      <c r="M6" s="36"/>
    </row>
    <row r="7" spans="1:46" ht="38.25">
      <c r="A7" s="25"/>
      <c r="B7" s="29">
        <v>1</v>
      </c>
      <c r="C7" s="60">
        <v>2</v>
      </c>
      <c r="D7" s="60"/>
      <c r="E7" s="60"/>
      <c r="F7" s="29">
        <v>3</v>
      </c>
      <c r="G7" s="30">
        <v>4</v>
      </c>
      <c r="H7" s="29">
        <v>5</v>
      </c>
      <c r="I7" s="29">
        <v>6</v>
      </c>
      <c r="J7" s="29">
        <v>7</v>
      </c>
      <c r="K7" s="29">
        <v>8</v>
      </c>
      <c r="L7" s="32">
        <v>9</v>
      </c>
      <c r="M7" s="7" t="s">
        <v>35</v>
      </c>
    </row>
    <row r="8" spans="1:46" ht="89.25">
      <c r="A8" s="36"/>
      <c r="B8" s="8" t="s">
        <v>23</v>
      </c>
      <c r="C8" s="17">
        <v>1</v>
      </c>
      <c r="D8" s="67" t="s">
        <v>36</v>
      </c>
      <c r="E8" s="75" t="s">
        <v>36</v>
      </c>
      <c r="F8" s="68" t="s">
        <v>37</v>
      </c>
      <c r="G8" s="68">
        <v>25</v>
      </c>
      <c r="H8" s="34"/>
      <c r="I8" s="34"/>
      <c r="J8" s="35">
        <f>H8*G8</f>
        <v>0</v>
      </c>
      <c r="K8" s="35">
        <f>I8*G8</f>
        <v>0</v>
      </c>
      <c r="L8" s="74" t="s">
        <v>47</v>
      </c>
      <c r="M8" s="69">
        <v>56250</v>
      </c>
    </row>
    <row r="9" spans="1:46" ht="89.25">
      <c r="A9" s="36"/>
      <c r="B9" s="8" t="s">
        <v>23</v>
      </c>
      <c r="C9" s="17">
        <v>2</v>
      </c>
      <c r="D9" s="67" t="s">
        <v>38</v>
      </c>
      <c r="E9" s="75" t="s">
        <v>38</v>
      </c>
      <c r="F9" s="33" t="s">
        <v>28</v>
      </c>
      <c r="G9" s="68">
        <v>90</v>
      </c>
      <c r="H9" s="34"/>
      <c r="I9" s="34"/>
      <c r="J9" s="35">
        <f t="shared" ref="J9:J10" si="0">H9*G9</f>
        <v>0</v>
      </c>
      <c r="K9" s="35">
        <f t="shared" ref="K9:K10" si="1">I9*G9</f>
        <v>0</v>
      </c>
      <c r="L9" s="74" t="s">
        <v>47</v>
      </c>
      <c r="M9" s="69">
        <v>112500</v>
      </c>
    </row>
    <row r="10" spans="1:46" ht="89.25">
      <c r="A10" s="36"/>
      <c r="B10" s="8" t="s">
        <v>23</v>
      </c>
      <c r="C10" s="17">
        <v>3</v>
      </c>
      <c r="D10" s="67" t="s">
        <v>39</v>
      </c>
      <c r="E10" s="75" t="s">
        <v>39</v>
      </c>
      <c r="F10" s="33" t="s">
        <v>28</v>
      </c>
      <c r="G10" s="68">
        <v>10</v>
      </c>
      <c r="H10" s="34"/>
      <c r="I10" s="34"/>
      <c r="J10" s="35">
        <f t="shared" si="0"/>
        <v>0</v>
      </c>
      <c r="K10" s="35">
        <f t="shared" si="1"/>
        <v>0</v>
      </c>
      <c r="L10" s="74" t="s">
        <v>47</v>
      </c>
      <c r="M10" s="69">
        <v>58333.4</v>
      </c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39"/>
      <c r="AS10" s="39"/>
      <c r="AT10" s="39"/>
    </row>
    <row r="11" spans="1:46" ht="89.25">
      <c r="A11" s="36"/>
      <c r="B11" s="8" t="s">
        <v>23</v>
      </c>
      <c r="C11" s="17">
        <v>4</v>
      </c>
      <c r="D11" s="67" t="s">
        <v>40</v>
      </c>
      <c r="E11" s="75" t="s">
        <v>40</v>
      </c>
      <c r="F11" s="33" t="s">
        <v>28</v>
      </c>
      <c r="G11" s="68">
        <v>10</v>
      </c>
      <c r="H11" s="34"/>
      <c r="I11" s="34"/>
      <c r="J11" s="35">
        <f t="shared" ref="J11" si="2">H11*G11</f>
        <v>0</v>
      </c>
      <c r="K11" s="35">
        <f t="shared" ref="K11" si="3">I11*G11</f>
        <v>0</v>
      </c>
      <c r="L11" s="74" t="s">
        <v>47</v>
      </c>
      <c r="M11" s="69">
        <v>64166.7</v>
      </c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  <c r="AO11" s="39"/>
      <c r="AP11" s="39"/>
      <c r="AQ11" s="39"/>
      <c r="AR11" s="39"/>
      <c r="AS11" s="39"/>
      <c r="AT11" s="39"/>
    </row>
    <row r="12" spans="1:46">
      <c r="A12" s="36"/>
      <c r="B12" s="36"/>
      <c r="C12" s="46"/>
      <c r="D12" s="49"/>
      <c r="E12" s="49"/>
      <c r="F12" s="50"/>
      <c r="G12" s="51"/>
      <c r="H12" s="37" t="s">
        <v>29</v>
      </c>
      <c r="I12" s="37"/>
      <c r="J12" s="52">
        <f>SUM(J8:J11)</f>
        <v>0</v>
      </c>
      <c r="K12" s="52">
        <f>SUM(K8:K11)</f>
        <v>0</v>
      </c>
      <c r="L12" s="37"/>
      <c r="M12" s="53">
        <f>SUM(M8:M11)</f>
        <v>291250.09999999998</v>
      </c>
      <c r="N12" s="39" t="e">
        <f>SUM(#REF!)</f>
        <v>#REF!</v>
      </c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</row>
    <row r="13" spans="1:46">
      <c r="H13" s="43"/>
      <c r="I13" s="43"/>
      <c r="J13" s="43"/>
      <c r="K13" s="43"/>
      <c r="L13" s="43"/>
      <c r="M13" s="43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39"/>
      <c r="AM13" s="39"/>
      <c r="AN13" s="39"/>
      <c r="AO13" s="39"/>
      <c r="AP13" s="39"/>
      <c r="AQ13" s="39"/>
      <c r="AR13" s="39"/>
      <c r="AS13" s="39"/>
      <c r="AT13" s="39"/>
    </row>
    <row r="16" spans="1:46">
      <c r="D16"/>
      <c r="E16"/>
      <c r="F16"/>
      <c r="G16"/>
      <c r="H16"/>
      <c r="I16"/>
      <c r="J16"/>
      <c r="K16"/>
      <c r="L16"/>
      <c r="M16"/>
      <c r="N16"/>
    </row>
    <row r="17" spans="4:21" ht="15.75">
      <c r="D17" s="5"/>
      <c r="E17" s="5"/>
      <c r="F17" s="5"/>
      <c r="G17" s="6"/>
      <c r="H17" s="5"/>
      <c r="I17" s="5"/>
      <c r="J17" s="5"/>
      <c r="K17" s="5"/>
      <c r="L17" s="5"/>
      <c r="M17" s="5"/>
      <c r="N17" s="1"/>
      <c r="O17" s="1"/>
      <c r="P17" s="1"/>
      <c r="Q17" s="1"/>
      <c r="R17" s="1"/>
      <c r="S17" s="1"/>
      <c r="T17" s="1"/>
      <c r="U17" s="1"/>
    </row>
    <row r="18" spans="4:21" ht="15.75">
      <c r="D18" s="5"/>
      <c r="E18" s="5"/>
      <c r="F18" s="5"/>
      <c r="G18" s="6"/>
      <c r="H18" s="5"/>
      <c r="I18" s="66" t="s">
        <v>20</v>
      </c>
      <c r="J18" s="66"/>
      <c r="K18" s="3" t="e">
        <f>SUM(#REF!)</f>
        <v>#REF!</v>
      </c>
      <c r="L18" s="3" t="e">
        <f>SUM(#REF!)</f>
        <v>#REF!</v>
      </c>
      <c r="M18" s="5"/>
      <c r="N18" s="1"/>
      <c r="O18" s="1"/>
      <c r="P18" s="1"/>
      <c r="Q18" s="1"/>
      <c r="R18" s="1"/>
      <c r="S18" s="1"/>
      <c r="T18" s="1"/>
      <c r="U18" s="1"/>
    </row>
    <row r="19" spans="4:21" ht="15.75">
      <c r="D19" s="1"/>
      <c r="E19" s="1"/>
      <c r="F19" s="1"/>
      <c r="G19" s="2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4:21" ht="15.75">
      <c r="D20" s="1"/>
      <c r="E20" s="1"/>
      <c r="F20" s="1"/>
      <c r="G20" s="2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4:21" ht="20.25">
      <c r="D21" s="4"/>
      <c r="E21" s="4" t="s">
        <v>10</v>
      </c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</row>
    <row r="22" spans="4:21" ht="20.25"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</row>
    <row r="23" spans="4:21" ht="20.25">
      <c r="D23" s="4"/>
      <c r="E23" s="4" t="s">
        <v>11</v>
      </c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</row>
    <row r="24" spans="4:21">
      <c r="D24"/>
      <c r="E24"/>
      <c r="F24"/>
      <c r="G24"/>
      <c r="H24"/>
      <c r="I24"/>
      <c r="J24"/>
      <c r="K24"/>
      <c r="L24"/>
      <c r="M24"/>
      <c r="N24"/>
    </row>
    <row r="25" spans="4:21">
      <c r="D25"/>
      <c r="E25"/>
      <c r="F25"/>
      <c r="G25"/>
      <c r="H25"/>
      <c r="I25"/>
      <c r="J25"/>
      <c r="K25"/>
      <c r="L25"/>
      <c r="M25"/>
      <c r="N25"/>
    </row>
    <row r="26" spans="4:21">
      <c r="D26"/>
      <c r="E26"/>
      <c r="F26"/>
      <c r="G26"/>
      <c r="H26"/>
      <c r="I26"/>
      <c r="J26"/>
      <c r="K26"/>
      <c r="L26"/>
      <c r="M26"/>
      <c r="N26"/>
    </row>
    <row r="27" spans="4:21">
      <c r="D27"/>
      <c r="E27"/>
      <c r="F27"/>
      <c r="G27"/>
      <c r="H27"/>
      <c r="I27"/>
      <c r="J27"/>
      <c r="K27"/>
      <c r="L27"/>
      <c r="M27"/>
      <c r="N27"/>
    </row>
  </sheetData>
  <mergeCells count="9">
    <mergeCell ref="I18:J18"/>
    <mergeCell ref="E5:I5"/>
    <mergeCell ref="C7:E7"/>
    <mergeCell ref="D1:L1"/>
    <mergeCell ref="D2:J2"/>
    <mergeCell ref="B3:D3"/>
    <mergeCell ref="E3:I3"/>
    <mergeCell ref="B4:D4"/>
    <mergeCell ref="E4:K4"/>
  </mergeCells>
  <phoneticPr fontId="18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F39" sqref="F39"/>
    </sheetView>
  </sheetViews>
  <sheetFormatPr defaultRowHeight="12.75"/>
  <sheetData>
    <row r="11" spans="2:12" s="1" customFormat="1" ht="15.75">
      <c r="B11" s="5"/>
      <c r="C11" s="5"/>
      <c r="D11" s="5"/>
      <c r="E11" s="5"/>
      <c r="F11" s="6"/>
      <c r="G11" s="5"/>
      <c r="H11" s="5"/>
      <c r="I11" s="5"/>
      <c r="J11" s="5"/>
      <c r="K11" s="5"/>
      <c r="L11" s="5"/>
    </row>
    <row r="12" spans="2:12" s="1" customFormat="1" ht="15.75">
      <c r="B12" s="5"/>
      <c r="C12" s="5"/>
      <c r="D12" s="5"/>
      <c r="E12" s="5"/>
      <c r="F12" s="6"/>
      <c r="G12" s="5"/>
      <c r="H12" s="66" t="s">
        <v>20</v>
      </c>
      <c r="I12" s="66"/>
      <c r="J12" s="3" t="e">
        <f>SUM(#REF!)</f>
        <v>#REF!</v>
      </c>
      <c r="K12" s="3" t="e">
        <f>SUM(#REF!)</f>
        <v>#REF!</v>
      </c>
      <c r="L12" s="5"/>
    </row>
    <row r="13" spans="2:12" s="1" customFormat="1" ht="15.75">
      <c r="F13" s="2"/>
    </row>
    <row r="14" spans="2:12" s="1" customFormat="1" ht="15.75">
      <c r="F14" s="2"/>
    </row>
    <row r="15" spans="2:12" s="4" customFormat="1" ht="20.25">
      <c r="D15" s="4" t="s">
        <v>10</v>
      </c>
    </row>
    <row r="16" spans="2:12" s="4" customFormat="1" ht="20.25"/>
    <row r="17" spans="4:4" s="4" customFormat="1" ht="20.25">
      <c r="D17" s="4" t="s">
        <v>11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User</cp:lastModifiedBy>
  <cp:lastPrinted>2026-05-05T18:23:53Z</cp:lastPrinted>
  <dcterms:created xsi:type="dcterms:W3CDTF">2017-08-17T12:48:14Z</dcterms:created>
  <dcterms:modified xsi:type="dcterms:W3CDTF">2026-05-06T01:23:44Z</dcterms:modified>
</cp:coreProperties>
</file>