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REAGENȚI 2024\Reagenți Imunologie\Pentru demarare\"/>
    </mc:Choice>
  </mc:AlternateContent>
  <xr:revisionPtr revIDLastSave="0" documentId="13_ncr:1_{1EDD6043-0258-44F7-BAD3-0E8C3BD69A79}" xr6:coauthVersionLast="47" xr6:coauthVersionMax="47" xr10:uidLastSave="{00000000-0000-0000-0000-000000000000}"/>
  <bookViews>
    <workbookView xWindow="-120" yWindow="-120" windowWidth="29040" windowHeight="15720" xr2:uid="{4E4D4378-09D9-4253-B32C-36119FD4B816}"/>
  </bookViews>
  <sheets>
    <sheet name="Sheet1" sheetId="1" r:id="rId1"/>
    <sheet name="Sheet2" sheetId="2" r:id="rId2"/>
  </sheets>
  <definedNames>
    <definedName name="_xlnm._FilterDatabase" localSheetId="0" hidden="1">Sheet1!$A$1:$FB$145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A138" i="1" l="1"/>
  <c r="FA139" i="1"/>
  <c r="FA140" i="1"/>
  <c r="FA141" i="1"/>
  <c r="FA142" i="1"/>
  <c r="FA143" i="1"/>
  <c r="FB143" i="1" s="1"/>
  <c r="FA144" i="1"/>
  <c r="FB144" i="1" s="1"/>
  <c r="FA3" i="1"/>
  <c r="FB3" i="1" s="1"/>
  <c r="FA4" i="1"/>
  <c r="FA5" i="1"/>
  <c r="FA6" i="1"/>
  <c r="FA7" i="1"/>
  <c r="FB7" i="1" s="1"/>
  <c r="FA8" i="1"/>
  <c r="FB8" i="1" s="1"/>
  <c r="FA9" i="1"/>
  <c r="FB9" i="1" s="1"/>
  <c r="FA10" i="1"/>
  <c r="FB10" i="1" s="1"/>
  <c r="FA11" i="1"/>
  <c r="FB11" i="1" s="1"/>
  <c r="FA12" i="1"/>
  <c r="FB12" i="1" s="1"/>
  <c r="FA13" i="1"/>
  <c r="FA14" i="1"/>
  <c r="FB14" i="1" s="1"/>
  <c r="FA15" i="1"/>
  <c r="FA16" i="1"/>
  <c r="FA17" i="1"/>
  <c r="FA18" i="1"/>
  <c r="FB18" i="1" s="1"/>
  <c r="FA19" i="1"/>
  <c r="FB19" i="1" s="1"/>
  <c r="FA20" i="1"/>
  <c r="FB20" i="1" s="1"/>
  <c r="FA21" i="1"/>
  <c r="FB21" i="1" s="1"/>
  <c r="FA22" i="1"/>
  <c r="FB22" i="1" s="1"/>
  <c r="FA23" i="1"/>
  <c r="FB23" i="1" s="1"/>
  <c r="FA24" i="1"/>
  <c r="FB24" i="1" s="1"/>
  <c r="FA25" i="1"/>
  <c r="FB25" i="1" s="1"/>
  <c r="FA26" i="1"/>
  <c r="FB26" i="1" s="1"/>
  <c r="FA27" i="1"/>
  <c r="FB27" i="1" s="1"/>
  <c r="FA28" i="1"/>
  <c r="FA29" i="1"/>
  <c r="FA30" i="1"/>
  <c r="FB30" i="1" s="1"/>
  <c r="FA31" i="1"/>
  <c r="FB31" i="1" s="1"/>
  <c r="FA32" i="1"/>
  <c r="FB32" i="1" s="1"/>
  <c r="FA33" i="1"/>
  <c r="FB33" i="1" s="1"/>
  <c r="FA34" i="1"/>
  <c r="FB34" i="1" s="1"/>
  <c r="FA35" i="1"/>
  <c r="FB35" i="1" s="1"/>
  <c r="FA36" i="1"/>
  <c r="FB36" i="1" s="1"/>
  <c r="FA37" i="1"/>
  <c r="FB37" i="1" s="1"/>
  <c r="FA38" i="1"/>
  <c r="FB38" i="1" s="1"/>
  <c r="FA39" i="1"/>
  <c r="FB39" i="1" s="1"/>
  <c r="FA40" i="1"/>
  <c r="FB40" i="1" s="1"/>
  <c r="FA41" i="1"/>
  <c r="FB41" i="1" s="1"/>
  <c r="FA42" i="1"/>
  <c r="FA43" i="1"/>
  <c r="FB43" i="1" s="1"/>
  <c r="FA44" i="1"/>
  <c r="FA45" i="1"/>
  <c r="FB45" i="1" s="1"/>
  <c r="FA46" i="1"/>
  <c r="FB46" i="1" s="1"/>
  <c r="FA47" i="1"/>
  <c r="FB47" i="1" s="1"/>
  <c r="FA48" i="1"/>
  <c r="FB48" i="1" s="1"/>
  <c r="FA49" i="1"/>
  <c r="FB49" i="1" s="1"/>
  <c r="FA50" i="1"/>
  <c r="FB50" i="1" s="1"/>
  <c r="FA51" i="1"/>
  <c r="FB51" i="1" s="1"/>
  <c r="FA52" i="1"/>
  <c r="FA53" i="1"/>
  <c r="FA54" i="1"/>
  <c r="FA55" i="1"/>
  <c r="FB55" i="1" s="1"/>
  <c r="FA56" i="1"/>
  <c r="FB56" i="1" s="1"/>
  <c r="FA57" i="1"/>
  <c r="FB57" i="1" s="1"/>
  <c r="FA58" i="1"/>
  <c r="FA59" i="1"/>
  <c r="FA60" i="1"/>
  <c r="FA61" i="1"/>
  <c r="FB61" i="1" s="1"/>
  <c r="FA62" i="1"/>
  <c r="FB62" i="1" s="1"/>
  <c r="FA63" i="1"/>
  <c r="FA64" i="1"/>
  <c r="FB64" i="1" s="1"/>
  <c r="FA65" i="1"/>
  <c r="FB65" i="1" s="1"/>
  <c r="FA66" i="1"/>
  <c r="FB66" i="1" s="1"/>
  <c r="FA67" i="1"/>
  <c r="FB67" i="1" s="1"/>
  <c r="FA68" i="1"/>
  <c r="FA69" i="1"/>
  <c r="FB69" i="1" s="1"/>
  <c r="FA70" i="1"/>
  <c r="FB70" i="1" s="1"/>
  <c r="FA71" i="1"/>
  <c r="FA72" i="1"/>
  <c r="FB72" i="1" s="1"/>
  <c r="FA73" i="1"/>
  <c r="FB73" i="1" s="1"/>
  <c r="FA74" i="1"/>
  <c r="FB74" i="1" s="1"/>
  <c r="FA75" i="1"/>
  <c r="FB75" i="1" s="1"/>
  <c r="FA76" i="1"/>
  <c r="FA77" i="1"/>
  <c r="FA78" i="1"/>
  <c r="FB78" i="1" s="1"/>
  <c r="FA79" i="1"/>
  <c r="FB79" i="1" s="1"/>
  <c r="FA80" i="1"/>
  <c r="FA81" i="1"/>
  <c r="FB81" i="1" s="1"/>
  <c r="FA82" i="1"/>
  <c r="FB82" i="1" s="1"/>
  <c r="FA83" i="1"/>
  <c r="FB83" i="1" s="1"/>
  <c r="FA84" i="1"/>
  <c r="FB84" i="1" s="1"/>
  <c r="FA85" i="1"/>
  <c r="FB85" i="1" s="1"/>
  <c r="FA86" i="1"/>
  <c r="FB86" i="1" s="1"/>
  <c r="FA87" i="1"/>
  <c r="FB87" i="1" s="1"/>
  <c r="FA88" i="1"/>
  <c r="FB88" i="1" s="1"/>
  <c r="FA89" i="1"/>
  <c r="FB89" i="1" s="1"/>
  <c r="FA90" i="1"/>
  <c r="FA91" i="1"/>
  <c r="FB91" i="1" s="1"/>
  <c r="FA92" i="1"/>
  <c r="FA93" i="1"/>
  <c r="FA94" i="1"/>
  <c r="FA95" i="1"/>
  <c r="FA96" i="1"/>
  <c r="FB96" i="1" s="1"/>
  <c r="FA97" i="1"/>
  <c r="FB97" i="1" s="1"/>
  <c r="FA98" i="1"/>
  <c r="FB98" i="1" s="1"/>
  <c r="FA99" i="1"/>
  <c r="FA100" i="1"/>
  <c r="FA101" i="1"/>
  <c r="FA102" i="1"/>
  <c r="FB102" i="1" s="1"/>
  <c r="FA103" i="1"/>
  <c r="FB103" i="1" s="1"/>
  <c r="FA104" i="1"/>
  <c r="FB104" i="1" s="1"/>
  <c r="FA105" i="1"/>
  <c r="FB105" i="1" s="1"/>
  <c r="FA106" i="1"/>
  <c r="FB106" i="1" s="1"/>
  <c r="FA107" i="1"/>
  <c r="FB107" i="1" s="1"/>
  <c r="FA108" i="1"/>
  <c r="FA109" i="1"/>
  <c r="FB109" i="1" s="1"/>
  <c r="FA110" i="1"/>
  <c r="FB110" i="1" s="1"/>
  <c r="FA111" i="1"/>
  <c r="FB111" i="1" s="1"/>
  <c r="FA112" i="1"/>
  <c r="FB112" i="1" s="1"/>
  <c r="FA113" i="1"/>
  <c r="FB113" i="1" s="1"/>
  <c r="FA114" i="1"/>
  <c r="FA115" i="1"/>
  <c r="FB115" i="1" s="1"/>
  <c r="FA116" i="1"/>
  <c r="FB116" i="1" s="1"/>
  <c r="FA117" i="1"/>
  <c r="FA118" i="1"/>
  <c r="FB118" i="1" s="1"/>
  <c r="FA119" i="1"/>
  <c r="FB119" i="1" s="1"/>
  <c r="FA120" i="1"/>
  <c r="FB120" i="1" s="1"/>
  <c r="FA121" i="1"/>
  <c r="FB121" i="1" s="1"/>
  <c r="FA122" i="1"/>
  <c r="FB122" i="1" s="1"/>
  <c r="FA123" i="1"/>
  <c r="FB123" i="1" s="1"/>
  <c r="FA124" i="1"/>
  <c r="FA125" i="1"/>
  <c r="FA126" i="1"/>
  <c r="FB126" i="1" s="1"/>
  <c r="FA127" i="1"/>
  <c r="FB127" i="1" s="1"/>
  <c r="FA128" i="1"/>
  <c r="FB128" i="1" s="1"/>
  <c r="FA131" i="1"/>
  <c r="FB131" i="1" s="1"/>
  <c r="FA132" i="1"/>
  <c r="FA133" i="1"/>
  <c r="FA134" i="1"/>
  <c r="FB134" i="1" s="1"/>
  <c r="FA135" i="1"/>
  <c r="FB135" i="1" s="1"/>
  <c r="FA136" i="1"/>
  <c r="FB136" i="1" s="1"/>
  <c r="FA137" i="1"/>
  <c r="FB137" i="1" s="1"/>
  <c r="FA2" i="1"/>
  <c r="FB2" i="1" s="1"/>
  <c r="FB4" i="1"/>
  <c r="FB6" i="1"/>
  <c r="FB42" i="1"/>
  <c r="FB63" i="1"/>
  <c r="FB28" i="1"/>
  <c r="FB16" i="1"/>
  <c r="FB17" i="1"/>
  <c r="FB90" i="1"/>
  <c r="FB114" i="1"/>
  <c r="FB129" i="1"/>
  <c r="FB130" i="1"/>
  <c r="FB99" i="1" l="1"/>
  <c r="FB59" i="1"/>
  <c r="FB58" i="1"/>
  <c r="FB95" i="1"/>
  <c r="FB71" i="1"/>
  <c r="FB80" i="1"/>
  <c r="FB29" i="1"/>
  <c r="FB60" i="1"/>
  <c r="FB108" i="1"/>
  <c r="FB13" i="1"/>
  <c r="FB92" i="1"/>
  <c r="FB76" i="1"/>
  <c r="FB52" i="1"/>
  <c r="FB124" i="1"/>
  <c r="FB68" i="1"/>
  <c r="FB44" i="1"/>
  <c r="FB100" i="1"/>
  <c r="FB133" i="1"/>
  <c r="FB5" i="1"/>
  <c r="FB117" i="1"/>
  <c r="FB15" i="1"/>
  <c r="FB54" i="1"/>
  <c r="FB94" i="1"/>
  <c r="FB125" i="1"/>
  <c r="FB101" i="1"/>
  <c r="FB93" i="1"/>
  <c r="FB53" i="1"/>
  <c r="FB132" i="1"/>
  <c r="FB77" i="1"/>
  <c r="FB138" i="1" l="1"/>
</calcChain>
</file>

<file path=xl/sharedStrings.xml><?xml version="1.0" encoding="utf-8"?>
<sst xmlns="http://schemas.openxmlformats.org/spreadsheetml/2006/main" count="754" uniqueCount="394">
  <si>
    <t>Nr. de ord.</t>
  </si>
  <si>
    <t>Denumire lot</t>
  </si>
  <si>
    <t>Specificații TEHNICE NOI</t>
  </si>
  <si>
    <t>Unitatea de măsură</t>
  </si>
  <si>
    <t>Preț cu TVA estimativ 
(MDL)</t>
  </si>
  <si>
    <t>ADMINISTRATIA NATIONALA A PENITENCIARELOR</t>
  </si>
  <si>
    <t>CENTRUL DE MEDICINA LEGALA</t>
  </si>
  <si>
    <t>CENTRUL DE PLASAMENT SI REABILITARE PENTRU COPII DE VARSTA FRAGEDA CHISINAU</t>
  </si>
  <si>
    <t>CENTRUL DE PLASAMENT TEMPORAR PENTRU PERSOANE CU DIZABILITATI (ADULTE) BADICENI</t>
  </si>
  <si>
    <t>CENTRUL DE PLASAMENT TEMPORAR SI REABILITARE PENTRU COPII MUN BALTI</t>
  </si>
  <si>
    <t>CENTRUL FTIZIOPNEUMOLOGIC DE REABILITARE PENTRU COPII CORNESTI</t>
  </si>
  <si>
    <t>CENTRUL MEDICILOR DE FAMILIE PANFILI PAVEL</t>
  </si>
  <si>
    <t>IMSP ASOCIATIA MEDICALA TERITORIALA BOTANICA</t>
  </si>
  <si>
    <t>IMSP ASOCIATIA MEDICALA TERITORIALA BUIUCANI</t>
  </si>
  <si>
    <t>IMSP ASOCIATIA MEDICALA TERITORIALA CIOCANA</t>
  </si>
  <si>
    <t>IMSP ASOCIATIA MEDICALA TERITORIALA RASCANI</t>
  </si>
  <si>
    <t>IMSP CENTRUL DE SANATATE ANENII NOI</t>
  </si>
  <si>
    <t>IMSP CENTRUL DE SANATATE BAIMACLIA</t>
  </si>
  <si>
    <t>IMSP CENTRUL DE SANATATE BILICENII VECHI</t>
  </si>
  <si>
    <t>IMSP CENTRUL DE SANATATE BRAVICEA</t>
  </si>
  <si>
    <t>IMSP CENTRUL DE SANATATE BRAVICENI</t>
  </si>
  <si>
    <t>IMSP CENTRUL DE SANATATE BRICENI</t>
  </si>
  <si>
    <t>IMSP CENTRUL DE SANATATE CAINARI</t>
  </si>
  <si>
    <t>IMSP CENTRUL DE SANATATE CALARASI</t>
  </si>
  <si>
    <t>IMSP CENTRUL DE SANATATE CANTEMIR</t>
  </si>
  <si>
    <t>IMSP CENTRUL DE SANATATE CAUSENI</t>
  </si>
  <si>
    <t>IMSP CENTRUL DE SANATATE CEADIR-LUNGA</t>
  </si>
  <si>
    <t>IMSP CENTRUL DE SANATATE CHIPERCENI</t>
  </si>
  <si>
    <t>IMSP CENTRUL DE SANATATE CHISCARENI</t>
  </si>
  <si>
    <t>IMSP CENTRUL DE SANATATE CIMISLIA</t>
  </si>
  <si>
    <t>IMSP CENTRUL DE SANATATE CIOROPCANI</t>
  </si>
  <si>
    <t>IMSP CENTRUL DE SANATATE CIUCIULENI</t>
  </si>
  <si>
    <t>IMSP CENTRUL DE SANATATE COCIULIA</t>
  </si>
  <si>
    <t>IMSP CENTRUL DE SANATATE COMRAT</t>
  </si>
  <si>
    <t>IMSP CENTRUL DE SANATATE COPANCA</t>
  </si>
  <si>
    <t>IMSP CENTRUL DE SANATATE COPCEAC</t>
  </si>
  <si>
    <t>IMSP CENTRUL DE SANATATE CORNESTI</t>
  </si>
  <si>
    <t>IMSP CENTRUL DE SANATATE COSTESTI IALOVENI</t>
  </si>
  <si>
    <t>IMSP CENTRUL DE SANATATE COSTESTI RASCANI</t>
  </si>
  <si>
    <t>IMSP CENTRUL DE SANATATE CRIULENI</t>
  </si>
  <si>
    <t>IMSP CENTRUL DE SANATATE CROCMAZ</t>
  </si>
  <si>
    <t>IMSP CENTRUL DE SANATATE DANUTENI</t>
  </si>
  <si>
    <t>IMSP CENTRUL DE SANATATE DROCHIA A MANZIUC</t>
  </si>
  <si>
    <t>IMSP CENTRUL DE SANATATE DUBASARI</t>
  </si>
  <si>
    <t>IMSP CENTRUL DE SANATATE FALESTI</t>
  </si>
  <si>
    <t>IMSP CENTRUL DE SANATATE FUNDURII VECHI</t>
  </si>
  <si>
    <t>IMSP CENTRUL DE SANATATE GAVANOASA</t>
  </si>
  <si>
    <t>IMSP CENTRUL DE SANATATE GHINDESTI</t>
  </si>
  <si>
    <t>IMSP CENTRUL DE SANATATE GLODENI</t>
  </si>
  <si>
    <t>IMSP CENTRUL DE SANATATE GRIBOVA</t>
  </si>
  <si>
    <t>IMSP CENTRUL DE SANATATE GURA GALBENEI</t>
  </si>
  <si>
    <t>IMSP CENTRUL DE SANATATE HANCESTI</t>
  </si>
  <si>
    <t>IMSP CENTRUL DE SANATATE HARBOVAT</t>
  </si>
  <si>
    <t>IMSP Centrul de Sănătate Hăsnășenii Mari</t>
  </si>
  <si>
    <t>IMSP CENTRUL DE SANATATE HORESTI</t>
  </si>
  <si>
    <t>IMSP CENTRUL DE SANATATE IABLOANA</t>
  </si>
  <si>
    <t>IMSP CENTRUL DE SANATATE IALOVENI</t>
  </si>
  <si>
    <t>IMSP CENTRUL DE SANATATE IARGARA</t>
  </si>
  <si>
    <t>IMSP CENTRUL DE SANATATE LARGA</t>
  </si>
  <si>
    <t>IMSP CENTRUL DE SANATATE MARCULESTI</t>
  </si>
  <si>
    <t>IMSP CENTRUL DE SANATATE MIHAILENI</t>
  </si>
  <si>
    <t>IMSP CENTRUL DE SANATATE NISPORENI</t>
  </si>
  <si>
    <t>IMSP CENTRUL DE SANATATE OCHIUL ALB</t>
  </si>
  <si>
    <t>IMSP CENTRUL DE SANATATE ONISCANI</t>
  </si>
  <si>
    <t>IMSP CENTRUL DE SANATATE ORHEI NR 1</t>
  </si>
  <si>
    <t>IMSP CENTRUL DE SANATATE ORHEI NR 2</t>
  </si>
  <si>
    <t>IMSP CENTRUL DE SANATATE OTACI</t>
  </si>
  <si>
    <t>IMSP CENTRUL DE SANATATE PARJOLTENI</t>
  </si>
  <si>
    <t>IMSP CENTRUL DE SANATATE PELINIA</t>
  </si>
  <si>
    <t>IMSP CENTRUL DE SANATATE PERESECINA</t>
  </si>
  <si>
    <t>IMSP CENTRUL DE SANATATE RADOAIA</t>
  </si>
  <si>
    <t>IMSP CENTRUL DE SANATATE RASCANI</t>
  </si>
  <si>
    <t>IMSP CENTRUL DE SANATATE RASPOPENI</t>
  </si>
  <si>
    <t>IMSP CENTRUL DE SANATATE RAZENI</t>
  </si>
  <si>
    <t>IMSP CENTRUL DE SANATATE REZINA</t>
  </si>
  <si>
    <t>IMSP CENTRUL DE SANATATE SANGEREI</t>
  </si>
  <si>
    <t>IMSP CENTRUL DE SANATATE SARATENI</t>
  </si>
  <si>
    <t>IMSP CENTRUL DE SANATATE SIPOTENI</t>
  </si>
  <si>
    <t>IMSP CENTRUL DE SANATATE SOFIA</t>
  </si>
  <si>
    <t>IMSP CENTRUL DE SANATATE SOLDANESTI</t>
  </si>
  <si>
    <t>IMSP CENTRUL DE SANATATE SOROCA</t>
  </si>
  <si>
    <t>IMSP CENTRUL DE SANATATE SOROCA-NOUA</t>
  </si>
  <si>
    <t>IMSP CENTRUL DE SANATATE STRASENI</t>
  </si>
  <si>
    <t>IMSP CENTRUL DE SANATATE STURZOVCA</t>
  </si>
  <si>
    <t>IMSP CENTRUL DE SANATATE TALMAZA</t>
  </si>
  <si>
    <t>IMSP CENTRUL DE SANATATE TELENESTI</t>
  </si>
  <si>
    <t>IMSP CENTRUL DE SANATATE TRUSENI</t>
  </si>
  <si>
    <t>IMSP CENTRUL DE SANATATE VALEA MARE</t>
  </si>
  <si>
    <t>IMSP CENTRUL DE SANATATE VARATIC</t>
  </si>
  <si>
    <t>IMSP CENTRUL DE SANATATE VARNITA</t>
  </si>
  <si>
    <t>IMSP CENTRUL DE SANATATE VORNICENI</t>
  </si>
  <si>
    <t>IMSP CENTRUL DE SANATATE ZGURITA</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</si>
  <si>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</si>
  <si>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</si>
  <si>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</si>
  <si>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</si>
  <si>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TESTEMITANU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</si>
  <si>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</si>
  <si>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</si>
  <si>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</si>
  <si>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</si>
  <si>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</si>
  <si>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</si>
  <si>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</si>
  <si>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</si>
  <si>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</si>
  <si>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</si>
  <si>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</si>
  <si>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</si>
  <si>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</si>
  <si>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</si>
  <si>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</si>
  <si>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</si>
  <si>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</si>
  <si>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</si>
  <si>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</si>
  <si>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</si>
  <si>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</si>
  <si>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</si>
  <si>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</si>
  <si>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</si>
  <si>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</si>
  <si>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</si>
  <si>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</si>
  <si>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</si>
  <si>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</si>
  <si>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</si>
  <si>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</si>
  <si>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</si>
  <si>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</si>
  <si>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</si>
  <si>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</si>
  <si>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</si>
  <si>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</si>
  <si>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</si>
  <si>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</si>
  <si>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</si>
  <si>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</si>
  <si>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</si>
  <si>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</si>
  <si>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</si>
  <si>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</si>
  <si>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</si>
  <si>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</si>
  <si>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</si>
  <si>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</si>
  <si>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</si>
  <si>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</si>
  <si>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</si>
  <si>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</si>
  <si>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</si>
  <si>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MEDICAL AL MINISTERULUI AFACERILOR INTERNE</t>
  </si>
  <si>
    <t>IMSP Centrul de Sănătate Căinarii Vechi</t>
  </si>
  <si>
    <t>Grand Total</t>
  </si>
  <si>
    <t xml:space="preserve"> Anticorpi IgE specific anti-amoxacillin </t>
  </si>
  <si>
    <t>set</t>
  </si>
  <si>
    <t xml:space="preserve"> Anticorpi IgE specific anti-articain</t>
  </si>
  <si>
    <t xml:space="preserve"> Anticorpi IgE specific anti-atropin</t>
  </si>
  <si>
    <t xml:space="preserve"> Anticorpi IgE specific anti-azitromicin</t>
  </si>
  <si>
    <t xml:space="preserve"> Anticorpi IgE specific anti-bupivacain</t>
  </si>
  <si>
    <t xml:space="preserve"> Anticorpi IgE specific anti-cefalosporine</t>
  </si>
  <si>
    <t xml:space="preserve"> Anticorpi IgE specific anti-dexametazon</t>
  </si>
  <si>
    <t xml:space="preserve"> Anticorpi IgE specific anti-epinefrin</t>
  </si>
  <si>
    <t xml:space="preserve"> Anticorpi IgE specific anti-lidocain </t>
  </si>
  <si>
    <t xml:space="preserve"> Anticorpi IgE specific anti-mepivacain</t>
  </si>
  <si>
    <t xml:space="preserve"> Control negativ pentru IgE specific</t>
  </si>
  <si>
    <t xml:space="preserve"> Kit Cantitativ Reference</t>
  </si>
  <si>
    <t xml:space="preserve"> Kit Conjugate pentru IgE specific</t>
  </si>
  <si>
    <t xml:space="preserve"> Test Anti - Scl – 70</t>
  </si>
  <si>
    <t xml:space="preserve"> Test Anti - SS – B</t>
  </si>
  <si>
    <t xml:space="preserve"> Test Anti CCP</t>
  </si>
  <si>
    <t xml:space="preserve"> Test Anti -SS –A</t>
  </si>
  <si>
    <t xml:space="preserve"> Test Anticorpii anti-cardiolipini IgG/IgM</t>
  </si>
  <si>
    <t xml:space="preserve"> Test Anticorpii antifosfolipidici IgG/IgM</t>
  </si>
  <si>
    <t xml:space="preserve"> Test Anti-MPO (p-Antocrpii citoplasmatici anti neutrofile)</t>
  </si>
  <si>
    <t>(Test) Helicobacter Pylory Antigen cu kit de extragere a materiilor fecale</t>
  </si>
  <si>
    <t>Helicobacter Pylory Antigen cu kit de extragere a materiilor fecale. Metoda de determinare Elisa. Setul include 96 teste, proba de soluție de tratament, concentrat de spălare 25x, substrat cromogen TMB, conjugat enzimatic, set de calibrare, soluție stop.</t>
  </si>
  <si>
    <t>test</t>
  </si>
  <si>
    <t>Acid boric concentrat (kg)</t>
  </si>
  <si>
    <t>kg</t>
  </si>
  <si>
    <t>AFP, cu calibratori</t>
  </si>
  <si>
    <t>Amplisens Leucosis Quantum M-bcr-FRT PCR kit</t>
  </si>
  <si>
    <t>Kit IVD de diagnostic a transcriptului M-BCR 50 de teste în duplicat detecție cantitativă, kit de extragere și reverstranscripție inclus</t>
  </si>
  <si>
    <t>Anti chlamidia
pneumoniae IgG</t>
  </si>
  <si>
    <t>Anti chlamidia
pneumoniae IgM</t>
  </si>
  <si>
    <t>Anti chlamydia trh. IgA</t>
  </si>
  <si>
    <t>Anti chlamydia trh. IgG</t>
  </si>
  <si>
    <t>Anti chlamydia trh. IgM</t>
  </si>
  <si>
    <t>Anti CMV IgG</t>
  </si>
  <si>
    <t>Anti CMV IgM</t>
  </si>
  <si>
    <t xml:space="preserve">Cerinţe generale*+Nota**, Componența kitului: set diagnostic standart, calibratori, cu sau fără controale. Metoda de determinare ELISA, Set de 6 sau 12 sau 24 sau 48 sau 96 teste </t>
  </si>
  <si>
    <t>Anti EBV EBNA IgG</t>
  </si>
  <si>
    <t>Anti EBV VCA IgG</t>
  </si>
  <si>
    <t>Anti EBV VCA IgM</t>
  </si>
  <si>
    <t>Anti Giardia lamblia
sumar IgA, IgM, IgG</t>
  </si>
  <si>
    <t>Anti HAV IgM</t>
  </si>
  <si>
    <t>Anti HCV IgM</t>
  </si>
  <si>
    <t>Anti HCV sumar</t>
  </si>
  <si>
    <t>Anti HDV IgM</t>
  </si>
  <si>
    <t>Anti HDV sumar</t>
  </si>
  <si>
    <t>Anti Helicobacter pylori
IgA</t>
  </si>
  <si>
    <t>Anti Helicobacter pylori
IgG</t>
  </si>
  <si>
    <t>Anti Helicobacter pylori
IgM</t>
  </si>
  <si>
    <t>Anti HSV (tip I,II) IgG</t>
  </si>
  <si>
    <t>Anti HSV (tip I,II) IgM</t>
  </si>
  <si>
    <t>Anti HSV tip I IgG</t>
  </si>
  <si>
    <t>Anti HSV tip I IgM</t>
  </si>
  <si>
    <t>Anti HSV tip II IgG</t>
  </si>
  <si>
    <t>Anti HSV tip II IgM</t>
  </si>
  <si>
    <t>Anti mitocondriali Anti
AMA 2</t>
  </si>
  <si>
    <t xml:space="preserve">Metoda ELISA; Cerinţe generale* + Notă ** Set de 6 sau 12 sau 24 sau 48 sau 96 teste </t>
  </si>
  <si>
    <t xml:space="preserve">Anti SARS-CoV-2 IgG 
(Quanti Spike) </t>
  </si>
  <si>
    <t>Metoda ELISA; Cerinţe generale* Set de  96 teste 
**Să fie inclus controlul N+P. Soluţii conjugat, substrat+cromogenul intr-un singur flacon, pregătite de producător, gata pentru utilizare. Stripurile să fie detașabile, posibilitatea de a rupe și a folosi cîte un godeu.</t>
  </si>
  <si>
    <t>Anti SARS-CoV-2 IgM</t>
  </si>
  <si>
    <t>Anti Toxoplasma gn.
IgG</t>
  </si>
  <si>
    <t>Anti Toxoplasma gn.
IgM</t>
  </si>
  <si>
    <t>Anti ureaplasma
urealyticum IgA</t>
  </si>
  <si>
    <t>Anti ureaplasma
urealyticum IgG</t>
  </si>
  <si>
    <t xml:space="preserve">Metoda ELISA; Cerinţe generale*, de asemenea să fie incluşi calibratori pentru determinarea cantitativă a anticorpilor. Set de 6 sau 12 sau 24 sau 48 sau 96 teste </t>
  </si>
  <si>
    <t>Anti ureaplasma
urealyticum IgM</t>
  </si>
  <si>
    <t>Anticorpi Anti LC1 (liver cytosol type 1 antigen)</t>
  </si>
  <si>
    <t>Anticorpi Anti -SLA/LP (soluble liver antigens)</t>
  </si>
  <si>
    <t xml:space="preserve">Anticorpi IgE specific anti-ciprofloxacin </t>
  </si>
  <si>
    <t>Anticorpi IgE specific anti-claritromicin</t>
  </si>
  <si>
    <t>Anticorpi IgE specific anti-ketoprofen</t>
  </si>
  <si>
    <t>Anticorpi IgE specific anti-metronidazol</t>
  </si>
  <si>
    <t>(blank)</t>
  </si>
  <si>
    <t>AntiHBcoreAg IgM</t>
  </si>
  <si>
    <t xml:space="preserve">AntiHBcoreAg sumar </t>
  </si>
  <si>
    <t>AntiHBsAg</t>
  </si>
  <si>
    <t>Anti-Trichinella IgG</t>
  </si>
  <si>
    <t>Apă liberă de nucleaze</t>
  </si>
  <si>
    <t>Aplicare: Diluarea ADN/ARN
Volum: 30 mL</t>
  </si>
  <si>
    <t>ASLO – LATEX</t>
  </si>
  <si>
    <t xml:space="preserve">Cerinţe generale*,  1 ml şi pozitiv -1 ml </t>
  </si>
  <si>
    <t>ml</t>
  </si>
  <si>
    <t>CA 19-9 cu calibratori</t>
  </si>
  <si>
    <t>CA 724 cu calibratori</t>
  </si>
  <si>
    <t>CA-242</t>
  </si>
  <si>
    <t>Control pozitiv pentru IgE specific</t>
  </si>
  <si>
    <t>C-peptid</t>
  </si>
  <si>
    <t>CPR - LATEX</t>
  </si>
  <si>
    <t xml:space="preserve">ambalaj maxim 5 ml; Metoda LATEX-TEST; Cerinţe generale* + Notă** Metoda de determinare Latex-Test (10 fiole /set (15- 25 doze în fiolă) inclus control negativ </t>
  </si>
  <si>
    <t>Cyfra 21-1 cu calibratori</t>
  </si>
  <si>
    <t>Determinarea Anti HBe</t>
  </si>
  <si>
    <t>Determinarea calitativă a
anticorpilor IgG către
Ascaris lumbricoide</t>
  </si>
  <si>
    <t>Determinarea cantitativă
a anticorpilor IgG către
Toxocara canis</t>
  </si>
  <si>
    <t>Feritina cu calibratori</t>
  </si>
  <si>
    <t>HbeAg/ Ab</t>
  </si>
  <si>
    <t>HBs Ag set confirmativ</t>
  </si>
  <si>
    <t xml:space="preserve">Cerinţe generale*, de asemenea să fie incluşi, în afară de controlul “+”şi “-” calibratori. Metoda de determinare ELISA, set de 6 sau 12 sau 24 sau 48 sau 96 teste </t>
  </si>
  <si>
    <t>HBsAg, 96 teste ELISA</t>
  </si>
  <si>
    <t>Hemocult-test (IFOBT)</t>
  </si>
  <si>
    <t>Teste pentru determinarea sîngelui ocult în mase fecale, cu o sensibilitate 99,0% și specificitate de 99,9%, ambalate individual, termen de valabilitate indicat, regenți și consumabile necesari pentru efectuare</t>
  </si>
  <si>
    <t>Hemolitic</t>
  </si>
  <si>
    <t>100ml, reagent pentru distrugerea hematiilor necesar pentru extragerea ARN conform recomandărilor Amplisense Leucosis, Quantum M-bcr-FRT</t>
  </si>
  <si>
    <t>Imunoglobulina E totală
cu calibratori</t>
  </si>
  <si>
    <t>Lysing Solution 10X Concentrate</t>
  </si>
  <si>
    <t>Master Mix (cu tot necesarul pentru o amplificare PCR)</t>
  </si>
  <si>
    <t>Volum: 5 mL; Pentru utilizare cu (aplicație): amplificare PCR</t>
  </si>
  <si>
    <t>Multi-ligand control Tri-level (pentru 19 parametri)2x3ml</t>
  </si>
  <si>
    <t>Certificat CE.Pentru 19 parametri (markeri oncologici ,hormoni,etc.) trei nivele 2 fiecare câte 3 ml</t>
  </si>
  <si>
    <t>Multi-ligand control Tri-level , Tireoglobulin, 2x3ml</t>
  </si>
  <si>
    <t>Certificat CE.Control pentru Tireoglobulina, trei nivele 2 fiecare câte 3 ml</t>
  </si>
  <si>
    <t>Multi-ligand control Tri-level 2x2ml</t>
  </si>
  <si>
    <t>Certificat CE.Pentru trei marcheri oncologici: CA 19-9; CA- 125; CA 153  trei nivele fiecare câte 2 ml</t>
  </si>
  <si>
    <t>Mycoplasma hominis
IgA</t>
  </si>
  <si>
    <t>Mycoplasma hominis
IgG</t>
  </si>
  <si>
    <t>Mycoplasma hominis
IgM</t>
  </si>
  <si>
    <t>Mycoplasma
pneumoniae IgG</t>
  </si>
  <si>
    <t>Mycoplasma
pneumoniae IgM</t>
  </si>
  <si>
    <t>Polyethyleneglycol 6000</t>
  </si>
  <si>
    <t>PSA liber cu calibratori</t>
  </si>
  <si>
    <t>Reagent pentru transportare și păstrare materialului clinic «Транспортная среда с муколитиком (ТСМ)»</t>
  </si>
  <si>
    <t>Aplicare: Colectare, păstrare, transportare materialului biologic
Număr: 100</t>
  </si>
  <si>
    <t>RF - LATEX</t>
  </si>
  <si>
    <t xml:space="preserve">Metoda LATEX-TEST; ambalaj maxim 5 ml Cerinţe generale* + Notă ** </t>
  </si>
  <si>
    <t>RPR-latex test</t>
  </si>
  <si>
    <t>SLE - LATEX</t>
  </si>
  <si>
    <t>Flacoane de 2 ml, trebuie să conțină control N+P</t>
  </si>
  <si>
    <t>Soluție pentu spalarea celulelor</t>
  </si>
  <si>
    <t>T 3 cu calibratori</t>
  </si>
  <si>
    <t>T 4 cu calibratori</t>
  </si>
  <si>
    <t>Taenia Solium IgG</t>
  </si>
  <si>
    <t>Test  ANA (Anticorpii Anti-Nucleari)</t>
  </si>
  <si>
    <t>Test  Anti-ds DNA</t>
  </si>
  <si>
    <t>Test  Anti-PR3  (c-Antocrpii citoplasmatici anti neutrofile)</t>
  </si>
  <si>
    <t>Test Anti sm/RNP</t>
  </si>
  <si>
    <t>Test Anti-Centromere B</t>
  </si>
  <si>
    <t>Test Anticorpii Anti – Mitocondriali</t>
  </si>
  <si>
    <t>Test Anticorpilor Anti - LKM 1 IgG</t>
  </si>
  <si>
    <t>Test de confirmare
pentru Anti HCV sumar</t>
  </si>
  <si>
    <t xml:space="preserve">Test expres p/u determinarea calitativă  Malariei P.f / P.v Ag </t>
  </si>
  <si>
    <t>Test pentru determinarea Ag Malariei P.f / P.v în sîngele, sensibilitatea 100%, specificitatea 98,7%, ambalate individual, termen de valabilitate indicat, regenți și consumabile necesari pentru efectuare</t>
  </si>
  <si>
    <t>Test expres p/u determinarea calitativă Ag Helycobacter Pylori în mase fecale</t>
  </si>
  <si>
    <t>Teste pentru determinarea Ag Helicobacter pylori  în mase fecale, cu o sensibilitate și specificitate de peste 90%, ambalate individual, termen de valabilitate indicat, regenți și consumabile necesari pentru efectuare</t>
  </si>
  <si>
    <t xml:space="preserve">Tetraborat de sodiu </t>
  </si>
  <si>
    <t>TSH cu calibratori</t>
  </si>
  <si>
    <t>1. Pozițiile:1-13, 66-69 și 147 să fie incluse într-un lot comun, deoarece trebuie să aibă un protocol comun de lucru, conform ord. 701 (cerințe generale - Notă**).</t>
  </si>
  <si>
    <t>2. Pozițiile: 14-20, 63-64,236-242 să fie incluse într-un lot comun, deoarece trebuie să aibă un protocol comun de lucru, conform ord. 701 (cerințe generale - Notă**)</t>
  </si>
  <si>
    <t>Metoda de determinare ELISA
Cerințe generale*:
1. Seturile la livrare trebuie să fie în ambalaj securizat, marcat și etichetat de producător.
2. Date de identitate (denumirea, numărul lotului, seria, termenul de valabilitate, condițiile de păstrare) ale produsului indicate pe ambalaj trebuie să coincidă în mod obligatoriu cu cele de pe etichetele componentelor incluse în set.
3. Termenul de valabilitate la livrare indicat pe ambalaj de producător să fie nu mai mic de 12 luni din ziua livrării.
4. La cerere, de prezentat mostre pentru testare în decurs de 5 zile de la declararea cîștigătorului prin scrisoare.
5. Ofertantul să asigure prezența specialistului la procedurile de testare a mostrelor. În set să fie prezenți toți reagenții necesari pentru reacție.
6. Reagenții, soluțiile din set trebuie să fie lichizi și gata de lucru.
7. Soluțiile de lucru trebuie să fie stabile mai mult de 30 de zile.
8. Test sistemele trebuie să fie cu sensibilitate nu mai mică de 99,8% (nu mai mare de 0,05-0,1 ng/ml), specificitate 100% - indicate în instrucțiunile de utilizare.
9. Setul trebuie să conțină control pozitiv, control negativ și calibratori pentru determinarea cantitativă a antigenilor și anticorpilor (nu mai puțin de 5 nivele de control - 5 calibratori.
10. Stripurile și godeurile trebuie să fie detașabile, cu posibilitatea de a rupe godeurile și a folosi cîte un godeu (posibilitatea testării unei probe)
11. Durata efectuării investigației trebuie să fie cît mai mică (procedura de testare să nu necesite aparataj suplimentar și să conțină cît mai puține etape)
12. Prioritate se va da testelor cu cea mai mare sensibilitate.
Notă: În set trebuie să fie prezenți toți reagenții necesari pentru reacție.
 (la propunerea AMT Centru)</t>
  </si>
  <si>
    <t>Cerinţe generale*: 
1.Ofertantul prezintă certificatul CE, certificatul de înregistrare şi punere pe piaţă în ţara de origine. Seturile să fie livrate în ambalaj securizat, marcat şi etichetat de producător. Date de identitate (denumirea, numărul lotului, seria, termenii de valabilitate, condiţiile de prăstr păstrare) ale produsului indicate pe ambalaj trebuie să coincidă în mod obligatoriu cu cele de pe etichetele componentelor incluse în set. Termenul de valabilitate indicat pe ambalaj de producator să fie nu mai mic de 12 luni.
2. La cerere de prezentat monstre pentru testare. Ofertantul sa asigure prezenţa specialistului la procedurile de testare a monstrelor. In set să fie prezenţi toţi reagenţii necesari pentru reacţie.
3. Reagenţii, soluţiile din set să fie lichizi şi gata de lucru, în cazul cînd nu sînt liofilizaţi. Soluţiile de lucru să fie stabile mai mult de 30 zile. In instrucţiunea de folosire să fie indicată specificitatea şi sensibilitatea testelor, test sistemele să fie cu sensibilitatea nu mai mică de 99,8%. Test sistemele să conţină nu mai puţin de cinci calibratori pentru determinarea cantitativă a anticorpilor. Setul să conţină, in afară de controlul pozitiv şi negativ, calibrator pentru seturile cu
determinare calitativă a antigenelor şi anticorpilor.
4. Stripurile să fie detaşabile, posibilitatea de a rupe stripul şi de a folosi cite un godeu. Să fie posibil de a testa cite o probă.</t>
  </si>
  <si>
    <t>Notă **:
In set să fie prezenţi toţi reagenţii necesari pentru reacţie. Procedura de efectuare să nu necesite aparataj suplimentar şi să conţină cit mai puţine etape. Durata efectuării investigaţiei să fie cit mai mică. Sensibilitate maximală (prioritate se va da testelor cu cea mai mare sensibilitate). Calibratorii şi standartele după deschidere să fie stabile. La toate investigaţiile autoimune să fie un protocol comun. Să fie prezent pentru fiecare lot certificatul analitic de la producător. Soluţii de substrat+cromogenul intr-un singur flacon, pregătite de producător, gata pentru utilizare.
Ofertanţii vor prezenta certificate sau alte documente prin care
vor dovedi că reagenţii, trusele, test-sistemele se păstrează
pînă la livrare în condiţiile prevăzute de producător (la
frigider, frigorifer sau încăperi dotate cu echipament specific,
etc).</t>
  </si>
  <si>
    <t>Şef  IMSP CS Călăraşi ___________________Triboi  Vitalie</t>
  </si>
  <si>
    <t>Suma totală cu TVA</t>
  </si>
  <si>
    <t xml:space="preserve">1. Cerinţe generale*+Nota**, Componența kitului: set diagnostic standart, calibratori, cu controale. Metoda de determinare ELISA, Set de 6 sau 12 sau 24 sau 48 sau 96 teste </t>
  </si>
  <si>
    <t xml:space="preserve">Determinarea cantitativă
a anticorpilor IgG către
Toxocara canis. De adăugat cerințe generale*.În afară de controlul “+”şi “-” calibratori pentru determinarea cantitativă. Metoda de determinare ELISA. Set de 6 sau 12 sau 24 sau 48 sau 96 teste </t>
  </si>
  <si>
    <t>Anti-Trichinela IgG. Metoda de determinare Elisa. Setul include 96 teste, control +, control - , diluant de probă, soluție conjugată, soluție TMB, spălare TWEEN 20X, stop – reagent</t>
  </si>
  <si>
    <t>Certificat CE.Cu stripuri si godeuri detasabile cu streptavidina,calibratori si  reagenţi lichizi gata de lucru de la producător
setul sa contina 96 teste</t>
  </si>
  <si>
    <t>Nr. Lot</t>
  </si>
  <si>
    <t>Test</t>
  </si>
  <si>
    <r>
      <t xml:space="preserve">Metoda ELISA, test cantitativ. Cerinte generale, notă conform ord. MS RM nr.  701 din 18.10.2010.
</t>
    </r>
    <r>
      <rPr>
        <sz val="11"/>
        <color rgb="FFFF0000"/>
        <rFont val="Calibri"/>
        <family val="2"/>
        <charset val="204"/>
        <scheme val="minor"/>
      </rPr>
      <t>Setul include 12 sau 24 sau 48 sau 96 teste</t>
    </r>
  </si>
  <si>
    <r>
      <t xml:space="preserve">Metoda ELISA, test cantitativ. Cerinte generale, notă conform ord. MS RM nr.  701 din 18.10.2010.
</t>
    </r>
    <r>
      <rPr>
        <sz val="11"/>
        <color rgb="FFFF0000"/>
        <rFont val="Calibri"/>
        <family val="2"/>
        <charset val="204"/>
        <scheme val="minor"/>
      </rPr>
      <t>Setul include 12 sau 24 sau 48 sau 96 teste.</t>
    </r>
  </si>
  <si>
    <t>Metoda ELISA, test cantitativ. Cerinte generale, notă conform ord. MS RM nr.  701 din 18.10.2010.
Setul include 12 sau 24 sau 48 sau 96 teste</t>
  </si>
  <si>
    <t>Bucată</t>
  </si>
  <si>
    <t>Metoda ELISA. Control negativ
Setul include 12 sau 24 sau 48 sau 96 bucăți</t>
  </si>
  <si>
    <t>Metoda ELISA. Set contine anti-IgE reference disc,calibratori min. 6
Setul include 12 sau 24 sau 48 sau 96 teste</t>
  </si>
  <si>
    <t>Metoda ELISA. Set contine anti IgE enzyme-cojugate, bufer pentru spalare, substrate bufer, substrate tablete, solutia stop.
Setul include 12 sau 24 sau 48 sau 96 teste</t>
  </si>
  <si>
    <t>Metoda ELISA, test cantitativ. Cerinte generale, notă conform ord. MS RM nr.  701 din 18.10.2010. 
Setul include 12 sau 24 sau 48 sau 96 teste</t>
  </si>
  <si>
    <t>Metoda ELISA. Control pozitiv
Setul include 12 sau 24 sau 48 sau 96 bucăți</t>
  </si>
  <si>
    <t>Metoda ELISA, test cantitativ. Cerinte generale , notă conform ord. MS RM nr.  701 din 18.10.2010. Să fie inclusi in set control pozitiv, negativ, calibratori.  
Setul include 12 sau 24 sau 48 sau 96 teste</t>
  </si>
  <si>
    <t xml:space="preserve">Metoda ELISA, test cantitativ. Cerinte generale , notă conform ord. MS RM nr.  701 din 18.10.2010. Să fie inclusi in set control pozitiv, negativ, calibratori. 
Setul include 12 sau 24 sau 48 sau 96 teste </t>
  </si>
  <si>
    <t>Metoda ELISA, vezi cerinţe generale, de asemenea să fie incluşi calibratori pentru determinarea cantitativă a anticorpilor.  
Setul include 12 sau 24 sau 48 sau 96 teste</t>
  </si>
  <si>
    <t xml:space="preserve">Metoda ELISA, test cantitativ. Cerinte generale , notă conform ord. MS RM nr.  701 din 18.10.2010. Să fie inclusi in se
Setul include 12 sau 24 sau 48 sau 96 testet control pozitiv, negativ, calibratori.  </t>
  </si>
  <si>
    <t xml:space="preserve">Metoda ELISA, test cantitativ. Cerinte generale , notă conform ord. MS RM nr.  701 din 18.10.2010. Să fie inclusi in set control pozitiv, negativ, calibratori.
Setul include 12 sau 24 sau 48 sau 96 teste  </t>
  </si>
  <si>
    <t>Metoda ELISA, test cantitativ. Cerinte generale , notă conform ord. MS RM nr.  701 din 18.10.2010. Să fie inclusi in set control pozitiv, negativ, calibratori. 
Setul include 12 sau 24 sau 48 sau 96 teste</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</si>
  <si>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</si>
  <si>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</si>
  <si>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pregatite si fixate de producător</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</si>
  <si>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</si>
  <si>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</si>
  <si>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</si>
  <si>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</si>
  <si>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</si>
  <si>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</si>
  <si>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Estradiol, cu calibratori  ELISA</t>
  </si>
  <si>
    <t>DHEA-S ELISA</t>
  </si>
  <si>
    <t xml:space="preserve">Certificat CE.Cu stripuri si godeuri detaşabile cu streptavidina , calibratori si reagenti lichizi gata de lucru de la producător.
Nivelul gonadotropinei sa nu fie mai nic de 500 mIU/ml si Set de 6 sau 12 sau 24 sau 48 sau 96 teste </t>
  </si>
  <si>
    <t>HCG ELISA</t>
  </si>
  <si>
    <t>CA 125, cu calibratori, 
  ELISA</t>
  </si>
  <si>
    <t>AT/TG cu calibratori, ELISA</t>
  </si>
  <si>
    <t>CA 15-3, cu calibratori, ELISA</t>
  </si>
  <si>
    <t>Calcitonina, ELISA</t>
  </si>
  <si>
    <t>CEA , cu calibratori,   ELISA</t>
  </si>
  <si>
    <t>Cortizol cu calibratori,  ELISA</t>
  </si>
  <si>
    <t>Cerinţe generale*, de asemenea să fie incluşi, în afară de controlul “+”şi “-” calibratori. Metoda de determinare ELISA, Set de 6 sau 12 sau 24 sau 48 sau 96 teste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</si>
  <si>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e 
Certificat CE.Cu stripuri si godeuri detasabile cu streptavidina şi reagenţi lichizi gata de lucru, standardele pregătite și fixate de  producător</t>
  </si>
  <si>
    <t>Hormonul foliculostimulant (FSH) cu calibratori, ELISA</t>
  </si>
  <si>
    <t>Hormonul luteinizant (LH)  cu calibratori,  ELISA</t>
  </si>
  <si>
    <t>Imunoglobulina A,  cu calibratori,  ELISA</t>
  </si>
  <si>
    <t>Imunoglobulina G,  cu calibratori, ELISA,</t>
  </si>
  <si>
    <t>Imunoglobulina M,  cu calibratori,  ELISA</t>
  </si>
  <si>
    <r>
      <t xml:space="preserve">Volum: </t>
    </r>
    <r>
      <rPr>
        <sz val="11"/>
        <color rgb="FFFF0000"/>
        <rFont val="Calibri"/>
        <family val="2"/>
        <charset val="204"/>
        <scheme val="minor"/>
      </rPr>
      <t>ambalare până la</t>
    </r>
    <r>
      <rPr>
        <sz val="11"/>
        <color theme="1"/>
        <rFont val="Calibri"/>
        <family val="2"/>
        <scheme val="minor"/>
      </rPr>
      <t xml:space="preserve"> 100 mL  Solutie de liza a eritrocitelor in probele de sânge integral sau măduvă osoasă , Aplicare: pentru utilizarea în citometria în flux.</t>
    </r>
  </si>
  <si>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</si>
  <si>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pregatite si fixate de producător</t>
  </si>
  <si>
    <t>Progesteron, cu calibratori,   ELISA</t>
  </si>
  <si>
    <t>Prolactina cu calibratori   ELISA</t>
  </si>
  <si>
    <t>PSA, cu calibratori,  ELISA</t>
  </si>
  <si>
    <t xml:space="preserve">Certificat CE.Cu stripuri si godeuri  detasabile, calibratori  şi reagenţi lichizi gata de lucru de la producător
 Set de 6 sau 12 sau 24 sau 48 sau 96 teste </t>
  </si>
  <si>
    <t>Parathormon (PTH)  ELISA</t>
  </si>
  <si>
    <t>Certificat CE.până la 500 teste în set, pentru sifilis, control pozitiv si negativ, card de aglutinare de unica folosinta, bagheta pentru omogenizare si pepeta .</t>
  </si>
  <si>
    <r>
      <t xml:space="preserve">Volum: </t>
    </r>
    <r>
      <rPr>
        <sz val="11"/>
        <color rgb="FFFF0000"/>
        <rFont val="Calibri"/>
        <family val="2"/>
        <charset val="204"/>
        <scheme val="minor"/>
      </rPr>
      <t xml:space="preserve">până la </t>
    </r>
    <r>
      <rPr>
        <sz val="11"/>
        <color theme="1"/>
        <rFont val="Calibri"/>
        <family val="2"/>
        <scheme val="minor"/>
      </rPr>
      <t>5000 mL
PBS optimizat pentru prepararea și spălarea celulelor
Aplicare: ctometrie în flux</t>
    </r>
  </si>
  <si>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pregătite și fixate de  producător</t>
  </si>
  <si>
    <t>Testosterone cu calibratori,  ELISA</t>
  </si>
  <si>
    <t xml:space="preserve">Certificat CE.Cu stripuri si godeuri detasabile cu streptavidina,calibratori  şi reagenţi lichizi gata de lucru de la producător,  set de 6 sau 12 sau 24 sau 48 sau 96 teste  </t>
  </si>
  <si>
    <t>Tireoglobulina  ELISA</t>
  </si>
  <si>
    <t>Cerinţe generale*+Nota**, Componența kitului: set diagnostic standart, calibratori, cu sau fără controale. Metoda de determinare ELISA, Setul include 12 sau 24 sau 48 sau 96 teste
Certificat CE.Cu stripuri si godeuri detaşabile cu streptavidina , calibratori si reagenti lichizi gata de lucru, standardele pregatite si fixate de producător</t>
  </si>
  <si>
    <t>Anti-TPO  cu calibratori, ELISA</t>
  </si>
  <si>
    <t xml:space="preserve">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
  </si>
  <si>
    <t>216+219+220</t>
  </si>
  <si>
    <t>215+218+217</t>
  </si>
  <si>
    <t>249+250</t>
  </si>
  <si>
    <t>42+133</t>
  </si>
  <si>
    <t>T3 liber  cu calibratori, 96 teste ELISA</t>
  </si>
  <si>
    <t>T4 liber  cu calibratori, 96 teste ELISA</t>
  </si>
  <si>
    <t>AMT CENTRU</t>
  </si>
  <si>
    <t>Nr Lot</t>
  </si>
  <si>
    <t xml:space="preserve">Cerinţe generale*+Nota**, Componența kitului: set diagnostic standart, cu controale, cu sau fără calibratori. Metoda de determinare ELISA, Set de 6 sau 12 sau 24 sau 48 sau 96 teste </t>
  </si>
  <si>
    <t xml:space="preserve">Cerinţe generale*+Nota**, Componența kitului: set diagnostic standart, cu controale, cu calibratori. Metoda de determinare ELISA, Set de 6 sau 12 sau 24 sau 48 sau 96 teste </t>
  </si>
  <si>
    <t xml:space="preserve">Cerinţe generale*+Nota**, Componența kitului: set diagnostic standart, controale, cu sau fără calibratori. Metoda de determinare ELISA, Set de 6 sau 12 sau 24 sau 48 sau 96 teste </t>
  </si>
  <si>
    <t xml:space="preserve">Cerinţe generale*+Nota**, Componența kitului: set diagnostic standart, controale, cu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</si>
  <si>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</si>
  <si>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</si>
  <si>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Cerinţe generale*+Nota**, Componența kitului: set diagnostic standart, controale, calibratori. Metoda de determinare ELISA, Set de 6 sau 12 sau 24 sau 48 sau 96 teste </t>
  </si>
  <si>
    <t xml:space="preserve">1. Cerinţe generale*+Nota**, Componența kitului: set diagnostic standart, controale, calibratori. Metoda de determinare ELISA, Set de 6 sau 12 sau 24 sau 48 sau 96 teste </t>
  </si>
  <si>
    <t xml:space="preserve">Cerinţe generale*, de asemenea să fie incluşi, în afară de controlul “+”şi “-” calibratori. Metoda de determinare ELISA, Set de 6 sau 12 sau 24 sau 48 sau 96 teste </t>
  </si>
  <si>
    <t xml:space="preserve">Cerinţe generale*, de asemenea să fie incluşi, în afară de controlul “+”şi “-”, să conțină și calibratori. Metoda de determinare ELISA, Set de 6 sau 12 sau 24 sau 48 sau 96 teste </t>
  </si>
  <si>
    <t>Cerinţe generale*, de asemenea să fie incluşi, în afară de controlul “+”şi “-” calibratori. Metoda de determinare ELISA, Set de 6 sau 12 sau 24 sau 48 sau 96 teste 
Stripuri si godeuri detasabile, reagenti lichizi gata de lucru,standardele pregatite si fixate de producator</t>
  </si>
  <si>
    <t>Cerinţe generale*, de asemenea să fie incluşi, în afară de controlul “+”şi “-” calibratori. Metoda de determinare ELISA, Set de 6 sau 12 sau 24 sau 48 sau 96 teste 
Stripuri si godeuri detasabile,reagenti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</si>
  <si>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</si>
  <si>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</si>
  <si>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</si>
  <si>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Cerinţe generale* Metoda de determinare ELISA, Set de 6 sau 12 sau 24 sau 48 sau 96 teste , în set să fie inclus și material de control</t>
  </si>
  <si>
    <t>Cerinţe generale*, de asemenea să fie incluşi, în afară de controlul “+”şi “-” calibratori. Metoda de determinare ELISA, Set de 6 sau 12 sau 24 sau 48 sau 96 teste 
Stripuri si godeuri detasabile, reagenti lichizi gata de lucru, standardele pregatite si fixate de producator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</si>
</sst>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 x14ac:knownFonts="1">
    <font>
      <sz val="11"/>
      <color theme="1"/>
      <name val="Calibri"/>
      <family val="2"/>
      <scheme val="minor"/>
    </font>
    <font>
      <sz val="11"/>
      <color theme="1"/>
      <name val="Calibri"/>
      <family val="2"/>
      <scheme val="minor"/>
    </font>
    <font>
      <sz val="11"/>
      <color rgb="FFFF0000"/>
      <name val="Calibri"/>
      <family val="2"/>
      <charset val="204"/>
      <scheme val="minor"/>
    </font>
  </fonts>
  <fills count="1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43" fontId="0" fillId="0" borderId="0" xfId="1" applyFont="1"/>
    <xf numFmtId="0" fontId="0" fillId="2" borderId="1" xfId="0" applyFill="1" applyBorder="1"/>
    <xf numFmtId="0" fontId="0" fillId="0" borderId="1" xfId="0" applyFill="1" applyBorder="1" applyAlignment="1">
      <alignment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10" borderId="1" xfId="0" applyFill="1" applyBorder="1"/>
    <xf numFmtId="0" fontId="0" fillId="9" borderId="1" xfId="0" applyFill="1" applyBorder="1"/>
    <xf numFmtId="0" fontId="0" fillId="11" borderId="1" xfId="0" applyFill="1" applyBorder="1"/>
    <xf numFmtId="0" fontId="0" fillId="0" borderId="1" xfId="0" applyFill="1" applyBorder="1"/>
    <xf numFmtId="0" fontId="0" fillId="0" borderId="0" xfId="0" applyFill="1"/>
    <xf numFmtId="0" fontId="0" fillId="12" borderId="1" xfId="0" applyFill="1" applyBorder="1"/>
    <xf numFmtId="0" fontId="0" fillId="12" borderId="1" xfId="0" applyFill="1" applyBorder="1" applyAlignment="1">
      <alignment wrapText="1"/>
    </xf>
    <xf numFmtId="0" fontId="0" fillId="12" borderId="0" xfId="0" applyFill="1"/>
    <xf numFmtId="0" fontId="0" fillId="2" borderId="1" xfId="0" applyFill="1" applyBorder="1" applyAlignment="1">
      <alignment wrapText="1"/>
    </xf>
    <xf numFmtId="0" fontId="0" fillId="13" borderId="1" xfId="0" applyFill="1" applyBorder="1"/>
    <xf numFmtId="0" fontId="0" fillId="13" borderId="1" xfId="0" applyFill="1" applyBorder="1" applyAlignment="1">
      <alignment wrapText="1"/>
    </xf>
    <xf numFmtId="0" fontId="0" fillId="13"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C295-6A21-4354-BDAC-050DEB415EF0}">
  <dimension ref="A1:FB144"/>
  <sheetViews>
    <sheetView tabSelected="1" topLeftCell="A136" zoomScale="70" zoomScaleNormal="70" workbookViewId="0">
      <pane xSplit="1" topLeftCell="C1" activePane="topRight" state="frozen"/>
      <selection activeCell="A136" sqref="A136"/>
      <selection pane="topRight" activeCell="C145" sqref="C145"/>
    </sheetView>
  </sheetViews>
  <sheetFormatPr defaultRowHeight="15" x14ac:dyDescent="0.25"/>
  <cols>
    <col min="1" max="2" width="0" hidden="1" customWidth="1"/>
    <col min="4" max="4" width="24.5703125" style="3" customWidth="1"/>
    <col min="5" max="5" width="35.42578125" style="3" customWidth="1"/>
    <col min="7" max="7" width="9.140625" customWidth="1"/>
    <col min="158" max="158" width="16.5703125" hidden="1" customWidth="1"/>
  </cols>
  <sheetData>
    <row r="1" spans="1:158" s="3" customFormat="1" ht="109.5" customHeight="1" x14ac:dyDescent="0.25">
      <c r="A1" s="3" t="s">
        <v>309</v>
      </c>
      <c r="B1" s="2" t="s">
        <v>0</v>
      </c>
      <c r="C1" s="2" t="s">
        <v>376</v>
      </c>
      <c r="D1" s="2" t="s">
        <v>1</v>
      </c>
      <c r="E1" s="2" t="s">
        <v>2</v>
      </c>
      <c r="F1" s="2" t="s">
        <v>3</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c r="AK1" s="2" t="s">
        <v>34</v>
      </c>
      <c r="AL1" s="2" t="s">
        <v>35</v>
      </c>
      <c r="AM1" s="2" t="s">
        <v>36</v>
      </c>
      <c r="AN1" s="2" t="s">
        <v>37</v>
      </c>
      <c r="AO1" s="2" t="s">
        <v>38</v>
      </c>
      <c r="AP1" s="2" t="s">
        <v>39</v>
      </c>
      <c r="AQ1" s="2" t="s">
        <v>40</v>
      </c>
      <c r="AR1" s="2" t="s">
        <v>41</v>
      </c>
      <c r="AS1" s="2" t="s">
        <v>42</v>
      </c>
      <c r="AT1" s="2" t="s">
        <v>43</v>
      </c>
      <c r="AU1" s="2" t="s">
        <v>44</v>
      </c>
      <c r="AV1" s="2" t="s">
        <v>45</v>
      </c>
      <c r="AW1" s="2" t="s">
        <v>46</v>
      </c>
      <c r="AX1" s="2" t="s">
        <v>47</v>
      </c>
      <c r="AY1" s="2" t="s">
        <v>48</v>
      </c>
      <c r="AZ1" s="2" t="s">
        <v>49</v>
      </c>
      <c r="BA1" s="2" t="s">
        <v>50</v>
      </c>
      <c r="BB1" s="2" t="s">
        <v>51</v>
      </c>
      <c r="BC1" s="2" t="s">
        <v>52</v>
      </c>
      <c r="BD1" s="2" t="s">
        <v>53</v>
      </c>
      <c r="BE1" s="2" t="s">
        <v>54</v>
      </c>
      <c r="BF1" s="2" t="s">
        <v>55</v>
      </c>
      <c r="BG1" s="2" t="s">
        <v>56</v>
      </c>
      <c r="BH1" s="2" t="s">
        <v>57</v>
      </c>
      <c r="BI1" s="2" t="s">
        <v>58</v>
      </c>
      <c r="BJ1" s="2" t="s">
        <v>59</v>
      </c>
      <c r="BK1" s="2" t="s">
        <v>60</v>
      </c>
      <c r="BL1" s="2" t="s">
        <v>61</v>
      </c>
      <c r="BM1" s="2" t="s">
        <v>62</v>
      </c>
      <c r="BN1" s="2" t="s">
        <v>63</v>
      </c>
      <c r="BO1" s="2" t="s">
        <v>64</v>
      </c>
      <c r="BP1" s="2" t="s">
        <v>65</v>
      </c>
      <c r="BQ1" s="2" t="s">
        <v>66</v>
      </c>
      <c r="BR1" s="2" t="s">
        <v>67</v>
      </c>
      <c r="BS1" s="2" t="s">
        <v>68</v>
      </c>
      <c r="BT1" s="2" t="s">
        <v>69</v>
      </c>
      <c r="BU1" s="2" t="s">
        <v>70</v>
      </c>
      <c r="BV1" s="2" t="s">
        <v>71</v>
      </c>
      <c r="BW1" s="2" t="s">
        <v>72</v>
      </c>
      <c r="BX1" s="2" t="s">
        <v>73</v>
      </c>
      <c r="BY1" s="2" t="s">
        <v>74</v>
      </c>
      <c r="BZ1" s="2" t="s">
        <v>75</v>
      </c>
      <c r="CA1" s="2" t="s">
        <v>76</v>
      </c>
      <c r="CB1" s="2" t="s">
        <v>77</v>
      </c>
      <c r="CC1" s="2" t="s">
        <v>78</v>
      </c>
      <c r="CD1" s="2" t="s">
        <v>79</v>
      </c>
      <c r="CE1" s="2" t="s">
        <v>80</v>
      </c>
      <c r="CF1" s="2" t="s">
        <v>81</v>
      </c>
      <c r="CG1" s="21" t="s">
        <v>375</v>
      </c>
      <c r="CH1" s="2" t="s">
        <v>82</v>
      </c>
      <c r="CI1" s="2" t="s">
        <v>83</v>
      </c>
      <c r="CJ1" s="2" t="s">
        <v>84</v>
      </c>
      <c r="CK1" s="2" t="s">
        <v>85</v>
      </c>
      <c r="CL1" s="2" t="s">
        <v>86</v>
      </c>
      <c r="CM1" s="2" t="s">
        <v>87</v>
      </c>
      <c r="CN1" s="2" t="s">
        <v>88</v>
      </c>
      <c r="CO1" s="2" t="s">
        <v>89</v>
      </c>
      <c r="CP1" s="2" t="s">
        <v>90</v>
      </c>
      <c r="CQ1" s="2" t="s">
        <v>91</v>
      </c>
      <c r="CR1" s="2" t="s">
        <v>92</v>
      </c>
      <c r="CS1" s="2" t="s">
        <v>93</v>
      </c>
      <c r="CT1" s="2" t="s">
        <v>94</v>
      </c>
      <c r="CU1" s="2" t="s">
        <v>95</v>
      </c>
      <c r="CV1" s="2" t="s">
        <v>96</v>
      </c>
      <c r="CW1" s="2" t="s">
        <v>97</v>
      </c>
      <c r="CX1" s="2" t="s">
        <v>98</v>
      </c>
      <c r="CY1" s="2" t="s">
        <v>99</v>
      </c>
      <c r="CZ1" s="2" t="s">
        <v>100</v>
      </c>
      <c r="DA1" s="2" t="s">
        <v>101</v>
      </c>
      <c r="DB1" s="2" t="s">
        <v>102</v>
      </c>
      <c r="DC1" s="2" t="s">
        <v>103</v>
      </c>
      <c r="DD1" s="2" t="s">
        <v>104</v>
      </c>
      <c r="DE1" s="2" t="s">
        <v>105</v>
      </c>
      <c r="DF1" s="2" t="s">
        <v>106</v>
      </c>
      <c r="DG1" s="2" t="s">
        <v>107</v>
      </c>
      <c r="DH1" s="2" t="s">
        <v>108</v>
      </c>
      <c r="DI1" s="2" t="s">
        <v>109</v>
      </c>
      <c r="DJ1" s="2" t="s">
        <v>110</v>
      </c>
      <c r="DK1" s="2" t="s">
        <v>111</v>
      </c>
      <c r="DL1" s="2" t="s">
        <v>112</v>
      </c>
      <c r="DM1" s="2" t="s">
        <v>113</v>
      </c>
      <c r="DN1" s="2" t="s">
        <v>114</v>
      </c>
      <c r="DO1" s="2" t="s">
        <v>115</v>
      </c>
      <c r="DP1" s="2" t="s">
        <v>116</v>
      </c>
      <c r="DQ1" s="2" t="s">
        <v>117</v>
      </c>
      <c r="DR1" s="2" t="s">
        <v>118</v>
      </c>
      <c r="DS1" s="2" t="s">
        <v>119</v>
      </c>
      <c r="DT1" s="2" t="s">
        <v>120</v>
      </c>
      <c r="DU1" s="2" t="s">
        <v>121</v>
      </c>
      <c r="DV1" s="2" t="s">
        <v>122</v>
      </c>
      <c r="DW1" s="2" t="s">
        <v>123</v>
      </c>
      <c r="DX1" s="2" t="s">
        <v>124</v>
      </c>
      <c r="DY1" s="2" t="s">
        <v>125</v>
      </c>
      <c r="DZ1" s="2" t="s">
        <v>126</v>
      </c>
      <c r="EA1" s="2" t="s">
        <v>127</v>
      </c>
      <c r="EB1" s="2" t="s">
        <v>128</v>
      </c>
      <c r="EC1" s="2" t="s">
        <v>129</v>
      </c>
      <c r="ED1" s="2" t="s">
        <v>130</v>
      </c>
      <c r="EE1" s="2" t="s">
        <v>131</v>
      </c>
      <c r="EF1" s="2" t="s">
        <v>132</v>
      </c>
      <c r="EG1" s="2" t="s">
        <v>133</v>
      </c>
      <c r="EH1" s="2" t="s">
        <v>134</v>
      </c>
      <c r="EI1" s="2" t="s">
        <v>135</v>
      </c>
      <c r="EJ1" s="2" t="s">
        <v>136</v>
      </c>
      <c r="EK1" s="2" t="s">
        <v>137</v>
      </c>
      <c r="EL1" s="2" t="s">
        <v>138</v>
      </c>
      <c r="EM1" s="2" t="s">
        <v>139</v>
      </c>
      <c r="EN1" s="2" t="s">
        <v>140</v>
      </c>
      <c r="EO1" s="2" t="s">
        <v>141</v>
      </c>
      <c r="EP1" s="2" t="s">
        <v>142</v>
      </c>
      <c r="EQ1" s="2" t="s">
        <v>143</v>
      </c>
      <c r="ER1" s="2" t="s">
        <v>144</v>
      </c>
      <c r="ES1" s="2" t="s">
        <v>145</v>
      </c>
      <c r="ET1" s="2" t="s">
        <v>146</v>
      </c>
      <c r="EU1" s="2" t="s">
        <v>147</v>
      </c>
      <c r="EV1" s="2" t="s">
        <v>148</v>
      </c>
      <c r="EW1" s="2" t="s">
        <v>149</v>
      </c>
      <c r="EX1" s="2" t="s">
        <v>150</v>
      </c>
      <c r="EY1" s="2" t="s">
        <v>151</v>
      </c>
      <c r="EZ1" s="2" t="s">
        <v>152</v>
      </c>
      <c r="FA1" s="2" t="s">
        <v>153</v>
      </c>
      <c r="FB1" s="3" t="s">
        <v>304</v>
      </c>
    </row>
    <row r="2" spans="1:158" ht="75" x14ac:dyDescent="0.25">
      <c r="A2" s="7">
        <v>1</v>
      </c>
      <c r="B2" s="1">
        <v>1</v>
      </c>
      <c r="C2" s="1">
        <v>1</v>
      </c>
      <c r="D2" s="2" t="s">
        <v>154</v>
      </c>
      <c r="E2" s="2" t="s">
        <v>311</v>
      </c>
      <c r="F2" s="1" t="s">
        <v>310</v>
      </c>
      <c r="G2" s="1">
        <v>62.5</v>
      </c>
      <c r="H2" s="1">
        <v>0</v>
      </c>
      <c r="I2" s="1"/>
      <c r="J2" s="1"/>
      <c r="K2" s="1"/>
      <c r="L2" s="1"/>
      <c r="M2" s="1"/>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v>0</v>
      </c>
      <c r="DB2" s="1"/>
      <c r="DC2" s="1"/>
      <c r="DD2" s="1"/>
      <c r="DE2" s="1"/>
      <c r="DF2" s="1"/>
      <c r="DG2" s="1"/>
      <c r="DH2" s="1"/>
      <c r="DI2" s="1"/>
      <c r="DJ2" s="1"/>
      <c r="DK2" s="1"/>
      <c r="DL2" s="1"/>
      <c r="DM2" s="1"/>
      <c r="DN2" s="1"/>
      <c r="DO2" s="1"/>
      <c r="DP2" s="1"/>
      <c r="DQ2" s="1">
        <v>384</v>
      </c>
      <c r="DR2" s="1"/>
      <c r="DS2" s="1"/>
      <c r="DT2" s="1"/>
      <c r="DU2" s="1"/>
      <c r="DV2" s="1"/>
      <c r="DW2" s="1"/>
      <c r="DX2" s="1"/>
      <c r="DY2" s="1">
        <v>0</v>
      </c>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f>SUM(H2:EZ2)</f>
        <v>384</v>
      </c>
      <c r="FB2">
        <f t="shared" ref="FB2:FB33" si="0">FA2*G2</f>
        <v>24000</v>
      </c>
    </row>
    <row r="3" spans="1:158" ht="75" x14ac:dyDescent="0.25">
      <c r="A3" s="7">
        <v>1</v>
      </c>
      <c r="B3" s="1">
        <v>2</v>
      </c>
      <c r="C3" s="1">
        <v>2</v>
      </c>
      <c r="D3" s="2" t="s">
        <v>156</v>
      </c>
      <c r="E3" s="2" t="s">
        <v>312</v>
      </c>
      <c r="F3" s="1" t="s">
        <v>310</v>
      </c>
      <c r="G3" s="1">
        <v>62.5</v>
      </c>
      <c r="H3" s="1">
        <v>0</v>
      </c>
      <c r="I3" s="1"/>
      <c r="J3" s="1"/>
      <c r="K3" s="1"/>
      <c r="L3" s="1"/>
      <c r="M3" s="1"/>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v>0</v>
      </c>
      <c r="DB3" s="1"/>
      <c r="DC3" s="1"/>
      <c r="DD3" s="1"/>
      <c r="DE3" s="1"/>
      <c r="DF3" s="1"/>
      <c r="DG3" s="1"/>
      <c r="DH3" s="1"/>
      <c r="DI3" s="1"/>
      <c r="DJ3" s="1"/>
      <c r="DK3" s="1"/>
      <c r="DL3" s="1"/>
      <c r="DM3" s="1"/>
      <c r="DN3" s="1"/>
      <c r="DO3" s="1"/>
      <c r="DP3" s="1"/>
      <c r="DQ3" s="1">
        <v>1152</v>
      </c>
      <c r="DR3" s="1"/>
      <c r="DS3" s="1"/>
      <c r="DT3" s="1"/>
      <c r="DU3" s="1"/>
      <c r="DV3" s="1"/>
      <c r="DW3" s="1"/>
      <c r="DX3" s="1"/>
      <c r="DY3" s="1">
        <v>0</v>
      </c>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f t="shared" ref="FA3:FA65" si="1">SUM(H3:EZ3)</f>
        <v>1152</v>
      </c>
      <c r="FB3">
        <f t="shared" si="0"/>
        <v>72000</v>
      </c>
    </row>
    <row r="4" spans="1:158" ht="75" x14ac:dyDescent="0.25">
      <c r="A4" s="7">
        <v>1</v>
      </c>
      <c r="B4" s="1">
        <v>3</v>
      </c>
      <c r="C4" s="1">
        <v>3</v>
      </c>
      <c r="D4" s="2" t="s">
        <v>157</v>
      </c>
      <c r="E4" s="2" t="s">
        <v>311</v>
      </c>
      <c r="F4" s="1" t="s">
        <v>310</v>
      </c>
      <c r="G4" s="1">
        <v>62.5</v>
      </c>
      <c r="H4" s="1">
        <v>0</v>
      </c>
      <c r="I4" s="1"/>
      <c r="J4" s="1"/>
      <c r="K4" s="1"/>
      <c r="L4" s="1"/>
      <c r="M4" s="1"/>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v>0</v>
      </c>
      <c r="DB4" s="1"/>
      <c r="DC4" s="1"/>
      <c r="DD4" s="1"/>
      <c r="DE4" s="1"/>
      <c r="DF4" s="1"/>
      <c r="DG4" s="1"/>
      <c r="DH4" s="1"/>
      <c r="DI4" s="1"/>
      <c r="DJ4" s="1"/>
      <c r="DK4" s="1"/>
      <c r="DL4" s="1"/>
      <c r="DM4" s="1"/>
      <c r="DN4" s="1"/>
      <c r="DO4" s="1"/>
      <c r="DP4" s="1"/>
      <c r="DQ4" s="1">
        <v>288</v>
      </c>
      <c r="DR4" s="1"/>
      <c r="DS4" s="1"/>
      <c r="DT4" s="1"/>
      <c r="DU4" s="1"/>
      <c r="DV4" s="1"/>
      <c r="DW4" s="1"/>
      <c r="DX4" s="1"/>
      <c r="DY4" s="1">
        <v>0</v>
      </c>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f t="shared" si="1"/>
        <v>288</v>
      </c>
      <c r="FB4">
        <f t="shared" si="0"/>
        <v>18000</v>
      </c>
    </row>
    <row r="5" spans="1:158" ht="75" x14ac:dyDescent="0.25">
      <c r="A5" s="7">
        <v>1</v>
      </c>
      <c r="B5" s="1">
        <v>4</v>
      </c>
      <c r="C5" s="1">
        <v>4</v>
      </c>
      <c r="D5" s="2" t="s">
        <v>158</v>
      </c>
      <c r="E5" s="2" t="s">
        <v>313</v>
      </c>
      <c r="F5" s="1" t="s">
        <v>310</v>
      </c>
      <c r="G5" s="1">
        <v>62.5</v>
      </c>
      <c r="H5" s="1">
        <v>0</v>
      </c>
      <c r="I5" s="1"/>
      <c r="J5" s="1"/>
      <c r="K5" s="1"/>
      <c r="L5" s="1"/>
      <c r="M5" s="1"/>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v>0</v>
      </c>
      <c r="DB5" s="1"/>
      <c r="DC5" s="1"/>
      <c r="DD5" s="1"/>
      <c r="DE5" s="1"/>
      <c r="DF5" s="1"/>
      <c r="DG5" s="1"/>
      <c r="DH5" s="1"/>
      <c r="DI5" s="1"/>
      <c r="DJ5" s="1"/>
      <c r="DK5" s="1"/>
      <c r="DL5" s="1"/>
      <c r="DM5" s="1"/>
      <c r="DN5" s="1"/>
      <c r="DO5" s="1"/>
      <c r="DP5" s="1"/>
      <c r="DQ5" s="1">
        <v>192</v>
      </c>
      <c r="DR5" s="1"/>
      <c r="DS5" s="1"/>
      <c r="DT5" s="1"/>
      <c r="DU5" s="1"/>
      <c r="DV5" s="1"/>
      <c r="DW5" s="1"/>
      <c r="DX5" s="1"/>
      <c r="DY5" s="1">
        <v>0</v>
      </c>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f t="shared" si="1"/>
        <v>192</v>
      </c>
      <c r="FB5">
        <f t="shared" si="0"/>
        <v>12000</v>
      </c>
    </row>
    <row r="6" spans="1:158" ht="75" x14ac:dyDescent="0.25">
      <c r="A6" s="7">
        <v>1</v>
      </c>
      <c r="B6" s="1">
        <v>5</v>
      </c>
      <c r="C6" s="1">
        <v>5</v>
      </c>
      <c r="D6" s="2" t="s">
        <v>159</v>
      </c>
      <c r="E6" s="2" t="s">
        <v>313</v>
      </c>
      <c r="F6" s="1" t="s">
        <v>310</v>
      </c>
      <c r="G6" s="1">
        <v>62.5</v>
      </c>
      <c r="H6" s="1">
        <v>0</v>
      </c>
      <c r="I6" s="1"/>
      <c r="J6" s="1"/>
      <c r="K6" s="1"/>
      <c r="L6" s="1"/>
      <c r="M6" s="1"/>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v>0</v>
      </c>
      <c r="DB6" s="1"/>
      <c r="DC6" s="1"/>
      <c r="DD6" s="1"/>
      <c r="DE6" s="1"/>
      <c r="DF6" s="1"/>
      <c r="DG6" s="1"/>
      <c r="DH6" s="1"/>
      <c r="DI6" s="1"/>
      <c r="DJ6" s="1"/>
      <c r="DK6" s="1"/>
      <c r="DL6" s="1"/>
      <c r="DM6" s="1"/>
      <c r="DN6" s="1"/>
      <c r="DO6" s="1"/>
      <c r="DP6" s="1"/>
      <c r="DQ6" s="1">
        <v>288</v>
      </c>
      <c r="DR6" s="1"/>
      <c r="DS6" s="1"/>
      <c r="DT6" s="1"/>
      <c r="DU6" s="1"/>
      <c r="DV6" s="1"/>
      <c r="DW6" s="1"/>
      <c r="DX6" s="1"/>
      <c r="DY6" s="1">
        <v>0</v>
      </c>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f t="shared" si="1"/>
        <v>288</v>
      </c>
      <c r="FB6">
        <f t="shared" si="0"/>
        <v>18000</v>
      </c>
    </row>
    <row r="7" spans="1:158" ht="75" x14ac:dyDescent="0.25">
      <c r="A7" s="7">
        <v>1</v>
      </c>
      <c r="B7" s="1">
        <v>6</v>
      </c>
      <c r="C7" s="1">
        <v>6</v>
      </c>
      <c r="D7" s="2" t="s">
        <v>160</v>
      </c>
      <c r="E7" s="2" t="s">
        <v>313</v>
      </c>
      <c r="F7" s="1" t="s">
        <v>310</v>
      </c>
      <c r="G7" s="1">
        <v>62.5</v>
      </c>
      <c r="H7" s="1">
        <v>0</v>
      </c>
      <c r="I7" s="1"/>
      <c r="J7" s="1"/>
      <c r="K7" s="1"/>
      <c r="L7" s="1"/>
      <c r="M7" s="1"/>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v>0</v>
      </c>
      <c r="DB7" s="1"/>
      <c r="DC7" s="1"/>
      <c r="DD7" s="1"/>
      <c r="DE7" s="1"/>
      <c r="DF7" s="1"/>
      <c r="DG7" s="1"/>
      <c r="DH7" s="1"/>
      <c r="DI7" s="1"/>
      <c r="DJ7" s="1"/>
      <c r="DK7" s="1"/>
      <c r="DL7" s="1"/>
      <c r="DM7" s="1"/>
      <c r="DN7" s="1"/>
      <c r="DO7" s="1"/>
      <c r="DP7" s="1"/>
      <c r="DQ7" s="1">
        <v>384</v>
      </c>
      <c r="DR7" s="1"/>
      <c r="DS7" s="1"/>
      <c r="DT7" s="1"/>
      <c r="DU7" s="1"/>
      <c r="DV7" s="1"/>
      <c r="DW7" s="1"/>
      <c r="DX7" s="1"/>
      <c r="DY7" s="1">
        <v>0</v>
      </c>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f t="shared" si="1"/>
        <v>384</v>
      </c>
      <c r="FB7">
        <f t="shared" si="0"/>
        <v>24000</v>
      </c>
    </row>
    <row r="8" spans="1:158" ht="75" x14ac:dyDescent="0.25">
      <c r="A8" s="7">
        <v>1</v>
      </c>
      <c r="B8" s="1">
        <v>7</v>
      </c>
      <c r="C8" s="1">
        <v>7</v>
      </c>
      <c r="D8" s="2" t="s">
        <v>161</v>
      </c>
      <c r="E8" s="2" t="s">
        <v>313</v>
      </c>
      <c r="F8" s="1" t="s">
        <v>310</v>
      </c>
      <c r="G8" s="1">
        <v>62.5</v>
      </c>
      <c r="H8" s="1">
        <v>0</v>
      </c>
      <c r="I8" s="1"/>
      <c r="J8" s="1"/>
      <c r="K8" s="1"/>
      <c r="L8" s="1"/>
      <c r="M8" s="1"/>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v>0</v>
      </c>
      <c r="DB8" s="1"/>
      <c r="DC8" s="1"/>
      <c r="DD8" s="1"/>
      <c r="DE8" s="1"/>
      <c r="DF8" s="1"/>
      <c r="DG8" s="1"/>
      <c r="DH8" s="1"/>
      <c r="DI8" s="1"/>
      <c r="DJ8" s="1"/>
      <c r="DK8" s="1"/>
      <c r="DL8" s="1"/>
      <c r="DM8" s="1"/>
      <c r="DN8" s="1"/>
      <c r="DO8" s="1"/>
      <c r="DP8" s="1"/>
      <c r="DQ8" s="1">
        <v>288</v>
      </c>
      <c r="DR8" s="1"/>
      <c r="DS8" s="1"/>
      <c r="DT8" s="1"/>
      <c r="DU8" s="1"/>
      <c r="DV8" s="1"/>
      <c r="DW8" s="1"/>
      <c r="DX8" s="1"/>
      <c r="DY8" s="1">
        <v>0</v>
      </c>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f t="shared" si="1"/>
        <v>288</v>
      </c>
      <c r="FB8">
        <f t="shared" si="0"/>
        <v>18000</v>
      </c>
    </row>
    <row r="9" spans="1:158" ht="75" x14ac:dyDescent="0.25">
      <c r="A9" s="7">
        <v>1</v>
      </c>
      <c r="B9" s="1">
        <v>8</v>
      </c>
      <c r="C9" s="1">
        <v>8</v>
      </c>
      <c r="D9" s="2" t="s">
        <v>162</v>
      </c>
      <c r="E9" s="2" t="s">
        <v>313</v>
      </c>
      <c r="F9" s="1" t="s">
        <v>310</v>
      </c>
      <c r="G9" s="1">
        <v>62.5</v>
      </c>
      <c r="H9" s="1">
        <v>0</v>
      </c>
      <c r="I9" s="1"/>
      <c r="J9" s="1"/>
      <c r="K9" s="1"/>
      <c r="L9" s="1"/>
      <c r="M9" s="1"/>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v>0</v>
      </c>
      <c r="DB9" s="1"/>
      <c r="DC9" s="1"/>
      <c r="DD9" s="1"/>
      <c r="DE9" s="1"/>
      <c r="DF9" s="1"/>
      <c r="DG9" s="1"/>
      <c r="DH9" s="1"/>
      <c r="DI9" s="1"/>
      <c r="DJ9" s="1"/>
      <c r="DK9" s="1"/>
      <c r="DL9" s="1"/>
      <c r="DM9" s="1"/>
      <c r="DN9" s="1"/>
      <c r="DO9" s="1"/>
      <c r="DP9" s="1"/>
      <c r="DQ9" s="1">
        <v>864</v>
      </c>
      <c r="DR9" s="1"/>
      <c r="DS9" s="1"/>
      <c r="DT9" s="1"/>
      <c r="DU9" s="1"/>
      <c r="DV9" s="1"/>
      <c r="DW9" s="1"/>
      <c r="DX9" s="1"/>
      <c r="DY9" s="1">
        <v>0</v>
      </c>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f t="shared" si="1"/>
        <v>864</v>
      </c>
      <c r="FB9">
        <f t="shared" si="0"/>
        <v>54000</v>
      </c>
    </row>
    <row r="10" spans="1:158" ht="75" x14ac:dyDescent="0.25">
      <c r="A10" s="7">
        <v>1</v>
      </c>
      <c r="B10" s="1">
        <v>9</v>
      </c>
      <c r="C10" s="1">
        <v>9</v>
      </c>
      <c r="D10" s="2" t="s">
        <v>163</v>
      </c>
      <c r="E10" s="2" t="s">
        <v>313</v>
      </c>
      <c r="F10" s="1" t="s">
        <v>310</v>
      </c>
      <c r="G10" s="1">
        <v>62.5</v>
      </c>
      <c r="H10" s="1">
        <v>0</v>
      </c>
      <c r="I10" s="1"/>
      <c r="J10" s="1"/>
      <c r="K10" s="1"/>
      <c r="L10" s="1"/>
      <c r="M10" s="1"/>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v>0</v>
      </c>
      <c r="DB10" s="1"/>
      <c r="DC10" s="1"/>
      <c r="DD10" s="1"/>
      <c r="DE10" s="1"/>
      <c r="DF10" s="1"/>
      <c r="DG10" s="1"/>
      <c r="DH10" s="1"/>
      <c r="DI10" s="1"/>
      <c r="DJ10" s="1"/>
      <c r="DK10" s="1"/>
      <c r="DL10" s="1"/>
      <c r="DM10" s="1"/>
      <c r="DN10" s="1"/>
      <c r="DO10" s="1"/>
      <c r="DP10" s="1"/>
      <c r="DQ10" s="1">
        <v>864</v>
      </c>
      <c r="DR10" s="1"/>
      <c r="DS10" s="1"/>
      <c r="DT10" s="1"/>
      <c r="DU10" s="1"/>
      <c r="DV10" s="1"/>
      <c r="DW10" s="1"/>
      <c r="DX10" s="1"/>
      <c r="DY10" s="1">
        <v>0</v>
      </c>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f t="shared" si="1"/>
        <v>864</v>
      </c>
      <c r="FB10">
        <f t="shared" si="0"/>
        <v>54000</v>
      </c>
    </row>
    <row r="11" spans="1:158" ht="75" x14ac:dyDescent="0.25">
      <c r="A11" s="7">
        <v>1</v>
      </c>
      <c r="B11" s="1">
        <v>10</v>
      </c>
      <c r="C11" s="1">
        <v>10</v>
      </c>
      <c r="D11" s="2" t="s">
        <v>164</v>
      </c>
      <c r="E11" s="2" t="s">
        <v>313</v>
      </c>
      <c r="F11" s="1" t="s">
        <v>310</v>
      </c>
      <c r="G11" s="1">
        <v>62.5</v>
      </c>
      <c r="H11" s="1">
        <v>0</v>
      </c>
      <c r="I11" s="1"/>
      <c r="J11" s="1"/>
      <c r="K11" s="1"/>
      <c r="L11" s="1"/>
      <c r="M11" s="1"/>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v>0</v>
      </c>
      <c r="DB11" s="1"/>
      <c r="DC11" s="1"/>
      <c r="DD11" s="1"/>
      <c r="DE11" s="1"/>
      <c r="DF11" s="1"/>
      <c r="DG11" s="1"/>
      <c r="DH11" s="1"/>
      <c r="DI11" s="1"/>
      <c r="DJ11" s="1"/>
      <c r="DK11" s="1"/>
      <c r="DL11" s="1"/>
      <c r="DM11" s="1"/>
      <c r="DN11" s="1"/>
      <c r="DO11" s="1"/>
      <c r="DP11" s="1"/>
      <c r="DQ11" s="1">
        <v>1152</v>
      </c>
      <c r="DR11" s="1"/>
      <c r="DS11" s="1"/>
      <c r="DT11" s="1"/>
      <c r="DU11" s="1"/>
      <c r="DV11" s="1"/>
      <c r="DW11" s="1"/>
      <c r="DX11" s="1"/>
      <c r="DY11" s="1">
        <v>0</v>
      </c>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f t="shared" si="1"/>
        <v>1152</v>
      </c>
      <c r="FB11">
        <f t="shared" si="0"/>
        <v>72000</v>
      </c>
    </row>
    <row r="12" spans="1:158" ht="45" x14ac:dyDescent="0.25">
      <c r="A12" s="7">
        <v>1</v>
      </c>
      <c r="B12" s="1">
        <v>11</v>
      </c>
      <c r="C12" s="1">
        <v>11</v>
      </c>
      <c r="D12" s="2" t="s">
        <v>165</v>
      </c>
      <c r="E12" s="2" t="s">
        <v>315</v>
      </c>
      <c r="F12" s="1" t="s">
        <v>314</v>
      </c>
      <c r="G12" s="1">
        <v>12.5</v>
      </c>
      <c r="H12" s="1">
        <v>0</v>
      </c>
      <c r="I12" s="1"/>
      <c r="J12" s="1"/>
      <c r="K12" s="1"/>
      <c r="L12" s="1"/>
      <c r="M12" s="1"/>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v>0</v>
      </c>
      <c r="DB12" s="1"/>
      <c r="DC12" s="1"/>
      <c r="DD12" s="1"/>
      <c r="DE12" s="1"/>
      <c r="DF12" s="1"/>
      <c r="DG12" s="1"/>
      <c r="DH12" s="1"/>
      <c r="DI12" s="1"/>
      <c r="DJ12" s="1"/>
      <c r="DK12" s="1"/>
      <c r="DL12" s="1"/>
      <c r="DM12" s="1"/>
      <c r="DN12" s="1"/>
      <c r="DO12" s="1"/>
      <c r="DP12" s="1"/>
      <c r="DQ12" s="1">
        <v>960</v>
      </c>
      <c r="DR12" s="1"/>
      <c r="DS12" s="1"/>
      <c r="DT12" s="1"/>
      <c r="DU12" s="1"/>
      <c r="DV12" s="1"/>
      <c r="DW12" s="1"/>
      <c r="DX12" s="1"/>
      <c r="DY12" s="1">
        <v>0</v>
      </c>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f t="shared" si="1"/>
        <v>960</v>
      </c>
      <c r="FB12">
        <f t="shared" si="0"/>
        <v>12000</v>
      </c>
    </row>
    <row r="13" spans="1:158" ht="60" x14ac:dyDescent="0.25">
      <c r="A13" s="7">
        <v>1</v>
      </c>
      <c r="B13" s="1">
        <v>12</v>
      </c>
      <c r="C13" s="1">
        <v>12</v>
      </c>
      <c r="D13" s="2" t="s">
        <v>166</v>
      </c>
      <c r="E13" s="2" t="s">
        <v>316</v>
      </c>
      <c r="F13" s="1" t="s">
        <v>310</v>
      </c>
      <c r="G13" s="1">
        <v>27.5</v>
      </c>
      <c r="H13" s="1">
        <v>0</v>
      </c>
      <c r="I13" s="1"/>
      <c r="J13" s="1"/>
      <c r="K13" s="1"/>
      <c r="L13" s="1"/>
      <c r="M13" s="1"/>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v>0</v>
      </c>
      <c r="DB13" s="1"/>
      <c r="DC13" s="1"/>
      <c r="DD13" s="1"/>
      <c r="DE13" s="1"/>
      <c r="DF13" s="1"/>
      <c r="DG13" s="1"/>
      <c r="DH13" s="1"/>
      <c r="DI13" s="1"/>
      <c r="DJ13" s="1"/>
      <c r="DK13" s="1"/>
      <c r="DL13" s="1"/>
      <c r="DM13" s="1"/>
      <c r="DN13" s="1"/>
      <c r="DO13" s="1"/>
      <c r="DP13" s="1"/>
      <c r="DQ13" s="1">
        <v>960</v>
      </c>
      <c r="DR13" s="1"/>
      <c r="DS13" s="1"/>
      <c r="DT13" s="1"/>
      <c r="DU13" s="1"/>
      <c r="DV13" s="1"/>
      <c r="DW13" s="1"/>
      <c r="DX13" s="1"/>
      <c r="DY13" s="1">
        <v>0</v>
      </c>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f t="shared" si="1"/>
        <v>960</v>
      </c>
      <c r="FB13">
        <f t="shared" si="0"/>
        <v>26400</v>
      </c>
    </row>
    <row r="14" spans="1:158" ht="90" x14ac:dyDescent="0.25">
      <c r="A14" s="7">
        <v>1</v>
      </c>
      <c r="B14" s="1">
        <v>13</v>
      </c>
      <c r="C14" s="1">
        <v>13</v>
      </c>
      <c r="D14" s="2" t="s">
        <v>167</v>
      </c>
      <c r="E14" s="2" t="s">
        <v>317</v>
      </c>
      <c r="F14" s="1" t="s">
        <v>310</v>
      </c>
      <c r="G14" s="1">
        <v>60</v>
      </c>
      <c r="H14" s="1">
        <v>0</v>
      </c>
      <c r="I14" s="1"/>
      <c r="J14" s="1"/>
      <c r="K14" s="1"/>
      <c r="L14" s="1"/>
      <c r="M14" s="1"/>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v>0</v>
      </c>
      <c r="DB14" s="1"/>
      <c r="DC14" s="1"/>
      <c r="DD14" s="1"/>
      <c r="DE14" s="1"/>
      <c r="DF14" s="1"/>
      <c r="DG14" s="1"/>
      <c r="DH14" s="1"/>
      <c r="DI14" s="1"/>
      <c r="DJ14" s="1"/>
      <c r="DK14" s="1"/>
      <c r="DL14" s="1"/>
      <c r="DM14" s="1"/>
      <c r="DN14" s="1"/>
      <c r="DO14" s="1"/>
      <c r="DP14" s="1"/>
      <c r="DQ14" s="1">
        <v>4800</v>
      </c>
      <c r="DR14" s="1"/>
      <c r="DS14" s="1"/>
      <c r="DT14" s="1"/>
      <c r="DU14" s="1"/>
      <c r="DV14" s="1"/>
      <c r="DW14" s="1"/>
      <c r="DX14" s="1"/>
      <c r="DY14" s="1">
        <v>0</v>
      </c>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f t="shared" si="1"/>
        <v>4800</v>
      </c>
      <c r="FB14">
        <f t="shared" si="0"/>
        <v>288000</v>
      </c>
    </row>
    <row r="15" spans="1:158" ht="75" x14ac:dyDescent="0.25">
      <c r="A15" s="7">
        <v>1</v>
      </c>
      <c r="B15" s="1">
        <v>66</v>
      </c>
      <c r="C15" s="1">
        <v>14</v>
      </c>
      <c r="D15" s="2" t="s">
        <v>222</v>
      </c>
      <c r="E15" s="2" t="s">
        <v>318</v>
      </c>
      <c r="F15" s="1" t="s">
        <v>310</v>
      </c>
      <c r="G15" s="1">
        <v>62.5</v>
      </c>
      <c r="H15" s="1">
        <v>0</v>
      </c>
      <c r="I15" s="1"/>
      <c r="J15" s="1"/>
      <c r="K15" s="1"/>
      <c r="L15" s="1"/>
      <c r="M15" s="1"/>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v>0</v>
      </c>
      <c r="DB15" s="1"/>
      <c r="DC15" s="1"/>
      <c r="DD15" s="1"/>
      <c r="DE15" s="1"/>
      <c r="DF15" s="1"/>
      <c r="DG15" s="1"/>
      <c r="DH15" s="1"/>
      <c r="DI15" s="1"/>
      <c r="DJ15" s="1"/>
      <c r="DK15" s="1"/>
      <c r="DL15" s="1"/>
      <c r="DM15" s="1"/>
      <c r="DN15" s="1"/>
      <c r="DO15" s="1"/>
      <c r="DP15" s="1"/>
      <c r="DQ15" s="1">
        <v>384</v>
      </c>
      <c r="DR15" s="1"/>
      <c r="DS15" s="1"/>
      <c r="DT15" s="1"/>
      <c r="DU15" s="1"/>
      <c r="DV15" s="1"/>
      <c r="DW15" s="1"/>
      <c r="DX15" s="1"/>
      <c r="DY15" s="1">
        <v>0</v>
      </c>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f t="shared" si="1"/>
        <v>384</v>
      </c>
      <c r="FB15">
        <f t="shared" si="0"/>
        <v>24000</v>
      </c>
    </row>
    <row r="16" spans="1:158" ht="75" x14ac:dyDescent="0.25">
      <c r="A16" s="7">
        <v>1</v>
      </c>
      <c r="B16" s="1">
        <v>67</v>
      </c>
      <c r="C16" s="1">
        <v>15</v>
      </c>
      <c r="D16" s="2" t="s">
        <v>223</v>
      </c>
      <c r="E16" s="2" t="s">
        <v>313</v>
      </c>
      <c r="F16" s="1" t="s">
        <v>310</v>
      </c>
      <c r="G16" s="1">
        <v>62.5</v>
      </c>
      <c r="H16" s="1">
        <v>0</v>
      </c>
      <c r="I16" s="1"/>
      <c r="J16" s="1"/>
      <c r="K16" s="1"/>
      <c r="L16" s="1"/>
      <c r="M16" s="1"/>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v>0</v>
      </c>
      <c r="DB16" s="1"/>
      <c r="DC16" s="1"/>
      <c r="DD16" s="1"/>
      <c r="DE16" s="1"/>
      <c r="DF16" s="1"/>
      <c r="DG16" s="1"/>
      <c r="DH16" s="1"/>
      <c r="DI16" s="1"/>
      <c r="DJ16" s="1"/>
      <c r="DK16" s="1"/>
      <c r="DL16" s="1"/>
      <c r="DM16" s="1"/>
      <c r="DN16" s="1"/>
      <c r="DO16" s="1"/>
      <c r="DP16" s="1"/>
      <c r="DQ16" s="1">
        <v>192</v>
      </c>
      <c r="DR16" s="1"/>
      <c r="DS16" s="1"/>
      <c r="DT16" s="1"/>
      <c r="DU16" s="1"/>
      <c r="DV16" s="1"/>
      <c r="DW16" s="1"/>
      <c r="DX16" s="1"/>
      <c r="DY16" s="1">
        <v>0</v>
      </c>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f t="shared" si="1"/>
        <v>192</v>
      </c>
      <c r="FB16">
        <f t="shared" si="0"/>
        <v>12000</v>
      </c>
    </row>
    <row r="17" spans="1:158" ht="75" x14ac:dyDescent="0.25">
      <c r="A17" s="7">
        <v>1</v>
      </c>
      <c r="B17" s="1">
        <v>68</v>
      </c>
      <c r="C17" s="1">
        <v>16</v>
      </c>
      <c r="D17" s="2" t="s">
        <v>224</v>
      </c>
      <c r="E17" s="2" t="s">
        <v>313</v>
      </c>
      <c r="F17" s="1" t="s">
        <v>310</v>
      </c>
      <c r="G17" s="1">
        <v>62.5</v>
      </c>
      <c r="H17" s="1">
        <v>0</v>
      </c>
      <c r="I17" s="1"/>
      <c r="J17" s="1"/>
      <c r="K17" s="1"/>
      <c r="L17" s="1"/>
      <c r="M17" s="1"/>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v>0</v>
      </c>
      <c r="DB17" s="1"/>
      <c r="DC17" s="1"/>
      <c r="DD17" s="1"/>
      <c r="DE17" s="1"/>
      <c r="DF17" s="1"/>
      <c r="DG17" s="1"/>
      <c r="DH17" s="1"/>
      <c r="DI17" s="1"/>
      <c r="DJ17" s="1"/>
      <c r="DK17" s="1"/>
      <c r="DL17" s="1"/>
      <c r="DM17" s="1"/>
      <c r="DN17" s="1"/>
      <c r="DO17" s="1"/>
      <c r="DP17" s="1"/>
      <c r="DQ17" s="1">
        <v>288</v>
      </c>
      <c r="DR17" s="1"/>
      <c r="DS17" s="1"/>
      <c r="DT17" s="1"/>
      <c r="DU17" s="1"/>
      <c r="DV17" s="1"/>
      <c r="DW17" s="1"/>
      <c r="DX17" s="1"/>
      <c r="DY17" s="1">
        <v>0</v>
      </c>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f t="shared" si="1"/>
        <v>288</v>
      </c>
      <c r="FB17">
        <f t="shared" si="0"/>
        <v>18000</v>
      </c>
    </row>
    <row r="18" spans="1:158" ht="75" x14ac:dyDescent="0.25">
      <c r="A18" s="7">
        <v>1</v>
      </c>
      <c r="B18" s="1">
        <v>69</v>
      </c>
      <c r="C18" s="1">
        <v>17</v>
      </c>
      <c r="D18" s="2" t="s">
        <v>225</v>
      </c>
      <c r="E18" s="2" t="s">
        <v>313</v>
      </c>
      <c r="F18" s="1" t="s">
        <v>310</v>
      </c>
      <c r="G18" s="1">
        <v>62.5</v>
      </c>
      <c r="H18" s="1">
        <v>0</v>
      </c>
      <c r="I18" s="1"/>
      <c r="J18" s="1"/>
      <c r="K18" s="1"/>
      <c r="L18" s="1"/>
      <c r="M18" s="1"/>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v>0</v>
      </c>
      <c r="DB18" s="1"/>
      <c r="DC18" s="1"/>
      <c r="DD18" s="1"/>
      <c r="DE18" s="1"/>
      <c r="DF18" s="1"/>
      <c r="DG18" s="1"/>
      <c r="DH18" s="1"/>
      <c r="DI18" s="1"/>
      <c r="DJ18" s="1"/>
      <c r="DK18" s="1"/>
      <c r="DL18" s="1"/>
      <c r="DM18" s="1"/>
      <c r="DN18" s="1"/>
      <c r="DO18" s="1"/>
      <c r="DP18" s="1"/>
      <c r="DQ18" s="1">
        <v>384</v>
      </c>
      <c r="DR18" s="1"/>
      <c r="DS18" s="1"/>
      <c r="DT18" s="1"/>
      <c r="DU18" s="1"/>
      <c r="DV18" s="1"/>
      <c r="DW18" s="1"/>
      <c r="DX18" s="1"/>
      <c r="DY18" s="1">
        <v>0</v>
      </c>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f t="shared" si="1"/>
        <v>384</v>
      </c>
      <c r="FB18">
        <f t="shared" si="0"/>
        <v>24000</v>
      </c>
    </row>
    <row r="19" spans="1:158" ht="45" x14ac:dyDescent="0.25">
      <c r="A19" s="7">
        <v>1</v>
      </c>
      <c r="B19" s="1">
        <v>147</v>
      </c>
      <c r="C19" s="1">
        <v>18</v>
      </c>
      <c r="D19" s="2" t="s">
        <v>239</v>
      </c>
      <c r="E19" s="2" t="s">
        <v>319</v>
      </c>
      <c r="F19" s="1" t="s">
        <v>314</v>
      </c>
      <c r="G19" s="1">
        <v>12.5</v>
      </c>
      <c r="H19" s="1">
        <v>0</v>
      </c>
      <c r="I19" s="1"/>
      <c r="J19" s="1"/>
      <c r="K19" s="1"/>
      <c r="L19" s="1"/>
      <c r="M19" s="1"/>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v>0</v>
      </c>
      <c r="DB19" s="1"/>
      <c r="DC19" s="1"/>
      <c r="DD19" s="1"/>
      <c r="DE19" s="1"/>
      <c r="DF19" s="1"/>
      <c r="DG19" s="1"/>
      <c r="DH19" s="1"/>
      <c r="DI19" s="1"/>
      <c r="DJ19" s="1"/>
      <c r="DK19" s="1"/>
      <c r="DL19" s="1"/>
      <c r="DM19" s="1"/>
      <c r="DN19" s="1"/>
      <c r="DO19" s="1"/>
      <c r="DP19" s="1"/>
      <c r="DQ19" s="1">
        <v>960</v>
      </c>
      <c r="DR19" s="1"/>
      <c r="DS19" s="1"/>
      <c r="DT19" s="1"/>
      <c r="DU19" s="1"/>
      <c r="DV19" s="1"/>
      <c r="DW19" s="1"/>
      <c r="DX19" s="1"/>
      <c r="DY19" s="1">
        <v>0</v>
      </c>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f t="shared" si="1"/>
        <v>960</v>
      </c>
      <c r="FB19">
        <f t="shared" si="0"/>
        <v>12000</v>
      </c>
    </row>
    <row r="20" spans="1:158" ht="105" x14ac:dyDescent="0.25">
      <c r="A20" s="8">
        <v>2</v>
      </c>
      <c r="B20" s="1">
        <v>14</v>
      </c>
      <c r="C20" s="1">
        <v>19</v>
      </c>
      <c r="D20" s="2" t="s">
        <v>168</v>
      </c>
      <c r="E20" s="2" t="s">
        <v>320</v>
      </c>
      <c r="F20" s="1" t="s">
        <v>310</v>
      </c>
      <c r="G20" s="1">
        <v>36.875</v>
      </c>
      <c r="H20" s="1">
        <v>0</v>
      </c>
      <c r="I20" s="1"/>
      <c r="J20" s="1"/>
      <c r="K20" s="1"/>
      <c r="L20" s="1"/>
      <c r="M20" s="1"/>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v>384</v>
      </c>
      <c r="CU20" s="1"/>
      <c r="CV20" s="1"/>
      <c r="CW20" s="1"/>
      <c r="CX20" s="1"/>
      <c r="CY20" s="1"/>
      <c r="CZ20" s="1"/>
      <c r="DA20" s="1">
        <v>0</v>
      </c>
      <c r="DB20" s="1"/>
      <c r="DC20" s="1"/>
      <c r="DD20" s="1"/>
      <c r="DE20" s="1"/>
      <c r="DF20" s="1"/>
      <c r="DG20" s="1"/>
      <c r="DH20" s="1"/>
      <c r="DI20" s="1"/>
      <c r="DJ20" s="1"/>
      <c r="DK20" s="1"/>
      <c r="DL20" s="1"/>
      <c r="DM20" s="1"/>
      <c r="DN20" s="1"/>
      <c r="DO20" s="1"/>
      <c r="DP20" s="1"/>
      <c r="DQ20" s="1">
        <v>96</v>
      </c>
      <c r="DR20" s="1"/>
      <c r="DS20" s="1"/>
      <c r="DT20" s="1"/>
      <c r="DU20" s="1"/>
      <c r="DV20" s="1"/>
      <c r="DW20" s="1"/>
      <c r="DX20" s="1"/>
      <c r="DY20" s="1">
        <v>0</v>
      </c>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f t="shared" si="1"/>
        <v>480</v>
      </c>
      <c r="FB20">
        <f t="shared" si="0"/>
        <v>17700</v>
      </c>
    </row>
    <row r="21" spans="1:158" ht="105" x14ac:dyDescent="0.25">
      <c r="A21" s="8">
        <v>2</v>
      </c>
      <c r="B21" s="1">
        <v>15</v>
      </c>
      <c r="C21" s="1">
        <v>20</v>
      </c>
      <c r="D21" s="2" t="s">
        <v>169</v>
      </c>
      <c r="E21" s="2" t="s">
        <v>321</v>
      </c>
      <c r="F21" s="1" t="s">
        <v>310</v>
      </c>
      <c r="G21" s="1">
        <v>36.875</v>
      </c>
      <c r="H21" s="1">
        <v>0</v>
      </c>
      <c r="I21" s="1"/>
      <c r="J21" s="1"/>
      <c r="K21" s="1"/>
      <c r="L21" s="1"/>
      <c r="M21" s="1"/>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v>288</v>
      </c>
      <c r="CU21" s="1"/>
      <c r="CV21" s="1"/>
      <c r="CW21" s="1"/>
      <c r="CX21" s="1"/>
      <c r="CY21" s="1"/>
      <c r="CZ21" s="1"/>
      <c r="DA21" s="1">
        <v>0</v>
      </c>
      <c r="DB21" s="1"/>
      <c r="DC21" s="1"/>
      <c r="DD21" s="1"/>
      <c r="DE21" s="1"/>
      <c r="DF21" s="1"/>
      <c r="DG21" s="1"/>
      <c r="DH21" s="1"/>
      <c r="DI21" s="1"/>
      <c r="DJ21" s="1"/>
      <c r="DK21" s="1"/>
      <c r="DL21" s="1"/>
      <c r="DM21" s="1"/>
      <c r="DN21" s="1"/>
      <c r="DO21" s="1"/>
      <c r="DP21" s="1"/>
      <c r="DQ21" s="1">
        <v>96</v>
      </c>
      <c r="DR21" s="1"/>
      <c r="DS21" s="1"/>
      <c r="DT21" s="1"/>
      <c r="DU21" s="1"/>
      <c r="DV21" s="1"/>
      <c r="DW21" s="1"/>
      <c r="DX21" s="1"/>
      <c r="DY21" s="1">
        <v>0</v>
      </c>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f t="shared" si="1"/>
        <v>384</v>
      </c>
      <c r="FB21">
        <f t="shared" si="0"/>
        <v>14160</v>
      </c>
    </row>
    <row r="22" spans="1:158" ht="90" x14ac:dyDescent="0.25">
      <c r="A22" s="8">
        <v>2</v>
      </c>
      <c r="B22" s="1">
        <v>16</v>
      </c>
      <c r="C22" s="1">
        <v>21</v>
      </c>
      <c r="D22" s="2" t="s">
        <v>170</v>
      </c>
      <c r="E22" s="2" t="s">
        <v>322</v>
      </c>
      <c r="F22" s="1" t="s">
        <v>310</v>
      </c>
      <c r="G22" s="1">
        <v>56.725000000000001</v>
      </c>
      <c r="H22" s="1">
        <v>0</v>
      </c>
      <c r="I22" s="1"/>
      <c r="J22" s="1"/>
      <c r="K22" s="1"/>
      <c r="L22" s="1"/>
      <c r="M22" s="1"/>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v>2304</v>
      </c>
      <c r="CU22" s="1"/>
      <c r="CV22" s="1"/>
      <c r="CW22" s="1"/>
      <c r="CX22" s="1"/>
      <c r="CY22" s="1"/>
      <c r="CZ22" s="1"/>
      <c r="DA22" s="1">
        <v>0</v>
      </c>
      <c r="DB22" s="1"/>
      <c r="DC22" s="1"/>
      <c r="DD22" s="1"/>
      <c r="DE22" s="1"/>
      <c r="DF22" s="1"/>
      <c r="DG22" s="1"/>
      <c r="DH22" s="1"/>
      <c r="DI22" s="1"/>
      <c r="DJ22" s="1"/>
      <c r="DK22" s="1"/>
      <c r="DL22" s="1"/>
      <c r="DM22" s="1"/>
      <c r="DN22" s="1"/>
      <c r="DO22" s="1"/>
      <c r="DP22" s="1"/>
      <c r="DQ22" s="1">
        <v>0</v>
      </c>
      <c r="DR22" s="1"/>
      <c r="DS22" s="1"/>
      <c r="DT22" s="1"/>
      <c r="DU22" s="1"/>
      <c r="DV22" s="1"/>
      <c r="DW22" s="1"/>
      <c r="DX22" s="1"/>
      <c r="DY22" s="1">
        <v>0</v>
      </c>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v>192</v>
      </c>
      <c r="EZ22" s="1"/>
      <c r="FA22" s="1">
        <f t="shared" si="1"/>
        <v>2496</v>
      </c>
      <c r="FB22">
        <f t="shared" si="0"/>
        <v>141585.60000000001</v>
      </c>
    </row>
    <row r="23" spans="1:158" ht="105" x14ac:dyDescent="0.25">
      <c r="A23" s="8">
        <v>2</v>
      </c>
      <c r="B23" s="1">
        <v>17</v>
      </c>
      <c r="C23" s="1">
        <v>22</v>
      </c>
      <c r="D23" s="2" t="s">
        <v>171</v>
      </c>
      <c r="E23" s="2" t="s">
        <v>323</v>
      </c>
      <c r="F23" s="1" t="s">
        <v>310</v>
      </c>
      <c r="G23" s="1">
        <v>36.875</v>
      </c>
      <c r="H23" s="1">
        <v>0</v>
      </c>
      <c r="I23" s="1"/>
      <c r="J23" s="1"/>
      <c r="K23" s="1"/>
      <c r="L23" s="1"/>
      <c r="M23" s="1"/>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v>288</v>
      </c>
      <c r="CU23" s="1"/>
      <c r="CV23" s="1"/>
      <c r="CW23" s="1"/>
      <c r="CX23" s="1"/>
      <c r="CY23" s="1"/>
      <c r="CZ23" s="1"/>
      <c r="DA23" s="1">
        <v>0</v>
      </c>
      <c r="DB23" s="1"/>
      <c r="DC23" s="1"/>
      <c r="DD23" s="1"/>
      <c r="DE23" s="1"/>
      <c r="DF23" s="1"/>
      <c r="DG23" s="1"/>
      <c r="DH23" s="1"/>
      <c r="DI23" s="1"/>
      <c r="DJ23" s="1"/>
      <c r="DK23" s="1"/>
      <c r="DL23" s="1"/>
      <c r="DM23" s="1"/>
      <c r="DN23" s="1"/>
      <c r="DO23" s="1"/>
      <c r="DP23" s="1"/>
      <c r="DQ23" s="1">
        <v>96</v>
      </c>
      <c r="DR23" s="1"/>
      <c r="DS23" s="1"/>
      <c r="DT23" s="1"/>
      <c r="DU23" s="1"/>
      <c r="DV23" s="1"/>
      <c r="DW23" s="1"/>
      <c r="DX23" s="1"/>
      <c r="DY23" s="1">
        <v>0</v>
      </c>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f t="shared" si="1"/>
        <v>384</v>
      </c>
      <c r="FB23">
        <f t="shared" si="0"/>
        <v>14160</v>
      </c>
    </row>
    <row r="24" spans="1:158" ht="105" x14ac:dyDescent="0.25">
      <c r="A24" s="8">
        <v>2</v>
      </c>
      <c r="B24" s="1">
        <v>18</v>
      </c>
      <c r="C24" s="1">
        <v>23</v>
      </c>
      <c r="D24" s="2" t="s">
        <v>172</v>
      </c>
      <c r="E24" s="2" t="s">
        <v>320</v>
      </c>
      <c r="F24" s="1" t="s">
        <v>310</v>
      </c>
      <c r="G24" s="1">
        <v>36.875</v>
      </c>
      <c r="H24" s="1">
        <v>0</v>
      </c>
      <c r="I24" s="1"/>
      <c r="J24" s="1"/>
      <c r="K24" s="1"/>
      <c r="L24" s="1"/>
      <c r="M24" s="1"/>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v>384</v>
      </c>
      <c r="CU24" s="1"/>
      <c r="CV24" s="1"/>
      <c r="CW24" s="1"/>
      <c r="CX24" s="1"/>
      <c r="CY24" s="1"/>
      <c r="CZ24" s="1"/>
      <c r="DA24" s="1">
        <v>192</v>
      </c>
      <c r="DB24" s="1"/>
      <c r="DC24" s="1"/>
      <c r="DD24" s="1"/>
      <c r="DE24" s="1"/>
      <c r="DF24" s="1"/>
      <c r="DG24" s="1"/>
      <c r="DH24" s="1"/>
      <c r="DI24" s="1"/>
      <c r="DJ24" s="1"/>
      <c r="DK24" s="1"/>
      <c r="DL24" s="1"/>
      <c r="DM24" s="1"/>
      <c r="DN24" s="1"/>
      <c r="DO24" s="1"/>
      <c r="DP24" s="1"/>
      <c r="DQ24" s="1">
        <v>768</v>
      </c>
      <c r="DR24" s="1"/>
      <c r="DS24" s="1"/>
      <c r="DT24" s="1"/>
      <c r="DU24" s="1"/>
      <c r="DV24" s="1"/>
      <c r="DW24" s="1"/>
      <c r="DX24" s="1"/>
      <c r="DY24" s="1">
        <v>0</v>
      </c>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f t="shared" si="1"/>
        <v>1344</v>
      </c>
      <c r="FB24">
        <f t="shared" si="0"/>
        <v>49560</v>
      </c>
    </row>
    <row r="25" spans="1:158" ht="105" x14ac:dyDescent="0.25">
      <c r="A25" s="8">
        <v>2</v>
      </c>
      <c r="B25" s="1">
        <v>19</v>
      </c>
      <c r="C25" s="1">
        <v>24</v>
      </c>
      <c r="D25" s="2" t="s">
        <v>173</v>
      </c>
      <c r="E25" s="2" t="s">
        <v>320</v>
      </c>
      <c r="F25" s="1" t="s">
        <v>310</v>
      </c>
      <c r="G25" s="1">
        <v>36.875</v>
      </c>
      <c r="H25" s="1">
        <v>0</v>
      </c>
      <c r="I25" s="1"/>
      <c r="J25" s="1"/>
      <c r="K25" s="1"/>
      <c r="L25" s="1"/>
      <c r="M25" s="1"/>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v>384</v>
      </c>
      <c r="CU25" s="1"/>
      <c r="CV25" s="1"/>
      <c r="CW25" s="1"/>
      <c r="CX25" s="1"/>
      <c r="CY25" s="1"/>
      <c r="CZ25" s="1"/>
      <c r="DA25" s="1">
        <v>192</v>
      </c>
      <c r="DB25" s="1"/>
      <c r="DC25" s="1"/>
      <c r="DD25" s="1"/>
      <c r="DE25" s="1"/>
      <c r="DF25" s="1"/>
      <c r="DG25" s="1"/>
      <c r="DH25" s="1"/>
      <c r="DI25" s="1"/>
      <c r="DJ25" s="1"/>
      <c r="DK25" s="1"/>
      <c r="DL25" s="1"/>
      <c r="DM25" s="1"/>
      <c r="DN25" s="1"/>
      <c r="DO25" s="1"/>
      <c r="DP25" s="1"/>
      <c r="DQ25" s="1">
        <v>768</v>
      </c>
      <c r="DR25" s="1"/>
      <c r="DS25" s="1"/>
      <c r="DT25" s="1"/>
      <c r="DU25" s="1"/>
      <c r="DV25" s="1"/>
      <c r="DW25" s="1"/>
      <c r="DX25" s="1"/>
      <c r="DY25" s="1">
        <v>0</v>
      </c>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f t="shared" si="1"/>
        <v>1344</v>
      </c>
      <c r="FB25">
        <f t="shared" si="0"/>
        <v>49560</v>
      </c>
    </row>
    <row r="26" spans="1:158" ht="105" x14ac:dyDescent="0.25">
      <c r="A26" s="8">
        <v>2</v>
      </c>
      <c r="B26" s="1">
        <v>20</v>
      </c>
      <c r="C26" s="1">
        <v>25</v>
      </c>
      <c r="D26" s="2" t="s">
        <v>174</v>
      </c>
      <c r="E26" s="2" t="s">
        <v>320</v>
      </c>
      <c r="F26" s="1" t="s">
        <v>310</v>
      </c>
      <c r="G26" s="1">
        <v>35.9375</v>
      </c>
      <c r="H26" s="1">
        <v>0</v>
      </c>
      <c r="I26" s="1"/>
      <c r="J26" s="1"/>
      <c r="K26" s="1"/>
      <c r="L26" s="1"/>
      <c r="M26" s="1"/>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v>480</v>
      </c>
      <c r="CU26" s="1"/>
      <c r="CV26" s="1"/>
      <c r="CW26" s="1"/>
      <c r="CX26" s="1"/>
      <c r="CY26" s="1"/>
      <c r="CZ26" s="1"/>
      <c r="DA26" s="1">
        <v>0</v>
      </c>
      <c r="DB26" s="1"/>
      <c r="DC26" s="1"/>
      <c r="DD26" s="1"/>
      <c r="DE26" s="1"/>
      <c r="DF26" s="1"/>
      <c r="DG26" s="1"/>
      <c r="DH26" s="1"/>
      <c r="DI26" s="1"/>
      <c r="DJ26" s="1"/>
      <c r="DK26" s="1"/>
      <c r="DL26" s="1"/>
      <c r="DM26" s="1"/>
      <c r="DN26" s="1"/>
      <c r="DO26" s="1"/>
      <c r="DP26" s="1"/>
      <c r="DQ26" s="1">
        <v>960</v>
      </c>
      <c r="DR26" s="1"/>
      <c r="DS26" s="1"/>
      <c r="DT26" s="1"/>
      <c r="DU26" s="1"/>
      <c r="DV26" s="1"/>
      <c r="DW26" s="1"/>
      <c r="DX26" s="1"/>
      <c r="DY26" s="1">
        <v>0</v>
      </c>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f t="shared" si="1"/>
        <v>1440</v>
      </c>
      <c r="FB26">
        <f t="shared" si="0"/>
        <v>51750</v>
      </c>
    </row>
    <row r="27" spans="1:158" ht="105" x14ac:dyDescent="0.25">
      <c r="A27" s="8">
        <v>2</v>
      </c>
      <c r="B27" s="1">
        <v>63</v>
      </c>
      <c r="C27" s="1">
        <v>26</v>
      </c>
      <c r="D27" s="2" t="s">
        <v>220</v>
      </c>
      <c r="E27" s="2" t="s">
        <v>320</v>
      </c>
      <c r="F27" s="1" t="s">
        <v>310</v>
      </c>
      <c r="G27" s="1">
        <v>54.75</v>
      </c>
      <c r="H27" s="1">
        <v>0</v>
      </c>
      <c r="I27" s="1"/>
      <c r="J27" s="1"/>
      <c r="K27" s="1"/>
      <c r="L27" s="1"/>
      <c r="M27" s="1"/>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v>0</v>
      </c>
      <c r="CU27" s="1"/>
      <c r="CV27" s="1"/>
      <c r="CW27" s="1"/>
      <c r="CX27" s="1"/>
      <c r="CY27" s="1"/>
      <c r="CZ27" s="1"/>
      <c r="DA27" s="1">
        <v>0</v>
      </c>
      <c r="DB27" s="1"/>
      <c r="DC27" s="1"/>
      <c r="DD27" s="1"/>
      <c r="DE27" s="1"/>
      <c r="DF27" s="1"/>
      <c r="DG27" s="1"/>
      <c r="DH27" s="1"/>
      <c r="DI27" s="1"/>
      <c r="DJ27" s="1"/>
      <c r="DK27" s="1"/>
      <c r="DL27" s="1"/>
      <c r="DM27" s="1"/>
      <c r="DN27" s="1"/>
      <c r="DO27" s="1"/>
      <c r="DP27" s="1"/>
      <c r="DQ27" s="1">
        <v>288</v>
      </c>
      <c r="DR27" s="1"/>
      <c r="DS27" s="1"/>
      <c r="DT27" s="1"/>
      <c r="DU27" s="1"/>
      <c r="DV27" s="1"/>
      <c r="DW27" s="1"/>
      <c r="DX27" s="1"/>
      <c r="DY27" s="1">
        <v>0</v>
      </c>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f t="shared" si="1"/>
        <v>288</v>
      </c>
      <c r="FB27">
        <f t="shared" si="0"/>
        <v>15768</v>
      </c>
    </row>
    <row r="28" spans="1:158" ht="105" x14ac:dyDescent="0.25">
      <c r="A28" s="8">
        <v>2</v>
      </c>
      <c r="B28" s="1">
        <v>64</v>
      </c>
      <c r="C28" s="1">
        <v>27</v>
      </c>
      <c r="D28" s="2" t="s">
        <v>221</v>
      </c>
      <c r="E28" s="2" t="s">
        <v>320</v>
      </c>
      <c r="F28" s="1" t="s">
        <v>310</v>
      </c>
      <c r="G28" s="1">
        <v>63.25</v>
      </c>
      <c r="H28" s="1">
        <v>0</v>
      </c>
      <c r="I28" s="1"/>
      <c r="J28" s="1"/>
      <c r="K28" s="1"/>
      <c r="L28" s="1"/>
      <c r="M28" s="1"/>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v>0</v>
      </c>
      <c r="CU28" s="1"/>
      <c r="CV28" s="1"/>
      <c r="CW28" s="1"/>
      <c r="CX28" s="1"/>
      <c r="CY28" s="1"/>
      <c r="CZ28" s="1"/>
      <c r="DA28" s="1">
        <v>0</v>
      </c>
      <c r="DB28" s="1"/>
      <c r="DC28" s="1"/>
      <c r="DD28" s="1"/>
      <c r="DE28" s="1"/>
      <c r="DF28" s="1"/>
      <c r="DG28" s="1"/>
      <c r="DH28" s="1"/>
      <c r="DI28" s="1"/>
      <c r="DJ28" s="1"/>
      <c r="DK28" s="1"/>
      <c r="DL28" s="1"/>
      <c r="DM28" s="1"/>
      <c r="DN28" s="1"/>
      <c r="DO28" s="1"/>
      <c r="DP28" s="1"/>
      <c r="DQ28" s="1">
        <v>288</v>
      </c>
      <c r="DR28" s="1"/>
      <c r="DS28" s="1"/>
      <c r="DT28" s="1"/>
      <c r="DU28" s="1"/>
      <c r="DV28" s="1"/>
      <c r="DW28" s="1"/>
      <c r="DX28" s="1"/>
      <c r="DY28" s="1">
        <v>0</v>
      </c>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f t="shared" si="1"/>
        <v>288</v>
      </c>
      <c r="FB28">
        <f t="shared" si="0"/>
        <v>18216</v>
      </c>
    </row>
    <row r="29" spans="1:158" ht="105" x14ac:dyDescent="0.25">
      <c r="A29" s="8">
        <v>2</v>
      </c>
      <c r="B29" s="1">
        <v>236</v>
      </c>
      <c r="C29" s="1">
        <v>28</v>
      </c>
      <c r="D29" s="2" t="s">
        <v>284</v>
      </c>
      <c r="E29" s="2" t="s">
        <v>321</v>
      </c>
      <c r="F29" s="1" t="s">
        <v>310</v>
      </c>
      <c r="G29" s="1">
        <v>34.75</v>
      </c>
      <c r="H29" s="1">
        <v>0</v>
      </c>
      <c r="I29" s="1"/>
      <c r="J29" s="1"/>
      <c r="K29" s="1"/>
      <c r="L29" s="1"/>
      <c r="M29" s="1"/>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v>1728</v>
      </c>
      <c r="CU29" s="1"/>
      <c r="CV29" s="1"/>
      <c r="CW29" s="1"/>
      <c r="CX29" s="1"/>
      <c r="CY29" s="1"/>
      <c r="CZ29" s="1"/>
      <c r="DA29" s="1">
        <v>0</v>
      </c>
      <c r="DB29" s="1"/>
      <c r="DC29" s="1"/>
      <c r="DD29" s="1"/>
      <c r="DE29" s="1"/>
      <c r="DF29" s="1"/>
      <c r="DG29" s="1"/>
      <c r="DH29" s="1"/>
      <c r="DI29" s="1"/>
      <c r="DJ29" s="1"/>
      <c r="DK29" s="1"/>
      <c r="DL29" s="1"/>
      <c r="DM29" s="1"/>
      <c r="DN29" s="1"/>
      <c r="DO29" s="1"/>
      <c r="DP29" s="1"/>
      <c r="DQ29" s="1">
        <v>288</v>
      </c>
      <c r="DR29" s="1"/>
      <c r="DS29" s="1"/>
      <c r="DT29" s="1"/>
      <c r="DU29" s="1"/>
      <c r="DV29" s="1"/>
      <c r="DW29" s="1"/>
      <c r="DX29" s="1"/>
      <c r="DY29" s="1">
        <v>0</v>
      </c>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f t="shared" si="1"/>
        <v>2016</v>
      </c>
      <c r="FB29">
        <f t="shared" si="0"/>
        <v>70056</v>
      </c>
    </row>
    <row r="30" spans="1:158" ht="105" x14ac:dyDescent="0.25">
      <c r="A30" s="8">
        <v>2</v>
      </c>
      <c r="B30" s="1">
        <v>237</v>
      </c>
      <c r="C30" s="1">
        <v>29</v>
      </c>
      <c r="D30" s="2" t="s">
        <v>285</v>
      </c>
      <c r="E30" s="2" t="s">
        <v>320</v>
      </c>
      <c r="F30" s="1" t="s">
        <v>310</v>
      </c>
      <c r="G30" s="1">
        <v>30.75</v>
      </c>
      <c r="H30" s="1">
        <v>0</v>
      </c>
      <c r="I30" s="1"/>
      <c r="J30" s="1"/>
      <c r="K30" s="1"/>
      <c r="L30" s="1"/>
      <c r="M30" s="1"/>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v>1632</v>
      </c>
      <c r="CU30" s="1"/>
      <c r="CV30" s="1"/>
      <c r="CW30" s="1"/>
      <c r="CX30" s="1"/>
      <c r="CY30" s="1"/>
      <c r="CZ30" s="1"/>
      <c r="DA30" s="1">
        <v>0</v>
      </c>
      <c r="DB30" s="1"/>
      <c r="DC30" s="1"/>
      <c r="DD30" s="1"/>
      <c r="DE30" s="1"/>
      <c r="DF30" s="1"/>
      <c r="DG30" s="1"/>
      <c r="DH30" s="1"/>
      <c r="DI30" s="1"/>
      <c r="DJ30" s="1"/>
      <c r="DK30" s="1"/>
      <c r="DL30" s="1"/>
      <c r="DM30" s="1"/>
      <c r="DN30" s="1"/>
      <c r="DO30" s="1"/>
      <c r="DP30" s="1"/>
      <c r="DQ30" s="1">
        <v>288</v>
      </c>
      <c r="DR30" s="1"/>
      <c r="DS30" s="1"/>
      <c r="DT30" s="1"/>
      <c r="DU30" s="1"/>
      <c r="DV30" s="1"/>
      <c r="DW30" s="1"/>
      <c r="DX30" s="1"/>
      <c r="DY30" s="1">
        <v>0</v>
      </c>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f t="shared" si="1"/>
        <v>1920</v>
      </c>
      <c r="FB30">
        <f t="shared" si="0"/>
        <v>59040</v>
      </c>
    </row>
    <row r="31" spans="1:158" ht="105" x14ac:dyDescent="0.25">
      <c r="A31" s="8">
        <v>2</v>
      </c>
      <c r="B31" s="1">
        <v>238</v>
      </c>
      <c r="C31" s="1">
        <v>30</v>
      </c>
      <c r="D31" s="2" t="s">
        <v>286</v>
      </c>
      <c r="E31" s="2" t="s">
        <v>324</v>
      </c>
      <c r="F31" s="1" t="s">
        <v>310</v>
      </c>
      <c r="G31" s="1">
        <v>35.9375</v>
      </c>
      <c r="H31" s="1">
        <v>0</v>
      </c>
      <c r="I31" s="1"/>
      <c r="J31" s="1"/>
      <c r="K31" s="1"/>
      <c r="L31" s="1"/>
      <c r="M31" s="1"/>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v>480</v>
      </c>
      <c r="CU31" s="1"/>
      <c r="CV31" s="1"/>
      <c r="CW31" s="1"/>
      <c r="CX31" s="1"/>
      <c r="CY31" s="1"/>
      <c r="CZ31" s="1"/>
      <c r="DA31" s="1">
        <v>0</v>
      </c>
      <c r="DB31" s="1"/>
      <c r="DC31" s="1"/>
      <c r="DD31" s="1"/>
      <c r="DE31" s="1"/>
      <c r="DF31" s="1"/>
      <c r="DG31" s="1"/>
      <c r="DH31" s="1"/>
      <c r="DI31" s="1"/>
      <c r="DJ31" s="1"/>
      <c r="DK31" s="1"/>
      <c r="DL31" s="1"/>
      <c r="DM31" s="1"/>
      <c r="DN31" s="1"/>
      <c r="DO31" s="1"/>
      <c r="DP31" s="1"/>
      <c r="DQ31" s="1">
        <v>960</v>
      </c>
      <c r="DR31" s="1"/>
      <c r="DS31" s="1"/>
      <c r="DT31" s="1"/>
      <c r="DU31" s="1"/>
      <c r="DV31" s="1"/>
      <c r="DW31" s="1"/>
      <c r="DX31" s="1"/>
      <c r="DY31" s="1">
        <v>0</v>
      </c>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f t="shared" si="1"/>
        <v>1440</v>
      </c>
      <c r="FB31">
        <f t="shared" si="0"/>
        <v>51750</v>
      </c>
    </row>
    <row r="32" spans="1:158" ht="105" x14ac:dyDescent="0.25">
      <c r="A32" s="8">
        <v>2</v>
      </c>
      <c r="B32" s="1">
        <v>239</v>
      </c>
      <c r="C32" s="1">
        <v>31</v>
      </c>
      <c r="D32" s="2" t="s">
        <v>287</v>
      </c>
      <c r="E32" s="2" t="s">
        <v>325</v>
      </c>
      <c r="F32" s="1" t="s">
        <v>310</v>
      </c>
      <c r="G32" s="1">
        <v>36.875</v>
      </c>
      <c r="H32" s="1">
        <v>0</v>
      </c>
      <c r="I32" s="1"/>
      <c r="J32" s="1"/>
      <c r="K32" s="1"/>
      <c r="L32" s="1"/>
      <c r="M32" s="1"/>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v>0</v>
      </c>
      <c r="CU32" s="1"/>
      <c r="CV32" s="1"/>
      <c r="CW32" s="1"/>
      <c r="CX32" s="1"/>
      <c r="CY32" s="1"/>
      <c r="CZ32" s="1"/>
      <c r="DA32" s="1">
        <v>0</v>
      </c>
      <c r="DB32" s="1"/>
      <c r="DC32" s="1"/>
      <c r="DD32" s="1"/>
      <c r="DE32" s="1"/>
      <c r="DF32" s="1"/>
      <c r="DG32" s="1"/>
      <c r="DH32" s="1"/>
      <c r="DI32" s="1"/>
      <c r="DJ32" s="1"/>
      <c r="DK32" s="1"/>
      <c r="DL32" s="1"/>
      <c r="DM32" s="1"/>
      <c r="DN32" s="1"/>
      <c r="DO32" s="1"/>
      <c r="DP32" s="1"/>
      <c r="DQ32" s="1">
        <v>96</v>
      </c>
      <c r="DR32" s="1"/>
      <c r="DS32" s="1"/>
      <c r="DT32" s="1"/>
      <c r="DU32" s="1"/>
      <c r="DV32" s="1"/>
      <c r="DW32" s="1"/>
      <c r="DX32" s="1"/>
      <c r="DY32" s="1">
        <v>0</v>
      </c>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f t="shared" si="1"/>
        <v>96</v>
      </c>
      <c r="FB32">
        <f t="shared" si="0"/>
        <v>3540</v>
      </c>
    </row>
    <row r="33" spans="1:158" ht="105" x14ac:dyDescent="0.25">
      <c r="A33" s="8">
        <v>2</v>
      </c>
      <c r="B33" s="1">
        <v>240</v>
      </c>
      <c r="C33" s="1">
        <v>32</v>
      </c>
      <c r="D33" s="2" t="s">
        <v>288</v>
      </c>
      <c r="E33" s="2" t="s">
        <v>320</v>
      </c>
      <c r="F33" s="1" t="s">
        <v>310</v>
      </c>
      <c r="G33" s="1">
        <v>36.875</v>
      </c>
      <c r="H33" s="1">
        <v>0</v>
      </c>
      <c r="I33" s="1"/>
      <c r="J33" s="1"/>
      <c r="K33" s="1"/>
      <c r="L33" s="1"/>
      <c r="M33" s="1"/>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v>0</v>
      </c>
      <c r="CU33" s="1"/>
      <c r="CV33" s="1"/>
      <c r="CW33" s="1"/>
      <c r="CX33" s="1"/>
      <c r="CY33" s="1"/>
      <c r="CZ33" s="1"/>
      <c r="DA33" s="1">
        <v>0</v>
      </c>
      <c r="DB33" s="1"/>
      <c r="DC33" s="1"/>
      <c r="DD33" s="1"/>
      <c r="DE33" s="1"/>
      <c r="DF33" s="1"/>
      <c r="DG33" s="1"/>
      <c r="DH33" s="1"/>
      <c r="DI33" s="1"/>
      <c r="DJ33" s="1"/>
      <c r="DK33" s="1"/>
      <c r="DL33" s="1"/>
      <c r="DM33" s="1"/>
      <c r="DN33" s="1"/>
      <c r="DO33" s="1"/>
      <c r="DP33" s="1"/>
      <c r="DQ33" s="1">
        <v>96</v>
      </c>
      <c r="DR33" s="1"/>
      <c r="DS33" s="1"/>
      <c r="DT33" s="1"/>
      <c r="DU33" s="1"/>
      <c r="DV33" s="1"/>
      <c r="DW33" s="1"/>
      <c r="DX33" s="1"/>
      <c r="DY33" s="1">
        <v>0</v>
      </c>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f t="shared" si="1"/>
        <v>96</v>
      </c>
      <c r="FB33">
        <f t="shared" si="0"/>
        <v>3540</v>
      </c>
    </row>
    <row r="34" spans="1:158" ht="105" x14ac:dyDescent="0.25">
      <c r="A34" s="8">
        <v>2</v>
      </c>
      <c r="B34" s="1">
        <v>241</v>
      </c>
      <c r="C34" s="1">
        <v>33</v>
      </c>
      <c r="D34" s="2" t="s">
        <v>289</v>
      </c>
      <c r="E34" s="2" t="s">
        <v>320</v>
      </c>
      <c r="F34" s="1" t="s">
        <v>310</v>
      </c>
      <c r="G34" s="1">
        <v>37.9375</v>
      </c>
      <c r="H34" s="1">
        <v>0</v>
      </c>
      <c r="I34" s="1"/>
      <c r="J34" s="1"/>
      <c r="K34" s="1"/>
      <c r="L34" s="1"/>
      <c r="M34" s="1"/>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v>0</v>
      </c>
      <c r="CU34" s="1"/>
      <c r="CV34" s="1"/>
      <c r="CW34" s="1"/>
      <c r="CX34" s="1"/>
      <c r="CY34" s="1"/>
      <c r="CZ34" s="1"/>
      <c r="DA34" s="1">
        <v>0</v>
      </c>
      <c r="DB34" s="1"/>
      <c r="DC34" s="1"/>
      <c r="DD34" s="1"/>
      <c r="DE34" s="1"/>
      <c r="DF34" s="1"/>
      <c r="DG34" s="1"/>
      <c r="DH34" s="1"/>
      <c r="DI34" s="1"/>
      <c r="DJ34" s="1"/>
      <c r="DK34" s="1"/>
      <c r="DL34" s="1"/>
      <c r="DM34" s="1"/>
      <c r="DN34" s="1"/>
      <c r="DO34" s="1"/>
      <c r="DP34" s="1"/>
      <c r="DQ34" s="1">
        <v>96</v>
      </c>
      <c r="DR34" s="1"/>
      <c r="DS34" s="1"/>
      <c r="DT34" s="1"/>
      <c r="DU34" s="1"/>
      <c r="DV34" s="1"/>
      <c r="DW34" s="1"/>
      <c r="DX34" s="1"/>
      <c r="DY34" s="1">
        <v>0</v>
      </c>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f t="shared" si="1"/>
        <v>96</v>
      </c>
      <c r="FB34">
        <f t="shared" ref="FB34:FB64" si="2">FA34*G34</f>
        <v>3642</v>
      </c>
    </row>
    <row r="35" spans="1:158" ht="105" x14ac:dyDescent="0.25">
      <c r="A35" s="8">
        <v>2</v>
      </c>
      <c r="B35" s="1">
        <v>242</v>
      </c>
      <c r="C35" s="1">
        <v>34</v>
      </c>
      <c r="D35" s="2" t="s">
        <v>290</v>
      </c>
      <c r="E35" s="2" t="s">
        <v>320</v>
      </c>
      <c r="F35" s="1" t="s">
        <v>310</v>
      </c>
      <c r="G35" s="1">
        <v>49.125</v>
      </c>
      <c r="H35" s="1">
        <v>0</v>
      </c>
      <c r="I35" s="1"/>
      <c r="J35" s="1"/>
      <c r="K35" s="1"/>
      <c r="L35" s="1"/>
      <c r="M35" s="1"/>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v>288</v>
      </c>
      <c r="CU35" s="1"/>
      <c r="CV35" s="1"/>
      <c r="CW35" s="1"/>
      <c r="CX35" s="1"/>
      <c r="CY35" s="1"/>
      <c r="CZ35" s="1"/>
      <c r="DA35" s="1">
        <v>0</v>
      </c>
      <c r="DB35" s="1"/>
      <c r="DC35" s="1"/>
      <c r="DD35" s="1"/>
      <c r="DE35" s="1"/>
      <c r="DF35" s="1"/>
      <c r="DG35" s="1"/>
      <c r="DH35" s="1"/>
      <c r="DI35" s="1"/>
      <c r="DJ35" s="1"/>
      <c r="DK35" s="1"/>
      <c r="DL35" s="1"/>
      <c r="DM35" s="1"/>
      <c r="DN35" s="1"/>
      <c r="DO35" s="1"/>
      <c r="DP35" s="1"/>
      <c r="DQ35" s="1">
        <v>672</v>
      </c>
      <c r="DR35" s="1"/>
      <c r="DS35" s="1"/>
      <c r="DT35" s="1"/>
      <c r="DU35" s="1"/>
      <c r="DV35" s="1"/>
      <c r="DW35" s="1"/>
      <c r="DX35" s="1"/>
      <c r="DY35" s="1">
        <v>0</v>
      </c>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f t="shared" si="1"/>
        <v>960</v>
      </c>
      <c r="FB35">
        <f t="shared" si="2"/>
        <v>47160</v>
      </c>
    </row>
    <row r="36" spans="1:158" ht="105" x14ac:dyDescent="0.25">
      <c r="A36" s="1">
        <v>3</v>
      </c>
      <c r="B36" s="1">
        <v>22</v>
      </c>
      <c r="C36" s="1">
        <v>35</v>
      </c>
      <c r="D36" s="2" t="s">
        <v>175</v>
      </c>
      <c r="E36" s="2" t="s">
        <v>176</v>
      </c>
      <c r="F36" s="1" t="s">
        <v>177</v>
      </c>
      <c r="G36" s="1">
        <v>38.880000000000003</v>
      </c>
      <c r="H36" s="1">
        <v>0</v>
      </c>
      <c r="I36" s="1"/>
      <c r="J36" s="1"/>
      <c r="K36" s="1"/>
      <c r="L36" s="1"/>
      <c r="M36" s="1"/>
      <c r="N36" s="1"/>
      <c r="O36" s="1"/>
      <c r="P36" s="1"/>
      <c r="Q36" s="1">
        <v>960</v>
      </c>
      <c r="R36" s="1"/>
      <c r="S36" s="1"/>
      <c r="T36" s="1"/>
      <c r="U36" s="1"/>
      <c r="V36" s="1"/>
      <c r="W36" s="1"/>
      <c r="X36" s="1"/>
      <c r="Y36" s="1"/>
      <c r="Z36" s="1"/>
      <c r="AA36" s="1"/>
      <c r="AB36" s="1"/>
      <c r="AC36" s="1"/>
      <c r="AD36" s="1"/>
      <c r="AE36" s="1"/>
      <c r="AF36" s="1"/>
      <c r="AG36" s="1">
        <v>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v>0</v>
      </c>
      <c r="DB36" s="1"/>
      <c r="DC36" s="1"/>
      <c r="DD36" s="1"/>
      <c r="DE36" s="1"/>
      <c r="DF36" s="1"/>
      <c r="DG36" s="1"/>
      <c r="DH36" s="1"/>
      <c r="DI36" s="1"/>
      <c r="DJ36" s="1"/>
      <c r="DK36" s="1"/>
      <c r="DL36" s="1"/>
      <c r="DM36" s="1"/>
      <c r="DN36" s="1"/>
      <c r="DO36" s="1"/>
      <c r="DP36" s="1"/>
      <c r="DQ36" s="1"/>
      <c r="DR36" s="1"/>
      <c r="DS36" s="1"/>
      <c r="DT36" s="1"/>
      <c r="DU36" s="1"/>
      <c r="DV36" s="1"/>
      <c r="DW36" s="1"/>
      <c r="DX36" s="1"/>
      <c r="DY36" s="1">
        <v>0</v>
      </c>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f t="shared" si="1"/>
        <v>960</v>
      </c>
      <c r="FB36">
        <f t="shared" si="2"/>
        <v>37324.800000000003</v>
      </c>
    </row>
    <row r="37" spans="1:158" ht="159" customHeight="1" x14ac:dyDescent="0.25">
      <c r="A37" s="1">
        <v>5</v>
      </c>
      <c r="B37" s="1">
        <v>25</v>
      </c>
      <c r="C37" s="1">
        <v>37</v>
      </c>
      <c r="D37" s="2" t="s">
        <v>180</v>
      </c>
      <c r="E37" s="6" t="s">
        <v>366</v>
      </c>
      <c r="F37" s="1" t="s">
        <v>177</v>
      </c>
      <c r="G37" s="1">
        <v>12.7</v>
      </c>
      <c r="H37" s="1">
        <v>0</v>
      </c>
      <c r="I37" s="1"/>
      <c r="J37" s="1"/>
      <c r="K37" s="1"/>
      <c r="L37" s="1"/>
      <c r="M37" s="1"/>
      <c r="N37" s="1"/>
      <c r="O37" s="1">
        <v>288</v>
      </c>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v>672</v>
      </c>
      <c r="DB37" s="1">
        <v>2688</v>
      </c>
      <c r="DC37" s="1"/>
      <c r="DD37" s="1"/>
      <c r="DE37" s="1"/>
      <c r="DF37" s="1"/>
      <c r="DG37" s="1"/>
      <c r="DH37" s="1"/>
      <c r="DI37" s="1"/>
      <c r="DJ37" s="1"/>
      <c r="DK37" s="1"/>
      <c r="DL37" s="1"/>
      <c r="DM37" s="1"/>
      <c r="DN37" s="1"/>
      <c r="DO37" s="1"/>
      <c r="DP37" s="1"/>
      <c r="DQ37" s="1"/>
      <c r="DR37" s="1"/>
      <c r="DS37" s="1"/>
      <c r="DT37" s="1"/>
      <c r="DU37" s="1"/>
      <c r="DV37" s="1"/>
      <c r="DW37" s="1">
        <v>960</v>
      </c>
      <c r="DX37" s="1"/>
      <c r="DY37" s="1">
        <v>0</v>
      </c>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v>192</v>
      </c>
      <c r="EZ37" s="1"/>
      <c r="FA37" s="1">
        <f t="shared" si="1"/>
        <v>4800</v>
      </c>
      <c r="FB37">
        <f t="shared" si="2"/>
        <v>60960</v>
      </c>
    </row>
    <row r="38" spans="1:158" ht="60" x14ac:dyDescent="0.25">
      <c r="A38" s="1">
        <v>6</v>
      </c>
      <c r="B38" s="1">
        <v>27</v>
      </c>
      <c r="C38" s="1">
        <v>38</v>
      </c>
      <c r="D38" s="2" t="s">
        <v>181</v>
      </c>
      <c r="E38" s="6" t="s">
        <v>182</v>
      </c>
      <c r="F38" s="1" t="s">
        <v>155</v>
      </c>
      <c r="G38" s="1">
        <v>30100</v>
      </c>
      <c r="H38" s="1">
        <v>0</v>
      </c>
      <c r="I38" s="1"/>
      <c r="J38" s="1"/>
      <c r="K38" s="1"/>
      <c r="L38" s="1"/>
      <c r="M38" s="1"/>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v>0</v>
      </c>
      <c r="DB38" s="1">
        <v>5</v>
      </c>
      <c r="DC38" s="1"/>
      <c r="DD38" s="1"/>
      <c r="DE38" s="1"/>
      <c r="DF38" s="1"/>
      <c r="DG38" s="1"/>
      <c r="DH38" s="1"/>
      <c r="DI38" s="1"/>
      <c r="DJ38" s="1"/>
      <c r="DK38" s="1"/>
      <c r="DL38" s="1"/>
      <c r="DM38" s="1"/>
      <c r="DN38" s="1"/>
      <c r="DO38" s="1"/>
      <c r="DP38" s="1"/>
      <c r="DQ38" s="1"/>
      <c r="DR38" s="1"/>
      <c r="DS38" s="1"/>
      <c r="DT38" s="1"/>
      <c r="DU38" s="1"/>
      <c r="DV38" s="1"/>
      <c r="DW38" s="1"/>
      <c r="DX38" s="1"/>
      <c r="DY38" s="1">
        <v>0</v>
      </c>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f t="shared" si="1"/>
        <v>5</v>
      </c>
      <c r="FB38">
        <f t="shared" si="2"/>
        <v>150500</v>
      </c>
    </row>
    <row r="39" spans="1:158" ht="90" x14ac:dyDescent="0.25">
      <c r="A39" s="1">
        <v>7</v>
      </c>
      <c r="B39" s="1">
        <v>28</v>
      </c>
      <c r="C39" s="1">
        <v>39</v>
      </c>
      <c r="D39" s="2" t="s">
        <v>183</v>
      </c>
      <c r="E39" s="6" t="s">
        <v>377</v>
      </c>
      <c r="F39" s="1" t="s">
        <v>177</v>
      </c>
      <c r="G39" s="1">
        <v>30</v>
      </c>
      <c r="H39" s="1">
        <v>0</v>
      </c>
      <c r="I39" s="1"/>
      <c r="J39" s="1"/>
      <c r="K39" s="1"/>
      <c r="L39" s="1"/>
      <c r="M39" s="1"/>
      <c r="N39" s="1"/>
      <c r="O39" s="1"/>
      <c r="P39" s="1"/>
      <c r="Q39" s="1">
        <v>96</v>
      </c>
      <c r="R39" s="1"/>
      <c r="S39" s="1"/>
      <c r="T39" s="1"/>
      <c r="U39" s="1"/>
      <c r="V39" s="1"/>
      <c r="W39" s="1"/>
      <c r="X39" s="1"/>
      <c r="Y39" s="1"/>
      <c r="Z39" s="1"/>
      <c r="AA39" s="1"/>
      <c r="AB39" s="1"/>
      <c r="AC39" s="1"/>
      <c r="AD39" s="1"/>
      <c r="AE39" s="1"/>
      <c r="AF39" s="1"/>
      <c r="AG39" s="1">
        <v>0</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v>192</v>
      </c>
      <c r="CY39" s="1"/>
      <c r="CZ39" s="1"/>
      <c r="DA39" s="1">
        <v>1344</v>
      </c>
      <c r="DB39" s="1"/>
      <c r="DC39" s="1"/>
      <c r="DD39" s="1"/>
      <c r="DE39" s="1"/>
      <c r="DF39" s="1"/>
      <c r="DG39" s="1"/>
      <c r="DH39" s="1"/>
      <c r="DI39" s="1"/>
      <c r="DJ39" s="1"/>
      <c r="DK39" s="1"/>
      <c r="DL39" s="1"/>
      <c r="DM39" s="1"/>
      <c r="DN39" s="1"/>
      <c r="DO39" s="1"/>
      <c r="DP39" s="1"/>
      <c r="DQ39" s="1"/>
      <c r="DR39" s="1"/>
      <c r="DS39" s="1"/>
      <c r="DT39" s="1"/>
      <c r="DU39" s="1"/>
      <c r="DV39" s="1"/>
      <c r="DW39" s="1"/>
      <c r="DX39" s="1"/>
      <c r="DY39" s="1">
        <v>0</v>
      </c>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f t="shared" si="1"/>
        <v>1632</v>
      </c>
      <c r="FB39">
        <f t="shared" si="2"/>
        <v>48960</v>
      </c>
    </row>
    <row r="40" spans="1:158" ht="90" x14ac:dyDescent="0.25">
      <c r="A40" s="1">
        <v>8</v>
      </c>
      <c r="B40" s="1">
        <v>29</v>
      </c>
      <c r="C40" s="1">
        <v>40</v>
      </c>
      <c r="D40" s="2" t="s">
        <v>184</v>
      </c>
      <c r="E40" s="6" t="s">
        <v>377</v>
      </c>
      <c r="F40" s="1" t="s">
        <v>177</v>
      </c>
      <c r="G40" s="1">
        <v>31.56</v>
      </c>
      <c r="H40" s="1">
        <v>0</v>
      </c>
      <c r="I40" s="1"/>
      <c r="J40" s="1"/>
      <c r="K40" s="1"/>
      <c r="L40" s="1"/>
      <c r="M40" s="1"/>
      <c r="N40" s="1"/>
      <c r="O40" s="1"/>
      <c r="P40" s="1"/>
      <c r="Q40" s="1">
        <v>96</v>
      </c>
      <c r="R40" s="1"/>
      <c r="S40" s="1"/>
      <c r="T40" s="1"/>
      <c r="U40" s="1"/>
      <c r="V40" s="1"/>
      <c r="W40" s="1"/>
      <c r="X40" s="1"/>
      <c r="Y40" s="1"/>
      <c r="Z40" s="1"/>
      <c r="AA40" s="1"/>
      <c r="AB40" s="1"/>
      <c r="AC40" s="1"/>
      <c r="AD40" s="1"/>
      <c r="AE40" s="1"/>
      <c r="AF40" s="1"/>
      <c r="AG40" s="1">
        <v>0</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v>192</v>
      </c>
      <c r="CY40" s="1"/>
      <c r="CZ40" s="1"/>
      <c r="DA40" s="1">
        <v>1344</v>
      </c>
      <c r="DB40" s="1"/>
      <c r="DC40" s="1"/>
      <c r="DD40" s="1"/>
      <c r="DE40" s="1"/>
      <c r="DF40" s="1"/>
      <c r="DG40" s="1"/>
      <c r="DH40" s="1"/>
      <c r="DI40" s="1"/>
      <c r="DJ40" s="1"/>
      <c r="DK40" s="1"/>
      <c r="DL40" s="1"/>
      <c r="DM40" s="1"/>
      <c r="DN40" s="1"/>
      <c r="DO40" s="1"/>
      <c r="DP40" s="1"/>
      <c r="DQ40" s="1"/>
      <c r="DR40" s="1"/>
      <c r="DS40" s="1"/>
      <c r="DT40" s="1"/>
      <c r="DU40" s="1"/>
      <c r="DV40" s="1"/>
      <c r="DW40" s="1"/>
      <c r="DX40" s="1"/>
      <c r="DY40" s="1">
        <v>0</v>
      </c>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f t="shared" si="1"/>
        <v>1632</v>
      </c>
      <c r="FB40">
        <f t="shared" si="2"/>
        <v>51505.919999999998</v>
      </c>
    </row>
    <row r="41" spans="1:158" ht="90" x14ac:dyDescent="0.25">
      <c r="A41" s="9">
        <v>9</v>
      </c>
      <c r="B41" s="1">
        <v>30</v>
      </c>
      <c r="C41" s="1">
        <v>41</v>
      </c>
      <c r="D41" s="2" t="s">
        <v>185</v>
      </c>
      <c r="E41" s="6" t="s">
        <v>377</v>
      </c>
      <c r="F41" s="1" t="s">
        <v>177</v>
      </c>
      <c r="G41" s="1">
        <v>23.8032</v>
      </c>
      <c r="H41" s="1">
        <v>0</v>
      </c>
      <c r="I41" s="1"/>
      <c r="J41" s="1"/>
      <c r="K41" s="1"/>
      <c r="L41" s="1"/>
      <c r="M41" s="1"/>
      <c r="N41" s="1"/>
      <c r="O41" s="1">
        <v>960</v>
      </c>
      <c r="P41" s="1">
        <v>192</v>
      </c>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v>96</v>
      </c>
      <c r="CU41" s="1"/>
      <c r="CV41" s="1"/>
      <c r="CW41" s="1"/>
      <c r="CX41" s="1"/>
      <c r="CY41" s="1"/>
      <c r="CZ41" s="1"/>
      <c r="DA41" s="1">
        <v>1056</v>
      </c>
      <c r="DB41" s="1"/>
      <c r="DC41" s="1"/>
      <c r="DD41" s="1"/>
      <c r="DE41" s="1"/>
      <c r="DF41" s="1"/>
      <c r="DG41" s="1"/>
      <c r="DH41" s="1"/>
      <c r="DI41" s="1"/>
      <c r="DJ41" s="1"/>
      <c r="DK41" s="1"/>
      <c r="DL41" s="1"/>
      <c r="DM41" s="1"/>
      <c r="DN41" s="1"/>
      <c r="DO41" s="1"/>
      <c r="DP41" s="1"/>
      <c r="DQ41" s="1"/>
      <c r="DR41" s="1">
        <v>1536</v>
      </c>
      <c r="DS41" s="1"/>
      <c r="DT41" s="1"/>
      <c r="DU41" s="1"/>
      <c r="DV41" s="1"/>
      <c r="DW41" s="1"/>
      <c r="DX41" s="1"/>
      <c r="DY41" s="1">
        <v>0</v>
      </c>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f t="shared" si="1"/>
        <v>3840</v>
      </c>
      <c r="FB41">
        <f t="shared" si="2"/>
        <v>91404.288</v>
      </c>
    </row>
    <row r="42" spans="1:158" ht="75" x14ac:dyDescent="0.25">
      <c r="A42" s="9">
        <v>9</v>
      </c>
      <c r="B42" s="1">
        <v>31</v>
      </c>
      <c r="C42" s="1">
        <v>42</v>
      </c>
      <c r="D42" s="2" t="s">
        <v>186</v>
      </c>
      <c r="E42" s="6" t="s">
        <v>378</v>
      </c>
      <c r="F42" s="1" t="s">
        <v>177</v>
      </c>
      <c r="G42" s="1">
        <v>25.68</v>
      </c>
      <c r="H42" s="1">
        <v>0</v>
      </c>
      <c r="I42" s="1"/>
      <c r="J42" s="1"/>
      <c r="K42" s="1"/>
      <c r="L42" s="1"/>
      <c r="M42" s="1"/>
      <c r="N42" s="1"/>
      <c r="O42" s="1">
        <v>960</v>
      </c>
      <c r="P42" s="1">
        <v>192</v>
      </c>
      <c r="Q42" s="1">
        <v>480</v>
      </c>
      <c r="R42" s="1">
        <v>576</v>
      </c>
      <c r="S42" s="1"/>
      <c r="T42" s="1"/>
      <c r="U42" s="1"/>
      <c r="V42" s="1"/>
      <c r="W42" s="1"/>
      <c r="X42" s="1"/>
      <c r="Y42" s="1"/>
      <c r="Z42" s="1"/>
      <c r="AA42" s="1"/>
      <c r="AB42" s="1"/>
      <c r="AC42" s="1"/>
      <c r="AD42" s="1"/>
      <c r="AE42" s="1"/>
      <c r="AF42" s="1"/>
      <c r="AG42" s="1">
        <v>0</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v>672</v>
      </c>
      <c r="CH42" s="1"/>
      <c r="CI42" s="1"/>
      <c r="CJ42" s="1"/>
      <c r="CK42" s="1"/>
      <c r="CL42" s="1"/>
      <c r="CM42" s="1"/>
      <c r="CN42" s="1"/>
      <c r="CO42" s="1"/>
      <c r="CP42" s="1"/>
      <c r="CQ42" s="1"/>
      <c r="CR42" s="1"/>
      <c r="CS42" s="1"/>
      <c r="CT42" s="1">
        <v>192</v>
      </c>
      <c r="CU42" s="1"/>
      <c r="CV42" s="1"/>
      <c r="CW42" s="1"/>
      <c r="CX42" s="1"/>
      <c r="CY42" s="1"/>
      <c r="CZ42" s="1"/>
      <c r="DA42" s="1">
        <v>1152</v>
      </c>
      <c r="DB42" s="1"/>
      <c r="DC42" s="1"/>
      <c r="DD42" s="1"/>
      <c r="DE42" s="1"/>
      <c r="DF42" s="1"/>
      <c r="DG42" s="1"/>
      <c r="DH42" s="1"/>
      <c r="DI42" s="1"/>
      <c r="DJ42" s="1"/>
      <c r="DK42" s="1"/>
      <c r="DL42" s="1"/>
      <c r="DM42" s="1"/>
      <c r="DN42" s="1"/>
      <c r="DO42" s="1"/>
      <c r="DP42" s="1"/>
      <c r="DQ42" s="1"/>
      <c r="DR42" s="1">
        <v>1536</v>
      </c>
      <c r="DS42" s="1"/>
      <c r="DT42" s="1"/>
      <c r="DU42" s="1"/>
      <c r="DV42" s="1"/>
      <c r="DW42" s="1">
        <v>96</v>
      </c>
      <c r="DX42" s="1"/>
      <c r="DY42" s="1">
        <v>0</v>
      </c>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v>768</v>
      </c>
      <c r="EZ42" s="1"/>
      <c r="FA42" s="1">
        <f t="shared" si="1"/>
        <v>6624</v>
      </c>
      <c r="FB42">
        <f t="shared" si="2"/>
        <v>170104.32000000001</v>
      </c>
    </row>
    <row r="43" spans="1:158" ht="75" x14ac:dyDescent="0.25">
      <c r="A43" s="1">
        <v>10</v>
      </c>
      <c r="B43" s="1">
        <v>32</v>
      </c>
      <c r="C43" s="1">
        <v>43</v>
      </c>
      <c r="D43" s="2" t="s">
        <v>187</v>
      </c>
      <c r="E43" s="6" t="s">
        <v>378</v>
      </c>
      <c r="F43" s="1" t="s">
        <v>177</v>
      </c>
      <c r="G43" s="1">
        <v>23.8032</v>
      </c>
      <c r="H43" s="1">
        <v>0</v>
      </c>
      <c r="I43" s="1"/>
      <c r="J43" s="1"/>
      <c r="K43" s="1"/>
      <c r="L43" s="1"/>
      <c r="M43" s="1"/>
      <c r="N43" s="1"/>
      <c r="O43" s="1"/>
      <c r="P43" s="1"/>
      <c r="Q43" s="1">
        <v>480</v>
      </c>
      <c r="R43" s="1">
        <v>576</v>
      </c>
      <c r="S43" s="1"/>
      <c r="T43" s="1"/>
      <c r="U43" s="1"/>
      <c r="V43" s="1"/>
      <c r="W43" s="1"/>
      <c r="X43" s="1"/>
      <c r="Y43" s="1"/>
      <c r="Z43" s="1"/>
      <c r="AA43" s="1"/>
      <c r="AB43" s="1"/>
      <c r="AC43" s="1"/>
      <c r="AD43" s="1"/>
      <c r="AE43" s="1"/>
      <c r="AF43" s="1"/>
      <c r="AG43" s="1">
        <v>0</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v>672</v>
      </c>
      <c r="CH43" s="1"/>
      <c r="CI43" s="1"/>
      <c r="CJ43" s="1"/>
      <c r="CK43" s="1"/>
      <c r="CL43" s="1"/>
      <c r="CM43" s="1"/>
      <c r="CN43" s="1"/>
      <c r="CO43" s="1"/>
      <c r="CP43" s="1"/>
      <c r="CQ43" s="1"/>
      <c r="CR43" s="1"/>
      <c r="CS43" s="1"/>
      <c r="CT43" s="1">
        <v>96</v>
      </c>
      <c r="CU43" s="1"/>
      <c r="CV43" s="1"/>
      <c r="CW43" s="1"/>
      <c r="CX43" s="1"/>
      <c r="CY43" s="1"/>
      <c r="CZ43" s="1"/>
      <c r="DA43" s="1">
        <v>0</v>
      </c>
      <c r="DB43" s="1"/>
      <c r="DC43" s="1"/>
      <c r="DD43" s="1"/>
      <c r="DE43" s="1"/>
      <c r="DF43" s="1"/>
      <c r="DG43" s="1"/>
      <c r="DH43" s="1"/>
      <c r="DI43" s="1"/>
      <c r="DJ43" s="1"/>
      <c r="DK43" s="1"/>
      <c r="DL43" s="1"/>
      <c r="DM43" s="1"/>
      <c r="DN43" s="1"/>
      <c r="DO43" s="1"/>
      <c r="DP43" s="1"/>
      <c r="DQ43" s="1"/>
      <c r="DR43" s="1"/>
      <c r="DS43" s="1"/>
      <c r="DT43" s="1"/>
      <c r="DU43" s="1"/>
      <c r="DV43" s="1"/>
      <c r="DW43" s="1">
        <v>96</v>
      </c>
      <c r="DX43" s="1"/>
      <c r="DY43" s="1">
        <v>0</v>
      </c>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f t="shared" si="1"/>
        <v>1920</v>
      </c>
      <c r="FB43">
        <f t="shared" si="2"/>
        <v>45702.144</v>
      </c>
    </row>
    <row r="44" spans="1:158" ht="90" x14ac:dyDescent="0.25">
      <c r="A44" s="10">
        <v>11</v>
      </c>
      <c r="B44" s="1">
        <v>33</v>
      </c>
      <c r="C44" s="1">
        <v>44</v>
      </c>
      <c r="D44" s="2" t="s">
        <v>188</v>
      </c>
      <c r="E44" s="6" t="s">
        <v>190</v>
      </c>
      <c r="F44" s="1" t="s">
        <v>177</v>
      </c>
      <c r="G44" s="1">
        <v>12</v>
      </c>
      <c r="H44" s="1">
        <v>0</v>
      </c>
      <c r="I44" s="1"/>
      <c r="J44" s="1"/>
      <c r="K44" s="1"/>
      <c r="L44" s="1"/>
      <c r="M44" s="1"/>
      <c r="N44" s="1"/>
      <c r="O44" s="1">
        <v>960</v>
      </c>
      <c r="P44" s="1"/>
      <c r="Q44" s="1"/>
      <c r="R44" s="1">
        <v>576</v>
      </c>
      <c r="S44" s="1"/>
      <c r="T44" s="1"/>
      <c r="U44" s="1"/>
      <c r="V44" s="1"/>
      <c r="W44" s="1"/>
      <c r="X44" s="1"/>
      <c r="Y44" s="1"/>
      <c r="Z44" s="1"/>
      <c r="AA44" s="1"/>
      <c r="AB44" s="1"/>
      <c r="AC44" s="1"/>
      <c r="AD44" s="1"/>
      <c r="AE44" s="1"/>
      <c r="AF44" s="1"/>
      <c r="AG44" s="1">
        <v>0</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v>1536</v>
      </c>
      <c r="DB44" s="1"/>
      <c r="DC44" s="1"/>
      <c r="DD44" s="1"/>
      <c r="DE44" s="1"/>
      <c r="DF44" s="1"/>
      <c r="DG44" s="1"/>
      <c r="DH44" s="1"/>
      <c r="DI44" s="1"/>
      <c r="DJ44" s="1">
        <v>288</v>
      </c>
      <c r="DK44" s="1"/>
      <c r="DL44" s="1"/>
      <c r="DM44" s="1"/>
      <c r="DN44" s="1"/>
      <c r="DO44" s="1"/>
      <c r="DP44" s="1"/>
      <c r="DQ44" s="1"/>
      <c r="DR44" s="1">
        <v>864</v>
      </c>
      <c r="DS44" s="1"/>
      <c r="DT44" s="1"/>
      <c r="DU44" s="1"/>
      <c r="DV44" s="1"/>
      <c r="DW44" s="1">
        <v>96</v>
      </c>
      <c r="DX44" s="1"/>
      <c r="DY44" s="1">
        <v>0</v>
      </c>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v>480</v>
      </c>
      <c r="EZ44" s="1"/>
      <c r="FA44" s="1">
        <f t="shared" si="1"/>
        <v>4800</v>
      </c>
      <c r="FB44">
        <f t="shared" si="2"/>
        <v>57600</v>
      </c>
    </row>
    <row r="45" spans="1:158" ht="90" x14ac:dyDescent="0.25">
      <c r="A45" s="10">
        <v>11</v>
      </c>
      <c r="B45" s="1">
        <v>34</v>
      </c>
      <c r="C45" s="1">
        <v>45</v>
      </c>
      <c r="D45" s="2" t="s">
        <v>189</v>
      </c>
      <c r="E45" s="6" t="s">
        <v>190</v>
      </c>
      <c r="F45" s="1" t="s">
        <v>177</v>
      </c>
      <c r="G45" s="1">
        <v>13.728</v>
      </c>
      <c r="H45" s="1">
        <v>0</v>
      </c>
      <c r="I45" s="1"/>
      <c r="J45" s="1"/>
      <c r="K45" s="1"/>
      <c r="L45" s="1"/>
      <c r="M45" s="1"/>
      <c r="N45" s="1"/>
      <c r="O45" s="1">
        <v>960</v>
      </c>
      <c r="P45" s="1"/>
      <c r="Q45" s="1"/>
      <c r="R45" s="1">
        <v>672</v>
      </c>
      <c r="S45" s="1"/>
      <c r="T45" s="1"/>
      <c r="U45" s="1"/>
      <c r="V45" s="1"/>
      <c r="W45" s="1"/>
      <c r="X45" s="1"/>
      <c r="Y45" s="1"/>
      <c r="Z45" s="1"/>
      <c r="AA45" s="1"/>
      <c r="AB45" s="1"/>
      <c r="AC45" s="1"/>
      <c r="AD45" s="1"/>
      <c r="AE45" s="1"/>
      <c r="AF45" s="1"/>
      <c r="AG45" s="1">
        <v>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v>1536</v>
      </c>
      <c r="DB45" s="1"/>
      <c r="DC45" s="1"/>
      <c r="DD45" s="1"/>
      <c r="DE45" s="1"/>
      <c r="DF45" s="1"/>
      <c r="DG45" s="1"/>
      <c r="DH45" s="1"/>
      <c r="DI45" s="1"/>
      <c r="DJ45" s="1">
        <v>288</v>
      </c>
      <c r="DK45" s="1"/>
      <c r="DL45" s="1"/>
      <c r="DM45" s="1"/>
      <c r="DN45" s="1"/>
      <c r="DO45" s="1"/>
      <c r="DP45" s="1"/>
      <c r="DQ45" s="1"/>
      <c r="DR45" s="1">
        <v>864</v>
      </c>
      <c r="DS45" s="1"/>
      <c r="DT45" s="1"/>
      <c r="DU45" s="1"/>
      <c r="DV45" s="1"/>
      <c r="DW45" s="1">
        <v>96</v>
      </c>
      <c r="DX45" s="1"/>
      <c r="DY45" s="1">
        <v>0</v>
      </c>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f t="shared" si="1"/>
        <v>4416</v>
      </c>
      <c r="FB45">
        <f t="shared" si="2"/>
        <v>60622.847999999998</v>
      </c>
    </row>
    <row r="46" spans="1:158" ht="75" x14ac:dyDescent="0.25">
      <c r="A46" s="1">
        <v>12</v>
      </c>
      <c r="B46" s="1">
        <v>36</v>
      </c>
      <c r="C46" s="1">
        <v>46</v>
      </c>
      <c r="D46" s="2" t="s">
        <v>191</v>
      </c>
      <c r="E46" s="2" t="s">
        <v>190</v>
      </c>
      <c r="F46" s="1" t="s">
        <v>177</v>
      </c>
      <c r="G46" s="1">
        <v>21.2544</v>
      </c>
      <c r="H46" s="1">
        <v>0</v>
      </c>
      <c r="I46" s="1"/>
      <c r="J46" s="1"/>
      <c r="K46" s="1"/>
      <c r="L46" s="1"/>
      <c r="M46" s="1"/>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v>0</v>
      </c>
      <c r="DB46" s="1"/>
      <c r="DC46" s="1"/>
      <c r="DD46" s="1"/>
      <c r="DE46" s="1"/>
      <c r="DF46" s="1"/>
      <c r="DG46" s="1"/>
      <c r="DH46" s="1"/>
      <c r="DI46" s="1"/>
      <c r="DJ46" s="1">
        <v>576</v>
      </c>
      <c r="DK46" s="1"/>
      <c r="DL46" s="1"/>
      <c r="DM46" s="1"/>
      <c r="DN46" s="1"/>
      <c r="DO46" s="1"/>
      <c r="DP46" s="1"/>
      <c r="DQ46" s="1"/>
      <c r="DR46" s="1"/>
      <c r="DS46" s="1"/>
      <c r="DT46" s="1"/>
      <c r="DU46" s="1"/>
      <c r="DV46" s="1"/>
      <c r="DW46" s="1">
        <v>96</v>
      </c>
      <c r="DX46" s="1"/>
      <c r="DY46" s="1">
        <v>0</v>
      </c>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f t="shared" si="1"/>
        <v>672</v>
      </c>
      <c r="FB46">
        <f t="shared" si="2"/>
        <v>14282.9568</v>
      </c>
    </row>
    <row r="47" spans="1:158" ht="90" x14ac:dyDescent="0.25">
      <c r="A47" s="1">
        <v>13</v>
      </c>
      <c r="B47" s="1">
        <v>37</v>
      </c>
      <c r="C47" s="1">
        <v>47</v>
      </c>
      <c r="D47" s="2" t="s">
        <v>192</v>
      </c>
      <c r="E47" s="2" t="s">
        <v>190</v>
      </c>
      <c r="F47" s="1" t="s">
        <v>177</v>
      </c>
      <c r="G47" s="1">
        <v>25.68</v>
      </c>
      <c r="H47" s="1">
        <v>0</v>
      </c>
      <c r="I47" s="1"/>
      <c r="J47" s="1"/>
      <c r="K47" s="1"/>
      <c r="L47" s="1"/>
      <c r="M47" s="1"/>
      <c r="N47" s="1"/>
      <c r="O47" s="1"/>
      <c r="P47" s="1"/>
      <c r="Q47" s="1"/>
      <c r="R47" s="1">
        <v>288</v>
      </c>
      <c r="S47" s="1"/>
      <c r="T47" s="1"/>
      <c r="U47" s="1"/>
      <c r="V47" s="1"/>
      <c r="W47" s="1"/>
      <c r="X47" s="1"/>
      <c r="Y47" s="1"/>
      <c r="Z47" s="1"/>
      <c r="AA47" s="1"/>
      <c r="AB47" s="1"/>
      <c r="AC47" s="1"/>
      <c r="AD47" s="1"/>
      <c r="AE47" s="1"/>
      <c r="AF47" s="1"/>
      <c r="AG47" s="1">
        <v>0</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v>1152</v>
      </c>
      <c r="DB47" s="1"/>
      <c r="DC47" s="1"/>
      <c r="DD47" s="1"/>
      <c r="DE47" s="1"/>
      <c r="DF47" s="1"/>
      <c r="DG47" s="1"/>
      <c r="DH47" s="1"/>
      <c r="DI47" s="1"/>
      <c r="DJ47" s="1">
        <v>576</v>
      </c>
      <c r="DK47" s="1"/>
      <c r="DL47" s="1"/>
      <c r="DM47" s="1"/>
      <c r="DN47" s="1"/>
      <c r="DO47" s="1"/>
      <c r="DP47" s="1"/>
      <c r="DQ47" s="1"/>
      <c r="DR47" s="1"/>
      <c r="DS47" s="1"/>
      <c r="DT47" s="1"/>
      <c r="DU47" s="1"/>
      <c r="DV47" s="1"/>
      <c r="DW47" s="1"/>
      <c r="DX47" s="1"/>
      <c r="DY47" s="1">
        <v>0</v>
      </c>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f t="shared" si="1"/>
        <v>2016</v>
      </c>
      <c r="FB47">
        <f t="shared" si="2"/>
        <v>51770.879999999997</v>
      </c>
    </row>
    <row r="48" spans="1:158" ht="90" x14ac:dyDescent="0.25">
      <c r="A48" s="1">
        <v>14</v>
      </c>
      <c r="B48" s="1">
        <v>38</v>
      </c>
      <c r="C48" s="1">
        <v>48</v>
      </c>
      <c r="D48" s="2" t="s">
        <v>193</v>
      </c>
      <c r="E48" s="2" t="s">
        <v>190</v>
      </c>
      <c r="F48" s="1" t="s">
        <v>177</v>
      </c>
      <c r="G48" s="1">
        <v>14.85</v>
      </c>
      <c r="H48" s="1">
        <v>0</v>
      </c>
      <c r="I48" s="1"/>
      <c r="J48" s="1"/>
      <c r="K48" s="1"/>
      <c r="L48" s="1"/>
      <c r="M48" s="1"/>
      <c r="N48" s="1"/>
      <c r="O48" s="1"/>
      <c r="P48" s="1"/>
      <c r="Q48" s="1"/>
      <c r="R48" s="1">
        <v>288</v>
      </c>
      <c r="S48" s="1"/>
      <c r="T48" s="1"/>
      <c r="U48" s="1"/>
      <c r="V48" s="1"/>
      <c r="W48" s="1"/>
      <c r="X48" s="1"/>
      <c r="Y48" s="1"/>
      <c r="Z48" s="1"/>
      <c r="AA48" s="1"/>
      <c r="AB48" s="1"/>
      <c r="AC48" s="1"/>
      <c r="AD48" s="1"/>
      <c r="AE48" s="1"/>
      <c r="AF48" s="1"/>
      <c r="AG48" s="1">
        <v>0</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v>1152</v>
      </c>
      <c r="DB48" s="1"/>
      <c r="DC48" s="1"/>
      <c r="DD48" s="1"/>
      <c r="DE48" s="1"/>
      <c r="DF48" s="1"/>
      <c r="DG48" s="1"/>
      <c r="DH48" s="1"/>
      <c r="DI48" s="1"/>
      <c r="DJ48" s="1">
        <v>576</v>
      </c>
      <c r="DK48" s="1"/>
      <c r="DL48" s="1"/>
      <c r="DM48" s="1"/>
      <c r="DN48" s="1"/>
      <c r="DO48" s="1"/>
      <c r="DP48" s="1"/>
      <c r="DQ48" s="1"/>
      <c r="DR48" s="1"/>
      <c r="DS48" s="1"/>
      <c r="DT48" s="1"/>
      <c r="DU48" s="1"/>
      <c r="DV48" s="1"/>
      <c r="DW48" s="1">
        <v>96</v>
      </c>
      <c r="DX48" s="1"/>
      <c r="DY48" s="1">
        <v>0</v>
      </c>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f t="shared" si="1"/>
        <v>2112</v>
      </c>
      <c r="FB48">
        <f t="shared" si="2"/>
        <v>31363.200000000001</v>
      </c>
    </row>
    <row r="49" spans="1:158" ht="75" x14ac:dyDescent="0.25">
      <c r="A49" s="11">
        <v>15</v>
      </c>
      <c r="B49" s="1">
        <v>39</v>
      </c>
      <c r="C49" s="1">
        <v>49</v>
      </c>
      <c r="D49" s="2" t="s">
        <v>194</v>
      </c>
      <c r="E49" s="6" t="s">
        <v>305</v>
      </c>
      <c r="F49" s="16" t="s">
        <v>177</v>
      </c>
      <c r="G49" s="16">
        <v>14.04</v>
      </c>
      <c r="H49" s="1">
        <v>0</v>
      </c>
      <c r="I49" s="1"/>
      <c r="J49" s="1"/>
      <c r="K49" s="1"/>
      <c r="L49" s="1"/>
      <c r="M49" s="1"/>
      <c r="N49" s="1"/>
      <c r="O49" s="1">
        <v>1728</v>
      </c>
      <c r="P49" s="1">
        <v>576</v>
      </c>
      <c r="Q49" s="1">
        <v>864</v>
      </c>
      <c r="R49" s="1">
        <v>480</v>
      </c>
      <c r="S49" s="1"/>
      <c r="T49" s="1"/>
      <c r="U49" s="1"/>
      <c r="V49" s="1"/>
      <c r="W49" s="1"/>
      <c r="X49" s="1"/>
      <c r="Y49" s="1"/>
      <c r="Z49" s="1"/>
      <c r="AA49" s="1"/>
      <c r="AB49" s="1"/>
      <c r="AC49" s="1"/>
      <c r="AD49" s="1"/>
      <c r="AE49" s="1"/>
      <c r="AF49" s="1"/>
      <c r="AG49" s="1">
        <v>0</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v>480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v>1920</v>
      </c>
      <c r="CU49" s="1"/>
      <c r="CV49" s="1"/>
      <c r="CW49" s="1"/>
      <c r="CX49" s="1">
        <v>96</v>
      </c>
      <c r="CY49" s="1"/>
      <c r="CZ49" s="1"/>
      <c r="DA49" s="1">
        <v>1920</v>
      </c>
      <c r="DB49" s="1"/>
      <c r="DC49" s="1"/>
      <c r="DD49" s="1"/>
      <c r="DE49" s="1"/>
      <c r="DF49" s="1"/>
      <c r="DG49" s="1"/>
      <c r="DH49" s="1"/>
      <c r="DI49" s="1"/>
      <c r="DJ49" s="1"/>
      <c r="DK49" s="1"/>
      <c r="DL49" s="1"/>
      <c r="DM49" s="1"/>
      <c r="DN49" s="1"/>
      <c r="DO49" s="1"/>
      <c r="DP49" s="1"/>
      <c r="DQ49" s="1">
        <v>1920</v>
      </c>
      <c r="DR49" s="1">
        <v>4896</v>
      </c>
      <c r="DS49" s="1"/>
      <c r="DT49" s="1">
        <v>768</v>
      </c>
      <c r="DU49" s="1"/>
      <c r="DV49" s="1"/>
      <c r="DW49" s="1"/>
      <c r="DX49" s="1"/>
      <c r="DY49" s="1">
        <v>0</v>
      </c>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v>960</v>
      </c>
      <c r="EZ49" s="1"/>
      <c r="FA49" s="1">
        <f t="shared" si="1"/>
        <v>16608</v>
      </c>
      <c r="FB49">
        <f t="shared" si="2"/>
        <v>233176.31999999998</v>
      </c>
    </row>
    <row r="50" spans="1:158" ht="60" x14ac:dyDescent="0.25">
      <c r="A50" s="11">
        <v>15</v>
      </c>
      <c r="B50" s="1">
        <v>153</v>
      </c>
      <c r="C50" s="1">
        <v>50</v>
      </c>
      <c r="D50" s="2" t="s">
        <v>245</v>
      </c>
      <c r="E50" s="2" t="s">
        <v>385</v>
      </c>
      <c r="F50" s="16" t="s">
        <v>177</v>
      </c>
      <c r="G50" s="16">
        <v>14.602</v>
      </c>
      <c r="H50" s="1">
        <v>0</v>
      </c>
      <c r="I50" s="1"/>
      <c r="J50" s="1"/>
      <c r="K50" s="1"/>
      <c r="L50" s="1"/>
      <c r="M50" s="1"/>
      <c r="N50" s="1"/>
      <c r="O50" s="1">
        <v>1728</v>
      </c>
      <c r="P50" s="1">
        <v>960</v>
      </c>
      <c r="Q50" s="1">
        <v>960</v>
      </c>
      <c r="R50" s="1">
        <v>480</v>
      </c>
      <c r="S50" s="1"/>
      <c r="T50" s="1"/>
      <c r="U50" s="1"/>
      <c r="V50" s="1"/>
      <c r="W50" s="1"/>
      <c r="X50" s="1"/>
      <c r="Y50" s="1"/>
      <c r="Z50" s="1"/>
      <c r="AA50" s="1"/>
      <c r="AB50" s="1"/>
      <c r="AC50" s="1"/>
      <c r="AD50" s="1"/>
      <c r="AE50" s="1"/>
      <c r="AF50" s="1"/>
      <c r="AG50" s="1">
        <v>0</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v>480</v>
      </c>
      <c r="BP50" s="1"/>
      <c r="BQ50" s="1"/>
      <c r="BR50" s="1"/>
      <c r="BS50" s="1"/>
      <c r="BT50" s="1"/>
      <c r="BU50" s="1"/>
      <c r="BV50" s="1"/>
      <c r="BW50" s="1"/>
      <c r="BX50" s="1"/>
      <c r="BY50" s="1"/>
      <c r="BZ50" s="1"/>
      <c r="CA50" s="1"/>
      <c r="CB50" s="1"/>
      <c r="CC50" s="1"/>
      <c r="CD50" s="1"/>
      <c r="CE50" s="1"/>
      <c r="CF50" s="1"/>
      <c r="CG50" s="1">
        <v>1920</v>
      </c>
      <c r="CH50" s="1"/>
      <c r="CI50" s="1"/>
      <c r="CJ50" s="1"/>
      <c r="CK50" s="1"/>
      <c r="CL50" s="1"/>
      <c r="CM50" s="1"/>
      <c r="CN50" s="1"/>
      <c r="CO50" s="1"/>
      <c r="CP50" s="1"/>
      <c r="CQ50" s="1"/>
      <c r="CR50" s="1"/>
      <c r="CS50" s="1"/>
      <c r="CT50" s="1">
        <v>1920</v>
      </c>
      <c r="CU50" s="1"/>
      <c r="CV50" s="1"/>
      <c r="CW50" s="1"/>
      <c r="CX50" s="1">
        <v>192</v>
      </c>
      <c r="CY50" s="1"/>
      <c r="CZ50" s="1"/>
      <c r="DA50" s="1">
        <v>1920</v>
      </c>
      <c r="DB50" s="1"/>
      <c r="DC50" s="1"/>
      <c r="DD50" s="1"/>
      <c r="DE50" s="1"/>
      <c r="DF50" s="1"/>
      <c r="DG50" s="1"/>
      <c r="DH50" s="1"/>
      <c r="DI50" s="1"/>
      <c r="DJ50" s="1"/>
      <c r="DK50" s="1"/>
      <c r="DL50" s="1"/>
      <c r="DM50" s="1"/>
      <c r="DN50" s="1"/>
      <c r="DO50" s="1"/>
      <c r="DP50" s="1"/>
      <c r="DQ50" s="1"/>
      <c r="DR50" s="1">
        <v>4896</v>
      </c>
      <c r="DS50" s="1"/>
      <c r="DT50" s="1">
        <v>768</v>
      </c>
      <c r="DU50" s="1"/>
      <c r="DV50" s="1"/>
      <c r="DW50" s="1"/>
      <c r="DX50" s="1"/>
      <c r="DY50" s="1">
        <v>0</v>
      </c>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v>768</v>
      </c>
      <c r="EZ50" s="1"/>
      <c r="FA50" s="1">
        <f t="shared" si="1"/>
        <v>16992</v>
      </c>
      <c r="FB50">
        <f t="shared" si="2"/>
        <v>248117.18400000001</v>
      </c>
    </row>
    <row r="51" spans="1:158" ht="120" x14ac:dyDescent="0.25">
      <c r="A51" s="11">
        <v>15</v>
      </c>
      <c r="B51" s="1">
        <v>154</v>
      </c>
      <c r="C51" s="1">
        <v>51</v>
      </c>
      <c r="D51" s="2" t="s">
        <v>246</v>
      </c>
      <c r="E51" s="6" t="s">
        <v>306</v>
      </c>
      <c r="F51" s="16" t="s">
        <v>177</v>
      </c>
      <c r="G51" s="16">
        <v>13.576000000000001</v>
      </c>
      <c r="H51" s="1">
        <v>0</v>
      </c>
      <c r="I51" s="1"/>
      <c r="J51" s="1"/>
      <c r="K51" s="1"/>
      <c r="L51" s="1"/>
      <c r="M51" s="1"/>
      <c r="N51" s="1"/>
      <c r="O51" s="1">
        <v>1728</v>
      </c>
      <c r="P51" s="1">
        <v>960</v>
      </c>
      <c r="Q51" s="1">
        <v>960</v>
      </c>
      <c r="R51" s="1">
        <v>576</v>
      </c>
      <c r="S51" s="1"/>
      <c r="T51" s="1"/>
      <c r="U51" s="1"/>
      <c r="V51" s="1"/>
      <c r="W51" s="1"/>
      <c r="X51" s="1"/>
      <c r="Y51" s="1"/>
      <c r="Z51" s="1"/>
      <c r="AA51" s="1"/>
      <c r="AB51" s="1"/>
      <c r="AC51" s="1"/>
      <c r="AD51" s="1"/>
      <c r="AE51" s="1"/>
      <c r="AF51" s="1"/>
      <c r="AG51" s="1">
        <v>0</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v>480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v>1920</v>
      </c>
      <c r="CU51" s="1"/>
      <c r="CV51" s="1"/>
      <c r="CW51" s="1"/>
      <c r="CX51" s="1">
        <v>192</v>
      </c>
      <c r="CY51" s="1"/>
      <c r="CZ51" s="1"/>
      <c r="DA51" s="1">
        <v>1920</v>
      </c>
      <c r="DB51" s="1"/>
      <c r="DC51" s="1"/>
      <c r="DD51" s="1"/>
      <c r="DE51" s="1"/>
      <c r="DF51" s="1"/>
      <c r="DG51" s="1"/>
      <c r="DH51" s="1"/>
      <c r="DI51" s="1"/>
      <c r="DJ51" s="1"/>
      <c r="DK51" s="1"/>
      <c r="DL51" s="1"/>
      <c r="DM51" s="1"/>
      <c r="DN51" s="1"/>
      <c r="DO51" s="1"/>
      <c r="DP51" s="1"/>
      <c r="DQ51" s="1">
        <v>1920</v>
      </c>
      <c r="DR51" s="1">
        <v>4896</v>
      </c>
      <c r="DS51" s="1"/>
      <c r="DT51" s="1">
        <v>768</v>
      </c>
      <c r="DU51" s="1"/>
      <c r="DV51" s="1"/>
      <c r="DW51" s="1"/>
      <c r="DX51" s="1"/>
      <c r="DY51" s="1">
        <v>0</v>
      </c>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v>768</v>
      </c>
      <c r="EZ51" s="1"/>
      <c r="FA51" s="1">
        <f t="shared" si="1"/>
        <v>17088</v>
      </c>
      <c r="FB51">
        <f t="shared" si="2"/>
        <v>231986.68799999999</v>
      </c>
    </row>
    <row r="52" spans="1:158" ht="75" x14ac:dyDescent="0.25">
      <c r="A52" s="1">
        <v>16</v>
      </c>
      <c r="B52" s="1">
        <v>40</v>
      </c>
      <c r="C52" s="1">
        <v>52</v>
      </c>
      <c r="D52" s="2" t="s">
        <v>195</v>
      </c>
      <c r="E52" s="2" t="s">
        <v>379</v>
      </c>
      <c r="F52" s="1" t="s">
        <v>177</v>
      </c>
      <c r="G52" s="1">
        <v>18</v>
      </c>
      <c r="H52" s="1">
        <v>0</v>
      </c>
      <c r="I52" s="1"/>
      <c r="J52" s="1"/>
      <c r="K52" s="1"/>
      <c r="L52" s="1"/>
      <c r="M52" s="1"/>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v>0</v>
      </c>
      <c r="DB52" s="1"/>
      <c r="DC52" s="1"/>
      <c r="DD52" s="1"/>
      <c r="DE52" s="1"/>
      <c r="DF52" s="1"/>
      <c r="DG52" s="1"/>
      <c r="DH52" s="1"/>
      <c r="DI52" s="1"/>
      <c r="DJ52" s="1">
        <v>96</v>
      </c>
      <c r="DK52" s="1"/>
      <c r="DL52" s="1"/>
      <c r="DM52" s="1"/>
      <c r="DN52" s="1"/>
      <c r="DO52" s="1"/>
      <c r="DP52" s="1"/>
      <c r="DQ52" s="1"/>
      <c r="DR52" s="1"/>
      <c r="DS52" s="1"/>
      <c r="DT52" s="1"/>
      <c r="DU52" s="1"/>
      <c r="DV52" s="1"/>
      <c r="DW52" s="1"/>
      <c r="DX52" s="1"/>
      <c r="DY52" s="1">
        <v>0</v>
      </c>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f t="shared" si="1"/>
        <v>96</v>
      </c>
      <c r="FB52">
        <f t="shared" si="2"/>
        <v>1728</v>
      </c>
    </row>
    <row r="53" spans="1:158" ht="75" x14ac:dyDescent="0.25">
      <c r="A53" s="1">
        <v>17</v>
      </c>
      <c r="B53" s="1">
        <v>41</v>
      </c>
      <c r="C53" s="1">
        <v>53</v>
      </c>
      <c r="D53" s="2" t="s">
        <v>196</v>
      </c>
      <c r="E53" s="2" t="s">
        <v>380</v>
      </c>
      <c r="F53" s="1" t="s">
        <v>177</v>
      </c>
      <c r="G53" s="1">
        <v>24</v>
      </c>
      <c r="H53" s="1">
        <v>0</v>
      </c>
      <c r="I53" s="1"/>
      <c r="J53" s="1"/>
      <c r="K53" s="1"/>
      <c r="L53" s="1"/>
      <c r="M53" s="1"/>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v>288</v>
      </c>
      <c r="CH53" s="1"/>
      <c r="CI53" s="1"/>
      <c r="CJ53" s="1"/>
      <c r="CK53" s="1"/>
      <c r="CL53" s="1"/>
      <c r="CM53" s="1"/>
      <c r="CN53" s="1"/>
      <c r="CO53" s="1"/>
      <c r="CP53" s="1"/>
      <c r="CQ53" s="1"/>
      <c r="CR53" s="1"/>
      <c r="CS53" s="1"/>
      <c r="CT53" s="1">
        <v>96</v>
      </c>
      <c r="CU53" s="1"/>
      <c r="CV53" s="1"/>
      <c r="CW53" s="1"/>
      <c r="CX53" s="1"/>
      <c r="CY53" s="1"/>
      <c r="CZ53" s="1"/>
      <c r="DA53" s="1">
        <v>0</v>
      </c>
      <c r="DB53" s="1"/>
      <c r="DC53" s="1"/>
      <c r="DD53" s="1"/>
      <c r="DE53" s="1"/>
      <c r="DF53" s="1"/>
      <c r="DG53" s="1"/>
      <c r="DH53" s="1"/>
      <c r="DI53" s="1"/>
      <c r="DJ53" s="1"/>
      <c r="DK53" s="1"/>
      <c r="DL53" s="1"/>
      <c r="DM53" s="1"/>
      <c r="DN53" s="1"/>
      <c r="DO53" s="1"/>
      <c r="DP53" s="1"/>
      <c r="DQ53" s="1">
        <v>384</v>
      </c>
      <c r="DR53" s="1"/>
      <c r="DS53" s="1"/>
      <c r="DT53" s="1"/>
      <c r="DU53" s="1"/>
      <c r="DV53" s="1"/>
      <c r="DW53" s="1"/>
      <c r="DX53" s="1"/>
      <c r="DY53" s="1">
        <v>0</v>
      </c>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f t="shared" si="1"/>
        <v>768</v>
      </c>
      <c r="FB53">
        <f t="shared" si="2"/>
        <v>18432</v>
      </c>
    </row>
    <row r="54" spans="1:158" ht="115.9" customHeight="1" x14ac:dyDescent="0.25">
      <c r="A54" s="12">
        <v>18</v>
      </c>
      <c r="B54" s="1" t="s">
        <v>372</v>
      </c>
      <c r="C54" s="1">
        <v>54</v>
      </c>
      <c r="D54" s="2" t="s">
        <v>197</v>
      </c>
      <c r="E54" s="6" t="s">
        <v>381</v>
      </c>
      <c r="F54" s="1" t="s">
        <v>177</v>
      </c>
      <c r="G54" s="1">
        <v>11.4</v>
      </c>
      <c r="H54" s="1">
        <v>0</v>
      </c>
      <c r="I54" s="1"/>
      <c r="J54" s="1"/>
      <c r="K54" s="1"/>
      <c r="L54" s="1"/>
      <c r="M54" s="1"/>
      <c r="N54" s="1"/>
      <c r="O54" s="1">
        <v>5472</v>
      </c>
      <c r="P54" s="1">
        <v>960</v>
      </c>
      <c r="Q54" s="1"/>
      <c r="R54" s="1">
        <v>1152</v>
      </c>
      <c r="S54" s="1"/>
      <c r="T54" s="1"/>
      <c r="U54" s="1"/>
      <c r="V54" s="1"/>
      <c r="W54" s="1"/>
      <c r="X54" s="1">
        <v>768</v>
      </c>
      <c r="Y54" s="1"/>
      <c r="Z54" s="1"/>
      <c r="AA54" s="1"/>
      <c r="AB54" s="1">
        <v>672</v>
      </c>
      <c r="AC54" s="1"/>
      <c r="AD54" s="1"/>
      <c r="AE54" s="1"/>
      <c r="AF54" s="1"/>
      <c r="AG54" s="1">
        <v>0</v>
      </c>
      <c r="AH54" s="1"/>
      <c r="AI54" s="1"/>
      <c r="AJ54" s="1">
        <v>960</v>
      </c>
      <c r="AK54" s="1"/>
      <c r="AL54" s="1"/>
      <c r="AM54" s="1"/>
      <c r="AN54" s="1"/>
      <c r="AO54" s="1"/>
      <c r="AP54" s="1"/>
      <c r="AQ54" s="1"/>
      <c r="AR54" s="1"/>
      <c r="AS54" s="1">
        <v>480</v>
      </c>
      <c r="AT54" s="1"/>
      <c r="AU54" s="1"/>
      <c r="AV54" s="1"/>
      <c r="AW54" s="1"/>
      <c r="AX54" s="1"/>
      <c r="AY54" s="1"/>
      <c r="AZ54" s="1"/>
      <c r="BA54" s="1"/>
      <c r="BB54" s="1"/>
      <c r="BC54" s="1"/>
      <c r="BD54" s="1"/>
      <c r="BE54" s="1"/>
      <c r="BF54" s="1"/>
      <c r="BG54" s="1"/>
      <c r="BH54" s="1"/>
      <c r="BI54" s="1"/>
      <c r="BJ54" s="1"/>
      <c r="BK54" s="1">
        <v>96</v>
      </c>
      <c r="BL54" s="1"/>
      <c r="BM54" s="1"/>
      <c r="BN54" s="1"/>
      <c r="BO54" s="1">
        <v>768</v>
      </c>
      <c r="BP54" s="1"/>
      <c r="BQ54" s="1"/>
      <c r="BR54" s="1"/>
      <c r="BS54" s="1"/>
      <c r="BT54" s="1"/>
      <c r="BU54" s="1"/>
      <c r="BV54" s="1"/>
      <c r="BW54" s="1"/>
      <c r="BX54" s="1"/>
      <c r="BY54" s="1">
        <v>1056</v>
      </c>
      <c r="BZ54" s="1">
        <v>192</v>
      </c>
      <c r="CA54" s="1"/>
      <c r="CB54" s="1"/>
      <c r="CC54" s="1"/>
      <c r="CD54" s="1"/>
      <c r="CE54" s="1"/>
      <c r="CF54" s="1"/>
      <c r="CG54" s="1">
        <v>5760</v>
      </c>
      <c r="CH54" s="1"/>
      <c r="CI54" s="1"/>
      <c r="CJ54" s="1"/>
      <c r="CK54" s="1"/>
      <c r="CL54" s="1">
        <v>96</v>
      </c>
      <c r="CM54" s="1"/>
      <c r="CN54" s="1"/>
      <c r="CO54" s="1"/>
      <c r="CP54" s="1"/>
      <c r="CQ54" s="1"/>
      <c r="CR54" s="1"/>
      <c r="CS54" s="1">
        <v>960</v>
      </c>
      <c r="CT54" s="1">
        <v>3264</v>
      </c>
      <c r="CU54" s="1"/>
      <c r="CV54" s="1">
        <v>384</v>
      </c>
      <c r="CW54" s="1"/>
      <c r="CX54" s="1"/>
      <c r="CY54" s="1">
        <v>480</v>
      </c>
      <c r="CZ54" s="1"/>
      <c r="DA54" s="1">
        <v>1920</v>
      </c>
      <c r="DB54" s="1">
        <v>1440</v>
      </c>
      <c r="DC54" s="1"/>
      <c r="DD54" s="1"/>
      <c r="DE54" s="1"/>
      <c r="DF54" s="1"/>
      <c r="DG54" s="1"/>
      <c r="DH54" s="1"/>
      <c r="DI54" s="1"/>
      <c r="DJ54" s="1">
        <v>96</v>
      </c>
      <c r="DK54" s="1"/>
      <c r="DL54" s="1"/>
      <c r="DM54" s="1"/>
      <c r="DN54" s="1"/>
      <c r="DO54" s="1"/>
      <c r="DP54" s="1"/>
      <c r="DQ54" s="1">
        <v>672</v>
      </c>
      <c r="DR54" s="1">
        <v>5568</v>
      </c>
      <c r="DS54" s="1"/>
      <c r="DT54" s="1">
        <v>4032</v>
      </c>
      <c r="DU54" s="1"/>
      <c r="DV54" s="1"/>
      <c r="DW54" s="1">
        <v>1440</v>
      </c>
      <c r="DX54" s="1">
        <v>480</v>
      </c>
      <c r="DY54" s="1">
        <v>0</v>
      </c>
      <c r="DZ54" s="1"/>
      <c r="EA54" s="1">
        <v>672</v>
      </c>
      <c r="EB54" s="1"/>
      <c r="EC54" s="1"/>
      <c r="ED54" s="1"/>
      <c r="EE54" s="1"/>
      <c r="EF54" s="1"/>
      <c r="EG54" s="1">
        <v>576</v>
      </c>
      <c r="EH54" s="1"/>
      <c r="EI54" s="1">
        <v>384</v>
      </c>
      <c r="EJ54" s="1">
        <v>960</v>
      </c>
      <c r="EK54" s="1">
        <v>480</v>
      </c>
      <c r="EL54" s="1"/>
      <c r="EM54" s="1"/>
      <c r="EN54" s="1"/>
      <c r="EO54" s="1">
        <v>576</v>
      </c>
      <c r="EP54" s="1"/>
      <c r="EQ54" s="1"/>
      <c r="ER54" s="1"/>
      <c r="ES54" s="1">
        <v>672</v>
      </c>
      <c r="ET54" s="1"/>
      <c r="EU54" s="1">
        <v>192</v>
      </c>
      <c r="EV54" s="1"/>
      <c r="EW54" s="1"/>
      <c r="EX54" s="1"/>
      <c r="EY54" s="1"/>
      <c r="EZ54" s="1"/>
      <c r="FA54" s="1">
        <f t="shared" si="1"/>
        <v>43680</v>
      </c>
      <c r="FB54">
        <f t="shared" si="2"/>
        <v>497952</v>
      </c>
    </row>
    <row r="55" spans="1:158" ht="120" x14ac:dyDescent="0.25">
      <c r="A55" s="12">
        <v>18</v>
      </c>
      <c r="B55" s="1">
        <v>167</v>
      </c>
      <c r="C55" s="1">
        <v>55</v>
      </c>
      <c r="D55" s="2" t="s">
        <v>251</v>
      </c>
      <c r="E55" s="2" t="s">
        <v>382</v>
      </c>
      <c r="F55" s="1" t="s">
        <v>177</v>
      </c>
      <c r="G55" s="1">
        <v>8.1</v>
      </c>
      <c r="H55" s="1">
        <v>0</v>
      </c>
      <c r="I55" s="1"/>
      <c r="J55" s="1"/>
      <c r="K55" s="1"/>
      <c r="L55" s="1"/>
      <c r="M55" s="1"/>
      <c r="N55" s="1"/>
      <c r="O55" s="1">
        <v>5472</v>
      </c>
      <c r="P55" s="1"/>
      <c r="Q55" s="1"/>
      <c r="R55" s="1">
        <v>2400</v>
      </c>
      <c r="S55" s="1"/>
      <c r="T55" s="1"/>
      <c r="U55" s="1"/>
      <c r="V55" s="1"/>
      <c r="W55" s="1"/>
      <c r="X55" s="1">
        <v>1344</v>
      </c>
      <c r="Y55" s="1"/>
      <c r="Z55" s="1">
        <v>288</v>
      </c>
      <c r="AA55" s="1"/>
      <c r="AB55" s="1">
        <v>1536</v>
      </c>
      <c r="AC55" s="1"/>
      <c r="AD55" s="1"/>
      <c r="AE55" s="1"/>
      <c r="AF55" s="1"/>
      <c r="AG55" s="1">
        <v>0</v>
      </c>
      <c r="AH55" s="1"/>
      <c r="AI55" s="1"/>
      <c r="AJ55" s="1">
        <v>1440</v>
      </c>
      <c r="AK55" s="1"/>
      <c r="AL55" s="1"/>
      <c r="AM55" s="1"/>
      <c r="AN55" s="1"/>
      <c r="AO55" s="1"/>
      <c r="AP55" s="1"/>
      <c r="AQ55" s="1"/>
      <c r="AR55" s="1"/>
      <c r="AS55" s="1">
        <v>960</v>
      </c>
      <c r="AT55" s="1"/>
      <c r="AU55" s="1"/>
      <c r="AV55" s="1"/>
      <c r="AW55" s="1"/>
      <c r="AX55" s="1"/>
      <c r="AY55" s="1"/>
      <c r="AZ55" s="1"/>
      <c r="BA55" s="1"/>
      <c r="BB55" s="1"/>
      <c r="BC55" s="1"/>
      <c r="BD55" s="1"/>
      <c r="BE55" s="1"/>
      <c r="BF55" s="1"/>
      <c r="BG55" s="1">
        <v>1440</v>
      </c>
      <c r="BH55" s="1"/>
      <c r="BI55" s="1"/>
      <c r="BJ55" s="1"/>
      <c r="BK55" s="1"/>
      <c r="BL55" s="1"/>
      <c r="BM55" s="1"/>
      <c r="BN55" s="1"/>
      <c r="BO55" s="1">
        <v>1152</v>
      </c>
      <c r="BP55" s="1"/>
      <c r="BQ55" s="1"/>
      <c r="BR55" s="1"/>
      <c r="BS55" s="1"/>
      <c r="BT55" s="1"/>
      <c r="BU55" s="1"/>
      <c r="BV55" s="1"/>
      <c r="BW55" s="1"/>
      <c r="BX55" s="1"/>
      <c r="BY55" s="1">
        <v>1536</v>
      </c>
      <c r="BZ55" s="1">
        <v>192</v>
      </c>
      <c r="CA55" s="1"/>
      <c r="CB55" s="1"/>
      <c r="CC55" s="1"/>
      <c r="CD55" s="1"/>
      <c r="CE55" s="1"/>
      <c r="CF55" s="1"/>
      <c r="CG55" s="1">
        <v>6816</v>
      </c>
      <c r="CH55" s="1"/>
      <c r="CI55" s="1"/>
      <c r="CJ55" s="1"/>
      <c r="CK55" s="1"/>
      <c r="CL55" s="1">
        <v>192</v>
      </c>
      <c r="CM55" s="1"/>
      <c r="CN55" s="1"/>
      <c r="CO55" s="1"/>
      <c r="CP55" s="1"/>
      <c r="CQ55" s="1"/>
      <c r="CR55" s="1"/>
      <c r="CS55" s="1">
        <v>960</v>
      </c>
      <c r="CT55" s="1">
        <v>2208</v>
      </c>
      <c r="CU55" s="1"/>
      <c r="CV55" s="1">
        <v>576</v>
      </c>
      <c r="CW55" s="1"/>
      <c r="CX55" s="1"/>
      <c r="CY55" s="1">
        <v>480</v>
      </c>
      <c r="CZ55" s="1"/>
      <c r="DA55" s="1">
        <v>2016</v>
      </c>
      <c r="DB55" s="1">
        <v>1440</v>
      </c>
      <c r="DC55" s="1"/>
      <c r="DD55" s="1"/>
      <c r="DE55" s="1"/>
      <c r="DF55" s="1"/>
      <c r="DG55" s="1"/>
      <c r="DH55" s="1"/>
      <c r="DI55" s="1"/>
      <c r="DJ55" s="1">
        <v>96</v>
      </c>
      <c r="DK55" s="1"/>
      <c r="DL55" s="1"/>
      <c r="DM55" s="1"/>
      <c r="DN55" s="1"/>
      <c r="DO55" s="1"/>
      <c r="DP55" s="1"/>
      <c r="DQ55" s="1"/>
      <c r="DR55" s="1">
        <v>5568</v>
      </c>
      <c r="DS55" s="1"/>
      <c r="DT55" s="1">
        <v>2400</v>
      </c>
      <c r="DU55" s="1"/>
      <c r="DV55" s="1"/>
      <c r="DW55" s="1">
        <v>1440</v>
      </c>
      <c r="DX55" s="1">
        <v>672</v>
      </c>
      <c r="DY55" s="1">
        <v>576</v>
      </c>
      <c r="DZ55" s="1"/>
      <c r="EA55" s="1">
        <v>960</v>
      </c>
      <c r="EB55" s="1"/>
      <c r="EC55" s="1"/>
      <c r="ED55" s="1">
        <v>96</v>
      </c>
      <c r="EE55" s="1"/>
      <c r="EF55" s="1"/>
      <c r="EG55" s="1">
        <v>1248</v>
      </c>
      <c r="EH55" s="1"/>
      <c r="EI55" s="1"/>
      <c r="EJ55" s="1">
        <v>960</v>
      </c>
      <c r="EK55" s="1">
        <v>480</v>
      </c>
      <c r="EL55" s="1"/>
      <c r="EM55" s="1">
        <v>96</v>
      </c>
      <c r="EN55" s="1"/>
      <c r="EO55" s="1">
        <v>672</v>
      </c>
      <c r="EP55" s="1"/>
      <c r="EQ55" s="1"/>
      <c r="ER55" s="1"/>
      <c r="ES55" s="1">
        <v>672</v>
      </c>
      <c r="ET55" s="1"/>
      <c r="EU55" s="1">
        <v>480</v>
      </c>
      <c r="EV55" s="1">
        <v>288</v>
      </c>
      <c r="EW55" s="1"/>
      <c r="EX55" s="1"/>
      <c r="EY55" s="1"/>
      <c r="EZ55" s="1"/>
      <c r="FA55" s="1">
        <f t="shared" si="1"/>
        <v>49152</v>
      </c>
      <c r="FB55">
        <f t="shared" si="2"/>
        <v>398131.19999999995</v>
      </c>
    </row>
    <row r="56" spans="1:158" ht="75" x14ac:dyDescent="0.25">
      <c r="A56" s="1">
        <v>19</v>
      </c>
      <c r="B56" s="1">
        <v>43</v>
      </c>
      <c r="C56" s="1">
        <v>56</v>
      </c>
      <c r="D56" s="2" t="s">
        <v>198</v>
      </c>
      <c r="E56" s="6" t="s">
        <v>380</v>
      </c>
      <c r="F56" s="1" t="s">
        <v>177</v>
      </c>
      <c r="G56" s="1">
        <v>33.6</v>
      </c>
      <c r="H56" s="1">
        <v>0</v>
      </c>
      <c r="I56" s="1"/>
      <c r="J56" s="1"/>
      <c r="K56" s="1"/>
      <c r="L56" s="1"/>
      <c r="M56" s="1"/>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v>96</v>
      </c>
      <c r="CU56" s="1"/>
      <c r="CV56" s="1"/>
      <c r="CW56" s="1"/>
      <c r="CX56" s="1"/>
      <c r="CY56" s="1"/>
      <c r="CZ56" s="1"/>
      <c r="DA56" s="1">
        <v>0</v>
      </c>
      <c r="DB56" s="1"/>
      <c r="DC56" s="1"/>
      <c r="DD56" s="1"/>
      <c r="DE56" s="1"/>
      <c r="DF56" s="1"/>
      <c r="DG56" s="1"/>
      <c r="DH56" s="1"/>
      <c r="DI56" s="1"/>
      <c r="DJ56" s="1"/>
      <c r="DK56" s="1"/>
      <c r="DL56" s="1"/>
      <c r="DM56" s="1"/>
      <c r="DN56" s="1"/>
      <c r="DO56" s="1"/>
      <c r="DP56" s="1"/>
      <c r="DQ56" s="1">
        <v>288</v>
      </c>
      <c r="DR56" s="1"/>
      <c r="DS56" s="1"/>
      <c r="DT56" s="1"/>
      <c r="DU56" s="1"/>
      <c r="DV56" s="1"/>
      <c r="DW56" s="1">
        <v>96</v>
      </c>
      <c r="DX56" s="1"/>
      <c r="DY56" s="1">
        <v>0</v>
      </c>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f t="shared" si="1"/>
        <v>480</v>
      </c>
      <c r="FB56">
        <f t="shared" si="2"/>
        <v>16128</v>
      </c>
    </row>
    <row r="57" spans="1:158" ht="75" x14ac:dyDescent="0.25">
      <c r="A57" s="1">
        <v>20</v>
      </c>
      <c r="B57" s="1">
        <v>44</v>
      </c>
      <c r="C57" s="1">
        <v>57</v>
      </c>
      <c r="D57" s="2" t="s">
        <v>199</v>
      </c>
      <c r="E57" s="6" t="s">
        <v>380</v>
      </c>
      <c r="F57" s="1" t="s">
        <v>177</v>
      </c>
      <c r="G57" s="1">
        <v>27.6</v>
      </c>
      <c r="H57" s="1">
        <v>0</v>
      </c>
      <c r="I57" s="1"/>
      <c r="J57" s="1"/>
      <c r="K57" s="1"/>
      <c r="L57" s="1"/>
      <c r="M57" s="1"/>
      <c r="N57" s="1"/>
      <c r="O57" s="1">
        <v>1152</v>
      </c>
      <c r="P57" s="1">
        <v>384</v>
      </c>
      <c r="Q57" s="1">
        <v>960</v>
      </c>
      <c r="R57" s="1">
        <v>672</v>
      </c>
      <c r="S57" s="1"/>
      <c r="T57" s="1"/>
      <c r="U57" s="1"/>
      <c r="V57" s="1"/>
      <c r="W57" s="1"/>
      <c r="X57" s="1">
        <v>384</v>
      </c>
      <c r="Y57" s="1"/>
      <c r="Z57" s="1"/>
      <c r="AA57" s="1"/>
      <c r="AB57" s="1">
        <v>288</v>
      </c>
      <c r="AC57" s="1"/>
      <c r="AD57" s="1"/>
      <c r="AE57" s="1"/>
      <c r="AF57" s="1"/>
      <c r="AG57" s="1">
        <v>0</v>
      </c>
      <c r="AH57" s="1"/>
      <c r="AI57" s="1"/>
      <c r="AJ57" s="1">
        <v>96</v>
      </c>
      <c r="AK57" s="1"/>
      <c r="AL57" s="1"/>
      <c r="AM57" s="1"/>
      <c r="AN57" s="1"/>
      <c r="AO57" s="1"/>
      <c r="AP57" s="1"/>
      <c r="AQ57" s="1"/>
      <c r="AR57" s="1"/>
      <c r="AS57" s="1">
        <v>192</v>
      </c>
      <c r="AT57" s="1"/>
      <c r="AU57" s="1"/>
      <c r="AV57" s="1"/>
      <c r="AW57" s="1"/>
      <c r="AX57" s="1"/>
      <c r="AY57" s="1"/>
      <c r="AZ57" s="1"/>
      <c r="BA57" s="1"/>
      <c r="BB57" s="1"/>
      <c r="BC57" s="1"/>
      <c r="BD57" s="1"/>
      <c r="BE57" s="1"/>
      <c r="BF57" s="1"/>
      <c r="BG57" s="1"/>
      <c r="BH57" s="1"/>
      <c r="BI57" s="1"/>
      <c r="BJ57" s="1"/>
      <c r="BK57" s="1"/>
      <c r="BL57" s="1"/>
      <c r="BM57" s="1"/>
      <c r="BN57" s="1"/>
      <c r="BO57" s="1">
        <v>480</v>
      </c>
      <c r="BP57" s="1"/>
      <c r="BQ57" s="1"/>
      <c r="BR57" s="1"/>
      <c r="BS57" s="1"/>
      <c r="BT57" s="1"/>
      <c r="BU57" s="1"/>
      <c r="BV57" s="1"/>
      <c r="BW57" s="1"/>
      <c r="BX57" s="1"/>
      <c r="BY57" s="1">
        <v>864</v>
      </c>
      <c r="BZ57" s="1"/>
      <c r="CA57" s="1"/>
      <c r="CB57" s="1"/>
      <c r="CC57" s="1"/>
      <c r="CD57" s="1"/>
      <c r="CE57" s="1"/>
      <c r="CF57" s="1"/>
      <c r="CG57" s="1">
        <v>2496</v>
      </c>
      <c r="CH57" s="1"/>
      <c r="CI57" s="1"/>
      <c r="CJ57" s="1"/>
      <c r="CK57" s="1"/>
      <c r="CL57" s="1"/>
      <c r="CM57" s="1"/>
      <c r="CN57" s="1"/>
      <c r="CO57" s="1"/>
      <c r="CP57" s="1"/>
      <c r="CQ57" s="1"/>
      <c r="CR57" s="1"/>
      <c r="CS57" s="1"/>
      <c r="CT57" s="1">
        <v>1152</v>
      </c>
      <c r="CU57" s="1"/>
      <c r="CV57" s="1">
        <v>96</v>
      </c>
      <c r="CW57" s="1"/>
      <c r="CX57" s="1"/>
      <c r="CY57" s="1"/>
      <c r="CZ57" s="1"/>
      <c r="DA57" s="1">
        <v>0</v>
      </c>
      <c r="DB57" s="1"/>
      <c r="DC57" s="1"/>
      <c r="DD57" s="1"/>
      <c r="DE57" s="1"/>
      <c r="DF57" s="1"/>
      <c r="DG57" s="1"/>
      <c r="DH57" s="1"/>
      <c r="DI57" s="1"/>
      <c r="DJ57" s="1"/>
      <c r="DK57" s="1"/>
      <c r="DL57" s="1"/>
      <c r="DM57" s="1"/>
      <c r="DN57" s="1"/>
      <c r="DO57" s="1"/>
      <c r="DP57" s="1"/>
      <c r="DQ57" s="1">
        <v>768</v>
      </c>
      <c r="DR57" s="1"/>
      <c r="DS57" s="1"/>
      <c r="DT57" s="1">
        <v>1920</v>
      </c>
      <c r="DU57" s="1"/>
      <c r="DV57" s="1"/>
      <c r="DW57" s="1">
        <v>1152</v>
      </c>
      <c r="DX57" s="1"/>
      <c r="DY57" s="1">
        <v>0</v>
      </c>
      <c r="DZ57" s="1"/>
      <c r="EA57" s="1">
        <v>192</v>
      </c>
      <c r="EB57" s="1"/>
      <c r="EC57" s="1"/>
      <c r="ED57" s="1"/>
      <c r="EE57" s="1">
        <v>96</v>
      </c>
      <c r="EF57" s="1"/>
      <c r="EG57" s="1">
        <v>576</v>
      </c>
      <c r="EH57" s="1"/>
      <c r="EI57" s="1">
        <v>384</v>
      </c>
      <c r="EJ57" s="1">
        <v>480</v>
      </c>
      <c r="EK57" s="1"/>
      <c r="EL57" s="1"/>
      <c r="EM57" s="1"/>
      <c r="EN57" s="1"/>
      <c r="EO57" s="1"/>
      <c r="EP57" s="1"/>
      <c r="EQ57" s="1"/>
      <c r="ER57" s="1"/>
      <c r="ES57" s="1">
        <v>672</v>
      </c>
      <c r="ET57" s="1"/>
      <c r="EU57" s="1">
        <v>96</v>
      </c>
      <c r="EV57" s="1"/>
      <c r="EW57" s="1">
        <v>288</v>
      </c>
      <c r="EX57" s="1"/>
      <c r="EY57" s="1">
        <v>960</v>
      </c>
      <c r="EZ57" s="1"/>
      <c r="FA57" s="1">
        <f t="shared" si="1"/>
        <v>16800</v>
      </c>
      <c r="FB57">
        <f t="shared" si="2"/>
        <v>463680</v>
      </c>
    </row>
    <row r="58" spans="1:158" ht="75" x14ac:dyDescent="0.25">
      <c r="A58" s="9">
        <v>21</v>
      </c>
      <c r="B58" s="1">
        <v>45</v>
      </c>
      <c r="C58" s="1">
        <v>58</v>
      </c>
      <c r="D58" s="2" t="s">
        <v>200</v>
      </c>
      <c r="E58" s="6" t="s">
        <v>383</v>
      </c>
      <c r="F58" s="1" t="s">
        <v>177</v>
      </c>
      <c r="G58" s="1">
        <v>15.12</v>
      </c>
      <c r="H58" s="1">
        <v>0</v>
      </c>
      <c r="I58" s="1"/>
      <c r="J58" s="1"/>
      <c r="K58" s="1"/>
      <c r="L58" s="1"/>
      <c r="M58" s="1"/>
      <c r="N58" s="1"/>
      <c r="O58" s="1">
        <v>1440</v>
      </c>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v>0</v>
      </c>
      <c r="DB58" s="1"/>
      <c r="DC58" s="1"/>
      <c r="DD58" s="1"/>
      <c r="DE58" s="1"/>
      <c r="DF58" s="1"/>
      <c r="DG58" s="1"/>
      <c r="DH58" s="1"/>
      <c r="DI58" s="1"/>
      <c r="DJ58" s="1"/>
      <c r="DK58" s="1"/>
      <c r="DL58" s="1"/>
      <c r="DM58" s="1"/>
      <c r="DN58" s="1"/>
      <c r="DO58" s="1"/>
      <c r="DP58" s="1"/>
      <c r="DQ58" s="1"/>
      <c r="DR58" s="1">
        <v>5184</v>
      </c>
      <c r="DS58" s="1"/>
      <c r="DT58" s="1">
        <v>96</v>
      </c>
      <c r="DU58" s="1"/>
      <c r="DV58" s="1"/>
      <c r="DW58" s="1"/>
      <c r="DX58" s="1"/>
      <c r="DY58" s="1">
        <v>0</v>
      </c>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f t="shared" si="1"/>
        <v>6720</v>
      </c>
      <c r="FB58">
        <f t="shared" si="2"/>
        <v>101606.39999999999</v>
      </c>
    </row>
    <row r="59" spans="1:158" ht="75" x14ac:dyDescent="0.25">
      <c r="A59" s="9">
        <v>21</v>
      </c>
      <c r="B59" s="1">
        <v>46</v>
      </c>
      <c r="C59" s="1">
        <v>59</v>
      </c>
      <c r="D59" s="2" t="s">
        <v>201</v>
      </c>
      <c r="E59" s="6" t="s">
        <v>384</v>
      </c>
      <c r="F59" s="1" t="s">
        <v>177</v>
      </c>
      <c r="G59" s="1">
        <v>20.04</v>
      </c>
      <c r="H59" s="1">
        <v>0</v>
      </c>
      <c r="I59" s="1"/>
      <c r="J59" s="1"/>
      <c r="K59" s="1"/>
      <c r="L59" s="1"/>
      <c r="M59" s="1"/>
      <c r="N59" s="1"/>
      <c r="O59" s="1">
        <v>1440</v>
      </c>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v>1536</v>
      </c>
      <c r="CH59" s="1"/>
      <c r="CI59" s="1"/>
      <c r="CJ59" s="1"/>
      <c r="CK59" s="1"/>
      <c r="CL59" s="1"/>
      <c r="CM59" s="1"/>
      <c r="CN59" s="1"/>
      <c r="CO59" s="1"/>
      <c r="CP59" s="1"/>
      <c r="CQ59" s="1"/>
      <c r="CR59" s="1"/>
      <c r="CS59" s="1"/>
      <c r="CT59" s="1"/>
      <c r="CU59" s="1"/>
      <c r="CV59" s="1"/>
      <c r="CW59" s="1"/>
      <c r="CX59" s="1"/>
      <c r="CY59" s="1"/>
      <c r="CZ59" s="1"/>
      <c r="DA59" s="1">
        <v>0</v>
      </c>
      <c r="DB59" s="1"/>
      <c r="DC59" s="1"/>
      <c r="DD59" s="1"/>
      <c r="DE59" s="1"/>
      <c r="DF59" s="1"/>
      <c r="DG59" s="1"/>
      <c r="DH59" s="1"/>
      <c r="DI59" s="1"/>
      <c r="DJ59" s="1"/>
      <c r="DK59" s="1"/>
      <c r="DL59" s="1"/>
      <c r="DM59" s="1"/>
      <c r="DN59" s="1"/>
      <c r="DO59" s="1"/>
      <c r="DP59" s="1"/>
      <c r="DQ59" s="1">
        <v>384</v>
      </c>
      <c r="DR59" s="1">
        <v>5184</v>
      </c>
      <c r="DS59" s="1"/>
      <c r="DT59" s="1">
        <v>384</v>
      </c>
      <c r="DU59" s="1"/>
      <c r="DV59" s="1"/>
      <c r="DW59" s="1">
        <v>192</v>
      </c>
      <c r="DX59" s="1"/>
      <c r="DY59" s="1">
        <v>0</v>
      </c>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v>672</v>
      </c>
      <c r="EZ59" s="1"/>
      <c r="FA59" s="1">
        <f t="shared" si="1"/>
        <v>9792</v>
      </c>
      <c r="FB59">
        <f t="shared" si="2"/>
        <v>196231.67999999999</v>
      </c>
    </row>
    <row r="60" spans="1:158" ht="75" x14ac:dyDescent="0.25">
      <c r="A60" s="1">
        <v>22</v>
      </c>
      <c r="B60" s="1">
        <v>47</v>
      </c>
      <c r="C60" s="1">
        <v>60</v>
      </c>
      <c r="D60" s="2" t="s">
        <v>202</v>
      </c>
      <c r="E60" s="2" t="s">
        <v>383</v>
      </c>
      <c r="F60" s="1" t="s">
        <v>177</v>
      </c>
      <c r="G60" s="1">
        <v>19.440000000000001</v>
      </c>
      <c r="H60" s="1">
        <v>0</v>
      </c>
      <c r="I60" s="1"/>
      <c r="J60" s="1"/>
      <c r="K60" s="1"/>
      <c r="L60" s="1"/>
      <c r="M60" s="1"/>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v>1248</v>
      </c>
      <c r="CH60" s="1"/>
      <c r="CI60" s="1"/>
      <c r="CJ60" s="1"/>
      <c r="CK60" s="1"/>
      <c r="CL60" s="1"/>
      <c r="CM60" s="1"/>
      <c r="CN60" s="1"/>
      <c r="CO60" s="1"/>
      <c r="CP60" s="1"/>
      <c r="CQ60" s="1"/>
      <c r="CR60" s="1"/>
      <c r="CS60" s="1"/>
      <c r="CT60" s="1"/>
      <c r="CU60" s="1"/>
      <c r="CV60" s="1"/>
      <c r="CW60" s="1"/>
      <c r="CX60" s="1"/>
      <c r="CY60" s="1"/>
      <c r="CZ60" s="1"/>
      <c r="DA60" s="1">
        <v>0</v>
      </c>
      <c r="DB60" s="1"/>
      <c r="DC60" s="1"/>
      <c r="DD60" s="1"/>
      <c r="DE60" s="1"/>
      <c r="DF60" s="1"/>
      <c r="DG60" s="1"/>
      <c r="DH60" s="1"/>
      <c r="DI60" s="1"/>
      <c r="DJ60" s="1"/>
      <c r="DK60" s="1"/>
      <c r="DL60" s="1"/>
      <c r="DM60" s="1"/>
      <c r="DN60" s="1"/>
      <c r="DO60" s="1"/>
      <c r="DP60" s="1"/>
      <c r="DQ60" s="1"/>
      <c r="DR60" s="1"/>
      <c r="DS60" s="1"/>
      <c r="DT60" s="1"/>
      <c r="DU60" s="1"/>
      <c r="DV60" s="1"/>
      <c r="DW60" s="1">
        <v>192</v>
      </c>
      <c r="DX60" s="1"/>
      <c r="DY60" s="1">
        <v>0</v>
      </c>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f t="shared" si="1"/>
        <v>1440</v>
      </c>
      <c r="FB60">
        <f t="shared" si="2"/>
        <v>27993.600000000002</v>
      </c>
    </row>
    <row r="61" spans="1:158" ht="75" x14ac:dyDescent="0.25">
      <c r="A61" s="1">
        <v>23</v>
      </c>
      <c r="B61" s="1">
        <v>48</v>
      </c>
      <c r="C61" s="1">
        <v>61</v>
      </c>
      <c r="D61" s="2" t="s">
        <v>203</v>
      </c>
      <c r="E61" s="2" t="s">
        <v>383</v>
      </c>
      <c r="F61" s="1" t="s">
        <v>177</v>
      </c>
      <c r="G61" s="1">
        <v>12</v>
      </c>
      <c r="H61" s="1">
        <v>0</v>
      </c>
      <c r="I61" s="1"/>
      <c r="J61" s="1"/>
      <c r="K61" s="1"/>
      <c r="L61" s="1"/>
      <c r="M61" s="1"/>
      <c r="N61" s="1"/>
      <c r="O61" s="1"/>
      <c r="P61" s="1"/>
      <c r="Q61" s="1"/>
      <c r="R61" s="1">
        <v>480</v>
      </c>
      <c r="S61" s="1"/>
      <c r="T61" s="1"/>
      <c r="U61" s="1"/>
      <c r="V61" s="1"/>
      <c r="W61" s="1"/>
      <c r="X61" s="1"/>
      <c r="Y61" s="1"/>
      <c r="Z61" s="1"/>
      <c r="AA61" s="1"/>
      <c r="AB61" s="1"/>
      <c r="AC61" s="1"/>
      <c r="AD61" s="1"/>
      <c r="AE61" s="1"/>
      <c r="AF61" s="1"/>
      <c r="AG61" s="1">
        <v>0</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v>192</v>
      </c>
      <c r="CU61" s="1"/>
      <c r="CV61" s="1"/>
      <c r="CW61" s="1"/>
      <c r="CX61" s="1"/>
      <c r="CY61" s="1"/>
      <c r="CZ61" s="1"/>
      <c r="DA61" s="1">
        <v>1728</v>
      </c>
      <c r="DB61" s="1"/>
      <c r="DC61" s="1"/>
      <c r="DD61" s="1"/>
      <c r="DE61" s="1"/>
      <c r="DF61" s="1"/>
      <c r="DG61" s="1"/>
      <c r="DH61" s="1"/>
      <c r="DI61" s="1"/>
      <c r="DJ61" s="1">
        <v>96</v>
      </c>
      <c r="DK61" s="1"/>
      <c r="DL61" s="1"/>
      <c r="DM61" s="1"/>
      <c r="DN61" s="1"/>
      <c r="DO61" s="1"/>
      <c r="DP61" s="1"/>
      <c r="DQ61" s="1"/>
      <c r="DR61" s="1"/>
      <c r="DS61" s="1"/>
      <c r="DT61" s="1"/>
      <c r="DU61" s="1"/>
      <c r="DV61" s="1"/>
      <c r="DW61" s="1">
        <v>96</v>
      </c>
      <c r="DX61" s="1"/>
      <c r="DY61" s="1">
        <v>0</v>
      </c>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f t="shared" si="1"/>
        <v>2592</v>
      </c>
      <c r="FB61">
        <f t="shared" si="2"/>
        <v>31104</v>
      </c>
    </row>
    <row r="62" spans="1:158" ht="75" x14ac:dyDescent="0.25">
      <c r="A62" s="1">
        <v>24</v>
      </c>
      <c r="B62" s="1">
        <v>49</v>
      </c>
      <c r="C62" s="1">
        <v>62</v>
      </c>
      <c r="D62" s="2" t="s">
        <v>204</v>
      </c>
      <c r="E62" s="2" t="s">
        <v>383</v>
      </c>
      <c r="F62" s="1" t="s">
        <v>177</v>
      </c>
      <c r="G62" s="1">
        <v>14.88</v>
      </c>
      <c r="H62" s="1">
        <v>0</v>
      </c>
      <c r="I62" s="1"/>
      <c r="J62" s="1"/>
      <c r="K62" s="1"/>
      <c r="L62" s="1"/>
      <c r="M62" s="1"/>
      <c r="N62" s="1"/>
      <c r="O62" s="1"/>
      <c r="P62" s="1"/>
      <c r="Q62" s="1"/>
      <c r="R62" s="1">
        <v>672</v>
      </c>
      <c r="S62" s="1"/>
      <c r="T62" s="1"/>
      <c r="U62" s="1"/>
      <c r="V62" s="1"/>
      <c r="W62" s="1"/>
      <c r="X62" s="1"/>
      <c r="Y62" s="1"/>
      <c r="Z62" s="1"/>
      <c r="AA62" s="1"/>
      <c r="AB62" s="1"/>
      <c r="AC62" s="1"/>
      <c r="AD62" s="1"/>
      <c r="AE62" s="1"/>
      <c r="AF62" s="1"/>
      <c r="AG62" s="1">
        <v>0</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v>192</v>
      </c>
      <c r="CU62" s="1"/>
      <c r="CV62" s="1"/>
      <c r="CW62" s="1"/>
      <c r="CX62" s="1"/>
      <c r="CY62" s="1"/>
      <c r="CZ62" s="1"/>
      <c r="DA62" s="1">
        <v>1728</v>
      </c>
      <c r="DB62" s="1"/>
      <c r="DC62" s="1"/>
      <c r="DD62" s="1"/>
      <c r="DE62" s="1"/>
      <c r="DF62" s="1"/>
      <c r="DG62" s="1"/>
      <c r="DH62" s="1"/>
      <c r="DI62" s="1"/>
      <c r="DJ62" s="1">
        <v>96</v>
      </c>
      <c r="DK62" s="1"/>
      <c r="DL62" s="1"/>
      <c r="DM62" s="1"/>
      <c r="DN62" s="1"/>
      <c r="DO62" s="1"/>
      <c r="DP62" s="1"/>
      <c r="DQ62" s="1"/>
      <c r="DR62" s="1"/>
      <c r="DS62" s="1"/>
      <c r="DT62" s="1"/>
      <c r="DU62" s="1"/>
      <c r="DV62" s="1"/>
      <c r="DW62" s="1">
        <v>96</v>
      </c>
      <c r="DX62" s="1"/>
      <c r="DY62" s="1">
        <v>0</v>
      </c>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f t="shared" si="1"/>
        <v>2784</v>
      </c>
      <c r="FB62">
        <f t="shared" si="2"/>
        <v>41425.920000000006</v>
      </c>
    </row>
    <row r="63" spans="1:158" ht="75" x14ac:dyDescent="0.25">
      <c r="A63" s="13">
        <v>25</v>
      </c>
      <c r="B63" s="1">
        <v>50</v>
      </c>
      <c r="C63" s="1">
        <v>63</v>
      </c>
      <c r="D63" s="2" t="s">
        <v>205</v>
      </c>
      <c r="E63" s="2" t="s">
        <v>383</v>
      </c>
      <c r="F63" s="1" t="s">
        <v>177</v>
      </c>
      <c r="G63" s="1">
        <v>12</v>
      </c>
      <c r="H63" s="1">
        <v>0</v>
      </c>
      <c r="I63" s="1"/>
      <c r="J63" s="1"/>
      <c r="K63" s="1"/>
      <c r="L63" s="1"/>
      <c r="M63" s="1"/>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v>672</v>
      </c>
      <c r="CH63" s="1"/>
      <c r="CI63" s="1"/>
      <c r="CJ63" s="1"/>
      <c r="CK63" s="1"/>
      <c r="CL63" s="1"/>
      <c r="CM63" s="1"/>
      <c r="CN63" s="1"/>
      <c r="CO63" s="1"/>
      <c r="CP63" s="1"/>
      <c r="CQ63" s="1"/>
      <c r="CR63" s="1"/>
      <c r="CS63" s="1"/>
      <c r="CT63" s="1"/>
      <c r="CU63" s="1"/>
      <c r="CV63" s="1"/>
      <c r="CW63" s="1"/>
      <c r="CX63" s="1"/>
      <c r="CY63" s="1"/>
      <c r="CZ63" s="1"/>
      <c r="DA63" s="1">
        <v>0</v>
      </c>
      <c r="DB63" s="1"/>
      <c r="DC63" s="1"/>
      <c r="DD63" s="1"/>
      <c r="DE63" s="1"/>
      <c r="DF63" s="1"/>
      <c r="DG63" s="1"/>
      <c r="DH63" s="1"/>
      <c r="DI63" s="1"/>
      <c r="DJ63" s="1"/>
      <c r="DK63" s="1"/>
      <c r="DL63" s="1"/>
      <c r="DM63" s="1"/>
      <c r="DN63" s="1"/>
      <c r="DO63" s="1"/>
      <c r="DP63" s="1"/>
      <c r="DQ63" s="1"/>
      <c r="DR63" s="1">
        <v>768</v>
      </c>
      <c r="DS63" s="1"/>
      <c r="DT63" s="1"/>
      <c r="DU63" s="1"/>
      <c r="DV63" s="1"/>
      <c r="DW63" s="1"/>
      <c r="DX63" s="1"/>
      <c r="DY63" s="1">
        <v>0</v>
      </c>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v>480</v>
      </c>
      <c r="EZ63" s="1"/>
      <c r="FA63" s="1">
        <f t="shared" si="1"/>
        <v>1920</v>
      </c>
      <c r="FB63">
        <f t="shared" si="2"/>
        <v>23040</v>
      </c>
    </row>
    <row r="64" spans="1:158" ht="60" x14ac:dyDescent="0.25">
      <c r="A64" s="13">
        <v>25</v>
      </c>
      <c r="B64" s="1">
        <v>51</v>
      </c>
      <c r="C64" s="1">
        <v>64</v>
      </c>
      <c r="D64" s="2" t="s">
        <v>206</v>
      </c>
      <c r="E64" s="2" t="s">
        <v>385</v>
      </c>
      <c r="F64" s="1" t="s">
        <v>177</v>
      </c>
      <c r="G64" s="1">
        <v>13.8</v>
      </c>
      <c r="H64" s="1">
        <v>0</v>
      </c>
      <c r="I64" s="1"/>
      <c r="J64" s="1"/>
      <c r="K64" s="1"/>
      <c r="L64" s="1"/>
      <c r="M64" s="1"/>
      <c r="N64" s="1"/>
      <c r="O64" s="1">
        <v>960</v>
      </c>
      <c r="P64" s="1"/>
      <c r="Q64" s="1">
        <v>480</v>
      </c>
      <c r="R64" s="1"/>
      <c r="S64" s="1"/>
      <c r="T64" s="1"/>
      <c r="U64" s="1"/>
      <c r="V64" s="1"/>
      <c r="W64" s="1"/>
      <c r="X64" s="1"/>
      <c r="Y64" s="1"/>
      <c r="Z64" s="1"/>
      <c r="AA64" s="1"/>
      <c r="AB64" s="1"/>
      <c r="AC64" s="1"/>
      <c r="AD64" s="1"/>
      <c r="AE64" s="1"/>
      <c r="AF64" s="1"/>
      <c r="AG64" s="1">
        <v>0</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v>672</v>
      </c>
      <c r="CH64" s="1"/>
      <c r="CI64" s="1"/>
      <c r="CJ64" s="1"/>
      <c r="CK64" s="1"/>
      <c r="CL64" s="1"/>
      <c r="CM64" s="1"/>
      <c r="CN64" s="1"/>
      <c r="CO64" s="1"/>
      <c r="CP64" s="1"/>
      <c r="CQ64" s="1"/>
      <c r="CR64" s="1"/>
      <c r="CS64" s="1"/>
      <c r="CT64" s="1"/>
      <c r="CU64" s="1"/>
      <c r="CV64" s="1"/>
      <c r="CW64" s="1"/>
      <c r="CX64" s="1"/>
      <c r="CY64" s="1"/>
      <c r="CZ64" s="1"/>
      <c r="DA64" s="1">
        <v>0</v>
      </c>
      <c r="DB64" s="1"/>
      <c r="DC64" s="1"/>
      <c r="DD64" s="1"/>
      <c r="DE64" s="1"/>
      <c r="DF64" s="1"/>
      <c r="DG64" s="1"/>
      <c r="DH64" s="1"/>
      <c r="DI64" s="1"/>
      <c r="DJ64" s="1"/>
      <c r="DK64" s="1"/>
      <c r="DL64" s="1"/>
      <c r="DM64" s="1"/>
      <c r="DN64" s="1"/>
      <c r="DO64" s="1"/>
      <c r="DP64" s="1"/>
      <c r="DQ64" s="1"/>
      <c r="DR64" s="1">
        <v>768</v>
      </c>
      <c r="DS64" s="1"/>
      <c r="DT64" s="1"/>
      <c r="DU64" s="1"/>
      <c r="DV64" s="1"/>
      <c r="DW64" s="1"/>
      <c r="DX64" s="1"/>
      <c r="DY64" s="1">
        <v>0</v>
      </c>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f t="shared" si="1"/>
        <v>2880</v>
      </c>
      <c r="FB64">
        <f t="shared" si="2"/>
        <v>39744</v>
      </c>
    </row>
    <row r="65" spans="1:158" ht="60" x14ac:dyDescent="0.25">
      <c r="A65" s="14">
        <v>26</v>
      </c>
      <c r="B65" s="1">
        <v>52</v>
      </c>
      <c r="C65" s="1">
        <v>65</v>
      </c>
      <c r="D65" s="2" t="s">
        <v>207</v>
      </c>
      <c r="E65" s="2" t="s">
        <v>385</v>
      </c>
      <c r="F65" s="1" t="s">
        <v>177</v>
      </c>
      <c r="G65" s="1">
        <v>12</v>
      </c>
      <c r="H65" s="1">
        <v>0</v>
      </c>
      <c r="I65" s="1"/>
      <c r="J65" s="1"/>
      <c r="K65" s="1"/>
      <c r="L65" s="1"/>
      <c r="M65" s="1"/>
      <c r="N65" s="1"/>
      <c r="O65" s="1">
        <v>960</v>
      </c>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v>672</v>
      </c>
      <c r="CH65" s="1"/>
      <c r="CI65" s="1"/>
      <c r="CJ65" s="1"/>
      <c r="CK65" s="1"/>
      <c r="CL65" s="1"/>
      <c r="CM65" s="1"/>
      <c r="CN65" s="1"/>
      <c r="CO65" s="1"/>
      <c r="CP65" s="1"/>
      <c r="CQ65" s="1"/>
      <c r="CR65" s="1"/>
      <c r="CS65" s="1"/>
      <c r="CT65" s="1"/>
      <c r="CU65" s="1"/>
      <c r="CV65" s="1"/>
      <c r="CW65" s="1"/>
      <c r="CX65" s="1"/>
      <c r="CY65" s="1"/>
      <c r="CZ65" s="1"/>
      <c r="DA65" s="1">
        <v>0</v>
      </c>
      <c r="DB65" s="1"/>
      <c r="DC65" s="1"/>
      <c r="DD65" s="1"/>
      <c r="DE65" s="1"/>
      <c r="DF65" s="1"/>
      <c r="DG65" s="1"/>
      <c r="DH65" s="1"/>
      <c r="DI65" s="1"/>
      <c r="DJ65" s="1"/>
      <c r="DK65" s="1"/>
      <c r="DL65" s="1"/>
      <c r="DM65" s="1"/>
      <c r="DN65" s="1"/>
      <c r="DO65" s="1"/>
      <c r="DP65" s="1"/>
      <c r="DQ65" s="1"/>
      <c r="DR65" s="1">
        <v>864</v>
      </c>
      <c r="DS65" s="1"/>
      <c r="DT65" s="1"/>
      <c r="DU65" s="1"/>
      <c r="DV65" s="1"/>
      <c r="DW65" s="1"/>
      <c r="DX65" s="1"/>
      <c r="DY65" s="1">
        <v>0</v>
      </c>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v>480</v>
      </c>
      <c r="EZ65" s="1"/>
      <c r="FA65" s="1">
        <f t="shared" si="1"/>
        <v>2976</v>
      </c>
      <c r="FB65">
        <f t="shared" ref="FB65:FB96" si="3">FA65*G65</f>
        <v>35712</v>
      </c>
    </row>
    <row r="66" spans="1:158" ht="60" x14ac:dyDescent="0.25">
      <c r="A66" s="14">
        <v>26</v>
      </c>
      <c r="B66" s="1">
        <v>53</v>
      </c>
      <c r="C66" s="1">
        <v>66</v>
      </c>
      <c r="D66" s="2" t="s">
        <v>208</v>
      </c>
      <c r="E66" s="2" t="s">
        <v>385</v>
      </c>
      <c r="F66" s="1" t="s">
        <v>177</v>
      </c>
      <c r="G66" s="1">
        <v>13.728</v>
      </c>
      <c r="H66" s="1">
        <v>0</v>
      </c>
      <c r="I66" s="1"/>
      <c r="J66" s="1"/>
      <c r="K66" s="1"/>
      <c r="L66" s="1"/>
      <c r="M66" s="1"/>
      <c r="N66" s="1"/>
      <c r="O66" s="1">
        <v>960</v>
      </c>
      <c r="P66" s="1"/>
      <c r="Q66" s="1">
        <v>480</v>
      </c>
      <c r="R66" s="1"/>
      <c r="S66" s="1"/>
      <c r="T66" s="1"/>
      <c r="U66" s="1"/>
      <c r="V66" s="1"/>
      <c r="W66" s="1"/>
      <c r="X66" s="1"/>
      <c r="Y66" s="1"/>
      <c r="Z66" s="1"/>
      <c r="AA66" s="1"/>
      <c r="AB66" s="1"/>
      <c r="AC66" s="1"/>
      <c r="AD66" s="1"/>
      <c r="AE66" s="1"/>
      <c r="AF66" s="1"/>
      <c r="AG66" s="1">
        <v>0</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v>672</v>
      </c>
      <c r="CH66" s="1"/>
      <c r="CI66" s="1"/>
      <c r="CJ66" s="1"/>
      <c r="CK66" s="1"/>
      <c r="CL66" s="1"/>
      <c r="CM66" s="1"/>
      <c r="CN66" s="1"/>
      <c r="CO66" s="1"/>
      <c r="CP66" s="1"/>
      <c r="CQ66" s="1"/>
      <c r="CR66" s="1"/>
      <c r="CS66" s="1"/>
      <c r="CT66" s="1"/>
      <c r="CU66" s="1"/>
      <c r="CV66" s="1"/>
      <c r="CW66" s="1"/>
      <c r="CX66" s="1"/>
      <c r="CY66" s="1"/>
      <c r="CZ66" s="1"/>
      <c r="DA66" s="1">
        <v>0</v>
      </c>
      <c r="DB66" s="1"/>
      <c r="DC66" s="1"/>
      <c r="DD66" s="1"/>
      <c r="DE66" s="1"/>
      <c r="DF66" s="1"/>
      <c r="DG66" s="1"/>
      <c r="DH66" s="1"/>
      <c r="DI66" s="1"/>
      <c r="DJ66" s="1"/>
      <c r="DK66" s="1"/>
      <c r="DL66" s="1"/>
      <c r="DM66" s="1"/>
      <c r="DN66" s="1"/>
      <c r="DO66" s="1"/>
      <c r="DP66" s="1"/>
      <c r="DQ66" s="1"/>
      <c r="DR66" s="1">
        <v>864</v>
      </c>
      <c r="DS66" s="1"/>
      <c r="DT66" s="1"/>
      <c r="DU66" s="1"/>
      <c r="DV66" s="1"/>
      <c r="DW66" s="1"/>
      <c r="DX66" s="1"/>
      <c r="DY66" s="1">
        <v>0</v>
      </c>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f t="shared" ref="FA66:FA128" si="4">SUM(H66:EZ66)</f>
        <v>2976</v>
      </c>
      <c r="FB66">
        <f t="shared" si="3"/>
        <v>40854.527999999998</v>
      </c>
    </row>
    <row r="67" spans="1:158" ht="45" x14ac:dyDescent="0.25">
      <c r="A67" s="1">
        <v>27</v>
      </c>
      <c r="B67" s="1">
        <v>55</v>
      </c>
      <c r="C67" s="1">
        <v>67</v>
      </c>
      <c r="D67" s="2" t="s">
        <v>209</v>
      </c>
      <c r="E67" s="2" t="s">
        <v>210</v>
      </c>
      <c r="F67" s="1" t="s">
        <v>177</v>
      </c>
      <c r="G67" s="1">
        <v>32.231999999999999</v>
      </c>
      <c r="H67" s="1">
        <v>0</v>
      </c>
      <c r="I67" s="1"/>
      <c r="J67" s="1"/>
      <c r="K67" s="1"/>
      <c r="L67" s="1"/>
      <c r="M67" s="1"/>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v>192</v>
      </c>
      <c r="CU67" s="1"/>
      <c r="CV67" s="1"/>
      <c r="CW67" s="1"/>
      <c r="CX67" s="1"/>
      <c r="CY67" s="1"/>
      <c r="CZ67" s="1"/>
      <c r="DA67" s="1">
        <v>0</v>
      </c>
      <c r="DB67" s="1"/>
      <c r="DC67" s="1"/>
      <c r="DD67" s="1"/>
      <c r="DE67" s="1"/>
      <c r="DF67" s="1"/>
      <c r="DG67" s="1"/>
      <c r="DH67" s="1"/>
      <c r="DI67" s="1"/>
      <c r="DJ67" s="1"/>
      <c r="DK67" s="1"/>
      <c r="DL67" s="1"/>
      <c r="DM67" s="1"/>
      <c r="DN67" s="1"/>
      <c r="DO67" s="1"/>
      <c r="DP67" s="1"/>
      <c r="DQ67" s="1"/>
      <c r="DR67" s="1"/>
      <c r="DS67" s="1"/>
      <c r="DT67" s="1"/>
      <c r="DU67" s="1"/>
      <c r="DV67" s="1"/>
      <c r="DW67" s="1"/>
      <c r="DX67" s="1"/>
      <c r="DY67" s="1">
        <v>0</v>
      </c>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f t="shared" si="4"/>
        <v>192</v>
      </c>
      <c r="FB67">
        <f t="shared" si="3"/>
        <v>6188.5439999999999</v>
      </c>
    </row>
    <row r="68" spans="1:158" ht="135" x14ac:dyDescent="0.25">
      <c r="A68" s="1">
        <v>28</v>
      </c>
      <c r="B68" s="1">
        <v>56</v>
      </c>
      <c r="C68" s="1">
        <v>68</v>
      </c>
      <c r="D68" s="2" t="s">
        <v>211</v>
      </c>
      <c r="E68" s="2" t="s">
        <v>212</v>
      </c>
      <c r="F68" s="1" t="s">
        <v>177</v>
      </c>
      <c r="G68" s="1">
        <v>33.1875</v>
      </c>
      <c r="H68" s="1">
        <v>0</v>
      </c>
      <c r="I68" s="1"/>
      <c r="J68" s="1"/>
      <c r="K68" s="1"/>
      <c r="L68" s="1"/>
      <c r="M68" s="1"/>
      <c r="N68" s="1"/>
      <c r="O68" s="1"/>
      <c r="P68" s="1"/>
      <c r="Q68" s="1"/>
      <c r="R68" s="1">
        <v>288</v>
      </c>
      <c r="S68" s="1"/>
      <c r="T68" s="1"/>
      <c r="U68" s="1"/>
      <c r="V68" s="1"/>
      <c r="W68" s="1"/>
      <c r="X68" s="1"/>
      <c r="Y68" s="1"/>
      <c r="Z68" s="1"/>
      <c r="AA68" s="1"/>
      <c r="AB68" s="1"/>
      <c r="AC68" s="1"/>
      <c r="AD68" s="1"/>
      <c r="AE68" s="1"/>
      <c r="AF68" s="1"/>
      <c r="AG68" s="1">
        <v>0</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v>0</v>
      </c>
      <c r="DB68" s="1"/>
      <c r="DC68" s="1"/>
      <c r="DD68" s="1"/>
      <c r="DE68" s="1"/>
      <c r="DF68" s="1"/>
      <c r="DG68" s="1"/>
      <c r="DH68" s="1"/>
      <c r="DI68" s="1"/>
      <c r="DJ68" s="1"/>
      <c r="DK68" s="1"/>
      <c r="DL68" s="1"/>
      <c r="DM68" s="1"/>
      <c r="DN68" s="1"/>
      <c r="DO68" s="1"/>
      <c r="DP68" s="1"/>
      <c r="DQ68" s="1"/>
      <c r="DR68" s="1"/>
      <c r="DS68" s="1"/>
      <c r="DT68" s="1"/>
      <c r="DU68" s="1"/>
      <c r="DV68" s="1"/>
      <c r="DW68" s="1"/>
      <c r="DX68" s="1"/>
      <c r="DY68" s="1">
        <v>0</v>
      </c>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f t="shared" si="4"/>
        <v>288</v>
      </c>
      <c r="FB68">
        <f t="shared" si="3"/>
        <v>9558</v>
      </c>
    </row>
    <row r="69" spans="1:158" ht="135" x14ac:dyDescent="0.25">
      <c r="A69" s="1">
        <v>29</v>
      </c>
      <c r="B69" s="1">
        <v>57</v>
      </c>
      <c r="C69" s="1">
        <v>69</v>
      </c>
      <c r="D69" s="2" t="s">
        <v>213</v>
      </c>
      <c r="E69" s="2" t="s">
        <v>212</v>
      </c>
      <c r="F69" s="1" t="s">
        <v>177</v>
      </c>
      <c r="G69" s="1">
        <v>30.9375</v>
      </c>
      <c r="H69" s="1">
        <v>0</v>
      </c>
      <c r="I69" s="1"/>
      <c r="J69" s="1"/>
      <c r="K69" s="1"/>
      <c r="L69" s="1"/>
      <c r="M69" s="1"/>
      <c r="N69" s="1"/>
      <c r="O69" s="1"/>
      <c r="P69" s="1"/>
      <c r="Q69" s="1"/>
      <c r="R69" s="1">
        <v>288</v>
      </c>
      <c r="S69" s="1"/>
      <c r="T69" s="1"/>
      <c r="U69" s="1"/>
      <c r="V69" s="1"/>
      <c r="W69" s="1"/>
      <c r="X69" s="1"/>
      <c r="Y69" s="1"/>
      <c r="Z69" s="1"/>
      <c r="AA69" s="1"/>
      <c r="AB69" s="1"/>
      <c r="AC69" s="1"/>
      <c r="AD69" s="1"/>
      <c r="AE69" s="1"/>
      <c r="AF69" s="1"/>
      <c r="AG69" s="1">
        <v>0</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v>0</v>
      </c>
      <c r="DB69" s="1"/>
      <c r="DC69" s="1"/>
      <c r="DD69" s="1"/>
      <c r="DE69" s="1"/>
      <c r="DF69" s="1"/>
      <c r="DG69" s="1"/>
      <c r="DH69" s="1"/>
      <c r="DI69" s="1"/>
      <c r="DJ69" s="1"/>
      <c r="DK69" s="1"/>
      <c r="DL69" s="1"/>
      <c r="DM69" s="1"/>
      <c r="DN69" s="1"/>
      <c r="DO69" s="1"/>
      <c r="DP69" s="1"/>
      <c r="DQ69" s="1"/>
      <c r="DR69" s="1"/>
      <c r="DS69" s="1"/>
      <c r="DT69" s="1"/>
      <c r="DU69" s="1"/>
      <c r="DV69" s="1"/>
      <c r="DW69" s="1"/>
      <c r="DX69" s="1"/>
      <c r="DY69" s="1">
        <v>0</v>
      </c>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f t="shared" si="4"/>
        <v>288</v>
      </c>
      <c r="FB69">
        <f t="shared" si="3"/>
        <v>8910</v>
      </c>
    </row>
    <row r="70" spans="1:158" ht="60" x14ac:dyDescent="0.25">
      <c r="A70" s="10">
        <v>30</v>
      </c>
      <c r="B70" s="1">
        <v>58</v>
      </c>
      <c r="C70" s="1">
        <v>70</v>
      </c>
      <c r="D70" s="2" t="s">
        <v>214</v>
      </c>
      <c r="E70" s="2" t="s">
        <v>385</v>
      </c>
      <c r="F70" s="1" t="s">
        <v>177</v>
      </c>
      <c r="G70" s="1">
        <v>11.04</v>
      </c>
      <c r="H70" s="1">
        <v>0</v>
      </c>
      <c r="I70" s="1"/>
      <c r="J70" s="1"/>
      <c r="K70" s="1"/>
      <c r="L70" s="1"/>
      <c r="M70" s="1"/>
      <c r="N70" s="1"/>
      <c r="O70" s="1">
        <v>960</v>
      </c>
      <c r="P70" s="1"/>
      <c r="Q70" s="1"/>
      <c r="R70" s="1">
        <v>480</v>
      </c>
      <c r="S70" s="1"/>
      <c r="T70" s="1"/>
      <c r="U70" s="1"/>
      <c r="V70" s="1"/>
      <c r="W70" s="1"/>
      <c r="X70" s="1"/>
      <c r="Y70" s="1"/>
      <c r="Z70" s="1"/>
      <c r="AA70" s="1"/>
      <c r="AB70" s="1"/>
      <c r="AC70" s="1"/>
      <c r="AD70" s="1"/>
      <c r="AE70" s="1"/>
      <c r="AF70" s="1"/>
      <c r="AG70" s="1">
        <v>0</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v>672</v>
      </c>
      <c r="CH70" s="1"/>
      <c r="CI70" s="1"/>
      <c r="CJ70" s="1"/>
      <c r="CK70" s="1"/>
      <c r="CL70" s="1"/>
      <c r="CM70" s="1"/>
      <c r="CN70" s="1"/>
      <c r="CO70" s="1"/>
      <c r="CP70" s="1"/>
      <c r="CQ70" s="1"/>
      <c r="CR70" s="1"/>
      <c r="CS70" s="1"/>
      <c r="CT70" s="1"/>
      <c r="CU70" s="1"/>
      <c r="CV70" s="1"/>
      <c r="CW70" s="1"/>
      <c r="CX70" s="1"/>
      <c r="CY70" s="1"/>
      <c r="CZ70" s="1"/>
      <c r="DA70" s="1">
        <v>1152</v>
      </c>
      <c r="DB70" s="1"/>
      <c r="DC70" s="1"/>
      <c r="DD70" s="1"/>
      <c r="DE70" s="1"/>
      <c r="DF70" s="1"/>
      <c r="DG70" s="1"/>
      <c r="DH70" s="1"/>
      <c r="DI70" s="1"/>
      <c r="DJ70" s="1"/>
      <c r="DK70" s="1"/>
      <c r="DL70" s="1"/>
      <c r="DM70" s="1"/>
      <c r="DN70" s="1"/>
      <c r="DO70" s="1"/>
      <c r="DP70" s="1"/>
      <c r="DQ70" s="1"/>
      <c r="DR70" s="1">
        <v>960</v>
      </c>
      <c r="DS70" s="1"/>
      <c r="DT70" s="1">
        <v>384</v>
      </c>
      <c r="DU70" s="1"/>
      <c r="DV70" s="1"/>
      <c r="DW70" s="1">
        <v>96</v>
      </c>
      <c r="DX70" s="1"/>
      <c r="DY70" s="1">
        <v>0</v>
      </c>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v>480</v>
      </c>
      <c r="EZ70" s="1"/>
      <c r="FA70" s="1">
        <f t="shared" si="4"/>
        <v>5184</v>
      </c>
      <c r="FB70">
        <f t="shared" si="3"/>
        <v>57231.359999999993</v>
      </c>
    </row>
    <row r="71" spans="1:158" ht="60" x14ac:dyDescent="0.25">
      <c r="A71" s="10">
        <v>30</v>
      </c>
      <c r="B71" s="1">
        <v>59</v>
      </c>
      <c r="C71" s="1">
        <v>71</v>
      </c>
      <c r="D71" s="2" t="s">
        <v>215</v>
      </c>
      <c r="E71" s="2" t="s">
        <v>385</v>
      </c>
      <c r="F71" s="1" t="s">
        <v>177</v>
      </c>
      <c r="G71" s="1">
        <v>13.44</v>
      </c>
      <c r="H71" s="1">
        <v>0</v>
      </c>
      <c r="I71" s="1"/>
      <c r="J71" s="1"/>
      <c r="K71" s="1"/>
      <c r="L71" s="1"/>
      <c r="M71" s="1"/>
      <c r="N71" s="1"/>
      <c r="O71" s="1">
        <v>960</v>
      </c>
      <c r="P71" s="1"/>
      <c r="Q71" s="1"/>
      <c r="R71" s="1">
        <v>576</v>
      </c>
      <c r="S71" s="1"/>
      <c r="T71" s="1"/>
      <c r="U71" s="1"/>
      <c r="V71" s="1"/>
      <c r="W71" s="1"/>
      <c r="X71" s="1"/>
      <c r="Y71" s="1"/>
      <c r="Z71" s="1"/>
      <c r="AA71" s="1"/>
      <c r="AB71" s="1"/>
      <c r="AC71" s="1"/>
      <c r="AD71" s="1"/>
      <c r="AE71" s="1"/>
      <c r="AF71" s="1"/>
      <c r="AG71" s="1">
        <v>0</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v>672</v>
      </c>
      <c r="CH71" s="1"/>
      <c r="CI71" s="1"/>
      <c r="CJ71" s="1"/>
      <c r="CK71" s="1"/>
      <c r="CL71" s="1"/>
      <c r="CM71" s="1"/>
      <c r="CN71" s="1"/>
      <c r="CO71" s="1"/>
      <c r="CP71" s="1"/>
      <c r="CQ71" s="1"/>
      <c r="CR71" s="1"/>
      <c r="CS71" s="1"/>
      <c r="CT71" s="1"/>
      <c r="CU71" s="1"/>
      <c r="CV71" s="1"/>
      <c r="CW71" s="1"/>
      <c r="CX71" s="1"/>
      <c r="CY71" s="1"/>
      <c r="CZ71" s="1"/>
      <c r="DA71" s="1">
        <v>1152</v>
      </c>
      <c r="DB71" s="1"/>
      <c r="DC71" s="1"/>
      <c r="DD71" s="1"/>
      <c r="DE71" s="1"/>
      <c r="DF71" s="1"/>
      <c r="DG71" s="1"/>
      <c r="DH71" s="1"/>
      <c r="DI71" s="1"/>
      <c r="DJ71" s="1"/>
      <c r="DK71" s="1"/>
      <c r="DL71" s="1"/>
      <c r="DM71" s="1"/>
      <c r="DN71" s="1"/>
      <c r="DO71" s="1"/>
      <c r="DP71" s="1"/>
      <c r="DQ71" s="1"/>
      <c r="DR71" s="1">
        <v>960</v>
      </c>
      <c r="DS71" s="1"/>
      <c r="DT71" s="1"/>
      <c r="DU71" s="1"/>
      <c r="DV71" s="1"/>
      <c r="DW71" s="1">
        <v>96</v>
      </c>
      <c r="DX71" s="1"/>
      <c r="DY71" s="1">
        <v>0</v>
      </c>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f t="shared" si="4"/>
        <v>4416</v>
      </c>
      <c r="FB71">
        <f t="shared" si="3"/>
        <v>59351.040000000001</v>
      </c>
    </row>
    <row r="72" spans="1:158" ht="60" x14ac:dyDescent="0.25">
      <c r="A72" s="15">
        <v>31</v>
      </c>
      <c r="B72" s="1">
        <v>60</v>
      </c>
      <c r="C72" s="1">
        <v>72</v>
      </c>
      <c r="D72" s="2" t="s">
        <v>216</v>
      </c>
      <c r="E72" s="2" t="s">
        <v>385</v>
      </c>
      <c r="F72" s="1" t="s">
        <v>177</v>
      </c>
      <c r="G72" s="1">
        <v>25.44</v>
      </c>
      <c r="H72" s="1">
        <v>0</v>
      </c>
      <c r="I72" s="1"/>
      <c r="J72" s="1"/>
      <c r="K72" s="1"/>
      <c r="L72" s="1"/>
      <c r="M72" s="1"/>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v>1056</v>
      </c>
      <c r="DB72" s="1"/>
      <c r="DC72" s="1"/>
      <c r="DD72" s="1"/>
      <c r="DE72" s="1"/>
      <c r="DF72" s="1"/>
      <c r="DG72" s="1"/>
      <c r="DH72" s="1"/>
      <c r="DI72" s="1"/>
      <c r="DJ72" s="1"/>
      <c r="DK72" s="1"/>
      <c r="DL72" s="1"/>
      <c r="DM72" s="1"/>
      <c r="DN72" s="1"/>
      <c r="DO72" s="1"/>
      <c r="DP72" s="1"/>
      <c r="DQ72" s="1"/>
      <c r="DR72" s="1">
        <v>1056</v>
      </c>
      <c r="DS72" s="1"/>
      <c r="DT72" s="1"/>
      <c r="DU72" s="1"/>
      <c r="DV72" s="1"/>
      <c r="DW72" s="1"/>
      <c r="DX72" s="1"/>
      <c r="DY72" s="1">
        <v>0</v>
      </c>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f t="shared" si="4"/>
        <v>2112</v>
      </c>
      <c r="FB72">
        <f t="shared" si="3"/>
        <v>53729.280000000006</v>
      </c>
    </row>
    <row r="73" spans="1:158" ht="75" x14ac:dyDescent="0.25">
      <c r="A73" s="15">
        <v>31</v>
      </c>
      <c r="B73" s="1">
        <v>61</v>
      </c>
      <c r="C73" s="1">
        <v>73</v>
      </c>
      <c r="D73" s="2" t="s">
        <v>217</v>
      </c>
      <c r="E73" s="6" t="s">
        <v>218</v>
      </c>
      <c r="F73" s="1" t="s">
        <v>177</v>
      </c>
      <c r="G73" s="1">
        <v>25.2</v>
      </c>
      <c r="H73" s="1">
        <v>0</v>
      </c>
      <c r="I73" s="1"/>
      <c r="J73" s="1"/>
      <c r="K73" s="1"/>
      <c r="L73" s="1"/>
      <c r="M73" s="1"/>
      <c r="N73" s="1"/>
      <c r="O73" s="1"/>
      <c r="P73" s="1">
        <v>192</v>
      </c>
      <c r="Q73" s="1">
        <v>576</v>
      </c>
      <c r="R73" s="1">
        <v>480</v>
      </c>
      <c r="S73" s="1"/>
      <c r="T73" s="1"/>
      <c r="U73" s="1"/>
      <c r="V73" s="1"/>
      <c r="W73" s="1"/>
      <c r="X73" s="1"/>
      <c r="Y73" s="1"/>
      <c r="Z73" s="1"/>
      <c r="AA73" s="1"/>
      <c r="AB73" s="1"/>
      <c r="AC73" s="1"/>
      <c r="AD73" s="1"/>
      <c r="AE73" s="1"/>
      <c r="AF73" s="1"/>
      <c r="AG73" s="1">
        <v>0</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v>192</v>
      </c>
      <c r="CU73" s="1"/>
      <c r="CV73" s="1"/>
      <c r="CW73" s="1"/>
      <c r="CX73" s="1"/>
      <c r="CY73" s="1"/>
      <c r="CZ73" s="1"/>
      <c r="DA73" s="1">
        <v>1056</v>
      </c>
      <c r="DB73" s="1"/>
      <c r="DC73" s="1"/>
      <c r="DD73" s="1"/>
      <c r="DE73" s="1"/>
      <c r="DF73" s="1"/>
      <c r="DG73" s="1"/>
      <c r="DH73" s="1"/>
      <c r="DI73" s="1"/>
      <c r="DJ73" s="1"/>
      <c r="DK73" s="1"/>
      <c r="DL73" s="1"/>
      <c r="DM73" s="1"/>
      <c r="DN73" s="1"/>
      <c r="DO73" s="1"/>
      <c r="DP73" s="1"/>
      <c r="DQ73" s="1"/>
      <c r="DR73" s="1">
        <v>1056</v>
      </c>
      <c r="DS73" s="1"/>
      <c r="DT73" s="1"/>
      <c r="DU73" s="1"/>
      <c r="DV73" s="1"/>
      <c r="DW73" s="1">
        <v>96</v>
      </c>
      <c r="DX73" s="1"/>
      <c r="DY73" s="1">
        <v>0</v>
      </c>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v>672</v>
      </c>
      <c r="EZ73" s="1"/>
      <c r="FA73" s="1">
        <f t="shared" si="4"/>
        <v>4320</v>
      </c>
      <c r="FB73">
        <f t="shared" si="3"/>
        <v>108864</v>
      </c>
    </row>
    <row r="74" spans="1:158" ht="60" x14ac:dyDescent="0.25">
      <c r="A74" s="1">
        <v>32</v>
      </c>
      <c r="B74" s="1">
        <v>62</v>
      </c>
      <c r="C74" s="1">
        <v>74</v>
      </c>
      <c r="D74" s="2" t="s">
        <v>219</v>
      </c>
      <c r="E74" s="2" t="s">
        <v>385</v>
      </c>
      <c r="F74" s="1" t="s">
        <v>177</v>
      </c>
      <c r="G74" s="1">
        <v>38.753999999999998</v>
      </c>
      <c r="H74" s="1">
        <v>0</v>
      </c>
      <c r="I74" s="1"/>
      <c r="J74" s="1"/>
      <c r="K74" s="1"/>
      <c r="L74" s="1"/>
      <c r="M74" s="1"/>
      <c r="N74" s="1"/>
      <c r="O74" s="1"/>
      <c r="P74" s="1"/>
      <c r="Q74" s="1">
        <v>576</v>
      </c>
      <c r="R74" s="1">
        <v>384</v>
      </c>
      <c r="S74" s="1"/>
      <c r="T74" s="1"/>
      <c r="U74" s="1"/>
      <c r="V74" s="1"/>
      <c r="W74" s="1"/>
      <c r="X74" s="1"/>
      <c r="Y74" s="1"/>
      <c r="Z74" s="1"/>
      <c r="AA74" s="1"/>
      <c r="AB74" s="1"/>
      <c r="AC74" s="1"/>
      <c r="AD74" s="1"/>
      <c r="AE74" s="1"/>
      <c r="AF74" s="1"/>
      <c r="AG74" s="1">
        <v>0</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v>192</v>
      </c>
      <c r="CU74" s="1"/>
      <c r="CV74" s="1"/>
      <c r="CW74" s="1"/>
      <c r="CX74" s="1"/>
      <c r="CY74" s="1"/>
      <c r="CZ74" s="1"/>
      <c r="DA74" s="1">
        <v>0</v>
      </c>
      <c r="DB74" s="1"/>
      <c r="DC74" s="1"/>
      <c r="DD74" s="1"/>
      <c r="DE74" s="1"/>
      <c r="DF74" s="1"/>
      <c r="DG74" s="1"/>
      <c r="DH74" s="1"/>
      <c r="DI74" s="1"/>
      <c r="DJ74" s="1"/>
      <c r="DK74" s="1"/>
      <c r="DL74" s="1"/>
      <c r="DM74" s="1"/>
      <c r="DN74" s="1"/>
      <c r="DO74" s="1"/>
      <c r="DP74" s="1"/>
      <c r="DQ74" s="1"/>
      <c r="DR74" s="1"/>
      <c r="DS74" s="1"/>
      <c r="DT74" s="1"/>
      <c r="DU74" s="1"/>
      <c r="DV74" s="1"/>
      <c r="DW74" s="1">
        <v>96</v>
      </c>
      <c r="DX74" s="1"/>
      <c r="DY74" s="1">
        <v>0</v>
      </c>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f t="shared" si="4"/>
        <v>1248</v>
      </c>
      <c r="FB74">
        <f t="shared" si="3"/>
        <v>48364.991999999998</v>
      </c>
    </row>
    <row r="75" spans="1:158" ht="60" x14ac:dyDescent="0.25">
      <c r="A75" s="1">
        <v>33</v>
      </c>
      <c r="B75" s="1">
        <v>130</v>
      </c>
      <c r="C75" s="1">
        <v>75</v>
      </c>
      <c r="D75" s="2" t="s">
        <v>227</v>
      </c>
      <c r="E75" s="2" t="s">
        <v>386</v>
      </c>
      <c r="F75" s="1" t="s">
        <v>177</v>
      </c>
      <c r="G75" s="1">
        <v>23.76</v>
      </c>
      <c r="H75" s="1">
        <v>0</v>
      </c>
      <c r="I75" s="1"/>
      <c r="J75" s="1"/>
      <c r="K75" s="1"/>
      <c r="L75" s="1"/>
      <c r="M75" s="1"/>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v>864</v>
      </c>
      <c r="CH75" s="1"/>
      <c r="CI75" s="1"/>
      <c r="CJ75" s="1"/>
      <c r="CK75" s="1"/>
      <c r="CL75" s="1"/>
      <c r="CM75" s="1"/>
      <c r="CN75" s="1"/>
      <c r="CO75" s="1"/>
      <c r="CP75" s="1"/>
      <c r="CQ75" s="1"/>
      <c r="CR75" s="1"/>
      <c r="CS75" s="1"/>
      <c r="CT75" s="1">
        <v>96</v>
      </c>
      <c r="CU75" s="1"/>
      <c r="CV75" s="1"/>
      <c r="CW75" s="1"/>
      <c r="CX75" s="1"/>
      <c r="CY75" s="1"/>
      <c r="CZ75" s="1"/>
      <c r="DA75" s="1">
        <v>0</v>
      </c>
      <c r="DB75" s="1"/>
      <c r="DC75" s="1"/>
      <c r="DD75" s="1"/>
      <c r="DE75" s="1"/>
      <c r="DF75" s="1"/>
      <c r="DG75" s="1"/>
      <c r="DH75" s="1"/>
      <c r="DI75" s="1"/>
      <c r="DJ75" s="1">
        <v>288</v>
      </c>
      <c r="DK75" s="1"/>
      <c r="DL75" s="1"/>
      <c r="DM75" s="1"/>
      <c r="DN75" s="1"/>
      <c r="DO75" s="1"/>
      <c r="DP75" s="1"/>
      <c r="DQ75" s="1"/>
      <c r="DR75" s="1"/>
      <c r="DS75" s="1"/>
      <c r="DT75" s="1"/>
      <c r="DU75" s="1"/>
      <c r="DV75" s="1"/>
      <c r="DW75" s="1"/>
      <c r="DX75" s="1"/>
      <c r="DY75" s="1">
        <v>0</v>
      </c>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f t="shared" si="4"/>
        <v>1248</v>
      </c>
      <c r="FB75">
        <f t="shared" si="3"/>
        <v>29652.480000000003</v>
      </c>
    </row>
    <row r="76" spans="1:158" ht="60" x14ac:dyDescent="0.25">
      <c r="A76" s="1">
        <v>34</v>
      </c>
      <c r="B76" s="1">
        <v>131</v>
      </c>
      <c r="C76" s="1">
        <v>76</v>
      </c>
      <c r="D76" s="2" t="s">
        <v>228</v>
      </c>
      <c r="E76" s="2" t="s">
        <v>386</v>
      </c>
      <c r="F76" s="1" t="s">
        <v>177</v>
      </c>
      <c r="G76" s="1">
        <v>9.24</v>
      </c>
      <c r="H76" s="1">
        <v>0</v>
      </c>
      <c r="I76" s="1"/>
      <c r="J76" s="1"/>
      <c r="K76" s="1"/>
      <c r="L76" s="1"/>
      <c r="M76" s="1"/>
      <c r="N76" s="1"/>
      <c r="O76" s="1"/>
      <c r="P76" s="1"/>
      <c r="Q76" s="1"/>
      <c r="R76" s="1">
        <v>1920</v>
      </c>
      <c r="S76" s="1"/>
      <c r="T76" s="1"/>
      <c r="U76" s="1"/>
      <c r="V76" s="1"/>
      <c r="W76" s="1"/>
      <c r="X76" s="1">
        <v>768</v>
      </c>
      <c r="Y76" s="1"/>
      <c r="Z76" s="1"/>
      <c r="AA76" s="1"/>
      <c r="AB76" s="1">
        <v>960</v>
      </c>
      <c r="AC76" s="1"/>
      <c r="AD76" s="1"/>
      <c r="AE76" s="1"/>
      <c r="AF76" s="1"/>
      <c r="AG76" s="1">
        <v>0</v>
      </c>
      <c r="AH76" s="1"/>
      <c r="AI76" s="1"/>
      <c r="AJ76" s="1">
        <v>192</v>
      </c>
      <c r="AK76" s="1"/>
      <c r="AL76" s="1"/>
      <c r="AM76" s="1"/>
      <c r="AN76" s="1"/>
      <c r="AO76" s="1"/>
      <c r="AP76" s="1"/>
      <c r="AQ76" s="1"/>
      <c r="AR76" s="1"/>
      <c r="AS76" s="1">
        <v>192</v>
      </c>
      <c r="AT76" s="1"/>
      <c r="AU76" s="1"/>
      <c r="AV76" s="1"/>
      <c r="AW76" s="1"/>
      <c r="AX76" s="1"/>
      <c r="AY76" s="1"/>
      <c r="AZ76" s="1"/>
      <c r="BA76" s="1"/>
      <c r="BB76" s="1"/>
      <c r="BC76" s="1"/>
      <c r="BD76" s="1"/>
      <c r="BE76" s="1"/>
      <c r="BF76" s="1"/>
      <c r="BG76" s="1"/>
      <c r="BH76" s="1"/>
      <c r="BI76" s="1"/>
      <c r="BJ76" s="1"/>
      <c r="BK76" s="1"/>
      <c r="BL76" s="1"/>
      <c r="BM76" s="1"/>
      <c r="BN76" s="1"/>
      <c r="BO76" s="1">
        <v>768</v>
      </c>
      <c r="BP76" s="1"/>
      <c r="BQ76" s="1"/>
      <c r="BR76" s="1"/>
      <c r="BS76" s="1"/>
      <c r="BT76" s="1"/>
      <c r="BU76" s="1"/>
      <c r="BV76" s="1"/>
      <c r="BW76" s="1"/>
      <c r="BX76" s="1"/>
      <c r="BY76" s="1">
        <v>1056</v>
      </c>
      <c r="BZ76" s="1">
        <v>384</v>
      </c>
      <c r="CA76" s="1"/>
      <c r="CB76" s="1"/>
      <c r="CC76" s="1"/>
      <c r="CD76" s="1"/>
      <c r="CE76" s="1"/>
      <c r="CF76" s="1"/>
      <c r="CG76" s="1">
        <v>3840</v>
      </c>
      <c r="CH76" s="1"/>
      <c r="CI76" s="1"/>
      <c r="CJ76" s="1"/>
      <c r="CK76" s="1"/>
      <c r="CL76" s="1"/>
      <c r="CM76" s="1"/>
      <c r="CN76" s="1"/>
      <c r="CO76" s="1"/>
      <c r="CP76" s="1"/>
      <c r="CQ76" s="1"/>
      <c r="CR76" s="1"/>
      <c r="CS76" s="1"/>
      <c r="CT76" s="1">
        <v>1920</v>
      </c>
      <c r="CU76" s="1"/>
      <c r="CV76" s="1">
        <v>288</v>
      </c>
      <c r="CW76" s="1"/>
      <c r="CX76" s="1"/>
      <c r="CY76" s="1"/>
      <c r="CZ76" s="1"/>
      <c r="DA76" s="1">
        <v>480</v>
      </c>
      <c r="DB76" s="1"/>
      <c r="DC76" s="1"/>
      <c r="DD76" s="1"/>
      <c r="DE76" s="1"/>
      <c r="DF76" s="1"/>
      <c r="DG76" s="1"/>
      <c r="DH76" s="1"/>
      <c r="DI76" s="1"/>
      <c r="DJ76" s="1">
        <v>192</v>
      </c>
      <c r="DK76" s="1"/>
      <c r="DL76" s="1"/>
      <c r="DM76" s="1"/>
      <c r="DN76" s="1"/>
      <c r="DO76" s="1"/>
      <c r="DP76" s="1"/>
      <c r="DQ76" s="1"/>
      <c r="DR76" s="1"/>
      <c r="DS76" s="1"/>
      <c r="DT76" s="1">
        <v>1920</v>
      </c>
      <c r="DU76" s="1"/>
      <c r="DV76" s="1"/>
      <c r="DW76" s="1">
        <v>960</v>
      </c>
      <c r="DX76" s="1">
        <v>288</v>
      </c>
      <c r="DY76" s="1">
        <v>0</v>
      </c>
      <c r="DZ76" s="1"/>
      <c r="EA76" s="1"/>
      <c r="EB76" s="1"/>
      <c r="EC76" s="1"/>
      <c r="ED76" s="1"/>
      <c r="EE76" s="1"/>
      <c r="EF76" s="1"/>
      <c r="EG76" s="1">
        <v>576</v>
      </c>
      <c r="EH76" s="1"/>
      <c r="EI76" s="1"/>
      <c r="EJ76" s="1">
        <v>960</v>
      </c>
      <c r="EK76" s="1">
        <v>480</v>
      </c>
      <c r="EL76" s="1"/>
      <c r="EM76" s="1"/>
      <c r="EN76" s="1"/>
      <c r="EO76" s="1"/>
      <c r="EP76" s="1"/>
      <c r="EQ76" s="1"/>
      <c r="ER76" s="1"/>
      <c r="ES76" s="1">
        <v>672</v>
      </c>
      <c r="ET76" s="1"/>
      <c r="EU76" s="1"/>
      <c r="EV76" s="1"/>
      <c r="EW76" s="1"/>
      <c r="EX76" s="1"/>
      <c r="EY76" s="1"/>
      <c r="EZ76" s="1"/>
      <c r="FA76" s="1">
        <f t="shared" si="4"/>
        <v>18816</v>
      </c>
      <c r="FB76">
        <f t="shared" si="3"/>
        <v>173859.84</v>
      </c>
    </row>
    <row r="77" spans="1:158" ht="60" x14ac:dyDescent="0.25">
      <c r="A77" s="1">
        <v>35</v>
      </c>
      <c r="B77" s="1">
        <v>132</v>
      </c>
      <c r="C77" s="1">
        <v>77</v>
      </c>
      <c r="D77" s="2" t="s">
        <v>229</v>
      </c>
      <c r="E77" s="2" t="s">
        <v>386</v>
      </c>
      <c r="F77" s="1" t="s">
        <v>177</v>
      </c>
      <c r="G77" s="1">
        <v>15.84</v>
      </c>
      <c r="H77" s="1">
        <v>0</v>
      </c>
      <c r="I77" s="1"/>
      <c r="J77" s="1"/>
      <c r="K77" s="1"/>
      <c r="L77" s="1"/>
      <c r="M77" s="1"/>
      <c r="N77" s="1"/>
      <c r="O77" s="1">
        <v>2496</v>
      </c>
      <c r="P77" s="1"/>
      <c r="Q77" s="1"/>
      <c r="R77" s="1">
        <v>1920</v>
      </c>
      <c r="S77" s="1"/>
      <c r="T77" s="1"/>
      <c r="U77" s="1"/>
      <c r="V77" s="1"/>
      <c r="W77" s="1"/>
      <c r="X77" s="1">
        <v>384</v>
      </c>
      <c r="Y77" s="1"/>
      <c r="Z77" s="1"/>
      <c r="AA77" s="1"/>
      <c r="AB77" s="1">
        <v>480</v>
      </c>
      <c r="AC77" s="1"/>
      <c r="AD77" s="1"/>
      <c r="AE77" s="1"/>
      <c r="AF77" s="1"/>
      <c r="AG77" s="1">
        <v>0</v>
      </c>
      <c r="AH77" s="1"/>
      <c r="AI77" s="1"/>
      <c r="AJ77" s="1">
        <v>192</v>
      </c>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v>96</v>
      </c>
      <c r="BL77" s="1"/>
      <c r="BM77" s="1"/>
      <c r="BN77" s="1"/>
      <c r="BO77" s="1">
        <v>768</v>
      </c>
      <c r="BP77" s="1"/>
      <c r="BQ77" s="1"/>
      <c r="BR77" s="1"/>
      <c r="BS77" s="1"/>
      <c r="BT77" s="1"/>
      <c r="BU77" s="1"/>
      <c r="BV77" s="1"/>
      <c r="BW77" s="1"/>
      <c r="BX77" s="1"/>
      <c r="BY77" s="1"/>
      <c r="BZ77" s="1"/>
      <c r="CA77" s="1"/>
      <c r="CB77" s="1"/>
      <c r="CC77" s="1"/>
      <c r="CD77" s="1"/>
      <c r="CE77" s="1"/>
      <c r="CF77" s="1"/>
      <c r="CG77" s="1">
        <v>3840</v>
      </c>
      <c r="CH77" s="1"/>
      <c r="CI77" s="1"/>
      <c r="CJ77" s="1"/>
      <c r="CK77" s="1"/>
      <c r="CL77" s="1">
        <v>96</v>
      </c>
      <c r="CM77" s="1"/>
      <c r="CN77" s="1"/>
      <c r="CO77" s="1"/>
      <c r="CP77" s="1"/>
      <c r="CQ77" s="1"/>
      <c r="CR77" s="1"/>
      <c r="CS77" s="1"/>
      <c r="CT77" s="1">
        <v>1728</v>
      </c>
      <c r="CU77" s="1"/>
      <c r="CV77" s="1">
        <v>192</v>
      </c>
      <c r="CW77" s="1"/>
      <c r="CX77" s="1"/>
      <c r="CY77" s="1"/>
      <c r="CZ77" s="1"/>
      <c r="DA77" s="1">
        <v>672</v>
      </c>
      <c r="DB77" s="1"/>
      <c r="DC77" s="1"/>
      <c r="DD77" s="1"/>
      <c r="DE77" s="1"/>
      <c r="DF77" s="1"/>
      <c r="DG77" s="1"/>
      <c r="DH77" s="1"/>
      <c r="DI77" s="1"/>
      <c r="DJ77" s="1">
        <v>288</v>
      </c>
      <c r="DK77" s="1"/>
      <c r="DL77" s="1"/>
      <c r="DM77" s="1"/>
      <c r="DN77" s="1"/>
      <c r="DO77" s="1"/>
      <c r="DP77" s="1"/>
      <c r="DQ77" s="1"/>
      <c r="DR77" s="1"/>
      <c r="DS77" s="1"/>
      <c r="DT77" s="1">
        <v>1440</v>
      </c>
      <c r="DU77" s="1"/>
      <c r="DV77" s="1"/>
      <c r="DW77" s="1">
        <v>1152</v>
      </c>
      <c r="DX77" s="1">
        <v>288</v>
      </c>
      <c r="DY77" s="1">
        <v>0</v>
      </c>
      <c r="DZ77" s="1"/>
      <c r="EA77" s="1"/>
      <c r="EB77" s="1"/>
      <c r="EC77" s="1"/>
      <c r="ED77" s="1"/>
      <c r="EE77" s="1"/>
      <c r="EF77" s="1"/>
      <c r="EG77" s="1">
        <v>576</v>
      </c>
      <c r="EH77" s="1"/>
      <c r="EI77" s="1">
        <v>576</v>
      </c>
      <c r="EJ77" s="1">
        <v>480</v>
      </c>
      <c r="EK77" s="1"/>
      <c r="EL77" s="1"/>
      <c r="EM77" s="1"/>
      <c r="EN77" s="1"/>
      <c r="EO77" s="1"/>
      <c r="EP77" s="1"/>
      <c r="EQ77" s="1"/>
      <c r="ER77" s="1"/>
      <c r="ES77" s="1"/>
      <c r="ET77" s="1"/>
      <c r="EU77" s="1"/>
      <c r="EV77" s="1"/>
      <c r="EW77" s="1"/>
      <c r="EX77" s="1"/>
      <c r="EY77" s="1"/>
      <c r="EZ77" s="1"/>
      <c r="FA77" s="1">
        <f t="shared" si="4"/>
        <v>17664</v>
      </c>
      <c r="FB77">
        <f t="shared" si="3"/>
        <v>279797.76000000001</v>
      </c>
    </row>
    <row r="78" spans="1:158" ht="150" x14ac:dyDescent="0.25">
      <c r="A78" s="1">
        <v>36</v>
      </c>
      <c r="B78" s="1">
        <v>134</v>
      </c>
      <c r="C78" s="1">
        <v>78</v>
      </c>
      <c r="D78" s="2" t="s">
        <v>367</v>
      </c>
      <c r="E78" s="6" t="s">
        <v>326</v>
      </c>
      <c r="F78" s="1" t="s">
        <v>177</v>
      </c>
      <c r="G78" s="1">
        <v>22.5</v>
      </c>
      <c r="H78" s="1">
        <v>0</v>
      </c>
      <c r="I78" s="1"/>
      <c r="J78" s="1"/>
      <c r="K78" s="1"/>
      <c r="L78" s="1"/>
      <c r="M78" s="1"/>
      <c r="N78" s="1"/>
      <c r="O78" s="1"/>
      <c r="P78" s="1"/>
      <c r="Q78" s="1"/>
      <c r="R78" s="1"/>
      <c r="S78" s="1"/>
      <c r="T78" s="1"/>
      <c r="U78" s="1"/>
      <c r="V78" s="1"/>
      <c r="W78" s="1"/>
      <c r="X78" s="1"/>
      <c r="Y78" s="1"/>
      <c r="Z78" s="1"/>
      <c r="AA78" s="1"/>
      <c r="AB78" s="1"/>
      <c r="AC78" s="1"/>
      <c r="AD78" s="1"/>
      <c r="AE78" s="1"/>
      <c r="AF78" s="1"/>
      <c r="AG78" s="1">
        <v>0</v>
      </c>
      <c r="AH78" s="1"/>
      <c r="AI78" s="1"/>
      <c r="AJ78" s="1">
        <v>960</v>
      </c>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v>672</v>
      </c>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v>96</v>
      </c>
      <c r="CT78" s="1"/>
      <c r="CU78" s="1"/>
      <c r="CV78" s="1"/>
      <c r="CW78" s="1"/>
      <c r="CX78" s="1"/>
      <c r="CY78" s="1"/>
      <c r="CZ78" s="1"/>
      <c r="DA78" s="1">
        <v>768</v>
      </c>
      <c r="DB78" s="1">
        <v>1632</v>
      </c>
      <c r="DC78" s="1"/>
      <c r="DD78" s="1"/>
      <c r="DE78" s="1"/>
      <c r="DF78" s="1"/>
      <c r="DG78" s="1"/>
      <c r="DH78" s="1"/>
      <c r="DI78" s="1"/>
      <c r="DJ78" s="1"/>
      <c r="DK78" s="1"/>
      <c r="DL78" s="1"/>
      <c r="DM78" s="1"/>
      <c r="DN78" s="1"/>
      <c r="DO78" s="1"/>
      <c r="DP78" s="1"/>
      <c r="DQ78" s="1"/>
      <c r="DR78" s="1"/>
      <c r="DS78" s="1"/>
      <c r="DT78" s="1"/>
      <c r="DU78" s="1"/>
      <c r="DV78" s="1"/>
      <c r="DW78" s="1">
        <v>192</v>
      </c>
      <c r="DX78" s="1">
        <v>288</v>
      </c>
      <c r="DY78" s="1">
        <v>0</v>
      </c>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f t="shared" si="4"/>
        <v>4608</v>
      </c>
      <c r="FB78">
        <f t="shared" si="3"/>
        <v>103680</v>
      </c>
    </row>
    <row r="79" spans="1:158" ht="75" x14ac:dyDescent="0.25">
      <c r="A79" s="1">
        <v>37</v>
      </c>
      <c r="B79" s="1">
        <v>135</v>
      </c>
      <c r="C79" s="1">
        <v>79</v>
      </c>
      <c r="D79" s="2" t="s">
        <v>230</v>
      </c>
      <c r="E79" s="6" t="s">
        <v>307</v>
      </c>
      <c r="F79" s="1" t="s">
        <v>177</v>
      </c>
      <c r="G79" s="1">
        <v>17.55</v>
      </c>
      <c r="H79" s="1">
        <v>0</v>
      </c>
      <c r="I79" s="1"/>
      <c r="J79" s="1"/>
      <c r="K79" s="1"/>
      <c r="L79" s="1"/>
      <c r="M79" s="1"/>
      <c r="N79" s="1"/>
      <c r="O79" s="1"/>
      <c r="P79" s="1"/>
      <c r="Q79" s="1">
        <v>480</v>
      </c>
      <c r="R79" s="1"/>
      <c r="S79" s="1"/>
      <c r="T79" s="1"/>
      <c r="U79" s="1"/>
      <c r="V79" s="1"/>
      <c r="W79" s="1"/>
      <c r="X79" s="1"/>
      <c r="Y79" s="1"/>
      <c r="Z79" s="1"/>
      <c r="AA79" s="1"/>
      <c r="AB79" s="1"/>
      <c r="AC79" s="1"/>
      <c r="AD79" s="1"/>
      <c r="AE79" s="1"/>
      <c r="AF79" s="1"/>
      <c r="AG79" s="1">
        <v>0</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v>0</v>
      </c>
      <c r="DB79" s="1"/>
      <c r="DC79" s="1"/>
      <c r="DD79" s="1"/>
      <c r="DE79" s="1"/>
      <c r="DF79" s="1"/>
      <c r="DG79" s="1"/>
      <c r="DH79" s="1"/>
      <c r="DI79" s="1"/>
      <c r="DJ79" s="1"/>
      <c r="DK79" s="1"/>
      <c r="DL79" s="1"/>
      <c r="DM79" s="1"/>
      <c r="DN79" s="1"/>
      <c r="DO79" s="1"/>
      <c r="DP79" s="1"/>
      <c r="DQ79" s="1"/>
      <c r="DR79" s="1"/>
      <c r="DS79" s="1"/>
      <c r="DT79" s="1"/>
      <c r="DU79" s="1"/>
      <c r="DV79" s="1"/>
      <c r="DW79" s="1"/>
      <c r="DX79" s="1"/>
      <c r="DY79" s="1">
        <v>0</v>
      </c>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f t="shared" si="4"/>
        <v>480</v>
      </c>
      <c r="FB79">
        <f t="shared" si="3"/>
        <v>8424</v>
      </c>
    </row>
    <row r="80" spans="1:158" ht="30" x14ac:dyDescent="0.25">
      <c r="A80" s="1">
        <v>38</v>
      </c>
      <c r="B80" s="1">
        <v>136</v>
      </c>
      <c r="C80" s="1">
        <v>80</v>
      </c>
      <c r="D80" s="2" t="s">
        <v>231</v>
      </c>
      <c r="E80" s="6" t="s">
        <v>232</v>
      </c>
      <c r="F80" s="1" t="s">
        <v>155</v>
      </c>
      <c r="G80" s="1">
        <v>1248</v>
      </c>
      <c r="H80" s="1">
        <v>0</v>
      </c>
      <c r="I80" s="1"/>
      <c r="J80" s="1"/>
      <c r="K80" s="1"/>
      <c r="L80" s="1"/>
      <c r="M80" s="1"/>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v>0</v>
      </c>
      <c r="DB80" s="1">
        <v>3</v>
      </c>
      <c r="DC80" s="1"/>
      <c r="DD80" s="1"/>
      <c r="DE80" s="1"/>
      <c r="DF80" s="1"/>
      <c r="DG80" s="1"/>
      <c r="DH80" s="1"/>
      <c r="DI80" s="1"/>
      <c r="DJ80" s="1"/>
      <c r="DK80" s="1"/>
      <c r="DL80" s="1"/>
      <c r="DM80" s="1"/>
      <c r="DN80" s="1"/>
      <c r="DO80" s="1"/>
      <c r="DP80" s="1"/>
      <c r="DQ80" s="1"/>
      <c r="DR80" s="1"/>
      <c r="DS80" s="1"/>
      <c r="DT80" s="1"/>
      <c r="DU80" s="1"/>
      <c r="DV80" s="1"/>
      <c r="DW80" s="1"/>
      <c r="DX80" s="1"/>
      <c r="DY80" s="1">
        <v>0</v>
      </c>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f t="shared" si="4"/>
        <v>3</v>
      </c>
      <c r="FB80">
        <f t="shared" si="3"/>
        <v>3744</v>
      </c>
    </row>
    <row r="81" spans="1:158" ht="30" x14ac:dyDescent="0.25">
      <c r="A81" s="1">
        <v>39</v>
      </c>
      <c r="B81" s="1">
        <v>137</v>
      </c>
      <c r="C81" s="1">
        <v>81</v>
      </c>
      <c r="D81" s="2" t="s">
        <v>233</v>
      </c>
      <c r="E81" s="6" t="s">
        <v>234</v>
      </c>
      <c r="F81" s="1" t="s">
        <v>235</v>
      </c>
      <c r="G81" s="1">
        <v>24.98</v>
      </c>
      <c r="H81" s="1">
        <v>0</v>
      </c>
      <c r="I81" s="1"/>
      <c r="J81" s="1"/>
      <c r="K81" s="1"/>
      <c r="L81" s="1"/>
      <c r="M81" s="1"/>
      <c r="N81" s="1"/>
      <c r="O81" s="1"/>
      <c r="P81" s="1">
        <v>64</v>
      </c>
      <c r="Q81" s="1"/>
      <c r="R81" s="1"/>
      <c r="S81" s="1">
        <v>100</v>
      </c>
      <c r="T81" s="1"/>
      <c r="U81" s="1"/>
      <c r="V81" s="1"/>
      <c r="W81" s="1"/>
      <c r="X81" s="1"/>
      <c r="Y81" s="1"/>
      <c r="Z81" s="1">
        <v>40</v>
      </c>
      <c r="AA81" s="1">
        <v>200</v>
      </c>
      <c r="AB81" s="1">
        <v>75</v>
      </c>
      <c r="AC81" s="1">
        <v>40</v>
      </c>
      <c r="AD81" s="1"/>
      <c r="AE81" s="1"/>
      <c r="AF81" s="1"/>
      <c r="AG81" s="1">
        <v>0</v>
      </c>
      <c r="AH81" s="1"/>
      <c r="AI81" s="1">
        <v>30</v>
      </c>
      <c r="AJ81" s="1"/>
      <c r="AK81" s="1"/>
      <c r="AL81" s="1"/>
      <c r="AM81" s="1">
        <v>10</v>
      </c>
      <c r="AN81" s="1"/>
      <c r="AO81" s="1"/>
      <c r="AP81" s="1"/>
      <c r="AQ81" s="1"/>
      <c r="AR81" s="1"/>
      <c r="AS81" s="1"/>
      <c r="AT81" s="1">
        <v>100</v>
      </c>
      <c r="AU81" s="1"/>
      <c r="AV81" s="1"/>
      <c r="AW81" s="1">
        <v>15</v>
      </c>
      <c r="AX81" s="1"/>
      <c r="AY81" s="1">
        <v>20</v>
      </c>
      <c r="AZ81" s="1"/>
      <c r="BA81" s="1"/>
      <c r="BB81" s="1"/>
      <c r="BC81" s="1"/>
      <c r="BD81" s="1"/>
      <c r="BE81" s="1"/>
      <c r="BF81" s="1"/>
      <c r="BG81" s="1"/>
      <c r="BH81" s="1"/>
      <c r="BI81" s="1"/>
      <c r="BJ81" s="1"/>
      <c r="BK81" s="1"/>
      <c r="BL81" s="1"/>
      <c r="BM81" s="1"/>
      <c r="BN81" s="1"/>
      <c r="BO81" s="1"/>
      <c r="BP81" s="1"/>
      <c r="BQ81" s="1"/>
      <c r="BR81" s="1"/>
      <c r="BS81" s="1"/>
      <c r="BT81" s="1"/>
      <c r="BU81" s="1"/>
      <c r="BV81" s="1"/>
      <c r="BW81" s="1"/>
      <c r="BX81" s="1">
        <v>3</v>
      </c>
      <c r="BY81" s="1"/>
      <c r="BZ81" s="1"/>
      <c r="CA81" s="1"/>
      <c r="CB81" s="1"/>
      <c r="CC81" s="1"/>
      <c r="CD81" s="1"/>
      <c r="CE81" s="1">
        <v>140</v>
      </c>
      <c r="CF81" s="1"/>
      <c r="CG81" s="1">
        <v>500</v>
      </c>
      <c r="CH81" s="1">
        <v>240</v>
      </c>
      <c r="CI81" s="1"/>
      <c r="CJ81" s="1"/>
      <c r="CK81" s="1">
        <v>100</v>
      </c>
      <c r="CL81" s="1"/>
      <c r="CM81" s="1"/>
      <c r="CN81" s="1"/>
      <c r="CO81" s="1"/>
      <c r="CP81" s="1"/>
      <c r="CQ81" s="1"/>
      <c r="CR81" s="1"/>
      <c r="CS81" s="1"/>
      <c r="CT81" s="1"/>
      <c r="CU81" s="1"/>
      <c r="CV81" s="1">
        <v>80</v>
      </c>
      <c r="CW81" s="1">
        <v>150</v>
      </c>
      <c r="CX81" s="1">
        <v>16</v>
      </c>
      <c r="CY81" s="1">
        <v>200</v>
      </c>
      <c r="CZ81" s="1">
        <v>30</v>
      </c>
      <c r="DA81" s="1">
        <v>110</v>
      </c>
      <c r="DB81" s="1"/>
      <c r="DC81" s="1"/>
      <c r="DD81" s="1"/>
      <c r="DE81" s="1"/>
      <c r="DF81" s="1"/>
      <c r="DG81" s="1"/>
      <c r="DH81" s="1"/>
      <c r="DI81" s="1"/>
      <c r="DJ81" s="1">
        <v>10</v>
      </c>
      <c r="DK81" s="1"/>
      <c r="DL81" s="1">
        <v>50</v>
      </c>
      <c r="DM81" s="1"/>
      <c r="DN81" s="1"/>
      <c r="DO81" s="1"/>
      <c r="DP81" s="1"/>
      <c r="DQ81" s="1"/>
      <c r="DR81" s="1">
        <v>152</v>
      </c>
      <c r="DS81" s="1">
        <v>20</v>
      </c>
      <c r="DT81" s="1">
        <v>40</v>
      </c>
      <c r="DU81" s="1">
        <v>50</v>
      </c>
      <c r="DV81" s="1">
        <v>30</v>
      </c>
      <c r="DW81" s="1">
        <v>200</v>
      </c>
      <c r="DX81" s="1">
        <v>15</v>
      </c>
      <c r="DY81" s="1">
        <v>10</v>
      </c>
      <c r="DZ81" s="1"/>
      <c r="EA81" s="1">
        <v>10</v>
      </c>
      <c r="EB81" s="1"/>
      <c r="EC81" s="1">
        <v>50</v>
      </c>
      <c r="ED81" s="1">
        <v>3</v>
      </c>
      <c r="EE81" s="1">
        <v>30</v>
      </c>
      <c r="EF81" s="1"/>
      <c r="EG81" s="1">
        <v>250</v>
      </c>
      <c r="EH81" s="1">
        <v>100</v>
      </c>
      <c r="EI81" s="1">
        <v>5</v>
      </c>
      <c r="EJ81" s="1">
        <v>10</v>
      </c>
      <c r="EK81" s="1"/>
      <c r="EL81" s="1"/>
      <c r="EM81" s="1"/>
      <c r="EN81" s="1"/>
      <c r="EO81" s="1">
        <v>60</v>
      </c>
      <c r="EP81" s="1">
        <v>15</v>
      </c>
      <c r="EQ81" s="1"/>
      <c r="ER81" s="1"/>
      <c r="ES81" s="1">
        <v>15</v>
      </c>
      <c r="ET81" s="1">
        <v>10</v>
      </c>
      <c r="EU81" s="1"/>
      <c r="EV81" s="1">
        <v>10</v>
      </c>
      <c r="EW81" s="1"/>
      <c r="EX81" s="1"/>
      <c r="EY81" s="1">
        <v>100</v>
      </c>
      <c r="EZ81" s="1">
        <v>5</v>
      </c>
      <c r="FA81" s="1">
        <f t="shared" si="4"/>
        <v>3513</v>
      </c>
      <c r="FB81">
        <f t="shared" si="3"/>
        <v>87754.74</v>
      </c>
    </row>
    <row r="82" spans="1:158" ht="150" x14ac:dyDescent="0.25">
      <c r="A82" s="1">
        <v>40</v>
      </c>
      <c r="B82" s="1">
        <v>138</v>
      </c>
      <c r="C82" s="1">
        <v>82</v>
      </c>
      <c r="D82" s="2" t="s">
        <v>340</v>
      </c>
      <c r="E82" s="6" t="s">
        <v>329</v>
      </c>
      <c r="F82" s="1" t="s">
        <v>177</v>
      </c>
      <c r="G82" s="1">
        <v>17.899999999999999</v>
      </c>
      <c r="H82" s="1">
        <v>0</v>
      </c>
      <c r="I82" s="1"/>
      <c r="J82" s="1"/>
      <c r="K82" s="1"/>
      <c r="L82" s="1"/>
      <c r="M82" s="1"/>
      <c r="N82" s="1"/>
      <c r="O82" s="1"/>
      <c r="P82" s="1"/>
      <c r="Q82" s="1"/>
      <c r="R82" s="1"/>
      <c r="S82" s="1"/>
      <c r="T82" s="1"/>
      <c r="U82" s="1"/>
      <c r="V82" s="1"/>
      <c r="W82" s="1"/>
      <c r="X82" s="1"/>
      <c r="Y82" s="1"/>
      <c r="Z82" s="1"/>
      <c r="AA82" s="1"/>
      <c r="AB82" s="1"/>
      <c r="AC82" s="1"/>
      <c r="AD82" s="1"/>
      <c r="AE82" s="1"/>
      <c r="AF82" s="1"/>
      <c r="AG82" s="1">
        <v>0</v>
      </c>
      <c r="AH82" s="1"/>
      <c r="AI82" s="1"/>
      <c r="AJ82" s="1">
        <v>288</v>
      </c>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v>288</v>
      </c>
      <c r="DB82" s="1">
        <v>1632</v>
      </c>
      <c r="DC82" s="1"/>
      <c r="DD82" s="1"/>
      <c r="DE82" s="1"/>
      <c r="DF82" s="1"/>
      <c r="DG82" s="1"/>
      <c r="DH82" s="1"/>
      <c r="DI82" s="1"/>
      <c r="DJ82" s="1"/>
      <c r="DK82" s="1"/>
      <c r="DL82" s="1"/>
      <c r="DM82" s="1"/>
      <c r="DN82" s="1"/>
      <c r="DO82" s="1"/>
      <c r="DP82" s="1"/>
      <c r="DQ82" s="1"/>
      <c r="DR82" s="1"/>
      <c r="DS82" s="1"/>
      <c r="DT82" s="1"/>
      <c r="DU82" s="1"/>
      <c r="DV82" s="1"/>
      <c r="DW82" s="1">
        <v>192</v>
      </c>
      <c r="DX82" s="1"/>
      <c r="DY82" s="1">
        <v>0</v>
      </c>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f t="shared" si="4"/>
        <v>2400</v>
      </c>
      <c r="FB82">
        <f t="shared" si="3"/>
        <v>42960</v>
      </c>
    </row>
    <row r="83" spans="1:158" ht="150" x14ac:dyDescent="0.25">
      <c r="A83" s="1">
        <v>41</v>
      </c>
      <c r="B83" s="1">
        <v>139</v>
      </c>
      <c r="C83" s="1">
        <v>83</v>
      </c>
      <c r="D83" s="2" t="s">
        <v>339</v>
      </c>
      <c r="E83" s="6" t="s">
        <v>327</v>
      </c>
      <c r="F83" s="1" t="s">
        <v>177</v>
      </c>
      <c r="G83" s="1">
        <v>18.600000000000001</v>
      </c>
      <c r="H83" s="1">
        <v>0</v>
      </c>
      <c r="I83" s="1"/>
      <c r="J83" s="1"/>
      <c r="K83" s="1"/>
      <c r="L83" s="1"/>
      <c r="M83" s="1"/>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v>192</v>
      </c>
      <c r="DB83" s="1">
        <v>1152</v>
      </c>
      <c r="DC83" s="1"/>
      <c r="DD83" s="1"/>
      <c r="DE83" s="1"/>
      <c r="DF83" s="1"/>
      <c r="DG83" s="1"/>
      <c r="DH83" s="1"/>
      <c r="DI83" s="1"/>
      <c r="DJ83" s="1"/>
      <c r="DK83" s="1"/>
      <c r="DL83" s="1"/>
      <c r="DM83" s="1"/>
      <c r="DN83" s="1"/>
      <c r="DO83" s="1"/>
      <c r="DP83" s="1"/>
      <c r="DQ83" s="1"/>
      <c r="DR83" s="1"/>
      <c r="DS83" s="1"/>
      <c r="DT83" s="1"/>
      <c r="DU83" s="1"/>
      <c r="DV83" s="1"/>
      <c r="DW83" s="1">
        <v>384</v>
      </c>
      <c r="DX83" s="1"/>
      <c r="DY83" s="1">
        <v>0</v>
      </c>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v>480</v>
      </c>
      <c r="EZ83" s="1"/>
      <c r="FA83" s="1">
        <f t="shared" si="4"/>
        <v>2208</v>
      </c>
      <c r="FB83">
        <f t="shared" si="3"/>
        <v>41068.800000000003</v>
      </c>
    </row>
    <row r="84" spans="1:158" ht="150" x14ac:dyDescent="0.25">
      <c r="A84" s="1">
        <v>42</v>
      </c>
      <c r="B84" s="1">
        <v>140</v>
      </c>
      <c r="C84" s="1">
        <v>84</v>
      </c>
      <c r="D84" s="2" t="s">
        <v>341</v>
      </c>
      <c r="E84" s="2" t="s">
        <v>328</v>
      </c>
      <c r="F84" s="1" t="s">
        <v>177</v>
      </c>
      <c r="G84" s="1">
        <v>25.8</v>
      </c>
      <c r="H84" s="1">
        <v>0</v>
      </c>
      <c r="I84" s="1"/>
      <c r="J84" s="1"/>
      <c r="K84" s="1"/>
      <c r="L84" s="1"/>
      <c r="M84" s="1"/>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v>0</v>
      </c>
      <c r="DB84" s="1">
        <v>288</v>
      </c>
      <c r="DC84" s="1"/>
      <c r="DD84" s="1"/>
      <c r="DE84" s="1"/>
      <c r="DF84" s="1"/>
      <c r="DG84" s="1"/>
      <c r="DH84" s="1"/>
      <c r="DI84" s="1"/>
      <c r="DJ84" s="1"/>
      <c r="DK84" s="1"/>
      <c r="DL84" s="1"/>
      <c r="DM84" s="1"/>
      <c r="DN84" s="1"/>
      <c r="DO84" s="1"/>
      <c r="DP84" s="1"/>
      <c r="DQ84" s="1"/>
      <c r="DR84" s="1"/>
      <c r="DS84" s="1"/>
      <c r="DT84" s="1"/>
      <c r="DU84" s="1"/>
      <c r="DV84" s="1"/>
      <c r="DW84" s="1">
        <v>96</v>
      </c>
      <c r="DX84" s="1"/>
      <c r="DY84" s="1">
        <v>0</v>
      </c>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v>192</v>
      </c>
      <c r="EZ84" s="1"/>
      <c r="FA84" s="1">
        <f t="shared" si="4"/>
        <v>576</v>
      </c>
      <c r="FB84">
        <f t="shared" si="3"/>
        <v>14860.800000000001</v>
      </c>
    </row>
    <row r="85" spans="1:158" ht="150" x14ac:dyDescent="0.25">
      <c r="A85" s="1">
        <v>43</v>
      </c>
      <c r="B85" s="1">
        <v>141</v>
      </c>
      <c r="C85" s="1">
        <v>85</v>
      </c>
      <c r="D85" s="2" t="s">
        <v>236</v>
      </c>
      <c r="E85" s="6" t="s">
        <v>330</v>
      </c>
      <c r="F85" s="1" t="s">
        <v>177</v>
      </c>
      <c r="G85" s="1">
        <v>24.75</v>
      </c>
      <c r="H85" s="1">
        <v>0</v>
      </c>
      <c r="I85" s="1"/>
      <c r="J85" s="1"/>
      <c r="K85" s="1"/>
      <c r="L85" s="1"/>
      <c r="M85" s="1"/>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v>0</v>
      </c>
      <c r="DB85" s="1">
        <v>3072</v>
      </c>
      <c r="DC85" s="1"/>
      <c r="DD85" s="1"/>
      <c r="DE85" s="1"/>
      <c r="DF85" s="1"/>
      <c r="DG85" s="1"/>
      <c r="DH85" s="1"/>
      <c r="DI85" s="1"/>
      <c r="DJ85" s="1"/>
      <c r="DK85" s="1"/>
      <c r="DL85" s="1"/>
      <c r="DM85" s="1"/>
      <c r="DN85" s="1"/>
      <c r="DO85" s="1"/>
      <c r="DP85" s="1"/>
      <c r="DQ85" s="1"/>
      <c r="DR85" s="1"/>
      <c r="DS85" s="1"/>
      <c r="DT85" s="1"/>
      <c r="DU85" s="1"/>
      <c r="DV85" s="1"/>
      <c r="DW85" s="1">
        <v>672</v>
      </c>
      <c r="DX85" s="1"/>
      <c r="DY85" s="1">
        <v>0</v>
      </c>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v>192</v>
      </c>
      <c r="EZ85" s="1"/>
      <c r="FA85" s="1">
        <f t="shared" si="4"/>
        <v>3936</v>
      </c>
      <c r="FB85">
        <f t="shared" si="3"/>
        <v>97416</v>
      </c>
    </row>
    <row r="86" spans="1:158" ht="60" x14ac:dyDescent="0.25">
      <c r="A86" s="1">
        <v>44</v>
      </c>
      <c r="B86" s="1">
        <v>142</v>
      </c>
      <c r="C86" s="1">
        <v>86</v>
      </c>
      <c r="D86" s="2" t="s">
        <v>237</v>
      </c>
      <c r="E86" s="2" t="s">
        <v>385</v>
      </c>
      <c r="F86" s="1" t="s">
        <v>177</v>
      </c>
      <c r="G86" s="1">
        <v>31.32</v>
      </c>
      <c r="H86" s="1">
        <v>0</v>
      </c>
      <c r="I86" s="1"/>
      <c r="J86" s="1"/>
      <c r="K86" s="1"/>
      <c r="L86" s="1"/>
      <c r="M86" s="1"/>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v>480</v>
      </c>
      <c r="CH86" s="1"/>
      <c r="CI86" s="1"/>
      <c r="CJ86" s="1"/>
      <c r="CK86" s="1"/>
      <c r="CL86" s="1"/>
      <c r="CM86" s="1"/>
      <c r="CN86" s="1"/>
      <c r="CO86" s="1"/>
      <c r="CP86" s="1"/>
      <c r="CQ86" s="1"/>
      <c r="CR86" s="1"/>
      <c r="CS86" s="1"/>
      <c r="CT86" s="1">
        <v>864</v>
      </c>
      <c r="CU86" s="1"/>
      <c r="CV86" s="1"/>
      <c r="CW86" s="1"/>
      <c r="CX86" s="1"/>
      <c r="CY86" s="1"/>
      <c r="CZ86" s="1"/>
      <c r="DA86" s="1">
        <v>0</v>
      </c>
      <c r="DB86" s="1"/>
      <c r="DC86" s="1"/>
      <c r="DD86" s="1"/>
      <c r="DE86" s="1"/>
      <c r="DF86" s="1"/>
      <c r="DG86" s="1"/>
      <c r="DH86" s="1"/>
      <c r="DI86" s="1"/>
      <c r="DJ86" s="1"/>
      <c r="DK86" s="1"/>
      <c r="DL86" s="1"/>
      <c r="DM86" s="1"/>
      <c r="DN86" s="1"/>
      <c r="DO86" s="1"/>
      <c r="DP86" s="1"/>
      <c r="DQ86" s="1"/>
      <c r="DR86" s="1"/>
      <c r="DS86" s="1"/>
      <c r="DT86" s="1"/>
      <c r="DU86" s="1"/>
      <c r="DV86" s="1"/>
      <c r="DW86" s="1"/>
      <c r="DX86" s="1"/>
      <c r="DY86" s="1">
        <v>0</v>
      </c>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v>192</v>
      </c>
      <c r="EZ86" s="1"/>
      <c r="FA86" s="1">
        <f t="shared" si="4"/>
        <v>1536</v>
      </c>
      <c r="FB86">
        <f t="shared" si="3"/>
        <v>48107.520000000004</v>
      </c>
    </row>
    <row r="87" spans="1:158" ht="60" x14ac:dyDescent="0.25">
      <c r="A87" s="1">
        <v>45</v>
      </c>
      <c r="B87" s="1">
        <v>143</v>
      </c>
      <c r="C87" s="1">
        <v>87</v>
      </c>
      <c r="D87" s="2" t="s">
        <v>238</v>
      </c>
      <c r="E87" s="2" t="s">
        <v>385</v>
      </c>
      <c r="F87" s="1" t="s">
        <v>177</v>
      </c>
      <c r="G87" s="1">
        <v>43.2</v>
      </c>
      <c r="H87" s="1">
        <v>0</v>
      </c>
      <c r="I87" s="1"/>
      <c r="J87" s="1"/>
      <c r="K87" s="1"/>
      <c r="L87" s="1"/>
      <c r="M87" s="1"/>
      <c r="N87" s="1"/>
      <c r="O87" s="1"/>
      <c r="P87" s="1"/>
      <c r="Q87" s="1">
        <v>192</v>
      </c>
      <c r="R87" s="1"/>
      <c r="S87" s="1"/>
      <c r="T87" s="1"/>
      <c r="U87" s="1"/>
      <c r="V87" s="1"/>
      <c r="W87" s="1"/>
      <c r="X87" s="1"/>
      <c r="Y87" s="1"/>
      <c r="Z87" s="1"/>
      <c r="AA87" s="1"/>
      <c r="AB87" s="1"/>
      <c r="AC87" s="1"/>
      <c r="AD87" s="1"/>
      <c r="AE87" s="1"/>
      <c r="AF87" s="1"/>
      <c r="AG87" s="1">
        <v>0</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v>384</v>
      </c>
      <c r="CU87" s="1"/>
      <c r="CV87" s="1"/>
      <c r="CW87" s="1"/>
      <c r="CX87" s="1"/>
      <c r="CY87" s="1"/>
      <c r="CZ87" s="1"/>
      <c r="DA87" s="1">
        <v>0</v>
      </c>
      <c r="DB87" s="1"/>
      <c r="DC87" s="1"/>
      <c r="DD87" s="1"/>
      <c r="DE87" s="1"/>
      <c r="DF87" s="1"/>
      <c r="DG87" s="1"/>
      <c r="DH87" s="1"/>
      <c r="DI87" s="1"/>
      <c r="DJ87" s="1"/>
      <c r="DK87" s="1"/>
      <c r="DL87" s="1"/>
      <c r="DM87" s="1"/>
      <c r="DN87" s="1"/>
      <c r="DO87" s="1"/>
      <c r="DP87" s="1"/>
      <c r="DQ87" s="1"/>
      <c r="DR87" s="1"/>
      <c r="DS87" s="1"/>
      <c r="DT87" s="1"/>
      <c r="DU87" s="1"/>
      <c r="DV87" s="1"/>
      <c r="DW87" s="1"/>
      <c r="DX87" s="1"/>
      <c r="DY87" s="1">
        <v>0</v>
      </c>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f t="shared" si="4"/>
        <v>576</v>
      </c>
      <c r="FB87">
        <f t="shared" si="3"/>
        <v>24883.200000000001</v>
      </c>
    </row>
    <row r="88" spans="1:158" ht="135" x14ac:dyDescent="0.25">
      <c r="A88" s="1">
        <v>46</v>
      </c>
      <c r="B88" s="1">
        <v>144</v>
      </c>
      <c r="C88" s="1">
        <v>88</v>
      </c>
      <c r="D88" s="2" t="s">
        <v>342</v>
      </c>
      <c r="E88" s="2" t="s">
        <v>331</v>
      </c>
      <c r="F88" s="1" t="s">
        <v>177</v>
      </c>
      <c r="G88" s="1">
        <v>31.6</v>
      </c>
      <c r="H88" s="1">
        <v>0</v>
      </c>
      <c r="I88" s="1"/>
      <c r="J88" s="1"/>
      <c r="K88" s="1"/>
      <c r="L88" s="1"/>
      <c r="M88" s="1"/>
      <c r="N88" s="1"/>
      <c r="O88" s="1"/>
      <c r="P88" s="1"/>
      <c r="Q88" s="1">
        <v>480</v>
      </c>
      <c r="R88" s="1"/>
      <c r="S88" s="1"/>
      <c r="T88" s="1"/>
      <c r="U88" s="1"/>
      <c r="V88" s="1"/>
      <c r="W88" s="1"/>
      <c r="X88" s="1"/>
      <c r="Y88" s="1"/>
      <c r="Z88" s="1"/>
      <c r="AA88" s="1"/>
      <c r="AB88" s="1"/>
      <c r="AC88" s="1"/>
      <c r="AD88" s="1"/>
      <c r="AE88" s="1"/>
      <c r="AF88" s="1"/>
      <c r="AG88" s="1">
        <v>0</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v>192</v>
      </c>
      <c r="CH88" s="1"/>
      <c r="CI88" s="1"/>
      <c r="CJ88" s="1"/>
      <c r="CK88" s="1"/>
      <c r="CL88" s="1"/>
      <c r="CM88" s="1"/>
      <c r="CN88" s="1"/>
      <c r="CO88" s="1"/>
      <c r="CP88" s="1"/>
      <c r="CQ88" s="1"/>
      <c r="CR88" s="1"/>
      <c r="CS88" s="1"/>
      <c r="CT88" s="1"/>
      <c r="CU88" s="1"/>
      <c r="CV88" s="1"/>
      <c r="CW88" s="1"/>
      <c r="CX88" s="1"/>
      <c r="CY88" s="1"/>
      <c r="CZ88" s="1"/>
      <c r="DA88" s="1">
        <v>0</v>
      </c>
      <c r="DB88" s="1">
        <v>1536</v>
      </c>
      <c r="DC88" s="1"/>
      <c r="DD88" s="1"/>
      <c r="DE88" s="1"/>
      <c r="DF88" s="1"/>
      <c r="DG88" s="1"/>
      <c r="DH88" s="1"/>
      <c r="DI88" s="1"/>
      <c r="DJ88" s="1"/>
      <c r="DK88" s="1"/>
      <c r="DL88" s="1"/>
      <c r="DM88" s="1"/>
      <c r="DN88" s="1"/>
      <c r="DO88" s="1"/>
      <c r="DP88" s="1"/>
      <c r="DQ88" s="1"/>
      <c r="DR88" s="1"/>
      <c r="DS88" s="1"/>
      <c r="DT88" s="1"/>
      <c r="DU88" s="1"/>
      <c r="DV88" s="1"/>
      <c r="DW88" s="1"/>
      <c r="DX88" s="1"/>
      <c r="DY88" s="1">
        <v>0</v>
      </c>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v>192</v>
      </c>
      <c r="EZ88" s="1"/>
      <c r="FA88" s="1">
        <f t="shared" si="4"/>
        <v>2400</v>
      </c>
      <c r="FB88">
        <f t="shared" si="3"/>
        <v>75840</v>
      </c>
    </row>
    <row r="89" spans="1:158" ht="150" x14ac:dyDescent="0.25">
      <c r="A89" s="1">
        <v>47</v>
      </c>
      <c r="B89" s="1">
        <v>145</v>
      </c>
      <c r="C89" s="1">
        <v>89</v>
      </c>
      <c r="D89" s="2" t="s">
        <v>343</v>
      </c>
      <c r="E89" s="2" t="s">
        <v>332</v>
      </c>
      <c r="F89" s="1" t="s">
        <v>177</v>
      </c>
      <c r="G89" s="1">
        <v>12.744</v>
      </c>
      <c r="H89" s="1">
        <v>0</v>
      </c>
      <c r="I89" s="1"/>
      <c r="J89" s="1"/>
      <c r="K89" s="1"/>
      <c r="L89" s="1"/>
      <c r="M89" s="1"/>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v>0</v>
      </c>
      <c r="DB89" s="1">
        <v>3360</v>
      </c>
      <c r="DC89" s="1"/>
      <c r="DD89" s="1"/>
      <c r="DE89" s="1"/>
      <c r="DF89" s="1"/>
      <c r="DG89" s="1"/>
      <c r="DH89" s="1"/>
      <c r="DI89" s="1"/>
      <c r="DJ89" s="1"/>
      <c r="DK89" s="1"/>
      <c r="DL89" s="1"/>
      <c r="DM89" s="1"/>
      <c r="DN89" s="1"/>
      <c r="DO89" s="1"/>
      <c r="DP89" s="1"/>
      <c r="DQ89" s="1"/>
      <c r="DR89" s="1"/>
      <c r="DS89" s="1"/>
      <c r="DT89" s="1"/>
      <c r="DU89" s="1"/>
      <c r="DV89" s="1"/>
      <c r="DW89" s="1">
        <v>576</v>
      </c>
      <c r="DX89" s="1"/>
      <c r="DY89" s="1">
        <v>0</v>
      </c>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v>192</v>
      </c>
      <c r="EZ89" s="1"/>
      <c r="FA89" s="1">
        <f t="shared" si="4"/>
        <v>4128</v>
      </c>
      <c r="FB89">
        <f t="shared" si="3"/>
        <v>52607.231999999996</v>
      </c>
    </row>
    <row r="90" spans="1:158" ht="150" x14ac:dyDescent="0.25">
      <c r="A90" s="1">
        <v>48</v>
      </c>
      <c r="B90" s="1">
        <v>148</v>
      </c>
      <c r="C90" s="1">
        <v>90</v>
      </c>
      <c r="D90" s="2" t="s">
        <v>344</v>
      </c>
      <c r="E90" s="6" t="s">
        <v>333</v>
      </c>
      <c r="F90" s="1" t="s">
        <v>177</v>
      </c>
      <c r="G90" s="1">
        <v>16.600000000000001</v>
      </c>
      <c r="H90" s="1">
        <v>0</v>
      </c>
      <c r="I90" s="1"/>
      <c r="J90" s="1"/>
      <c r="K90" s="1"/>
      <c r="L90" s="1"/>
      <c r="M90" s="1"/>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v>672</v>
      </c>
      <c r="DB90" s="1">
        <v>1536</v>
      </c>
      <c r="DC90" s="1"/>
      <c r="DD90" s="1"/>
      <c r="DE90" s="1"/>
      <c r="DF90" s="1"/>
      <c r="DG90" s="1"/>
      <c r="DH90" s="1"/>
      <c r="DI90" s="1"/>
      <c r="DJ90" s="1"/>
      <c r="DK90" s="1"/>
      <c r="DL90" s="1"/>
      <c r="DM90" s="1"/>
      <c r="DN90" s="1"/>
      <c r="DO90" s="1"/>
      <c r="DP90" s="1"/>
      <c r="DQ90" s="1"/>
      <c r="DR90" s="1"/>
      <c r="DS90" s="1"/>
      <c r="DT90" s="1"/>
      <c r="DU90" s="1"/>
      <c r="DV90" s="1"/>
      <c r="DW90" s="1">
        <v>96</v>
      </c>
      <c r="DX90" s="1"/>
      <c r="DY90" s="1">
        <v>0</v>
      </c>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v>192</v>
      </c>
      <c r="EZ90" s="1"/>
      <c r="FA90" s="1">
        <f t="shared" si="4"/>
        <v>2496</v>
      </c>
      <c r="FB90">
        <f t="shared" si="3"/>
        <v>41433.600000000006</v>
      </c>
    </row>
    <row r="91" spans="1:158" ht="60" x14ac:dyDescent="0.25">
      <c r="A91" s="1">
        <v>49</v>
      </c>
      <c r="B91" s="1">
        <v>149</v>
      </c>
      <c r="C91" s="1">
        <v>91</v>
      </c>
      <c r="D91" s="2" t="s">
        <v>240</v>
      </c>
      <c r="E91" s="2" t="s">
        <v>385</v>
      </c>
      <c r="F91" s="1" t="s">
        <v>177</v>
      </c>
      <c r="G91" s="1">
        <v>28.8</v>
      </c>
      <c r="H91" s="1">
        <v>0</v>
      </c>
      <c r="I91" s="1"/>
      <c r="J91" s="1"/>
      <c r="K91" s="1"/>
      <c r="L91" s="1"/>
      <c r="M91" s="1"/>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v>0</v>
      </c>
      <c r="DB91" s="1"/>
      <c r="DC91" s="1"/>
      <c r="DD91" s="1"/>
      <c r="DE91" s="1"/>
      <c r="DF91" s="1"/>
      <c r="DG91" s="1"/>
      <c r="DH91" s="1"/>
      <c r="DI91" s="1"/>
      <c r="DJ91" s="1"/>
      <c r="DK91" s="1"/>
      <c r="DL91" s="1"/>
      <c r="DM91" s="1"/>
      <c r="DN91" s="1"/>
      <c r="DO91" s="1"/>
      <c r="DP91" s="1"/>
      <c r="DQ91" s="1"/>
      <c r="DR91" s="1"/>
      <c r="DS91" s="1"/>
      <c r="DT91" s="1"/>
      <c r="DU91" s="1"/>
      <c r="DV91" s="1"/>
      <c r="DW91" s="1"/>
      <c r="DX91" s="1"/>
      <c r="DY91" s="1">
        <v>0</v>
      </c>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v>192</v>
      </c>
      <c r="EZ91" s="1"/>
      <c r="FA91" s="1">
        <f t="shared" si="4"/>
        <v>192</v>
      </c>
      <c r="FB91">
        <f t="shared" si="3"/>
        <v>5529.6</v>
      </c>
    </row>
    <row r="92" spans="1:158" ht="75" x14ac:dyDescent="0.25">
      <c r="A92" s="1">
        <v>50</v>
      </c>
      <c r="B92" s="1">
        <v>150</v>
      </c>
      <c r="C92" s="1">
        <v>92</v>
      </c>
      <c r="D92" s="2" t="s">
        <v>241</v>
      </c>
      <c r="E92" s="2" t="s">
        <v>242</v>
      </c>
      <c r="F92" s="1" t="s">
        <v>235</v>
      </c>
      <c r="G92" s="1">
        <v>27.67</v>
      </c>
      <c r="H92" s="1">
        <v>0</v>
      </c>
      <c r="I92" s="1"/>
      <c r="J92" s="1"/>
      <c r="K92" s="1"/>
      <c r="L92" s="1"/>
      <c r="M92" s="1"/>
      <c r="N92" s="1"/>
      <c r="O92" s="1"/>
      <c r="P92" s="1">
        <v>64</v>
      </c>
      <c r="Q92" s="1"/>
      <c r="R92" s="1"/>
      <c r="S92" s="1">
        <v>100</v>
      </c>
      <c r="T92" s="1"/>
      <c r="U92" s="1"/>
      <c r="V92" s="1"/>
      <c r="W92" s="1"/>
      <c r="X92" s="1"/>
      <c r="Y92" s="1"/>
      <c r="Z92" s="1">
        <v>50</v>
      </c>
      <c r="AA92" s="1">
        <v>200</v>
      </c>
      <c r="AB92" s="1">
        <v>20</v>
      </c>
      <c r="AC92" s="1">
        <v>40</v>
      </c>
      <c r="AD92" s="1"/>
      <c r="AE92" s="1"/>
      <c r="AF92" s="1"/>
      <c r="AG92" s="1">
        <v>0</v>
      </c>
      <c r="AH92" s="1"/>
      <c r="AI92" s="1">
        <v>30</v>
      </c>
      <c r="AJ92" s="1"/>
      <c r="AK92" s="1"/>
      <c r="AL92" s="1"/>
      <c r="AM92" s="1">
        <v>20</v>
      </c>
      <c r="AN92" s="1"/>
      <c r="AO92" s="1"/>
      <c r="AP92" s="1"/>
      <c r="AQ92" s="1"/>
      <c r="AR92" s="1"/>
      <c r="AS92" s="1"/>
      <c r="AT92" s="1">
        <v>100</v>
      </c>
      <c r="AU92" s="1"/>
      <c r="AV92" s="1"/>
      <c r="AW92" s="1">
        <v>15</v>
      </c>
      <c r="AX92" s="1"/>
      <c r="AY92" s="1">
        <v>30</v>
      </c>
      <c r="AZ92" s="1"/>
      <c r="BA92" s="1"/>
      <c r="BB92" s="1"/>
      <c r="BC92" s="1"/>
      <c r="BD92" s="1"/>
      <c r="BE92" s="1"/>
      <c r="BF92" s="1"/>
      <c r="BG92" s="1"/>
      <c r="BH92" s="1"/>
      <c r="BI92" s="1"/>
      <c r="BJ92" s="1"/>
      <c r="BK92" s="1"/>
      <c r="BL92" s="1"/>
      <c r="BM92" s="1"/>
      <c r="BN92" s="1">
        <v>5</v>
      </c>
      <c r="BO92" s="1"/>
      <c r="BP92" s="1"/>
      <c r="BQ92" s="1">
        <v>16</v>
      </c>
      <c r="BR92" s="1">
        <v>50</v>
      </c>
      <c r="BS92" s="1"/>
      <c r="BT92" s="1"/>
      <c r="BU92" s="1"/>
      <c r="BV92" s="1"/>
      <c r="BW92" s="1"/>
      <c r="BX92" s="1">
        <v>15</v>
      </c>
      <c r="BY92" s="1"/>
      <c r="BZ92" s="1"/>
      <c r="CA92" s="1"/>
      <c r="CB92" s="1"/>
      <c r="CC92" s="1"/>
      <c r="CD92" s="1"/>
      <c r="CE92" s="1">
        <v>140</v>
      </c>
      <c r="CF92" s="1"/>
      <c r="CG92" s="1">
        <v>600</v>
      </c>
      <c r="CH92" s="1">
        <v>280</v>
      </c>
      <c r="CI92" s="1"/>
      <c r="CJ92" s="1"/>
      <c r="CK92" s="1">
        <v>150</v>
      </c>
      <c r="CL92" s="1"/>
      <c r="CM92" s="1"/>
      <c r="CN92" s="1"/>
      <c r="CO92" s="1"/>
      <c r="CP92" s="1"/>
      <c r="CQ92" s="1"/>
      <c r="CR92" s="1"/>
      <c r="CS92" s="1"/>
      <c r="CT92" s="1"/>
      <c r="CU92" s="1"/>
      <c r="CV92" s="1">
        <v>100</v>
      </c>
      <c r="CW92" s="1">
        <v>500</v>
      </c>
      <c r="CX92" s="1">
        <v>8</v>
      </c>
      <c r="CY92" s="1">
        <v>300</v>
      </c>
      <c r="CZ92" s="1">
        <v>50</v>
      </c>
      <c r="DA92" s="1">
        <v>850</v>
      </c>
      <c r="DB92" s="1"/>
      <c r="DC92" s="1"/>
      <c r="DD92" s="1"/>
      <c r="DE92" s="1">
        <v>250</v>
      </c>
      <c r="DF92" s="1"/>
      <c r="DG92" s="1"/>
      <c r="DH92" s="1">
        <v>15</v>
      </c>
      <c r="DI92" s="1"/>
      <c r="DJ92" s="1"/>
      <c r="DK92" s="1"/>
      <c r="DL92" s="1">
        <v>50</v>
      </c>
      <c r="DM92" s="1"/>
      <c r="DN92" s="1"/>
      <c r="DO92" s="1"/>
      <c r="DP92" s="1">
        <v>150</v>
      </c>
      <c r="DQ92" s="1"/>
      <c r="DR92" s="1">
        <v>240</v>
      </c>
      <c r="DS92" s="1">
        <v>30</v>
      </c>
      <c r="DT92" s="1">
        <v>65</v>
      </c>
      <c r="DU92" s="1">
        <v>50</v>
      </c>
      <c r="DV92" s="1">
        <v>30</v>
      </c>
      <c r="DW92" s="1">
        <v>700</v>
      </c>
      <c r="DX92" s="1">
        <v>70</v>
      </c>
      <c r="DY92" s="1">
        <v>10</v>
      </c>
      <c r="DZ92" s="1"/>
      <c r="EA92" s="1">
        <v>30</v>
      </c>
      <c r="EB92" s="1"/>
      <c r="EC92" s="1">
        <v>50</v>
      </c>
      <c r="ED92" s="1">
        <v>50</v>
      </c>
      <c r="EE92" s="1">
        <v>60</v>
      </c>
      <c r="EF92" s="1"/>
      <c r="EG92" s="1">
        <v>250</v>
      </c>
      <c r="EH92" s="1">
        <v>200</v>
      </c>
      <c r="EI92" s="1">
        <v>5</v>
      </c>
      <c r="EJ92" s="1">
        <v>50</v>
      </c>
      <c r="EK92" s="1"/>
      <c r="EL92" s="1"/>
      <c r="EM92" s="1">
        <v>15</v>
      </c>
      <c r="EN92" s="1"/>
      <c r="EO92" s="1">
        <v>70</v>
      </c>
      <c r="EP92" s="1">
        <v>100</v>
      </c>
      <c r="EQ92" s="1"/>
      <c r="ER92" s="1"/>
      <c r="ES92" s="1">
        <v>40</v>
      </c>
      <c r="ET92" s="1">
        <v>30</v>
      </c>
      <c r="EU92" s="1"/>
      <c r="EV92" s="1">
        <v>30</v>
      </c>
      <c r="EW92" s="1">
        <v>50</v>
      </c>
      <c r="EX92" s="1"/>
      <c r="EY92" s="1">
        <v>120</v>
      </c>
      <c r="EZ92" s="1">
        <v>5</v>
      </c>
      <c r="FA92" s="1">
        <f t="shared" si="4"/>
        <v>6548</v>
      </c>
      <c r="FB92">
        <f t="shared" si="3"/>
        <v>181183.16</v>
      </c>
    </row>
    <row r="93" spans="1:158" ht="60" x14ac:dyDescent="0.25">
      <c r="A93" s="1">
        <v>51</v>
      </c>
      <c r="B93" s="1">
        <v>151</v>
      </c>
      <c r="C93" s="1">
        <v>93</v>
      </c>
      <c r="D93" s="2" t="s">
        <v>243</v>
      </c>
      <c r="E93" s="2" t="s">
        <v>385</v>
      </c>
      <c r="F93" s="1" t="s">
        <v>177</v>
      </c>
      <c r="G93" s="1">
        <v>32.4</v>
      </c>
      <c r="H93" s="1">
        <v>0</v>
      </c>
      <c r="I93" s="1"/>
      <c r="J93" s="1"/>
      <c r="K93" s="1"/>
      <c r="L93" s="1"/>
      <c r="M93" s="1"/>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v>192</v>
      </c>
      <c r="CH93" s="1"/>
      <c r="CI93" s="1"/>
      <c r="CJ93" s="1"/>
      <c r="CK93" s="1"/>
      <c r="CL93" s="1"/>
      <c r="CM93" s="1"/>
      <c r="CN93" s="1"/>
      <c r="CO93" s="1"/>
      <c r="CP93" s="1"/>
      <c r="CQ93" s="1"/>
      <c r="CR93" s="1"/>
      <c r="CS93" s="1"/>
      <c r="CT93" s="1">
        <v>480</v>
      </c>
      <c r="CU93" s="1"/>
      <c r="CV93" s="1"/>
      <c r="CW93" s="1"/>
      <c r="CX93" s="1"/>
      <c r="CY93" s="1"/>
      <c r="CZ93" s="1"/>
      <c r="DA93" s="1">
        <v>0</v>
      </c>
      <c r="DB93" s="1"/>
      <c r="DC93" s="1"/>
      <c r="DD93" s="1"/>
      <c r="DE93" s="1"/>
      <c r="DF93" s="1"/>
      <c r="DG93" s="1"/>
      <c r="DH93" s="1"/>
      <c r="DI93" s="1"/>
      <c r="DJ93" s="1"/>
      <c r="DK93" s="1"/>
      <c r="DL93" s="1"/>
      <c r="DM93" s="1"/>
      <c r="DN93" s="1"/>
      <c r="DO93" s="1"/>
      <c r="DP93" s="1"/>
      <c r="DQ93" s="1"/>
      <c r="DR93" s="1"/>
      <c r="DS93" s="1"/>
      <c r="DT93" s="1"/>
      <c r="DU93" s="1"/>
      <c r="DV93" s="1"/>
      <c r="DW93" s="1"/>
      <c r="DX93" s="1"/>
      <c r="DY93" s="1">
        <v>0</v>
      </c>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f t="shared" si="4"/>
        <v>672</v>
      </c>
      <c r="FB93">
        <f t="shared" si="3"/>
        <v>21772.799999999999</v>
      </c>
    </row>
    <row r="94" spans="1:158" ht="60" x14ac:dyDescent="0.25">
      <c r="A94" s="1">
        <v>52</v>
      </c>
      <c r="B94" s="1">
        <v>152</v>
      </c>
      <c r="C94" s="1">
        <v>94</v>
      </c>
      <c r="D94" s="2" t="s">
        <v>244</v>
      </c>
      <c r="E94" s="2" t="s">
        <v>385</v>
      </c>
      <c r="F94" s="1" t="s">
        <v>177</v>
      </c>
      <c r="G94" s="1">
        <v>18.899999999999999</v>
      </c>
      <c r="H94" s="1">
        <v>0</v>
      </c>
      <c r="I94" s="1"/>
      <c r="J94" s="1"/>
      <c r="K94" s="1"/>
      <c r="L94" s="1"/>
      <c r="M94" s="1"/>
      <c r="N94" s="1"/>
      <c r="O94" s="1">
        <v>384</v>
      </c>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v>1056</v>
      </c>
      <c r="CH94" s="1"/>
      <c r="CI94" s="1"/>
      <c r="CJ94" s="1"/>
      <c r="CK94" s="1"/>
      <c r="CL94" s="1"/>
      <c r="CM94" s="1"/>
      <c r="CN94" s="1"/>
      <c r="CO94" s="1"/>
      <c r="CP94" s="1"/>
      <c r="CQ94" s="1"/>
      <c r="CR94" s="1"/>
      <c r="CS94" s="1"/>
      <c r="CT94" s="1"/>
      <c r="CU94" s="1"/>
      <c r="CV94" s="1"/>
      <c r="CW94" s="1"/>
      <c r="CX94" s="1"/>
      <c r="CY94" s="1"/>
      <c r="CZ94" s="1"/>
      <c r="DA94" s="1">
        <v>0</v>
      </c>
      <c r="DB94" s="1"/>
      <c r="DC94" s="1"/>
      <c r="DD94" s="1"/>
      <c r="DE94" s="1"/>
      <c r="DF94" s="1"/>
      <c r="DG94" s="1"/>
      <c r="DH94" s="1"/>
      <c r="DI94" s="1"/>
      <c r="DJ94" s="1"/>
      <c r="DK94" s="1"/>
      <c r="DL94" s="1"/>
      <c r="DM94" s="1"/>
      <c r="DN94" s="1"/>
      <c r="DO94" s="1"/>
      <c r="DP94" s="1"/>
      <c r="DQ94" s="1"/>
      <c r="DR94" s="1"/>
      <c r="DS94" s="1"/>
      <c r="DT94" s="1"/>
      <c r="DU94" s="1"/>
      <c r="DV94" s="1"/>
      <c r="DW94" s="1"/>
      <c r="DX94" s="1"/>
      <c r="DY94" s="1">
        <v>0</v>
      </c>
      <c r="DZ94" s="1"/>
      <c r="EA94" s="1"/>
      <c r="EB94" s="1"/>
      <c r="EC94" s="1"/>
      <c r="ED94" s="1"/>
      <c r="EE94" s="1"/>
      <c r="EF94" s="1"/>
      <c r="EG94" s="1"/>
      <c r="EH94" s="1"/>
      <c r="EI94" s="1"/>
      <c r="EJ94" s="1">
        <v>288</v>
      </c>
      <c r="EK94" s="1"/>
      <c r="EL94" s="1"/>
      <c r="EM94" s="1"/>
      <c r="EN94" s="1"/>
      <c r="EO94" s="1"/>
      <c r="EP94" s="1"/>
      <c r="EQ94" s="1"/>
      <c r="ER94" s="1"/>
      <c r="ES94" s="1"/>
      <c r="ET94" s="1"/>
      <c r="EU94" s="1"/>
      <c r="EV94" s="1"/>
      <c r="EW94" s="1"/>
      <c r="EX94" s="1"/>
      <c r="EY94" s="1"/>
      <c r="EZ94" s="1"/>
      <c r="FA94" s="1">
        <f t="shared" si="4"/>
        <v>1728</v>
      </c>
      <c r="FB94">
        <f t="shared" si="3"/>
        <v>32659.199999999997</v>
      </c>
    </row>
    <row r="95" spans="1:158" ht="75" x14ac:dyDescent="0.25">
      <c r="A95" s="1">
        <v>53</v>
      </c>
      <c r="B95" s="1">
        <v>155</v>
      </c>
      <c r="C95" s="1">
        <v>95</v>
      </c>
      <c r="D95" s="2" t="s">
        <v>336</v>
      </c>
      <c r="E95" s="2" t="s">
        <v>308</v>
      </c>
      <c r="F95" s="1" t="s">
        <v>177</v>
      </c>
      <c r="G95" s="1">
        <v>19.190000000000001</v>
      </c>
      <c r="H95" s="1">
        <v>0</v>
      </c>
      <c r="I95" s="1"/>
      <c r="J95" s="1"/>
      <c r="K95" s="1"/>
      <c r="L95" s="1"/>
      <c r="M95" s="1"/>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v>384</v>
      </c>
      <c r="DB95" s="1">
        <v>192</v>
      </c>
      <c r="DC95" s="1"/>
      <c r="DD95" s="1"/>
      <c r="DE95" s="1"/>
      <c r="DF95" s="1"/>
      <c r="DG95" s="1"/>
      <c r="DH95" s="1"/>
      <c r="DI95" s="1"/>
      <c r="DJ95" s="1"/>
      <c r="DK95" s="1"/>
      <c r="DL95" s="1"/>
      <c r="DM95" s="1"/>
      <c r="DN95" s="1"/>
      <c r="DO95" s="1"/>
      <c r="DP95" s="1"/>
      <c r="DQ95" s="1"/>
      <c r="DR95" s="1"/>
      <c r="DS95" s="1"/>
      <c r="DT95" s="1"/>
      <c r="DU95" s="1"/>
      <c r="DV95" s="1"/>
      <c r="DW95" s="1"/>
      <c r="DX95" s="1"/>
      <c r="DY95" s="1">
        <v>0</v>
      </c>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f t="shared" si="4"/>
        <v>576</v>
      </c>
      <c r="FB95">
        <f t="shared" si="3"/>
        <v>11053.44</v>
      </c>
    </row>
    <row r="96" spans="1:158" ht="150" x14ac:dyDescent="0.25">
      <c r="A96" s="1">
        <v>54</v>
      </c>
      <c r="B96" s="1">
        <v>159</v>
      </c>
      <c r="C96" s="1">
        <v>96</v>
      </c>
      <c r="D96" s="2" t="s">
        <v>335</v>
      </c>
      <c r="E96" s="6" t="s">
        <v>334</v>
      </c>
      <c r="F96" s="1" t="s">
        <v>177</v>
      </c>
      <c r="G96" s="1">
        <v>17.899999999999999</v>
      </c>
      <c r="H96" s="1">
        <v>0</v>
      </c>
      <c r="I96" s="1"/>
      <c r="J96" s="1"/>
      <c r="K96" s="1"/>
      <c r="L96" s="1"/>
      <c r="M96" s="1"/>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v>1344</v>
      </c>
      <c r="DB96" s="1">
        <v>384</v>
      </c>
      <c r="DC96" s="1"/>
      <c r="DD96" s="1"/>
      <c r="DE96" s="1"/>
      <c r="DF96" s="1"/>
      <c r="DG96" s="1"/>
      <c r="DH96" s="1"/>
      <c r="DI96" s="1"/>
      <c r="DJ96" s="1"/>
      <c r="DK96" s="1"/>
      <c r="DL96" s="1"/>
      <c r="DM96" s="1"/>
      <c r="DN96" s="1"/>
      <c r="DO96" s="1"/>
      <c r="DP96" s="1"/>
      <c r="DQ96" s="1"/>
      <c r="DR96" s="1"/>
      <c r="DS96" s="1"/>
      <c r="DT96" s="1"/>
      <c r="DU96" s="1"/>
      <c r="DV96" s="1"/>
      <c r="DW96" s="1">
        <v>96</v>
      </c>
      <c r="DX96" s="1"/>
      <c r="DY96" s="1">
        <v>0</v>
      </c>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v>480</v>
      </c>
      <c r="EZ96" s="1"/>
      <c r="FA96" s="1">
        <f t="shared" si="4"/>
        <v>2304</v>
      </c>
      <c r="FB96">
        <f t="shared" si="3"/>
        <v>41241.599999999999</v>
      </c>
    </row>
    <row r="97" spans="1:158" ht="60" x14ac:dyDescent="0.25">
      <c r="A97" s="1">
        <v>55</v>
      </c>
      <c r="B97" s="1">
        <v>160</v>
      </c>
      <c r="C97" s="1">
        <v>97</v>
      </c>
      <c r="D97" s="2" t="s">
        <v>247</v>
      </c>
      <c r="E97" s="2" t="s">
        <v>385</v>
      </c>
      <c r="F97" s="1" t="s">
        <v>177</v>
      </c>
      <c r="G97" s="1">
        <v>15.6</v>
      </c>
      <c r="H97" s="1">
        <v>0</v>
      </c>
      <c r="I97" s="1"/>
      <c r="J97" s="1"/>
      <c r="K97" s="1"/>
      <c r="L97" s="1"/>
      <c r="M97" s="1"/>
      <c r="N97" s="1"/>
      <c r="O97" s="1"/>
      <c r="P97" s="1"/>
      <c r="Q97" s="1"/>
      <c r="R97" s="1"/>
      <c r="S97" s="1"/>
      <c r="T97" s="1"/>
      <c r="U97" s="1"/>
      <c r="V97" s="1"/>
      <c r="W97" s="1"/>
      <c r="X97" s="1"/>
      <c r="Y97" s="1"/>
      <c r="Z97" s="1"/>
      <c r="AA97" s="1"/>
      <c r="AB97" s="1"/>
      <c r="AC97" s="1"/>
      <c r="AD97" s="1"/>
      <c r="AE97" s="1"/>
      <c r="AF97" s="1"/>
      <c r="AG97" s="1">
        <v>0</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v>384</v>
      </c>
      <c r="CH97" s="1"/>
      <c r="CI97" s="1"/>
      <c r="CJ97" s="1"/>
      <c r="CK97" s="1"/>
      <c r="CL97" s="1"/>
      <c r="CM97" s="1"/>
      <c r="CN97" s="1"/>
      <c r="CO97" s="1"/>
      <c r="CP97" s="1"/>
      <c r="CQ97" s="1"/>
      <c r="CR97" s="1"/>
      <c r="CS97" s="1"/>
      <c r="CT97" s="1"/>
      <c r="CU97" s="1"/>
      <c r="CV97" s="1"/>
      <c r="CW97" s="1"/>
      <c r="CX97" s="1">
        <v>96</v>
      </c>
      <c r="CY97" s="1"/>
      <c r="CZ97" s="1"/>
      <c r="DA97" s="1">
        <v>0</v>
      </c>
      <c r="DB97" s="1"/>
      <c r="DC97" s="1"/>
      <c r="DD97" s="1"/>
      <c r="DE97" s="1"/>
      <c r="DF97" s="1"/>
      <c r="DG97" s="1"/>
      <c r="DH97" s="1"/>
      <c r="DI97" s="1"/>
      <c r="DJ97" s="1"/>
      <c r="DK97" s="1"/>
      <c r="DL97" s="1"/>
      <c r="DM97" s="1"/>
      <c r="DN97" s="1"/>
      <c r="DO97" s="1"/>
      <c r="DP97" s="1"/>
      <c r="DQ97" s="1"/>
      <c r="DR97" s="1"/>
      <c r="DS97" s="1"/>
      <c r="DT97" s="1"/>
      <c r="DU97" s="1"/>
      <c r="DV97" s="1"/>
      <c r="DW97" s="1">
        <v>1440</v>
      </c>
      <c r="DX97" s="1"/>
      <c r="DY97" s="1">
        <v>0</v>
      </c>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f t="shared" si="4"/>
        <v>1920</v>
      </c>
      <c r="FB97">
        <f t="shared" ref="FB97:FB127" si="5">FA97*G97</f>
        <v>29952</v>
      </c>
    </row>
    <row r="98" spans="1:158" ht="60" x14ac:dyDescent="0.25">
      <c r="A98" s="1">
        <v>56</v>
      </c>
      <c r="B98" s="1">
        <v>165</v>
      </c>
      <c r="C98" s="1">
        <v>98</v>
      </c>
      <c r="D98" s="2" t="s">
        <v>248</v>
      </c>
      <c r="E98" s="2" t="s">
        <v>385</v>
      </c>
      <c r="F98" s="1" t="s">
        <v>177</v>
      </c>
      <c r="G98" s="1">
        <v>18.899999999999999</v>
      </c>
      <c r="H98" s="1">
        <v>0</v>
      </c>
      <c r="I98" s="1"/>
      <c r="J98" s="1"/>
      <c r="K98" s="1"/>
      <c r="L98" s="1"/>
      <c r="M98" s="1"/>
      <c r="N98" s="1"/>
      <c r="O98" s="1">
        <v>384</v>
      </c>
      <c r="P98" s="1"/>
      <c r="Q98" s="1"/>
      <c r="R98" s="1">
        <v>480</v>
      </c>
      <c r="S98" s="1"/>
      <c r="T98" s="1"/>
      <c r="U98" s="1"/>
      <c r="V98" s="1"/>
      <c r="W98" s="1"/>
      <c r="X98" s="1">
        <v>672</v>
      </c>
      <c r="Y98" s="1"/>
      <c r="Z98" s="1"/>
      <c r="AA98" s="1"/>
      <c r="AB98" s="1">
        <v>384</v>
      </c>
      <c r="AC98" s="1"/>
      <c r="AD98" s="1"/>
      <c r="AE98" s="1"/>
      <c r="AF98" s="1"/>
      <c r="AG98" s="1">
        <v>0</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v>1056</v>
      </c>
      <c r="CH98" s="1"/>
      <c r="CI98" s="1"/>
      <c r="CJ98" s="1"/>
      <c r="CK98" s="1"/>
      <c r="CL98" s="1"/>
      <c r="CM98" s="1"/>
      <c r="CN98" s="1"/>
      <c r="CO98" s="1"/>
      <c r="CP98" s="1"/>
      <c r="CQ98" s="1"/>
      <c r="CR98" s="1"/>
      <c r="CS98" s="1"/>
      <c r="CT98" s="1">
        <v>384</v>
      </c>
      <c r="CU98" s="1"/>
      <c r="CV98" s="1"/>
      <c r="CW98" s="1"/>
      <c r="CX98" s="1"/>
      <c r="CY98" s="1"/>
      <c r="CZ98" s="1"/>
      <c r="DA98" s="1">
        <v>0</v>
      </c>
      <c r="DB98" s="1"/>
      <c r="DC98" s="1"/>
      <c r="DD98" s="1"/>
      <c r="DE98" s="1"/>
      <c r="DF98" s="1"/>
      <c r="DG98" s="1"/>
      <c r="DH98" s="1"/>
      <c r="DI98" s="1"/>
      <c r="DJ98" s="1"/>
      <c r="DK98" s="1"/>
      <c r="DL98" s="1"/>
      <c r="DM98" s="1"/>
      <c r="DN98" s="1"/>
      <c r="DO98" s="1"/>
      <c r="DP98" s="1"/>
      <c r="DQ98" s="1"/>
      <c r="DR98" s="1"/>
      <c r="DS98" s="1"/>
      <c r="DT98" s="1">
        <v>288</v>
      </c>
      <c r="DU98" s="1"/>
      <c r="DV98" s="1"/>
      <c r="DW98" s="1">
        <v>384</v>
      </c>
      <c r="DX98" s="1"/>
      <c r="DY98" s="1">
        <v>0</v>
      </c>
      <c r="DZ98" s="1"/>
      <c r="EA98" s="1"/>
      <c r="EB98" s="1"/>
      <c r="EC98" s="1"/>
      <c r="ED98" s="1"/>
      <c r="EE98" s="1"/>
      <c r="EF98" s="1"/>
      <c r="EG98" s="1"/>
      <c r="EH98" s="1"/>
      <c r="EI98" s="1"/>
      <c r="EJ98" s="1">
        <v>288</v>
      </c>
      <c r="EK98" s="1"/>
      <c r="EL98" s="1"/>
      <c r="EM98" s="1"/>
      <c r="EN98" s="1"/>
      <c r="EO98" s="1"/>
      <c r="EP98" s="1"/>
      <c r="EQ98" s="1"/>
      <c r="ER98" s="1"/>
      <c r="ES98" s="1"/>
      <c r="ET98" s="1"/>
      <c r="EU98" s="1"/>
      <c r="EV98" s="1"/>
      <c r="EW98" s="1"/>
      <c r="EX98" s="1"/>
      <c r="EY98" s="1"/>
      <c r="EZ98" s="1"/>
      <c r="FA98" s="1">
        <f t="shared" si="4"/>
        <v>4320</v>
      </c>
      <c r="FB98">
        <f t="shared" si="5"/>
        <v>81648</v>
      </c>
    </row>
    <row r="99" spans="1:158" ht="75" x14ac:dyDescent="0.25">
      <c r="A99" s="1">
        <v>57</v>
      </c>
      <c r="B99" s="1">
        <v>166</v>
      </c>
      <c r="C99" s="1">
        <v>99</v>
      </c>
      <c r="D99" s="2" t="s">
        <v>249</v>
      </c>
      <c r="E99" s="2" t="s">
        <v>250</v>
      </c>
      <c r="F99" s="1" t="s">
        <v>177</v>
      </c>
      <c r="G99" s="1">
        <v>82.65</v>
      </c>
      <c r="H99" s="1">
        <v>0</v>
      </c>
      <c r="I99" s="1"/>
      <c r="J99" s="1"/>
      <c r="K99" s="1"/>
      <c r="L99" s="1"/>
      <c r="M99" s="1"/>
      <c r="N99" s="1"/>
      <c r="O99" s="1"/>
      <c r="P99" s="1"/>
      <c r="Q99" s="1"/>
      <c r="R99" s="1"/>
      <c r="S99" s="1"/>
      <c r="T99" s="1"/>
      <c r="U99" s="1"/>
      <c r="V99" s="1"/>
      <c r="W99" s="1"/>
      <c r="X99" s="1"/>
      <c r="Y99" s="1"/>
      <c r="Z99" s="1"/>
      <c r="AA99" s="1"/>
      <c r="AB99" s="1"/>
      <c r="AC99" s="1"/>
      <c r="AD99" s="1"/>
      <c r="AE99" s="1"/>
      <c r="AF99" s="1"/>
      <c r="AG99" s="1">
        <v>0</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v>960</v>
      </c>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v>0</v>
      </c>
      <c r="DB99" s="1"/>
      <c r="DC99" s="1"/>
      <c r="DD99" s="1"/>
      <c r="DE99" s="1"/>
      <c r="DF99" s="1"/>
      <c r="DG99" s="1"/>
      <c r="DH99" s="1"/>
      <c r="DI99" s="1"/>
      <c r="DJ99" s="1"/>
      <c r="DK99" s="1"/>
      <c r="DL99" s="1"/>
      <c r="DM99" s="1"/>
      <c r="DN99" s="1"/>
      <c r="DO99" s="1"/>
      <c r="DP99" s="1"/>
      <c r="DQ99" s="1"/>
      <c r="DR99" s="1"/>
      <c r="DS99" s="1"/>
      <c r="DT99" s="1"/>
      <c r="DU99" s="1"/>
      <c r="DV99" s="1"/>
      <c r="DW99" s="1"/>
      <c r="DX99" s="1"/>
      <c r="DY99" s="1">
        <v>96</v>
      </c>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v>192</v>
      </c>
      <c r="EZ99" s="1"/>
      <c r="FA99" s="1">
        <f t="shared" si="4"/>
        <v>1248</v>
      </c>
      <c r="FB99">
        <f t="shared" si="5"/>
        <v>103147.20000000001</v>
      </c>
    </row>
    <row r="100" spans="1:158" ht="105" x14ac:dyDescent="0.25">
      <c r="A100" s="1">
        <v>58</v>
      </c>
      <c r="B100" s="1">
        <v>168</v>
      </c>
      <c r="C100" s="1">
        <v>100</v>
      </c>
      <c r="D100" s="2" t="s">
        <v>338</v>
      </c>
      <c r="E100" s="2" t="s">
        <v>337</v>
      </c>
      <c r="F100" s="1" t="s">
        <v>177</v>
      </c>
      <c r="G100" s="1">
        <v>13.5</v>
      </c>
      <c r="H100" s="1">
        <v>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v>0</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v>288</v>
      </c>
      <c r="DB100" s="1">
        <v>480</v>
      </c>
      <c r="DC100" s="1"/>
      <c r="DD100" s="1"/>
      <c r="DE100" s="1"/>
      <c r="DF100" s="1"/>
      <c r="DG100" s="1"/>
      <c r="DH100" s="1"/>
      <c r="DI100" s="1"/>
      <c r="DJ100" s="1"/>
      <c r="DK100" s="1"/>
      <c r="DL100" s="1"/>
      <c r="DM100" s="1"/>
      <c r="DN100" s="1"/>
      <c r="DO100" s="1"/>
      <c r="DP100" s="1"/>
      <c r="DQ100" s="1"/>
      <c r="DR100" s="1"/>
      <c r="DS100" s="1"/>
      <c r="DT100" s="1"/>
      <c r="DU100" s="1"/>
      <c r="DV100" s="1"/>
      <c r="DW100" s="1"/>
      <c r="DX100" s="1"/>
      <c r="DY100" s="1">
        <v>0</v>
      </c>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f t="shared" si="4"/>
        <v>768</v>
      </c>
      <c r="FB100">
        <f t="shared" si="5"/>
        <v>10368</v>
      </c>
    </row>
    <row r="101" spans="1:158" ht="105" x14ac:dyDescent="0.25">
      <c r="A101" s="1">
        <v>59</v>
      </c>
      <c r="B101" s="1">
        <v>169</v>
      </c>
      <c r="C101" s="1">
        <v>101</v>
      </c>
      <c r="D101" s="2" t="s">
        <v>252</v>
      </c>
      <c r="E101" s="2" t="s">
        <v>253</v>
      </c>
      <c r="F101" s="1" t="s">
        <v>177</v>
      </c>
      <c r="G101" s="1">
        <v>9.3960000000000008</v>
      </c>
      <c r="H101" s="1">
        <v>0</v>
      </c>
      <c r="I101" s="1"/>
      <c r="J101" s="1"/>
      <c r="K101" s="1"/>
      <c r="L101" s="1"/>
      <c r="M101" s="1"/>
      <c r="N101" s="1"/>
      <c r="O101" s="1">
        <v>15000</v>
      </c>
      <c r="P101" s="1">
        <v>4000</v>
      </c>
      <c r="Q101" s="1"/>
      <c r="R101" s="1">
        <v>6000</v>
      </c>
      <c r="S101" s="1">
        <v>500</v>
      </c>
      <c r="T101" s="1"/>
      <c r="U101" s="1"/>
      <c r="V101" s="1"/>
      <c r="W101" s="1"/>
      <c r="X101" s="1">
        <v>3200</v>
      </c>
      <c r="Y101" s="1"/>
      <c r="Z101" s="1"/>
      <c r="AA101" s="1">
        <v>100</v>
      </c>
      <c r="AB101" s="1"/>
      <c r="AC101" s="1"/>
      <c r="AD101" s="1"/>
      <c r="AE101" s="1"/>
      <c r="AF101" s="1"/>
      <c r="AG101" s="1">
        <v>0</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v>500</v>
      </c>
      <c r="BL101" s="1">
        <v>300</v>
      </c>
      <c r="BM101" s="1"/>
      <c r="BN101" s="1"/>
      <c r="BO101" s="1">
        <v>3000</v>
      </c>
      <c r="BP101" s="1"/>
      <c r="BQ101" s="1"/>
      <c r="BR101" s="1"/>
      <c r="BS101" s="1">
        <v>600</v>
      </c>
      <c r="BT101" s="1"/>
      <c r="BU101" s="1"/>
      <c r="BV101" s="1"/>
      <c r="BW101" s="1"/>
      <c r="BX101" s="1"/>
      <c r="BY101" s="1"/>
      <c r="BZ101" s="1"/>
      <c r="CA101" s="1"/>
      <c r="CB101" s="1"/>
      <c r="CC101" s="1"/>
      <c r="CD101" s="1"/>
      <c r="CE101" s="1">
        <v>2000</v>
      </c>
      <c r="CF101" s="1"/>
      <c r="CG101" s="1"/>
      <c r="CH101" s="1">
        <v>6000</v>
      </c>
      <c r="CI101" s="1"/>
      <c r="CJ101" s="1"/>
      <c r="CK101" s="1"/>
      <c r="CL101" s="1">
        <v>800</v>
      </c>
      <c r="CM101" s="1">
        <v>300</v>
      </c>
      <c r="CN101" s="1"/>
      <c r="CO101" s="1"/>
      <c r="CP101" s="1"/>
      <c r="CQ101" s="1"/>
      <c r="CR101" s="1"/>
      <c r="CS101" s="1"/>
      <c r="CT101" s="1"/>
      <c r="CU101" s="1"/>
      <c r="CV101" s="1"/>
      <c r="CW101" s="1"/>
      <c r="CX101" s="1">
        <v>500</v>
      </c>
      <c r="CY101" s="1"/>
      <c r="CZ101" s="1"/>
      <c r="DA101" s="1">
        <v>0</v>
      </c>
      <c r="DB101" s="1"/>
      <c r="DC101" s="1"/>
      <c r="DD101" s="1"/>
      <c r="DE101" s="1"/>
      <c r="DF101" s="1"/>
      <c r="DG101" s="1"/>
      <c r="DH101" s="1"/>
      <c r="DI101" s="1"/>
      <c r="DJ101" s="1"/>
      <c r="DK101" s="1"/>
      <c r="DL101" s="1"/>
      <c r="DM101" s="1"/>
      <c r="DN101" s="1"/>
      <c r="DO101" s="1"/>
      <c r="DP101" s="1"/>
      <c r="DQ101" s="1"/>
      <c r="DR101" s="1"/>
      <c r="DS101" s="1"/>
      <c r="DT101" s="1"/>
      <c r="DU101" s="1"/>
      <c r="DV101" s="1"/>
      <c r="DW101" s="1">
        <v>150</v>
      </c>
      <c r="DX101" s="1"/>
      <c r="DY101" s="1">
        <v>0</v>
      </c>
      <c r="DZ101" s="1"/>
      <c r="EA101" s="1"/>
      <c r="EB101" s="1"/>
      <c r="EC101" s="1"/>
      <c r="ED101" s="1"/>
      <c r="EE101" s="1"/>
      <c r="EF101" s="1"/>
      <c r="EG101" s="1"/>
      <c r="EH101" s="1">
        <v>100</v>
      </c>
      <c r="EI101" s="1"/>
      <c r="EJ101" s="1"/>
      <c r="EK101" s="1"/>
      <c r="EL101" s="1"/>
      <c r="EM101" s="1"/>
      <c r="EN101" s="1"/>
      <c r="EO101" s="1">
        <v>50</v>
      </c>
      <c r="EP101" s="1"/>
      <c r="EQ101" s="1"/>
      <c r="ER101" s="1"/>
      <c r="ES101" s="1"/>
      <c r="ET101" s="1"/>
      <c r="EU101" s="1"/>
      <c r="EV101" s="1">
        <v>50</v>
      </c>
      <c r="EW101" s="1"/>
      <c r="EX101" s="1"/>
      <c r="EY101" s="1"/>
      <c r="EZ101" s="1"/>
      <c r="FA101" s="1">
        <f t="shared" si="4"/>
        <v>43150</v>
      </c>
      <c r="FB101">
        <f t="shared" si="5"/>
        <v>405437.4</v>
      </c>
    </row>
    <row r="102" spans="1:158" ht="75" x14ac:dyDescent="0.25">
      <c r="A102" s="1">
        <v>60</v>
      </c>
      <c r="B102" s="1">
        <v>170</v>
      </c>
      <c r="C102" s="1">
        <v>102</v>
      </c>
      <c r="D102" s="2" t="s">
        <v>254</v>
      </c>
      <c r="E102" s="2" t="s">
        <v>255</v>
      </c>
      <c r="F102" s="1" t="s">
        <v>314</v>
      </c>
      <c r="G102" s="1">
        <v>720</v>
      </c>
      <c r="H102" s="1">
        <v>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v>0</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v>0</v>
      </c>
      <c r="DB102" s="1">
        <v>25</v>
      </c>
      <c r="DC102" s="1"/>
      <c r="DD102" s="1"/>
      <c r="DE102" s="1"/>
      <c r="DF102" s="1"/>
      <c r="DG102" s="1"/>
      <c r="DH102" s="1"/>
      <c r="DI102" s="1"/>
      <c r="DJ102" s="1"/>
      <c r="DK102" s="1"/>
      <c r="DL102" s="1"/>
      <c r="DM102" s="1"/>
      <c r="DN102" s="1"/>
      <c r="DO102" s="1"/>
      <c r="DP102" s="1"/>
      <c r="DQ102" s="1"/>
      <c r="DR102" s="1"/>
      <c r="DS102" s="1"/>
      <c r="DT102" s="1"/>
      <c r="DU102" s="1"/>
      <c r="DV102" s="1"/>
      <c r="DW102" s="1"/>
      <c r="DX102" s="1"/>
      <c r="DY102" s="1">
        <v>0</v>
      </c>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f t="shared" si="4"/>
        <v>25</v>
      </c>
      <c r="FB102">
        <f t="shared" si="5"/>
        <v>18000</v>
      </c>
    </row>
    <row r="103" spans="1:158" ht="135" x14ac:dyDescent="0.25">
      <c r="A103" s="1">
        <v>61</v>
      </c>
      <c r="B103" s="1">
        <v>171</v>
      </c>
      <c r="C103" s="1">
        <v>103</v>
      </c>
      <c r="D103" s="2" t="s">
        <v>347</v>
      </c>
      <c r="E103" s="6" t="s">
        <v>345</v>
      </c>
      <c r="F103" s="1" t="s">
        <v>177</v>
      </c>
      <c r="G103" s="1">
        <v>13.3</v>
      </c>
      <c r="H103" s="1">
        <v>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v>0</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v>1248</v>
      </c>
      <c r="DB103" s="1">
        <v>288</v>
      </c>
      <c r="DC103" s="1"/>
      <c r="DD103" s="1"/>
      <c r="DE103" s="1"/>
      <c r="DF103" s="1"/>
      <c r="DG103" s="1"/>
      <c r="DH103" s="1"/>
      <c r="DI103" s="1"/>
      <c r="DJ103" s="1"/>
      <c r="DK103" s="1"/>
      <c r="DL103" s="1"/>
      <c r="DM103" s="1"/>
      <c r="DN103" s="1"/>
      <c r="DO103" s="1"/>
      <c r="DP103" s="1"/>
      <c r="DQ103" s="1"/>
      <c r="DR103" s="1"/>
      <c r="DS103" s="1"/>
      <c r="DT103" s="1"/>
      <c r="DU103" s="1"/>
      <c r="DV103" s="1"/>
      <c r="DW103" s="1">
        <v>192</v>
      </c>
      <c r="DX103" s="1"/>
      <c r="DY103" s="1">
        <v>0</v>
      </c>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v>480</v>
      </c>
      <c r="EZ103" s="1"/>
      <c r="FA103" s="1">
        <f t="shared" si="4"/>
        <v>2208</v>
      </c>
      <c r="FB103">
        <f t="shared" si="5"/>
        <v>29366.400000000001</v>
      </c>
    </row>
    <row r="104" spans="1:158" ht="135" x14ac:dyDescent="0.25">
      <c r="A104" s="1">
        <v>62</v>
      </c>
      <c r="B104" s="1">
        <v>172</v>
      </c>
      <c r="C104" s="1">
        <v>104</v>
      </c>
      <c r="D104" s="2" t="s">
        <v>348</v>
      </c>
      <c r="E104" s="6" t="s">
        <v>346</v>
      </c>
      <c r="F104" s="1" t="s">
        <v>177</v>
      </c>
      <c r="G104" s="1">
        <v>13.3</v>
      </c>
      <c r="H104" s="1">
        <v>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v>0</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v>1152</v>
      </c>
      <c r="DB104" s="1">
        <v>288</v>
      </c>
      <c r="DC104" s="1"/>
      <c r="DD104" s="1"/>
      <c r="DE104" s="1"/>
      <c r="DF104" s="1"/>
      <c r="DG104" s="1"/>
      <c r="DH104" s="1"/>
      <c r="DI104" s="1"/>
      <c r="DJ104" s="1"/>
      <c r="DK104" s="1"/>
      <c r="DL104" s="1"/>
      <c r="DM104" s="1"/>
      <c r="DN104" s="1"/>
      <c r="DO104" s="1"/>
      <c r="DP104" s="1"/>
      <c r="DQ104" s="1"/>
      <c r="DR104" s="1"/>
      <c r="DS104" s="1"/>
      <c r="DT104" s="1"/>
      <c r="DU104" s="1"/>
      <c r="DV104" s="1"/>
      <c r="DW104" s="1">
        <v>96</v>
      </c>
      <c r="DX104" s="1"/>
      <c r="DY104" s="1">
        <v>0</v>
      </c>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v>480</v>
      </c>
      <c r="EZ104" s="1"/>
      <c r="FA104" s="1">
        <f t="shared" si="4"/>
        <v>2016</v>
      </c>
      <c r="FB104">
        <f t="shared" si="5"/>
        <v>26812.800000000003</v>
      </c>
    </row>
    <row r="105" spans="1:158" ht="120" x14ac:dyDescent="0.25">
      <c r="A105" s="1">
        <v>63</v>
      </c>
      <c r="B105" s="1">
        <v>173</v>
      </c>
      <c r="C105" s="1">
        <v>105</v>
      </c>
      <c r="D105" s="2" t="s">
        <v>349</v>
      </c>
      <c r="E105" s="2" t="s">
        <v>387</v>
      </c>
      <c r="F105" s="1" t="s">
        <v>177</v>
      </c>
      <c r="G105" s="1">
        <v>16.25</v>
      </c>
      <c r="H105" s="1">
        <v>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v>0</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v>288</v>
      </c>
      <c r="CH105" s="1"/>
      <c r="CI105" s="1"/>
      <c r="CJ105" s="1"/>
      <c r="CK105" s="1"/>
      <c r="CL105" s="1"/>
      <c r="CM105" s="1"/>
      <c r="CN105" s="1"/>
      <c r="CO105" s="1"/>
      <c r="CP105" s="1"/>
      <c r="CQ105" s="1"/>
      <c r="CR105" s="1"/>
      <c r="CS105" s="1"/>
      <c r="CT105" s="1"/>
      <c r="CU105" s="1"/>
      <c r="CV105" s="1"/>
      <c r="CW105" s="1"/>
      <c r="CX105" s="1"/>
      <c r="CY105" s="1"/>
      <c r="CZ105" s="1"/>
      <c r="DA105" s="1">
        <v>1152</v>
      </c>
      <c r="DB105" s="1">
        <v>192</v>
      </c>
      <c r="DC105" s="1"/>
      <c r="DD105" s="1"/>
      <c r="DE105" s="1"/>
      <c r="DF105" s="1"/>
      <c r="DG105" s="1"/>
      <c r="DH105" s="1"/>
      <c r="DI105" s="1"/>
      <c r="DJ105" s="1"/>
      <c r="DK105" s="1"/>
      <c r="DL105" s="1"/>
      <c r="DM105" s="1"/>
      <c r="DN105" s="1"/>
      <c r="DO105" s="1"/>
      <c r="DP105" s="1"/>
      <c r="DQ105" s="1"/>
      <c r="DR105" s="1"/>
      <c r="DS105" s="1"/>
      <c r="DT105" s="1"/>
      <c r="DU105" s="1"/>
      <c r="DV105" s="1"/>
      <c r="DW105" s="1"/>
      <c r="DX105" s="1"/>
      <c r="DY105" s="1">
        <v>0</v>
      </c>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f t="shared" si="4"/>
        <v>1632</v>
      </c>
      <c r="FB105">
        <f t="shared" si="5"/>
        <v>26520</v>
      </c>
    </row>
    <row r="106" spans="1:158" ht="45" x14ac:dyDescent="0.25">
      <c r="A106" s="1">
        <v>64</v>
      </c>
      <c r="B106" s="1">
        <v>174</v>
      </c>
      <c r="C106" s="1">
        <v>106</v>
      </c>
      <c r="D106" s="2" t="s">
        <v>256</v>
      </c>
      <c r="E106" s="2" t="s">
        <v>392</v>
      </c>
      <c r="F106" s="1" t="s">
        <v>177</v>
      </c>
      <c r="G106" s="1">
        <v>11.286</v>
      </c>
      <c r="H106" s="1">
        <v>0</v>
      </c>
      <c r="I106" s="1"/>
      <c r="J106" s="1"/>
      <c r="K106" s="1"/>
      <c r="L106" s="1"/>
      <c r="M106" s="1"/>
      <c r="N106" s="1"/>
      <c r="O106" s="1"/>
      <c r="P106" s="1"/>
      <c r="Q106" s="1"/>
      <c r="R106" s="1">
        <v>576</v>
      </c>
      <c r="S106" s="1"/>
      <c r="T106" s="1"/>
      <c r="U106" s="1"/>
      <c r="V106" s="1"/>
      <c r="W106" s="1"/>
      <c r="X106" s="1"/>
      <c r="Y106" s="1"/>
      <c r="Z106" s="1"/>
      <c r="AA106" s="1"/>
      <c r="AB106" s="1"/>
      <c r="AC106" s="1"/>
      <c r="AD106" s="1"/>
      <c r="AE106" s="1"/>
      <c r="AF106" s="1"/>
      <c r="AG106" s="1">
        <v>0</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v>480</v>
      </c>
      <c r="CH106" s="1"/>
      <c r="CI106" s="1"/>
      <c r="CJ106" s="1"/>
      <c r="CK106" s="1"/>
      <c r="CL106" s="1"/>
      <c r="CM106" s="1"/>
      <c r="CN106" s="1"/>
      <c r="CO106" s="1"/>
      <c r="CP106" s="1"/>
      <c r="CQ106" s="1"/>
      <c r="CR106" s="1"/>
      <c r="CS106" s="1">
        <v>96</v>
      </c>
      <c r="CT106" s="1"/>
      <c r="CU106" s="1"/>
      <c r="CV106" s="1"/>
      <c r="CW106" s="1"/>
      <c r="CX106" s="1">
        <v>192</v>
      </c>
      <c r="CY106" s="1"/>
      <c r="CZ106" s="1"/>
      <c r="DA106" s="1">
        <v>1440</v>
      </c>
      <c r="DB106" s="1"/>
      <c r="DC106" s="1"/>
      <c r="DD106" s="1"/>
      <c r="DE106" s="1"/>
      <c r="DF106" s="1"/>
      <c r="DG106" s="1"/>
      <c r="DH106" s="1"/>
      <c r="DI106" s="1"/>
      <c r="DJ106" s="1"/>
      <c r="DK106" s="1"/>
      <c r="DL106" s="1"/>
      <c r="DM106" s="1"/>
      <c r="DN106" s="1"/>
      <c r="DO106" s="1"/>
      <c r="DP106" s="1"/>
      <c r="DQ106" s="1"/>
      <c r="DR106" s="1">
        <v>4992</v>
      </c>
      <c r="DS106" s="1"/>
      <c r="DT106" s="1"/>
      <c r="DU106" s="1"/>
      <c r="DV106" s="1"/>
      <c r="DW106" s="1">
        <v>384</v>
      </c>
      <c r="DX106" s="1"/>
      <c r="DY106" s="1">
        <v>0</v>
      </c>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v>480</v>
      </c>
      <c r="EZ106" s="1"/>
      <c r="FA106" s="1">
        <f t="shared" si="4"/>
        <v>8640</v>
      </c>
      <c r="FB106">
        <f t="shared" si="5"/>
        <v>97511.039999999994</v>
      </c>
    </row>
    <row r="107" spans="1:158" ht="105" x14ac:dyDescent="0.25">
      <c r="A107" s="1">
        <v>65</v>
      </c>
      <c r="B107" s="1">
        <v>175</v>
      </c>
      <c r="C107" s="1">
        <v>107</v>
      </c>
      <c r="D107" s="2" t="s">
        <v>350</v>
      </c>
      <c r="E107" s="2" t="s">
        <v>388</v>
      </c>
      <c r="F107" s="1" t="s">
        <v>177</v>
      </c>
      <c r="G107" s="1">
        <v>16.25</v>
      </c>
      <c r="H107" s="1">
        <v>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v>288</v>
      </c>
      <c r="BM107" s="1"/>
      <c r="BN107" s="1"/>
      <c r="BO107" s="1"/>
      <c r="BP107" s="1"/>
      <c r="BQ107" s="1"/>
      <c r="BR107" s="1"/>
      <c r="BS107" s="1"/>
      <c r="BT107" s="1"/>
      <c r="BU107" s="1"/>
      <c r="BV107" s="1"/>
      <c r="BW107" s="1"/>
      <c r="BX107" s="1"/>
      <c r="BY107" s="1"/>
      <c r="BZ107" s="1"/>
      <c r="CA107" s="1"/>
      <c r="CB107" s="1"/>
      <c r="CC107" s="1"/>
      <c r="CD107" s="1"/>
      <c r="CE107" s="1"/>
      <c r="CF107" s="1"/>
      <c r="CG107" s="1">
        <v>288</v>
      </c>
      <c r="CH107" s="1"/>
      <c r="CI107" s="1"/>
      <c r="CJ107" s="1"/>
      <c r="CK107" s="1"/>
      <c r="CL107" s="1"/>
      <c r="CM107" s="1"/>
      <c r="CN107" s="1"/>
      <c r="CO107" s="1"/>
      <c r="CP107" s="1"/>
      <c r="CQ107" s="1"/>
      <c r="CR107" s="1"/>
      <c r="CS107" s="1"/>
      <c r="CT107" s="1"/>
      <c r="CU107" s="1"/>
      <c r="CV107" s="1"/>
      <c r="CW107" s="1"/>
      <c r="CX107" s="1"/>
      <c r="CY107" s="1"/>
      <c r="CZ107" s="1"/>
      <c r="DA107" s="1">
        <v>1152</v>
      </c>
      <c r="DB107" s="1">
        <v>192</v>
      </c>
      <c r="DC107" s="1"/>
      <c r="DD107" s="1"/>
      <c r="DE107" s="1"/>
      <c r="DF107" s="1"/>
      <c r="DG107" s="1"/>
      <c r="DH107" s="1"/>
      <c r="DI107" s="1"/>
      <c r="DJ107" s="1"/>
      <c r="DK107" s="1"/>
      <c r="DL107" s="1"/>
      <c r="DM107" s="1"/>
      <c r="DN107" s="1"/>
      <c r="DO107" s="1"/>
      <c r="DP107" s="1"/>
      <c r="DQ107" s="1"/>
      <c r="DR107" s="1"/>
      <c r="DS107" s="1"/>
      <c r="DT107" s="1"/>
      <c r="DU107" s="1"/>
      <c r="DV107" s="1"/>
      <c r="DW107" s="1"/>
      <c r="DX107" s="1"/>
      <c r="DY107" s="1">
        <v>0</v>
      </c>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f t="shared" si="4"/>
        <v>1920</v>
      </c>
      <c r="FB107">
        <f t="shared" si="5"/>
        <v>31200</v>
      </c>
    </row>
    <row r="108" spans="1:158" ht="120" x14ac:dyDescent="0.25">
      <c r="A108" s="1">
        <v>66</v>
      </c>
      <c r="B108" s="1">
        <v>176</v>
      </c>
      <c r="C108" s="1">
        <v>108</v>
      </c>
      <c r="D108" s="2" t="s">
        <v>351</v>
      </c>
      <c r="E108" s="2" t="s">
        <v>393</v>
      </c>
      <c r="F108" s="1" t="s">
        <v>177</v>
      </c>
      <c r="G108" s="1">
        <v>16.25</v>
      </c>
      <c r="H108" s="1">
        <v>0</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v>0</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v>288</v>
      </c>
      <c r="CH108" s="1"/>
      <c r="CI108" s="1"/>
      <c r="CJ108" s="1"/>
      <c r="CK108" s="1"/>
      <c r="CL108" s="1"/>
      <c r="CM108" s="1"/>
      <c r="CN108" s="1"/>
      <c r="CO108" s="1"/>
      <c r="CP108" s="1"/>
      <c r="CQ108" s="1"/>
      <c r="CR108" s="1"/>
      <c r="CS108" s="1"/>
      <c r="CT108" s="1"/>
      <c r="CU108" s="1"/>
      <c r="CV108" s="1"/>
      <c r="CW108" s="1"/>
      <c r="CX108" s="1"/>
      <c r="CY108" s="1"/>
      <c r="CZ108" s="1"/>
      <c r="DA108" s="1">
        <v>1152</v>
      </c>
      <c r="DB108" s="1">
        <v>192</v>
      </c>
      <c r="DC108" s="1"/>
      <c r="DD108" s="1"/>
      <c r="DE108" s="1"/>
      <c r="DF108" s="1"/>
      <c r="DG108" s="1"/>
      <c r="DH108" s="1"/>
      <c r="DI108" s="1"/>
      <c r="DJ108" s="1"/>
      <c r="DK108" s="1"/>
      <c r="DL108" s="1"/>
      <c r="DM108" s="1"/>
      <c r="DN108" s="1"/>
      <c r="DO108" s="1"/>
      <c r="DP108" s="1"/>
      <c r="DQ108" s="1"/>
      <c r="DR108" s="1"/>
      <c r="DS108" s="1"/>
      <c r="DT108" s="1"/>
      <c r="DU108" s="1"/>
      <c r="DV108" s="1"/>
      <c r="DW108" s="1"/>
      <c r="DX108" s="1"/>
      <c r="DY108" s="1">
        <v>0</v>
      </c>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f t="shared" si="4"/>
        <v>1632</v>
      </c>
      <c r="FB108">
        <f t="shared" si="5"/>
        <v>26520</v>
      </c>
    </row>
    <row r="109" spans="1:158" ht="93.6" customHeight="1" x14ac:dyDescent="0.25">
      <c r="A109" s="1">
        <v>67</v>
      </c>
      <c r="B109" s="1">
        <v>185</v>
      </c>
      <c r="C109" s="1">
        <v>109</v>
      </c>
      <c r="D109" s="2" t="s">
        <v>257</v>
      </c>
      <c r="E109" s="2" t="s">
        <v>352</v>
      </c>
      <c r="F109" s="1" t="s">
        <v>235</v>
      </c>
      <c r="G109" s="5">
        <v>43.31</v>
      </c>
      <c r="H109" s="1">
        <v>0</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v>0</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v>0</v>
      </c>
      <c r="DB109" s="11">
        <v>400</v>
      </c>
      <c r="DC109" s="1"/>
      <c r="DD109" s="1"/>
      <c r="DE109" s="1"/>
      <c r="DF109" s="1"/>
      <c r="DG109" s="1"/>
      <c r="DH109" s="1"/>
      <c r="DI109" s="1"/>
      <c r="DJ109" s="1"/>
      <c r="DK109" s="1"/>
      <c r="DL109" s="1"/>
      <c r="DM109" s="1"/>
      <c r="DN109" s="1"/>
      <c r="DO109" s="1"/>
      <c r="DP109" s="1"/>
      <c r="DQ109" s="1"/>
      <c r="DR109" s="1"/>
      <c r="DS109" s="1"/>
      <c r="DT109" s="1"/>
      <c r="DU109" s="1"/>
      <c r="DV109" s="1"/>
      <c r="DW109" s="1"/>
      <c r="DX109" s="1"/>
      <c r="DY109" s="1">
        <v>0</v>
      </c>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f t="shared" si="4"/>
        <v>400</v>
      </c>
      <c r="FB109">
        <f t="shared" si="5"/>
        <v>17324</v>
      </c>
    </row>
    <row r="110" spans="1:158" ht="42.6" customHeight="1" x14ac:dyDescent="0.25">
      <c r="A110" s="1">
        <v>68</v>
      </c>
      <c r="B110" s="1">
        <v>186</v>
      </c>
      <c r="C110" s="1">
        <v>110</v>
      </c>
      <c r="D110" s="2" t="s">
        <v>258</v>
      </c>
      <c r="E110" s="2" t="s">
        <v>259</v>
      </c>
      <c r="F110" s="1" t="s">
        <v>314</v>
      </c>
      <c r="G110" s="1">
        <v>8000</v>
      </c>
      <c r="H110" s="1">
        <v>0</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v>0</v>
      </c>
      <c r="DB110" s="1">
        <v>1</v>
      </c>
      <c r="DC110" s="1"/>
      <c r="DD110" s="1"/>
      <c r="DE110" s="1"/>
      <c r="DF110" s="1"/>
      <c r="DG110" s="1"/>
      <c r="DH110" s="1"/>
      <c r="DI110" s="1"/>
      <c r="DJ110" s="1"/>
      <c r="DK110" s="1"/>
      <c r="DL110" s="1"/>
      <c r="DM110" s="1"/>
      <c r="DN110" s="1"/>
      <c r="DO110" s="1"/>
      <c r="DP110" s="1"/>
      <c r="DQ110" s="1"/>
      <c r="DR110" s="1"/>
      <c r="DS110" s="1"/>
      <c r="DT110" s="1"/>
      <c r="DU110" s="1"/>
      <c r="DV110" s="1"/>
      <c r="DW110" s="1"/>
      <c r="DX110" s="1"/>
      <c r="DY110" s="1">
        <v>0</v>
      </c>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f t="shared" si="4"/>
        <v>1</v>
      </c>
      <c r="FB110">
        <f t="shared" si="5"/>
        <v>8000</v>
      </c>
    </row>
    <row r="111" spans="1:158" ht="45" x14ac:dyDescent="0.25">
      <c r="A111" s="1">
        <v>69</v>
      </c>
      <c r="B111" s="1">
        <v>187</v>
      </c>
      <c r="C111" s="1">
        <v>111</v>
      </c>
      <c r="D111" s="2" t="s">
        <v>260</v>
      </c>
      <c r="E111" s="2" t="s">
        <v>261</v>
      </c>
      <c r="F111" s="1" t="s">
        <v>155</v>
      </c>
      <c r="G111" s="1">
        <v>1416</v>
      </c>
      <c r="H111" s="1">
        <v>0</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v>0</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v>2</v>
      </c>
      <c r="DB111" s="1">
        <v>4</v>
      </c>
      <c r="DC111" s="1"/>
      <c r="DD111" s="1"/>
      <c r="DE111" s="1"/>
      <c r="DF111" s="1"/>
      <c r="DG111" s="1"/>
      <c r="DH111" s="1"/>
      <c r="DI111" s="1"/>
      <c r="DJ111" s="1"/>
      <c r="DK111" s="1"/>
      <c r="DL111" s="1"/>
      <c r="DM111" s="1"/>
      <c r="DN111" s="1"/>
      <c r="DO111" s="1"/>
      <c r="DP111" s="1"/>
      <c r="DQ111" s="1"/>
      <c r="DR111" s="1"/>
      <c r="DS111" s="1"/>
      <c r="DT111" s="1"/>
      <c r="DU111" s="1"/>
      <c r="DV111" s="1"/>
      <c r="DW111" s="1"/>
      <c r="DX111" s="1"/>
      <c r="DY111" s="1">
        <v>0</v>
      </c>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f t="shared" si="4"/>
        <v>6</v>
      </c>
      <c r="FB111">
        <f t="shared" si="5"/>
        <v>8496</v>
      </c>
    </row>
    <row r="112" spans="1:158" ht="45" x14ac:dyDescent="0.25">
      <c r="A112" s="1">
        <v>70</v>
      </c>
      <c r="B112" s="1">
        <v>188</v>
      </c>
      <c r="C112" s="1">
        <v>112</v>
      </c>
      <c r="D112" s="2" t="s">
        <v>262</v>
      </c>
      <c r="E112" s="2" t="s">
        <v>263</v>
      </c>
      <c r="F112" s="1" t="s">
        <v>155</v>
      </c>
      <c r="G112" s="1">
        <v>1464</v>
      </c>
      <c r="H112" s="1">
        <v>0</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v>0</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v>0</v>
      </c>
      <c r="DB112" s="1">
        <v>2</v>
      </c>
      <c r="DC112" s="1"/>
      <c r="DD112" s="1"/>
      <c r="DE112" s="1"/>
      <c r="DF112" s="1"/>
      <c r="DG112" s="1"/>
      <c r="DH112" s="1"/>
      <c r="DI112" s="1"/>
      <c r="DJ112" s="1"/>
      <c r="DK112" s="1"/>
      <c r="DL112" s="1"/>
      <c r="DM112" s="1"/>
      <c r="DN112" s="1"/>
      <c r="DO112" s="1"/>
      <c r="DP112" s="1"/>
      <c r="DQ112" s="1"/>
      <c r="DR112" s="1"/>
      <c r="DS112" s="1"/>
      <c r="DT112" s="1"/>
      <c r="DU112" s="1"/>
      <c r="DV112" s="1"/>
      <c r="DW112" s="1"/>
      <c r="DX112" s="1"/>
      <c r="DY112" s="1">
        <v>0</v>
      </c>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f t="shared" si="4"/>
        <v>2</v>
      </c>
      <c r="FB112">
        <f t="shared" si="5"/>
        <v>2928</v>
      </c>
    </row>
    <row r="113" spans="1:158" ht="45" x14ac:dyDescent="0.25">
      <c r="A113" s="1">
        <v>71</v>
      </c>
      <c r="B113" s="1">
        <v>189</v>
      </c>
      <c r="C113" s="1">
        <v>113</v>
      </c>
      <c r="D113" s="2" t="s">
        <v>264</v>
      </c>
      <c r="E113" s="2" t="s">
        <v>265</v>
      </c>
      <c r="F113" s="1" t="s">
        <v>155</v>
      </c>
      <c r="G113" s="1">
        <v>1680</v>
      </c>
      <c r="H113" s="1">
        <v>0</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v>1</v>
      </c>
      <c r="DB113" s="1">
        <v>1</v>
      </c>
      <c r="DC113" s="1"/>
      <c r="DD113" s="1"/>
      <c r="DE113" s="1"/>
      <c r="DF113" s="1"/>
      <c r="DG113" s="1"/>
      <c r="DH113" s="1"/>
      <c r="DI113" s="1"/>
      <c r="DJ113" s="1"/>
      <c r="DK113" s="1"/>
      <c r="DL113" s="1"/>
      <c r="DM113" s="1"/>
      <c r="DN113" s="1"/>
      <c r="DO113" s="1"/>
      <c r="DP113" s="1"/>
      <c r="DQ113" s="1"/>
      <c r="DR113" s="1"/>
      <c r="DS113" s="1"/>
      <c r="DT113" s="1"/>
      <c r="DU113" s="1"/>
      <c r="DV113" s="1"/>
      <c r="DW113" s="1"/>
      <c r="DX113" s="1"/>
      <c r="DY113" s="1">
        <v>0</v>
      </c>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f t="shared" si="4"/>
        <v>2</v>
      </c>
      <c r="FB113">
        <f t="shared" si="5"/>
        <v>3360</v>
      </c>
    </row>
    <row r="114" spans="1:158" ht="60" x14ac:dyDescent="0.25">
      <c r="A114" s="15">
        <v>72</v>
      </c>
      <c r="B114" s="1">
        <v>190</v>
      </c>
      <c r="C114" s="1">
        <v>114</v>
      </c>
      <c r="D114" s="2" t="s">
        <v>266</v>
      </c>
      <c r="E114" s="2" t="s">
        <v>385</v>
      </c>
      <c r="F114" s="1" t="s">
        <v>177</v>
      </c>
      <c r="G114" s="1">
        <v>25.8</v>
      </c>
      <c r="H114" s="1">
        <v>0</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v>1056</v>
      </c>
      <c r="DB114" s="1"/>
      <c r="DC114" s="1"/>
      <c r="DD114" s="1"/>
      <c r="DE114" s="1"/>
      <c r="DF114" s="1"/>
      <c r="DG114" s="1"/>
      <c r="DH114" s="1"/>
      <c r="DI114" s="1"/>
      <c r="DJ114" s="1"/>
      <c r="DK114" s="1"/>
      <c r="DL114" s="1"/>
      <c r="DM114" s="1"/>
      <c r="DN114" s="1"/>
      <c r="DO114" s="1"/>
      <c r="DP114" s="1"/>
      <c r="DQ114" s="1"/>
      <c r="DR114" s="1">
        <v>1152</v>
      </c>
      <c r="DS114" s="1"/>
      <c r="DT114" s="1"/>
      <c r="DU114" s="1"/>
      <c r="DV114" s="1"/>
      <c r="DW114" s="1"/>
      <c r="DX114" s="1"/>
      <c r="DY114" s="1">
        <v>0</v>
      </c>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f t="shared" si="4"/>
        <v>2208</v>
      </c>
      <c r="FB114">
        <f t="shared" si="5"/>
        <v>56966.400000000001</v>
      </c>
    </row>
    <row r="115" spans="1:158" ht="60" x14ac:dyDescent="0.25">
      <c r="A115" s="15">
        <v>72</v>
      </c>
      <c r="B115" s="1">
        <v>191</v>
      </c>
      <c r="C115" s="1">
        <v>115</v>
      </c>
      <c r="D115" s="2" t="s">
        <v>267</v>
      </c>
      <c r="E115" s="2" t="s">
        <v>385</v>
      </c>
      <c r="F115" s="1" t="s">
        <v>177</v>
      </c>
      <c r="G115" s="1">
        <v>25.8</v>
      </c>
      <c r="H115" s="1">
        <v>0</v>
      </c>
      <c r="I115" s="1"/>
      <c r="J115" s="1"/>
      <c r="K115" s="1"/>
      <c r="L115" s="1"/>
      <c r="M115" s="1"/>
      <c r="N115" s="1"/>
      <c r="O115" s="1"/>
      <c r="P115" s="1">
        <v>192</v>
      </c>
      <c r="Q115" s="1">
        <v>576</v>
      </c>
      <c r="R115" s="1">
        <v>480</v>
      </c>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v>672</v>
      </c>
      <c r="CH115" s="1"/>
      <c r="CI115" s="1"/>
      <c r="CJ115" s="1"/>
      <c r="CK115" s="1"/>
      <c r="CL115" s="1"/>
      <c r="CM115" s="1"/>
      <c r="CN115" s="1"/>
      <c r="CO115" s="1"/>
      <c r="CP115" s="1"/>
      <c r="CQ115" s="1"/>
      <c r="CR115" s="1"/>
      <c r="CS115" s="1"/>
      <c r="CT115" s="1">
        <v>192</v>
      </c>
      <c r="CU115" s="1"/>
      <c r="CV115" s="1"/>
      <c r="CW115" s="1"/>
      <c r="CX115" s="1"/>
      <c r="CY115" s="1"/>
      <c r="CZ115" s="1"/>
      <c r="DA115" s="1">
        <v>1056</v>
      </c>
      <c r="DB115" s="1"/>
      <c r="DC115" s="1"/>
      <c r="DD115" s="1"/>
      <c r="DE115" s="1"/>
      <c r="DF115" s="1"/>
      <c r="DG115" s="1"/>
      <c r="DH115" s="1"/>
      <c r="DI115" s="1"/>
      <c r="DJ115" s="1"/>
      <c r="DK115" s="1"/>
      <c r="DL115" s="1"/>
      <c r="DM115" s="1"/>
      <c r="DN115" s="1"/>
      <c r="DO115" s="1"/>
      <c r="DP115" s="1"/>
      <c r="DQ115" s="1"/>
      <c r="DR115" s="1">
        <v>1152</v>
      </c>
      <c r="DS115" s="1"/>
      <c r="DT115" s="1"/>
      <c r="DU115" s="1"/>
      <c r="DV115" s="1"/>
      <c r="DW115" s="1">
        <v>96</v>
      </c>
      <c r="DX115" s="1"/>
      <c r="DY115" s="1">
        <v>0</v>
      </c>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v>768</v>
      </c>
      <c r="EZ115" s="1"/>
      <c r="FA115" s="1">
        <f t="shared" si="4"/>
        <v>5184</v>
      </c>
      <c r="FB115">
        <f t="shared" si="5"/>
        <v>133747.20000000001</v>
      </c>
    </row>
    <row r="116" spans="1:158" ht="60" x14ac:dyDescent="0.25">
      <c r="A116" s="1">
        <v>73</v>
      </c>
      <c r="B116" s="1">
        <v>192</v>
      </c>
      <c r="C116" s="1">
        <v>116</v>
      </c>
      <c r="D116" s="2" t="s">
        <v>268</v>
      </c>
      <c r="E116" s="2" t="s">
        <v>385</v>
      </c>
      <c r="F116" s="1" t="s">
        <v>177</v>
      </c>
      <c r="G116" s="1">
        <v>38.747999999999998</v>
      </c>
      <c r="H116" s="1">
        <v>0</v>
      </c>
      <c r="I116" s="1"/>
      <c r="J116" s="1"/>
      <c r="K116" s="1"/>
      <c r="L116" s="1"/>
      <c r="M116" s="1"/>
      <c r="N116" s="1"/>
      <c r="O116" s="1"/>
      <c r="P116" s="1"/>
      <c r="Q116" s="1">
        <v>288</v>
      </c>
      <c r="R116" s="1">
        <v>384</v>
      </c>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v>672</v>
      </c>
      <c r="CH116" s="1"/>
      <c r="CI116" s="1"/>
      <c r="CJ116" s="1"/>
      <c r="CK116" s="1"/>
      <c r="CL116" s="1"/>
      <c r="CM116" s="1"/>
      <c r="CN116" s="1"/>
      <c r="CO116" s="1"/>
      <c r="CP116" s="1"/>
      <c r="CQ116" s="1"/>
      <c r="CR116" s="1"/>
      <c r="CS116" s="1"/>
      <c r="CT116" s="1">
        <v>192</v>
      </c>
      <c r="CU116" s="1"/>
      <c r="CV116" s="1"/>
      <c r="CW116" s="1"/>
      <c r="CX116" s="1"/>
      <c r="CY116" s="1"/>
      <c r="CZ116" s="1"/>
      <c r="DA116" s="1">
        <v>0</v>
      </c>
      <c r="DB116" s="1"/>
      <c r="DC116" s="1"/>
      <c r="DD116" s="1"/>
      <c r="DE116" s="1"/>
      <c r="DF116" s="1"/>
      <c r="DG116" s="1"/>
      <c r="DH116" s="1"/>
      <c r="DI116" s="1"/>
      <c r="DJ116" s="1"/>
      <c r="DK116" s="1"/>
      <c r="DL116" s="1"/>
      <c r="DM116" s="1"/>
      <c r="DN116" s="1"/>
      <c r="DO116" s="1"/>
      <c r="DP116" s="1"/>
      <c r="DQ116" s="1"/>
      <c r="DR116" s="1"/>
      <c r="DS116" s="1"/>
      <c r="DT116" s="1"/>
      <c r="DU116" s="1"/>
      <c r="DV116" s="1"/>
      <c r="DW116" s="1">
        <v>96</v>
      </c>
      <c r="DX116" s="1"/>
      <c r="DY116" s="1">
        <v>0</v>
      </c>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f t="shared" si="4"/>
        <v>1632</v>
      </c>
      <c r="FB116">
        <f t="shared" si="5"/>
        <v>63236.735999999997</v>
      </c>
    </row>
    <row r="117" spans="1:158" ht="60" x14ac:dyDescent="0.25">
      <c r="A117" s="1">
        <v>74</v>
      </c>
      <c r="B117" s="1">
        <v>193</v>
      </c>
      <c r="C117" s="1">
        <v>117</v>
      </c>
      <c r="D117" s="2" t="s">
        <v>269</v>
      </c>
      <c r="E117" s="2" t="s">
        <v>385</v>
      </c>
      <c r="F117" s="1" t="s">
        <v>177</v>
      </c>
      <c r="G117" s="1">
        <v>16.1676</v>
      </c>
      <c r="H117" s="1">
        <v>0</v>
      </c>
      <c r="I117" s="1"/>
      <c r="J117" s="1"/>
      <c r="K117" s="1"/>
      <c r="L117" s="1"/>
      <c r="M117" s="1"/>
      <c r="N117" s="1"/>
      <c r="O117" s="1"/>
      <c r="P117" s="1"/>
      <c r="Q117" s="1">
        <v>96</v>
      </c>
      <c r="R117" s="1"/>
      <c r="S117" s="1"/>
      <c r="T117" s="1"/>
      <c r="U117" s="1"/>
      <c r="V117" s="1"/>
      <c r="W117" s="1"/>
      <c r="X117" s="1"/>
      <c r="Y117" s="1"/>
      <c r="Z117" s="1"/>
      <c r="AA117" s="1"/>
      <c r="AB117" s="1"/>
      <c r="AC117" s="1"/>
      <c r="AD117" s="1"/>
      <c r="AE117" s="1"/>
      <c r="AF117" s="1"/>
      <c r="AG117" s="1">
        <v>0</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v>192</v>
      </c>
      <c r="CH117" s="1"/>
      <c r="CI117" s="1"/>
      <c r="CJ117" s="1"/>
      <c r="CK117" s="1"/>
      <c r="CL117" s="1"/>
      <c r="CM117" s="1"/>
      <c r="CN117" s="1"/>
      <c r="CO117" s="1"/>
      <c r="CP117" s="1"/>
      <c r="CQ117" s="1"/>
      <c r="CR117" s="1"/>
      <c r="CS117" s="1"/>
      <c r="CT117" s="1"/>
      <c r="CU117" s="1"/>
      <c r="CV117" s="1"/>
      <c r="CW117" s="1"/>
      <c r="CX117" s="1">
        <v>96</v>
      </c>
      <c r="CY117" s="1"/>
      <c r="CZ117" s="1"/>
      <c r="DA117" s="1">
        <v>1344</v>
      </c>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v>0</v>
      </c>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f t="shared" si="4"/>
        <v>1728</v>
      </c>
      <c r="FB117">
        <f t="shared" si="5"/>
        <v>27937.612799999999</v>
      </c>
    </row>
    <row r="118" spans="1:158" ht="60" x14ac:dyDescent="0.25">
      <c r="A118" s="1">
        <v>75</v>
      </c>
      <c r="B118" s="1">
        <v>194</v>
      </c>
      <c r="C118" s="1">
        <v>118</v>
      </c>
      <c r="D118" s="2" t="s">
        <v>270</v>
      </c>
      <c r="E118" s="2" t="s">
        <v>385</v>
      </c>
      <c r="F118" s="1" t="s">
        <v>177</v>
      </c>
      <c r="G118" s="1">
        <v>16.1676</v>
      </c>
      <c r="H118" s="1">
        <v>0</v>
      </c>
      <c r="I118" s="1"/>
      <c r="J118" s="1"/>
      <c r="K118" s="1"/>
      <c r="L118" s="1"/>
      <c r="M118" s="1"/>
      <c r="N118" s="1"/>
      <c r="O118" s="1"/>
      <c r="P118" s="1"/>
      <c r="Q118" s="1">
        <v>96</v>
      </c>
      <c r="R118" s="1"/>
      <c r="S118" s="1"/>
      <c r="T118" s="1"/>
      <c r="U118" s="1"/>
      <c r="V118" s="1"/>
      <c r="W118" s="1"/>
      <c r="X118" s="1"/>
      <c r="Y118" s="1"/>
      <c r="Z118" s="1"/>
      <c r="AA118" s="1"/>
      <c r="AB118" s="1"/>
      <c r="AC118" s="1"/>
      <c r="AD118" s="1"/>
      <c r="AE118" s="1"/>
      <c r="AF118" s="1"/>
      <c r="AG118" s="1">
        <v>0</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v>192</v>
      </c>
      <c r="CH118" s="1"/>
      <c r="CI118" s="1"/>
      <c r="CJ118" s="1"/>
      <c r="CK118" s="1"/>
      <c r="CL118" s="1"/>
      <c r="CM118" s="1"/>
      <c r="CN118" s="1"/>
      <c r="CO118" s="1"/>
      <c r="CP118" s="1"/>
      <c r="CQ118" s="1"/>
      <c r="CR118" s="1"/>
      <c r="CS118" s="1"/>
      <c r="CT118" s="1"/>
      <c r="CU118" s="1"/>
      <c r="CV118" s="1"/>
      <c r="CW118" s="1"/>
      <c r="CX118" s="1">
        <v>96</v>
      </c>
      <c r="CY118" s="1"/>
      <c r="CZ118" s="1"/>
      <c r="DA118" s="1">
        <v>1344</v>
      </c>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v>0</v>
      </c>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f t="shared" si="4"/>
        <v>1728</v>
      </c>
      <c r="FB118">
        <f t="shared" si="5"/>
        <v>27937.612799999999</v>
      </c>
    </row>
    <row r="119" spans="1:158" ht="75" x14ac:dyDescent="0.25">
      <c r="A119" s="1">
        <v>76</v>
      </c>
      <c r="B119" s="1">
        <v>195</v>
      </c>
      <c r="C119" s="1">
        <v>119</v>
      </c>
      <c r="D119" s="2" t="s">
        <v>359</v>
      </c>
      <c r="E119" s="2" t="s">
        <v>358</v>
      </c>
      <c r="F119" s="1" t="s">
        <v>177</v>
      </c>
      <c r="G119" s="1">
        <v>26.4</v>
      </c>
      <c r="H119" s="1">
        <v>0</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v>0</v>
      </c>
      <c r="DB119" s="11">
        <v>1536</v>
      </c>
      <c r="DC119" s="1"/>
      <c r="DD119" s="1"/>
      <c r="DE119" s="1"/>
      <c r="DF119" s="1"/>
      <c r="DG119" s="1"/>
      <c r="DH119" s="1"/>
      <c r="DI119" s="1"/>
      <c r="DJ119" s="1"/>
      <c r="DK119" s="1"/>
      <c r="DL119" s="1"/>
      <c r="DM119" s="1"/>
      <c r="DN119" s="1"/>
      <c r="DO119" s="1"/>
      <c r="DP119" s="1"/>
      <c r="DQ119" s="1"/>
      <c r="DR119" s="1"/>
      <c r="DS119" s="1"/>
      <c r="DT119" s="1"/>
      <c r="DU119" s="1"/>
      <c r="DV119" s="1"/>
      <c r="DW119" s="1">
        <v>1440</v>
      </c>
      <c r="DX119" s="1"/>
      <c r="DY119" s="1">
        <v>0</v>
      </c>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f t="shared" si="4"/>
        <v>2976</v>
      </c>
      <c r="FB119">
        <f t="shared" si="5"/>
        <v>78566.399999999994</v>
      </c>
    </row>
    <row r="120" spans="1:158" x14ac:dyDescent="0.25">
      <c r="A120" s="1">
        <v>77</v>
      </c>
      <c r="B120" s="1">
        <v>196</v>
      </c>
      <c r="C120" s="1">
        <v>120</v>
      </c>
      <c r="D120" s="2" t="s">
        <v>271</v>
      </c>
      <c r="E120" s="2" t="s">
        <v>271</v>
      </c>
      <c r="F120" s="1" t="s">
        <v>179</v>
      </c>
      <c r="G120" s="1">
        <v>800</v>
      </c>
      <c r="H120" s="1">
        <v>0</v>
      </c>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v>0</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v>0</v>
      </c>
      <c r="DB120" s="1"/>
      <c r="DC120" s="1"/>
      <c r="DD120" s="1"/>
      <c r="DE120" s="1"/>
      <c r="DF120" s="1"/>
      <c r="DG120" s="1"/>
      <c r="DH120" s="1"/>
      <c r="DI120" s="1"/>
      <c r="DJ120" s="1"/>
      <c r="DK120" s="1"/>
      <c r="DL120" s="1"/>
      <c r="DM120" s="1"/>
      <c r="DN120" s="1"/>
      <c r="DO120" s="1"/>
      <c r="DP120" s="1"/>
      <c r="DQ120" s="1">
        <v>1</v>
      </c>
      <c r="DR120" s="1"/>
      <c r="DS120" s="1"/>
      <c r="DT120" s="1"/>
      <c r="DU120" s="1"/>
      <c r="DV120" s="1"/>
      <c r="DW120" s="1"/>
      <c r="DX120" s="1"/>
      <c r="DY120" s="1">
        <v>0</v>
      </c>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f t="shared" si="4"/>
        <v>1</v>
      </c>
      <c r="FB120">
        <f t="shared" si="5"/>
        <v>800</v>
      </c>
    </row>
    <row r="121" spans="1:158" ht="150" x14ac:dyDescent="0.25">
      <c r="A121" s="1">
        <v>78</v>
      </c>
      <c r="B121" s="1">
        <v>197</v>
      </c>
      <c r="C121" s="1">
        <v>121</v>
      </c>
      <c r="D121" s="2" t="s">
        <v>355</v>
      </c>
      <c r="E121" s="6" t="s">
        <v>353</v>
      </c>
      <c r="F121" s="1" t="s">
        <v>177</v>
      </c>
      <c r="G121" s="1">
        <v>17.899999999999999</v>
      </c>
      <c r="H121" s="1">
        <v>0</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v>0</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v>1152</v>
      </c>
      <c r="DB121" s="1">
        <v>288</v>
      </c>
      <c r="DC121" s="1"/>
      <c r="DD121" s="1"/>
      <c r="DE121" s="1"/>
      <c r="DF121" s="1"/>
      <c r="DG121" s="1"/>
      <c r="DH121" s="1"/>
      <c r="DI121" s="1"/>
      <c r="DJ121" s="1"/>
      <c r="DK121" s="1"/>
      <c r="DL121" s="1"/>
      <c r="DM121" s="1"/>
      <c r="DN121" s="1"/>
      <c r="DO121" s="1"/>
      <c r="DP121" s="1"/>
      <c r="DQ121" s="1"/>
      <c r="DR121" s="1"/>
      <c r="DS121" s="1"/>
      <c r="DT121" s="1"/>
      <c r="DU121" s="1"/>
      <c r="DV121" s="1"/>
      <c r="DW121" s="1">
        <v>96</v>
      </c>
      <c r="DX121" s="1"/>
      <c r="DY121" s="1">
        <v>0</v>
      </c>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v>480</v>
      </c>
      <c r="EZ121" s="1"/>
      <c r="FA121" s="1">
        <f t="shared" si="4"/>
        <v>2016</v>
      </c>
      <c r="FB121">
        <f t="shared" si="5"/>
        <v>36086.399999999994</v>
      </c>
    </row>
    <row r="122" spans="1:158" ht="150" x14ac:dyDescent="0.25">
      <c r="A122" s="1">
        <v>79</v>
      </c>
      <c r="B122" s="1">
        <v>198</v>
      </c>
      <c r="C122" s="1">
        <v>122</v>
      </c>
      <c r="D122" s="2" t="s">
        <v>356</v>
      </c>
      <c r="E122" s="6" t="s">
        <v>354</v>
      </c>
      <c r="F122" s="1" t="s">
        <v>177</v>
      </c>
      <c r="G122" s="1">
        <v>13.3</v>
      </c>
      <c r="H122" s="1">
        <v>0</v>
      </c>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v>1728</v>
      </c>
      <c r="DB122" s="1">
        <v>768</v>
      </c>
      <c r="DC122" s="1"/>
      <c r="DD122" s="1"/>
      <c r="DE122" s="1"/>
      <c r="DF122" s="1"/>
      <c r="DG122" s="1"/>
      <c r="DH122" s="1"/>
      <c r="DI122" s="1"/>
      <c r="DJ122" s="1"/>
      <c r="DK122" s="1"/>
      <c r="DL122" s="1"/>
      <c r="DM122" s="1"/>
      <c r="DN122" s="1"/>
      <c r="DO122" s="1"/>
      <c r="DP122" s="1"/>
      <c r="DQ122" s="1"/>
      <c r="DR122" s="1"/>
      <c r="DS122" s="1"/>
      <c r="DT122" s="1"/>
      <c r="DU122" s="1"/>
      <c r="DV122" s="1"/>
      <c r="DW122" s="1">
        <v>96</v>
      </c>
      <c r="DX122" s="1"/>
      <c r="DY122" s="1">
        <v>0</v>
      </c>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f t="shared" si="4"/>
        <v>2592</v>
      </c>
      <c r="FB122">
        <f t="shared" si="5"/>
        <v>34473.599999999999</v>
      </c>
    </row>
    <row r="123" spans="1:158" ht="60" x14ac:dyDescent="0.25">
      <c r="A123" s="1">
        <v>80</v>
      </c>
      <c r="B123" s="1">
        <v>199</v>
      </c>
      <c r="C123" s="1">
        <v>123</v>
      </c>
      <c r="D123" s="2" t="s">
        <v>272</v>
      </c>
      <c r="E123" s="2" t="s">
        <v>385</v>
      </c>
      <c r="F123" s="1" t="s">
        <v>177</v>
      </c>
      <c r="G123" s="1">
        <v>13.23</v>
      </c>
      <c r="H123" s="1">
        <v>0</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v>288</v>
      </c>
      <c r="CH123" s="1"/>
      <c r="CI123" s="1"/>
      <c r="CJ123" s="1"/>
      <c r="CK123" s="1"/>
      <c r="CL123" s="1"/>
      <c r="CM123" s="1"/>
      <c r="CN123" s="1"/>
      <c r="CO123" s="1"/>
      <c r="CP123" s="1"/>
      <c r="CQ123" s="1"/>
      <c r="CR123" s="1"/>
      <c r="CS123" s="1"/>
      <c r="CT123" s="1"/>
      <c r="CU123" s="1"/>
      <c r="CV123" s="1"/>
      <c r="CW123" s="1"/>
      <c r="CX123" s="1"/>
      <c r="CY123" s="1"/>
      <c r="CZ123" s="1"/>
      <c r="DA123" s="1">
        <v>192</v>
      </c>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v>0</v>
      </c>
      <c r="DZ123" s="1"/>
      <c r="EA123" s="1"/>
      <c r="EB123" s="1"/>
      <c r="EC123" s="1">
        <v>960</v>
      </c>
      <c r="ED123" s="1"/>
      <c r="EE123" s="1"/>
      <c r="EF123" s="1"/>
      <c r="EG123" s="1"/>
      <c r="EH123" s="1"/>
      <c r="EI123" s="1"/>
      <c r="EJ123" s="1"/>
      <c r="EK123" s="1"/>
      <c r="EL123" s="1"/>
      <c r="EM123" s="1"/>
      <c r="EN123" s="1"/>
      <c r="EO123" s="1"/>
      <c r="EP123" s="1"/>
      <c r="EQ123" s="1"/>
      <c r="ER123" s="1"/>
      <c r="ES123" s="1"/>
      <c r="ET123" s="1"/>
      <c r="EU123" s="1"/>
      <c r="EV123" s="1"/>
      <c r="EW123" s="1"/>
      <c r="EX123" s="1"/>
      <c r="EY123" s="1">
        <v>192</v>
      </c>
      <c r="EZ123" s="1"/>
      <c r="FA123" s="1">
        <f t="shared" si="4"/>
        <v>1632</v>
      </c>
      <c r="FB123">
        <f t="shared" si="5"/>
        <v>21591.360000000001</v>
      </c>
    </row>
    <row r="124" spans="1:158" ht="135" x14ac:dyDescent="0.25">
      <c r="A124" s="1">
        <v>81</v>
      </c>
      <c r="B124" s="1">
        <v>200</v>
      </c>
      <c r="C124" s="1">
        <v>124</v>
      </c>
      <c r="D124" s="2" t="s">
        <v>357</v>
      </c>
      <c r="E124" s="2" t="s">
        <v>389</v>
      </c>
      <c r="F124" s="1" t="s">
        <v>177</v>
      </c>
      <c r="G124" s="1">
        <v>12.7</v>
      </c>
      <c r="H124" s="1">
        <v>0</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v>0</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v>672</v>
      </c>
      <c r="BP124" s="1"/>
      <c r="BQ124" s="1"/>
      <c r="BR124" s="1"/>
      <c r="BS124" s="1"/>
      <c r="BT124" s="1"/>
      <c r="BU124" s="1"/>
      <c r="BV124" s="1"/>
      <c r="BW124" s="1"/>
      <c r="BX124" s="1"/>
      <c r="BY124" s="1"/>
      <c r="BZ124" s="1"/>
      <c r="CA124" s="1"/>
      <c r="CB124" s="1"/>
      <c r="CC124" s="1"/>
      <c r="CD124" s="1"/>
      <c r="CE124" s="1"/>
      <c r="CF124" s="1"/>
      <c r="CG124" s="1">
        <v>5760</v>
      </c>
      <c r="CH124" s="1"/>
      <c r="CI124" s="1"/>
      <c r="CJ124" s="1"/>
      <c r="CK124" s="1"/>
      <c r="CL124" s="1">
        <v>96</v>
      </c>
      <c r="CM124" s="1"/>
      <c r="CN124" s="1"/>
      <c r="CO124" s="1"/>
      <c r="CP124" s="1"/>
      <c r="CQ124" s="1"/>
      <c r="CR124" s="1"/>
      <c r="CS124" s="1">
        <v>960</v>
      </c>
      <c r="CT124" s="1"/>
      <c r="CU124" s="1"/>
      <c r="CV124" s="1"/>
      <c r="CW124" s="1"/>
      <c r="CX124" s="1"/>
      <c r="CY124" s="1">
        <v>480</v>
      </c>
      <c r="CZ124" s="1"/>
      <c r="DA124" s="1">
        <v>192</v>
      </c>
      <c r="DB124" s="1">
        <v>768</v>
      </c>
      <c r="DC124" s="1"/>
      <c r="DD124" s="1"/>
      <c r="DE124" s="1"/>
      <c r="DF124" s="1"/>
      <c r="DG124" s="1"/>
      <c r="DH124" s="1"/>
      <c r="DI124" s="1"/>
      <c r="DJ124" s="1"/>
      <c r="DK124" s="1"/>
      <c r="DL124" s="1"/>
      <c r="DM124" s="1"/>
      <c r="DN124" s="1"/>
      <c r="DO124" s="1"/>
      <c r="DP124" s="1"/>
      <c r="DQ124" s="1"/>
      <c r="DR124" s="1">
        <v>384</v>
      </c>
      <c r="DS124" s="1"/>
      <c r="DT124" s="1"/>
      <c r="DU124" s="1"/>
      <c r="DV124" s="1"/>
      <c r="DW124" s="1">
        <v>480</v>
      </c>
      <c r="DX124" s="1">
        <v>96</v>
      </c>
      <c r="DY124" s="1">
        <v>0</v>
      </c>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f t="shared" si="4"/>
        <v>9888</v>
      </c>
      <c r="FB124">
        <f t="shared" si="5"/>
        <v>125577.59999999999</v>
      </c>
    </row>
    <row r="125" spans="1:158" ht="30" x14ac:dyDescent="0.25">
      <c r="A125" s="1">
        <v>83</v>
      </c>
      <c r="B125" s="1">
        <v>204</v>
      </c>
      <c r="C125" s="1">
        <v>126</v>
      </c>
      <c r="D125" s="2" t="s">
        <v>275</v>
      </c>
      <c r="E125" s="2" t="s">
        <v>276</v>
      </c>
      <c r="F125" s="1" t="s">
        <v>235</v>
      </c>
      <c r="G125" s="1">
        <v>24.98</v>
      </c>
      <c r="H125" s="1">
        <v>0</v>
      </c>
      <c r="I125" s="1"/>
      <c r="J125" s="1"/>
      <c r="K125" s="1"/>
      <c r="L125" s="1"/>
      <c r="M125" s="1"/>
      <c r="N125" s="1"/>
      <c r="O125" s="1"/>
      <c r="P125" s="1">
        <v>152</v>
      </c>
      <c r="Q125" s="1"/>
      <c r="R125" s="1"/>
      <c r="S125" s="1">
        <v>100</v>
      </c>
      <c r="T125" s="1"/>
      <c r="U125" s="1"/>
      <c r="V125" s="1"/>
      <c r="W125" s="1"/>
      <c r="X125" s="1"/>
      <c r="Y125" s="1"/>
      <c r="Z125" s="1">
        <v>50</v>
      </c>
      <c r="AA125" s="1">
        <v>200</v>
      </c>
      <c r="AB125" s="1">
        <v>75</v>
      </c>
      <c r="AC125" s="1">
        <v>40</v>
      </c>
      <c r="AD125" s="1"/>
      <c r="AE125" s="1"/>
      <c r="AF125" s="1"/>
      <c r="AG125" s="1">
        <v>0</v>
      </c>
      <c r="AH125" s="1"/>
      <c r="AI125" s="1">
        <v>30</v>
      </c>
      <c r="AJ125" s="1"/>
      <c r="AK125" s="1"/>
      <c r="AL125" s="1"/>
      <c r="AM125" s="1">
        <v>10</v>
      </c>
      <c r="AN125" s="1"/>
      <c r="AO125" s="1"/>
      <c r="AP125" s="1"/>
      <c r="AQ125" s="1"/>
      <c r="AR125" s="1"/>
      <c r="AS125" s="1"/>
      <c r="AT125" s="1">
        <v>100</v>
      </c>
      <c r="AU125" s="1"/>
      <c r="AV125" s="1"/>
      <c r="AW125" s="1">
        <v>15</v>
      </c>
      <c r="AX125" s="1"/>
      <c r="AY125" s="1">
        <v>20</v>
      </c>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v>15</v>
      </c>
      <c r="BY125" s="1"/>
      <c r="BZ125" s="1"/>
      <c r="CA125" s="1"/>
      <c r="CB125" s="1"/>
      <c r="CC125" s="1"/>
      <c r="CD125" s="1"/>
      <c r="CE125" s="1">
        <v>140</v>
      </c>
      <c r="CF125" s="1"/>
      <c r="CG125" s="1">
        <v>600</v>
      </c>
      <c r="CH125" s="1">
        <v>240</v>
      </c>
      <c r="CI125" s="1"/>
      <c r="CJ125" s="1"/>
      <c r="CK125" s="1">
        <v>150</v>
      </c>
      <c r="CL125" s="1"/>
      <c r="CM125" s="1"/>
      <c r="CN125" s="1"/>
      <c r="CO125" s="1"/>
      <c r="CP125" s="1"/>
      <c r="CQ125" s="1"/>
      <c r="CR125" s="1"/>
      <c r="CS125" s="1"/>
      <c r="CT125" s="1"/>
      <c r="CU125" s="1"/>
      <c r="CV125" s="1">
        <v>80</v>
      </c>
      <c r="CW125" s="1">
        <v>200</v>
      </c>
      <c r="CX125" s="1">
        <v>16</v>
      </c>
      <c r="CY125" s="1">
        <v>200</v>
      </c>
      <c r="CZ125" s="1">
        <v>30</v>
      </c>
      <c r="DA125" s="1">
        <v>60</v>
      </c>
      <c r="DB125" s="1"/>
      <c r="DC125" s="1"/>
      <c r="DD125" s="1"/>
      <c r="DE125" s="1"/>
      <c r="DF125" s="1"/>
      <c r="DG125" s="1"/>
      <c r="DH125" s="1"/>
      <c r="DI125" s="1"/>
      <c r="DJ125" s="1"/>
      <c r="DK125" s="1"/>
      <c r="DL125" s="1">
        <v>20</v>
      </c>
      <c r="DM125" s="1"/>
      <c r="DN125" s="1"/>
      <c r="DO125" s="1"/>
      <c r="DP125" s="1">
        <v>70</v>
      </c>
      <c r="DQ125" s="1"/>
      <c r="DR125" s="1">
        <v>152</v>
      </c>
      <c r="DS125" s="1">
        <v>20</v>
      </c>
      <c r="DT125" s="1">
        <v>40</v>
      </c>
      <c r="DU125" s="1">
        <v>50</v>
      </c>
      <c r="DV125" s="1">
        <v>30</v>
      </c>
      <c r="DW125" s="1">
        <v>200</v>
      </c>
      <c r="DX125" s="1">
        <v>15</v>
      </c>
      <c r="DY125" s="1">
        <v>0</v>
      </c>
      <c r="DZ125" s="1"/>
      <c r="EA125" s="1">
        <v>10</v>
      </c>
      <c r="EB125" s="1"/>
      <c r="EC125" s="1">
        <v>50</v>
      </c>
      <c r="ED125" s="1">
        <v>3</v>
      </c>
      <c r="EE125" s="1">
        <v>30</v>
      </c>
      <c r="EF125" s="1"/>
      <c r="EG125" s="1">
        <v>250</v>
      </c>
      <c r="EH125" s="1">
        <v>100</v>
      </c>
      <c r="EI125" s="1">
        <v>5</v>
      </c>
      <c r="EJ125" s="1">
        <v>10</v>
      </c>
      <c r="EK125" s="1"/>
      <c r="EL125" s="1"/>
      <c r="EM125" s="1"/>
      <c r="EN125" s="1">
        <v>10</v>
      </c>
      <c r="EO125" s="1">
        <v>50</v>
      </c>
      <c r="EP125" s="1">
        <v>15</v>
      </c>
      <c r="EQ125" s="1"/>
      <c r="ER125" s="1"/>
      <c r="ES125" s="1">
        <v>15</v>
      </c>
      <c r="ET125" s="1">
        <v>10</v>
      </c>
      <c r="EU125" s="1"/>
      <c r="EV125" s="1">
        <v>10</v>
      </c>
      <c r="EW125" s="1"/>
      <c r="EX125" s="1"/>
      <c r="EY125" s="1">
        <v>60</v>
      </c>
      <c r="EZ125" s="1">
        <v>5</v>
      </c>
      <c r="FA125" s="1">
        <f t="shared" si="4"/>
        <v>3753</v>
      </c>
      <c r="FB125">
        <f t="shared" si="5"/>
        <v>93749.94</v>
      </c>
    </row>
    <row r="126" spans="1:158" ht="75" x14ac:dyDescent="0.25">
      <c r="A126" s="1">
        <v>84</v>
      </c>
      <c r="B126" s="1">
        <v>205</v>
      </c>
      <c r="C126" s="1">
        <v>127</v>
      </c>
      <c r="D126" s="2" t="s">
        <v>277</v>
      </c>
      <c r="E126" s="2" t="s">
        <v>360</v>
      </c>
      <c r="F126" s="11" t="s">
        <v>177</v>
      </c>
      <c r="G126" s="11">
        <v>1.3</v>
      </c>
      <c r="H126" s="1">
        <v>0</v>
      </c>
      <c r="I126" s="1"/>
      <c r="J126" s="1"/>
      <c r="K126" s="1"/>
      <c r="L126" s="1"/>
      <c r="M126" s="1"/>
      <c r="N126" s="1"/>
      <c r="O126" s="1"/>
      <c r="P126" s="1"/>
      <c r="Q126" s="1"/>
      <c r="R126" s="1"/>
      <c r="S126" s="1">
        <v>2000</v>
      </c>
      <c r="T126" s="1"/>
      <c r="U126" s="1"/>
      <c r="V126" s="1"/>
      <c r="W126" s="1"/>
      <c r="X126" s="1"/>
      <c r="Y126" s="1"/>
      <c r="Z126" s="1">
        <v>1500</v>
      </c>
      <c r="AA126" s="1">
        <v>500</v>
      </c>
      <c r="AB126" s="1">
        <v>2500</v>
      </c>
      <c r="AC126" s="1"/>
      <c r="AD126" s="1"/>
      <c r="AE126" s="1"/>
      <c r="AF126" s="1"/>
      <c r="AG126" s="1">
        <v>0</v>
      </c>
      <c r="AH126" s="1"/>
      <c r="AI126" s="1"/>
      <c r="AJ126" s="1"/>
      <c r="AK126" s="1"/>
      <c r="AL126" s="1"/>
      <c r="AM126" s="1"/>
      <c r="AN126" s="1"/>
      <c r="AO126" s="1"/>
      <c r="AP126" s="1"/>
      <c r="AQ126" s="1"/>
      <c r="AR126" s="1"/>
      <c r="AS126" s="1"/>
      <c r="AT126" s="1">
        <v>2500</v>
      </c>
      <c r="AU126" s="1"/>
      <c r="AV126" s="1"/>
      <c r="AW126" s="1"/>
      <c r="AX126" s="1"/>
      <c r="AY126" s="1">
        <v>3000</v>
      </c>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v>500</v>
      </c>
      <c r="CA126" s="1"/>
      <c r="CB126" s="1"/>
      <c r="CC126" s="1"/>
      <c r="CD126" s="1"/>
      <c r="CE126" s="1"/>
      <c r="CF126" s="1"/>
      <c r="CG126" s="1"/>
      <c r="CH126" s="1"/>
      <c r="CI126" s="1"/>
      <c r="CJ126" s="1"/>
      <c r="CK126" s="1">
        <v>4500</v>
      </c>
      <c r="CL126" s="1"/>
      <c r="CM126" s="1"/>
      <c r="CN126" s="1"/>
      <c r="CO126" s="1"/>
      <c r="CP126" s="1"/>
      <c r="CQ126" s="1"/>
      <c r="CR126" s="1"/>
      <c r="CS126" s="1"/>
      <c r="CT126" s="1"/>
      <c r="CU126" s="1"/>
      <c r="CV126" s="1"/>
      <c r="CW126" s="1"/>
      <c r="CX126" s="1"/>
      <c r="CY126" s="1">
        <v>10000</v>
      </c>
      <c r="CZ126" s="1"/>
      <c r="DA126" s="1">
        <v>0</v>
      </c>
      <c r="DB126" s="1">
        <v>6000</v>
      </c>
      <c r="DC126" s="1"/>
      <c r="DD126" s="1"/>
      <c r="DE126" s="1">
        <v>4000</v>
      </c>
      <c r="DF126" s="1"/>
      <c r="DG126" s="1"/>
      <c r="DH126" s="1"/>
      <c r="DI126" s="1"/>
      <c r="DJ126" s="1"/>
      <c r="DK126" s="1"/>
      <c r="DL126" s="1"/>
      <c r="DM126" s="1"/>
      <c r="DN126" s="1"/>
      <c r="DO126" s="1"/>
      <c r="DP126" s="1">
        <v>7500</v>
      </c>
      <c r="DQ126" s="1"/>
      <c r="DR126" s="1"/>
      <c r="DS126" s="1"/>
      <c r="DT126" s="1"/>
      <c r="DU126" s="1">
        <v>2500</v>
      </c>
      <c r="DV126" s="1"/>
      <c r="DW126" s="1"/>
      <c r="DX126" s="1"/>
      <c r="DY126" s="1">
        <v>0</v>
      </c>
      <c r="DZ126" s="1"/>
      <c r="EA126" s="1"/>
      <c r="EB126" s="1">
        <v>1000</v>
      </c>
      <c r="EC126" s="1"/>
      <c r="ED126" s="1">
        <v>10000</v>
      </c>
      <c r="EE126" s="1"/>
      <c r="EF126" s="1"/>
      <c r="EG126" s="1"/>
      <c r="EH126" s="1"/>
      <c r="EI126" s="1"/>
      <c r="EJ126" s="1"/>
      <c r="EK126" s="1">
        <v>3000</v>
      </c>
      <c r="EL126" s="1"/>
      <c r="EM126" s="1"/>
      <c r="EN126" s="1"/>
      <c r="EO126" s="1"/>
      <c r="EP126" s="1"/>
      <c r="EQ126" s="1"/>
      <c r="ER126" s="1"/>
      <c r="ES126" s="1"/>
      <c r="ET126" s="1"/>
      <c r="EU126" s="1"/>
      <c r="EV126" s="1"/>
      <c r="EW126" s="1"/>
      <c r="EX126" s="1"/>
      <c r="EY126" s="1">
        <v>12000</v>
      </c>
      <c r="EZ126" s="1"/>
      <c r="FA126" s="1">
        <f t="shared" si="4"/>
        <v>73000</v>
      </c>
      <c r="FB126">
        <f t="shared" si="5"/>
        <v>94900</v>
      </c>
    </row>
    <row r="127" spans="1:158" ht="30" x14ac:dyDescent="0.25">
      <c r="A127" s="1">
        <v>85</v>
      </c>
      <c r="B127" s="1">
        <v>212</v>
      </c>
      <c r="C127" s="1">
        <v>128</v>
      </c>
      <c r="D127" s="2" t="s">
        <v>278</v>
      </c>
      <c r="E127" s="2" t="s">
        <v>279</v>
      </c>
      <c r="F127" s="1" t="s">
        <v>235</v>
      </c>
      <c r="G127" s="1">
        <v>745.2</v>
      </c>
      <c r="H127" s="1">
        <v>0</v>
      </c>
      <c r="I127" s="1"/>
      <c r="J127" s="1"/>
      <c r="K127" s="1"/>
      <c r="L127" s="1"/>
      <c r="M127" s="1"/>
      <c r="N127" s="1"/>
      <c r="O127" s="1"/>
      <c r="P127" s="1">
        <v>2</v>
      </c>
      <c r="Q127" s="1"/>
      <c r="R127" s="1">
        <v>2</v>
      </c>
      <c r="S127" s="1"/>
      <c r="T127" s="1"/>
      <c r="U127" s="1"/>
      <c r="V127" s="1"/>
      <c r="W127" s="1"/>
      <c r="X127" s="1"/>
      <c r="Y127" s="1"/>
      <c r="Z127" s="1"/>
      <c r="AA127" s="1"/>
      <c r="AB127" s="1"/>
      <c r="AC127" s="1"/>
      <c r="AD127" s="1"/>
      <c r="AE127" s="1"/>
      <c r="AF127" s="1"/>
      <c r="AG127" s="1">
        <v>0</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v>12</v>
      </c>
      <c r="CZ127" s="1"/>
      <c r="DA127" s="1">
        <v>0</v>
      </c>
      <c r="DB127" s="1"/>
      <c r="DC127" s="1"/>
      <c r="DD127" s="1"/>
      <c r="DE127" s="1"/>
      <c r="DF127" s="1"/>
      <c r="DG127" s="1"/>
      <c r="DH127" s="1"/>
      <c r="DI127" s="1"/>
      <c r="DJ127" s="1"/>
      <c r="DK127" s="1"/>
      <c r="DL127" s="1"/>
      <c r="DM127" s="1"/>
      <c r="DN127" s="1"/>
      <c r="DO127" s="1"/>
      <c r="DP127" s="1"/>
      <c r="DQ127" s="1"/>
      <c r="DR127" s="1">
        <v>20</v>
      </c>
      <c r="DS127" s="1"/>
      <c r="DT127" s="1"/>
      <c r="DU127" s="1"/>
      <c r="DV127" s="1"/>
      <c r="DW127" s="1"/>
      <c r="DX127" s="1"/>
      <c r="DY127" s="1">
        <v>0</v>
      </c>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f t="shared" si="4"/>
        <v>36</v>
      </c>
      <c r="FB127">
        <f t="shared" si="5"/>
        <v>26827.200000000001</v>
      </c>
    </row>
    <row r="128" spans="1:158" ht="61.9" customHeight="1" x14ac:dyDescent="0.25">
      <c r="A128" s="1">
        <v>86</v>
      </c>
      <c r="B128" s="1">
        <v>214</v>
      </c>
      <c r="C128" s="1">
        <v>129</v>
      </c>
      <c r="D128" s="2" t="s">
        <v>280</v>
      </c>
      <c r="E128" s="2" t="s">
        <v>361</v>
      </c>
      <c r="F128" s="11" t="s">
        <v>235</v>
      </c>
      <c r="G128" s="11">
        <v>0.24</v>
      </c>
      <c r="H128" s="1">
        <v>0</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v>0</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v>0</v>
      </c>
      <c r="DB128" s="1">
        <v>25000</v>
      </c>
      <c r="DC128" s="1"/>
      <c r="DD128" s="1"/>
      <c r="DE128" s="1"/>
      <c r="DF128" s="1"/>
      <c r="DG128" s="1"/>
      <c r="DH128" s="1"/>
      <c r="DI128" s="1"/>
      <c r="DJ128" s="1"/>
      <c r="DK128" s="1"/>
      <c r="DL128" s="1"/>
      <c r="DM128" s="1"/>
      <c r="DN128" s="1"/>
      <c r="DO128" s="1"/>
      <c r="DP128" s="1"/>
      <c r="DQ128" s="1"/>
      <c r="DR128" s="1"/>
      <c r="DS128" s="1"/>
      <c r="DT128" s="1"/>
      <c r="DU128" s="1"/>
      <c r="DV128" s="1"/>
      <c r="DW128" s="1"/>
      <c r="DX128" s="1"/>
      <c r="DY128" s="1">
        <v>0</v>
      </c>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f t="shared" si="4"/>
        <v>25000</v>
      </c>
      <c r="FB128">
        <f t="shared" ref="FB128:FB137" si="6">FA128*G128</f>
        <v>6000</v>
      </c>
    </row>
    <row r="129" spans="1:158" s="17" customFormat="1" ht="132" customHeight="1" x14ac:dyDescent="0.25">
      <c r="A129" s="1">
        <v>87</v>
      </c>
      <c r="B129" s="16" t="s">
        <v>370</v>
      </c>
      <c r="C129" s="1">
        <v>130</v>
      </c>
      <c r="D129" s="6" t="s">
        <v>281</v>
      </c>
      <c r="E129" s="6" t="s">
        <v>368</v>
      </c>
      <c r="F129" s="1" t="s">
        <v>177</v>
      </c>
      <c r="G129" s="1">
        <v>11.712</v>
      </c>
      <c r="H129" s="1">
        <v>0</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v>0</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v>1536</v>
      </c>
      <c r="BP129" s="1"/>
      <c r="BQ129" s="1"/>
      <c r="BR129" s="1"/>
      <c r="BS129" s="1"/>
      <c r="BT129" s="1"/>
      <c r="BU129" s="1"/>
      <c r="BV129" s="1"/>
      <c r="BW129" s="1"/>
      <c r="BX129" s="1"/>
      <c r="BY129" s="1"/>
      <c r="BZ129" s="1"/>
      <c r="CA129" s="1"/>
      <c r="CB129" s="1"/>
      <c r="CC129" s="1"/>
      <c r="CD129" s="1"/>
      <c r="CE129" s="1"/>
      <c r="CF129" s="1"/>
      <c r="CG129" s="1"/>
      <c r="CH129" s="1"/>
      <c r="CI129" s="1"/>
      <c r="CJ129" s="1"/>
      <c r="CK129" s="1"/>
      <c r="CL129" s="1">
        <v>192</v>
      </c>
      <c r="CM129" s="1"/>
      <c r="CN129" s="1"/>
      <c r="CO129" s="1"/>
      <c r="CP129" s="1"/>
      <c r="CQ129" s="1"/>
      <c r="CR129" s="1"/>
      <c r="CS129" s="1">
        <v>384</v>
      </c>
      <c r="CT129" s="1"/>
      <c r="CU129" s="1"/>
      <c r="CV129" s="1"/>
      <c r="CW129" s="1"/>
      <c r="CX129" s="1"/>
      <c r="CY129" s="1"/>
      <c r="CZ129" s="1"/>
      <c r="DA129" s="1">
        <v>1056</v>
      </c>
      <c r="DB129" s="1">
        <v>1536</v>
      </c>
      <c r="DC129" s="1"/>
      <c r="DD129" s="1"/>
      <c r="DE129" s="1"/>
      <c r="DF129" s="1"/>
      <c r="DG129" s="1"/>
      <c r="DH129" s="1"/>
      <c r="DI129" s="1"/>
      <c r="DJ129" s="1"/>
      <c r="DK129" s="1"/>
      <c r="DL129" s="1"/>
      <c r="DM129" s="1"/>
      <c r="DN129" s="1"/>
      <c r="DO129" s="1"/>
      <c r="DP129" s="1"/>
      <c r="DQ129" s="1"/>
      <c r="DR129" s="1"/>
      <c r="DS129" s="1"/>
      <c r="DT129" s="1"/>
      <c r="DU129" s="1"/>
      <c r="DV129" s="1"/>
      <c r="DW129" s="1">
        <v>288</v>
      </c>
      <c r="DX129" s="1">
        <v>288</v>
      </c>
      <c r="DY129" s="1">
        <v>0</v>
      </c>
      <c r="DZ129" s="1"/>
      <c r="EA129" s="1"/>
      <c r="EB129" s="1"/>
      <c r="EC129" s="1">
        <v>960</v>
      </c>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v>4512</v>
      </c>
      <c r="FB129" s="17">
        <f t="shared" si="6"/>
        <v>52844.544000000002</v>
      </c>
    </row>
    <row r="130" spans="1:158" s="17" customFormat="1" ht="120" x14ac:dyDescent="0.25">
      <c r="A130" s="1">
        <v>88</v>
      </c>
      <c r="B130" s="16" t="s">
        <v>369</v>
      </c>
      <c r="C130" s="1">
        <v>131</v>
      </c>
      <c r="D130" s="6" t="s">
        <v>282</v>
      </c>
      <c r="E130" s="6" t="s">
        <v>390</v>
      </c>
      <c r="F130" s="1" t="s">
        <v>177</v>
      </c>
      <c r="G130" s="1">
        <v>11.712</v>
      </c>
      <c r="H130" s="1">
        <v>0</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v>0</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v>1728</v>
      </c>
      <c r="BP130" s="1"/>
      <c r="BQ130" s="1"/>
      <c r="BR130" s="1"/>
      <c r="BS130" s="1"/>
      <c r="BT130" s="1"/>
      <c r="BU130" s="1"/>
      <c r="BV130" s="1"/>
      <c r="BW130" s="1"/>
      <c r="BX130" s="1"/>
      <c r="BY130" s="1"/>
      <c r="BZ130" s="1"/>
      <c r="CA130" s="1"/>
      <c r="CB130" s="1"/>
      <c r="CC130" s="1"/>
      <c r="CD130" s="1"/>
      <c r="CE130" s="1"/>
      <c r="CF130" s="1"/>
      <c r="CG130" s="1">
        <v>1824</v>
      </c>
      <c r="CH130" s="1"/>
      <c r="CI130" s="1"/>
      <c r="CJ130" s="1"/>
      <c r="CK130" s="1"/>
      <c r="CL130" s="1">
        <v>192</v>
      </c>
      <c r="CM130" s="1"/>
      <c r="CN130" s="1"/>
      <c r="CO130" s="1"/>
      <c r="CP130" s="1"/>
      <c r="CQ130" s="1"/>
      <c r="CR130" s="1"/>
      <c r="CS130" s="1">
        <v>384</v>
      </c>
      <c r="CT130" s="1"/>
      <c r="CU130" s="1"/>
      <c r="CV130" s="1"/>
      <c r="CW130" s="1"/>
      <c r="CX130" s="1"/>
      <c r="CY130" s="1"/>
      <c r="CZ130" s="1"/>
      <c r="DA130" s="1">
        <v>1056</v>
      </c>
      <c r="DB130" s="1">
        <v>3456</v>
      </c>
      <c r="DC130" s="1"/>
      <c r="DD130" s="1"/>
      <c r="DE130" s="1"/>
      <c r="DF130" s="1"/>
      <c r="DG130" s="1"/>
      <c r="DH130" s="1"/>
      <c r="DI130" s="1"/>
      <c r="DJ130" s="1"/>
      <c r="DK130" s="1"/>
      <c r="DL130" s="1"/>
      <c r="DM130" s="1"/>
      <c r="DN130" s="1"/>
      <c r="DO130" s="1"/>
      <c r="DP130" s="1"/>
      <c r="DQ130" s="1"/>
      <c r="DR130" s="1"/>
      <c r="DS130" s="1"/>
      <c r="DT130" s="1"/>
      <c r="DU130" s="1"/>
      <c r="DV130" s="1"/>
      <c r="DW130" s="1">
        <v>288</v>
      </c>
      <c r="DX130" s="1">
        <v>384</v>
      </c>
      <c r="DY130" s="1">
        <v>0</v>
      </c>
      <c r="DZ130" s="1"/>
      <c r="EA130" s="1"/>
      <c r="EB130" s="1"/>
      <c r="EC130" s="1">
        <v>768</v>
      </c>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v>6432</v>
      </c>
      <c r="FB130" s="17">
        <f t="shared" si="6"/>
        <v>75331.584000000003</v>
      </c>
    </row>
    <row r="131" spans="1:158" ht="60" x14ac:dyDescent="0.25">
      <c r="A131" s="1">
        <v>89</v>
      </c>
      <c r="B131" s="1">
        <v>221</v>
      </c>
      <c r="C131" s="1">
        <v>132</v>
      </c>
      <c r="D131" s="2" t="s">
        <v>283</v>
      </c>
      <c r="E131" s="2" t="s">
        <v>385</v>
      </c>
      <c r="F131" s="1" t="s">
        <v>177</v>
      </c>
      <c r="G131" s="1">
        <v>19.785599999999999</v>
      </c>
      <c r="H131" s="1">
        <v>0</v>
      </c>
      <c r="I131" s="1"/>
      <c r="J131" s="1"/>
      <c r="K131" s="1"/>
      <c r="L131" s="1"/>
      <c r="M131" s="1"/>
      <c r="N131" s="1"/>
      <c r="O131" s="1"/>
      <c r="P131" s="1"/>
      <c r="Q131" s="1">
        <v>768</v>
      </c>
      <c r="R131" s="1"/>
      <c r="S131" s="1"/>
      <c r="T131" s="1"/>
      <c r="U131" s="1"/>
      <c r="V131" s="1"/>
      <c r="W131" s="1"/>
      <c r="X131" s="1"/>
      <c r="Y131" s="1"/>
      <c r="Z131" s="1"/>
      <c r="AA131" s="1"/>
      <c r="AB131" s="1"/>
      <c r="AC131" s="1"/>
      <c r="AD131" s="1"/>
      <c r="AE131" s="1"/>
      <c r="AF131" s="1"/>
      <c r="AG131" s="1">
        <v>0</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v>0</v>
      </c>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v>0</v>
      </c>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f t="shared" ref="FA131:FA144" si="7">SUM(H131:EZ131)</f>
        <v>768</v>
      </c>
      <c r="FB131">
        <f t="shared" si="6"/>
        <v>15195.340799999998</v>
      </c>
    </row>
    <row r="132" spans="1:158" ht="75" x14ac:dyDescent="0.25">
      <c r="A132" s="1">
        <v>90</v>
      </c>
      <c r="B132" s="1">
        <v>243</v>
      </c>
      <c r="C132" s="1">
        <v>133</v>
      </c>
      <c r="D132" s="2" t="s">
        <v>291</v>
      </c>
      <c r="E132" s="2" t="s">
        <v>250</v>
      </c>
      <c r="F132" s="1" t="s">
        <v>177</v>
      </c>
      <c r="G132" s="1">
        <v>360</v>
      </c>
      <c r="H132" s="1">
        <v>0</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v>0</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v>0</v>
      </c>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v>0</v>
      </c>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v>192</v>
      </c>
      <c r="EZ132" s="1">
        <v>96</v>
      </c>
      <c r="FA132" s="1">
        <f t="shared" si="7"/>
        <v>288</v>
      </c>
      <c r="FB132">
        <f t="shared" si="6"/>
        <v>103680</v>
      </c>
    </row>
    <row r="133" spans="1:158" ht="90" x14ac:dyDescent="0.25">
      <c r="A133" s="1">
        <v>91</v>
      </c>
      <c r="B133" s="1">
        <v>244</v>
      </c>
      <c r="C133" s="1">
        <v>134</v>
      </c>
      <c r="D133" s="2" t="s">
        <v>292</v>
      </c>
      <c r="E133" s="2" t="s">
        <v>293</v>
      </c>
      <c r="F133" s="1" t="s">
        <v>177</v>
      </c>
      <c r="G133" s="1">
        <v>18.36</v>
      </c>
      <c r="H133" s="1">
        <v>0</v>
      </c>
      <c r="I133" s="1"/>
      <c r="J133" s="1"/>
      <c r="K133" s="1"/>
      <c r="L133" s="1"/>
      <c r="M133" s="1"/>
      <c r="N133" s="1"/>
      <c r="O133" s="1"/>
      <c r="P133" s="1">
        <v>15</v>
      </c>
      <c r="Q133" s="1"/>
      <c r="R133" s="1">
        <v>50</v>
      </c>
      <c r="S133" s="1"/>
      <c r="T133" s="1"/>
      <c r="U133" s="1"/>
      <c r="V133" s="1"/>
      <c r="W133" s="1"/>
      <c r="X133" s="1"/>
      <c r="Y133" s="1"/>
      <c r="Z133" s="1"/>
      <c r="AA133" s="1"/>
      <c r="AB133" s="1"/>
      <c r="AC133" s="1"/>
      <c r="AD133" s="1"/>
      <c r="AE133" s="1"/>
      <c r="AF133" s="1"/>
      <c r="AG133" s="1">
        <v>0</v>
      </c>
      <c r="AH133" s="1"/>
      <c r="AI133" s="1"/>
      <c r="AJ133" s="1"/>
      <c r="AK133" s="1"/>
      <c r="AL133" s="1"/>
      <c r="AM133" s="1"/>
      <c r="AN133" s="1"/>
      <c r="AO133" s="1"/>
      <c r="AP133" s="1"/>
      <c r="AQ133" s="1"/>
      <c r="AR133" s="1"/>
      <c r="AS133" s="1"/>
      <c r="AT133" s="1">
        <v>30</v>
      </c>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v>0</v>
      </c>
      <c r="DB133" s="1"/>
      <c r="DC133" s="1"/>
      <c r="DD133" s="1"/>
      <c r="DE133" s="1">
        <v>50</v>
      </c>
      <c r="DF133" s="1"/>
      <c r="DG133" s="1"/>
      <c r="DH133" s="1"/>
      <c r="DI133" s="1"/>
      <c r="DJ133" s="1"/>
      <c r="DK133" s="1"/>
      <c r="DL133" s="1"/>
      <c r="DM133" s="1"/>
      <c r="DN133" s="1"/>
      <c r="DO133" s="1"/>
      <c r="DP133" s="1">
        <v>20</v>
      </c>
      <c r="DQ133" s="1"/>
      <c r="DR133" s="1"/>
      <c r="DS133" s="1"/>
      <c r="DT133" s="1"/>
      <c r="DU133" s="1"/>
      <c r="DV133" s="1"/>
      <c r="DW133" s="1">
        <v>10</v>
      </c>
      <c r="DX133" s="1"/>
      <c r="DY133" s="1">
        <v>0</v>
      </c>
      <c r="DZ133" s="1"/>
      <c r="EA133" s="1"/>
      <c r="EB133" s="1"/>
      <c r="EC133" s="1"/>
      <c r="ED133" s="1"/>
      <c r="EE133" s="1"/>
      <c r="EF133" s="1"/>
      <c r="EG133" s="1"/>
      <c r="EH133" s="1">
        <v>10</v>
      </c>
      <c r="EI133" s="1"/>
      <c r="EJ133" s="1"/>
      <c r="EK133" s="1"/>
      <c r="EL133" s="1"/>
      <c r="EM133" s="1"/>
      <c r="EN133" s="1"/>
      <c r="EO133" s="1"/>
      <c r="EP133" s="1"/>
      <c r="EQ133" s="1"/>
      <c r="ER133" s="1"/>
      <c r="ES133" s="1"/>
      <c r="ET133" s="1"/>
      <c r="EU133" s="1"/>
      <c r="EV133" s="1"/>
      <c r="EW133" s="1"/>
      <c r="EX133" s="1"/>
      <c r="EY133" s="1"/>
      <c r="EZ133" s="1"/>
      <c r="FA133" s="1">
        <f t="shared" si="7"/>
        <v>185</v>
      </c>
      <c r="FB133">
        <f t="shared" si="6"/>
        <v>3396.6</v>
      </c>
    </row>
    <row r="134" spans="1:158" ht="105" x14ac:dyDescent="0.25">
      <c r="A134" s="1">
        <v>92</v>
      </c>
      <c r="B134" s="1">
        <v>245</v>
      </c>
      <c r="C134" s="1">
        <v>135</v>
      </c>
      <c r="D134" s="2" t="s">
        <v>294</v>
      </c>
      <c r="E134" s="2" t="s">
        <v>295</v>
      </c>
      <c r="F134" s="1" t="s">
        <v>177</v>
      </c>
      <c r="G134" s="1">
        <v>18.899999999999999</v>
      </c>
      <c r="H134" s="1">
        <v>0</v>
      </c>
      <c r="I134" s="1"/>
      <c r="J134" s="1"/>
      <c r="K134" s="1"/>
      <c r="L134" s="1"/>
      <c r="M134" s="1"/>
      <c r="N134" s="1"/>
      <c r="O134" s="1">
        <v>3000</v>
      </c>
      <c r="P134" s="1">
        <v>50</v>
      </c>
      <c r="Q134" s="1"/>
      <c r="R134" s="1">
        <v>600</v>
      </c>
      <c r="S134" s="1"/>
      <c r="T134" s="1"/>
      <c r="U134" s="1"/>
      <c r="V134" s="1"/>
      <c r="W134" s="1"/>
      <c r="X134" s="1"/>
      <c r="Y134" s="1"/>
      <c r="Z134" s="1"/>
      <c r="AA134" s="1"/>
      <c r="AB134" s="1">
        <v>20</v>
      </c>
      <c r="AC134" s="1"/>
      <c r="AD134" s="1"/>
      <c r="AE134" s="1"/>
      <c r="AF134" s="1"/>
      <c r="AG134" s="1">
        <v>0</v>
      </c>
      <c r="AH134" s="1"/>
      <c r="AI134" s="1"/>
      <c r="AJ134" s="1"/>
      <c r="AK134" s="1"/>
      <c r="AL134" s="1"/>
      <c r="AM134" s="1"/>
      <c r="AN134" s="1"/>
      <c r="AO134" s="1"/>
      <c r="AP134" s="1"/>
      <c r="AQ134" s="1"/>
      <c r="AR134" s="1"/>
      <c r="AS134" s="1"/>
      <c r="AT134" s="1">
        <v>70</v>
      </c>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v>2000</v>
      </c>
      <c r="CH134" s="1"/>
      <c r="CI134" s="1"/>
      <c r="CJ134" s="1"/>
      <c r="CK134" s="1"/>
      <c r="CL134" s="1">
        <v>50</v>
      </c>
      <c r="CM134" s="1"/>
      <c r="CN134" s="1"/>
      <c r="CO134" s="1"/>
      <c r="CP134" s="1"/>
      <c r="CQ134" s="1"/>
      <c r="CR134" s="1"/>
      <c r="CS134" s="1">
        <v>3000</v>
      </c>
      <c r="CT134" s="1"/>
      <c r="CU134" s="1"/>
      <c r="CV134" s="1"/>
      <c r="CW134" s="1"/>
      <c r="CX134" s="1"/>
      <c r="CY134" s="1"/>
      <c r="CZ134" s="1"/>
      <c r="DA134" s="1">
        <v>0</v>
      </c>
      <c r="DB134" s="1"/>
      <c r="DC134" s="1"/>
      <c r="DD134" s="1"/>
      <c r="DE134" s="1">
        <v>500</v>
      </c>
      <c r="DF134" s="1"/>
      <c r="DG134" s="1"/>
      <c r="DH134" s="1"/>
      <c r="DI134" s="1"/>
      <c r="DJ134" s="1"/>
      <c r="DK134" s="1"/>
      <c r="DL134" s="1"/>
      <c r="DM134" s="1"/>
      <c r="DN134" s="1"/>
      <c r="DO134" s="1"/>
      <c r="DP134" s="1">
        <v>100</v>
      </c>
      <c r="DQ134" s="1"/>
      <c r="DR134" s="1"/>
      <c r="DS134" s="1">
        <v>100</v>
      </c>
      <c r="DT134" s="1"/>
      <c r="DU134" s="1"/>
      <c r="DV134" s="1"/>
      <c r="DW134" s="1">
        <v>100</v>
      </c>
      <c r="DX134" s="1"/>
      <c r="DY134" s="1">
        <v>0</v>
      </c>
      <c r="DZ134" s="1"/>
      <c r="EA134" s="1"/>
      <c r="EB134" s="1"/>
      <c r="EC134" s="1"/>
      <c r="ED134" s="1"/>
      <c r="EE134" s="1"/>
      <c r="EF134" s="1"/>
      <c r="EG134" s="1"/>
      <c r="EH134" s="1">
        <v>100</v>
      </c>
      <c r="EI134" s="1"/>
      <c r="EJ134" s="1"/>
      <c r="EK134" s="1"/>
      <c r="EL134" s="1"/>
      <c r="EM134" s="1"/>
      <c r="EN134" s="1"/>
      <c r="EO134" s="1">
        <v>350</v>
      </c>
      <c r="EP134" s="1"/>
      <c r="EQ134" s="1"/>
      <c r="ER134" s="1"/>
      <c r="ES134" s="1"/>
      <c r="ET134" s="1"/>
      <c r="EU134" s="1"/>
      <c r="EV134" s="1"/>
      <c r="EW134" s="1"/>
      <c r="EX134" s="1"/>
      <c r="EY134" s="1"/>
      <c r="EZ134" s="1"/>
      <c r="FA134" s="1">
        <f t="shared" si="7"/>
        <v>10040</v>
      </c>
      <c r="FB134">
        <f t="shared" si="6"/>
        <v>189756</v>
      </c>
    </row>
    <row r="135" spans="1:158" ht="150" x14ac:dyDescent="0.25">
      <c r="A135" s="1">
        <v>93</v>
      </c>
      <c r="B135" s="1">
        <v>246</v>
      </c>
      <c r="C135" s="1">
        <v>136</v>
      </c>
      <c r="D135" s="2" t="s">
        <v>363</v>
      </c>
      <c r="E135" s="6" t="s">
        <v>362</v>
      </c>
      <c r="F135" s="1" t="s">
        <v>177</v>
      </c>
      <c r="G135" s="1">
        <v>16.600000000000001</v>
      </c>
      <c r="H135" s="1">
        <v>0</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v>0</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v>1344</v>
      </c>
      <c r="DB135" s="1">
        <v>384</v>
      </c>
      <c r="DC135" s="1"/>
      <c r="DD135" s="1"/>
      <c r="DE135" s="1"/>
      <c r="DF135" s="1"/>
      <c r="DG135" s="1"/>
      <c r="DH135" s="1"/>
      <c r="DI135" s="1"/>
      <c r="DJ135" s="1"/>
      <c r="DK135" s="1"/>
      <c r="DL135" s="1"/>
      <c r="DM135" s="1"/>
      <c r="DN135" s="1"/>
      <c r="DO135" s="1"/>
      <c r="DP135" s="1"/>
      <c r="DQ135" s="1"/>
      <c r="DR135" s="1"/>
      <c r="DS135" s="1"/>
      <c r="DT135" s="1"/>
      <c r="DU135" s="1"/>
      <c r="DV135" s="1"/>
      <c r="DW135" s="1">
        <v>192</v>
      </c>
      <c r="DX135" s="1"/>
      <c r="DY135" s="1">
        <v>0</v>
      </c>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v>480</v>
      </c>
      <c r="EZ135" s="1"/>
      <c r="FA135" s="1">
        <f t="shared" si="7"/>
        <v>2400</v>
      </c>
      <c r="FB135">
        <f t="shared" si="6"/>
        <v>39840</v>
      </c>
    </row>
    <row r="136" spans="1:158" ht="75" x14ac:dyDescent="0.25">
      <c r="A136" s="1">
        <v>95</v>
      </c>
      <c r="B136" s="1">
        <v>248</v>
      </c>
      <c r="C136" s="1">
        <v>138</v>
      </c>
      <c r="D136" s="2" t="s">
        <v>365</v>
      </c>
      <c r="E136" s="2" t="s">
        <v>364</v>
      </c>
      <c r="F136" s="1" t="s">
        <v>177</v>
      </c>
      <c r="G136" s="1">
        <v>16.98</v>
      </c>
      <c r="H136" s="1">
        <v>0</v>
      </c>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v>0</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v>0</v>
      </c>
      <c r="DB136" s="1">
        <v>2208</v>
      </c>
      <c r="DC136" s="1"/>
      <c r="DD136" s="1"/>
      <c r="DE136" s="1"/>
      <c r="DF136" s="1"/>
      <c r="DG136" s="1"/>
      <c r="DH136" s="1"/>
      <c r="DI136" s="1"/>
      <c r="DJ136" s="1"/>
      <c r="DK136" s="1"/>
      <c r="DL136" s="1"/>
      <c r="DM136" s="1"/>
      <c r="DN136" s="1"/>
      <c r="DO136" s="1"/>
      <c r="DP136" s="1"/>
      <c r="DQ136" s="1"/>
      <c r="DR136" s="1"/>
      <c r="DS136" s="1"/>
      <c r="DT136" s="1"/>
      <c r="DU136" s="1"/>
      <c r="DV136" s="1"/>
      <c r="DW136" s="1"/>
      <c r="DX136" s="1"/>
      <c r="DY136" s="1">
        <v>0</v>
      </c>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v>192</v>
      </c>
      <c r="EZ136" s="1"/>
      <c r="FA136" s="1">
        <f t="shared" si="7"/>
        <v>2400</v>
      </c>
      <c r="FB136">
        <f t="shared" si="6"/>
        <v>40752</v>
      </c>
    </row>
    <row r="137" spans="1:158" s="17" customFormat="1" ht="135" x14ac:dyDescent="0.25">
      <c r="A137" s="1">
        <v>96</v>
      </c>
      <c r="B137" s="16" t="s">
        <v>371</v>
      </c>
      <c r="C137" s="1">
        <v>139</v>
      </c>
      <c r="D137" s="6" t="s">
        <v>297</v>
      </c>
      <c r="E137" s="6" t="s">
        <v>391</v>
      </c>
      <c r="F137" s="16" t="s">
        <v>177</v>
      </c>
      <c r="G137" s="16">
        <v>9.7200000000000006</v>
      </c>
      <c r="H137" s="16">
        <v>0</v>
      </c>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v>0</v>
      </c>
      <c r="AH137" s="16"/>
      <c r="AI137" s="16"/>
      <c r="AJ137" s="16">
        <v>1920</v>
      </c>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v>2112</v>
      </c>
      <c r="BP137" s="16"/>
      <c r="BQ137" s="16"/>
      <c r="BR137" s="16"/>
      <c r="BS137" s="16"/>
      <c r="BT137" s="16"/>
      <c r="BU137" s="16"/>
      <c r="BV137" s="16"/>
      <c r="BW137" s="16"/>
      <c r="BX137" s="16"/>
      <c r="BY137" s="16"/>
      <c r="BZ137" s="16"/>
      <c r="CA137" s="16"/>
      <c r="CB137" s="16"/>
      <c r="CC137" s="16"/>
      <c r="CD137" s="16"/>
      <c r="CE137" s="16"/>
      <c r="CF137" s="16"/>
      <c r="CG137" s="16">
        <v>7200</v>
      </c>
      <c r="CH137" s="16"/>
      <c r="CI137" s="16"/>
      <c r="CJ137" s="16"/>
      <c r="CK137" s="16"/>
      <c r="CL137" s="16">
        <v>192</v>
      </c>
      <c r="CM137" s="16"/>
      <c r="CN137" s="16"/>
      <c r="CO137" s="16"/>
      <c r="CP137" s="16"/>
      <c r="CQ137" s="16"/>
      <c r="CR137" s="16"/>
      <c r="CS137" s="16">
        <v>384</v>
      </c>
      <c r="CT137" s="16"/>
      <c r="CU137" s="16"/>
      <c r="CV137" s="16"/>
      <c r="CW137" s="16"/>
      <c r="CX137" s="16"/>
      <c r="CY137" s="16"/>
      <c r="CZ137" s="16"/>
      <c r="DA137" s="16">
        <v>2016</v>
      </c>
      <c r="DB137" s="16">
        <v>3840</v>
      </c>
      <c r="DC137" s="16"/>
      <c r="DD137" s="16"/>
      <c r="DE137" s="16"/>
      <c r="DF137" s="16"/>
      <c r="DG137" s="16"/>
      <c r="DH137" s="16"/>
      <c r="DI137" s="16"/>
      <c r="DJ137" s="16"/>
      <c r="DK137" s="16"/>
      <c r="DL137" s="16"/>
      <c r="DM137" s="16"/>
      <c r="DN137" s="16"/>
      <c r="DO137" s="16"/>
      <c r="DP137" s="16"/>
      <c r="DQ137" s="16"/>
      <c r="DR137" s="16"/>
      <c r="DS137" s="16"/>
      <c r="DT137" s="16"/>
      <c r="DU137" s="16"/>
      <c r="DV137" s="16"/>
      <c r="DW137" s="16">
        <v>288</v>
      </c>
      <c r="DX137" s="16">
        <v>384</v>
      </c>
      <c r="DY137" s="16">
        <v>0</v>
      </c>
      <c r="DZ137" s="16"/>
      <c r="EA137" s="16"/>
      <c r="EB137" s="16"/>
      <c r="EC137" s="16">
        <v>1440</v>
      </c>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
        <f t="shared" si="7"/>
        <v>19776</v>
      </c>
      <c r="FB137" s="17">
        <f t="shared" si="6"/>
        <v>192222.72</v>
      </c>
    </row>
    <row r="138" spans="1:158" ht="105" hidden="1" x14ac:dyDescent="0.25">
      <c r="B138" s="1" t="s">
        <v>226</v>
      </c>
      <c r="C138" s="1">
        <v>140</v>
      </c>
      <c r="D138" s="2" t="s">
        <v>298</v>
      </c>
      <c r="E138" s="2" t="s">
        <v>226</v>
      </c>
      <c r="F138" s="1" t="s">
        <v>226</v>
      </c>
      <c r="G138" s="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f t="shared" si="7"/>
        <v>0</v>
      </c>
      <c r="FB138" s="4">
        <f>SUM(FB2:FB137)</f>
        <v>9152467.1552000009</v>
      </c>
    </row>
    <row r="139" spans="1:158" ht="120" hidden="1" x14ac:dyDescent="0.25">
      <c r="C139" s="1">
        <v>141</v>
      </c>
      <c r="D139" s="3" t="s">
        <v>299</v>
      </c>
      <c r="E139" s="3" t="s">
        <v>226</v>
      </c>
      <c r="F139" t="s">
        <v>226</v>
      </c>
      <c r="G139" t="s">
        <v>226</v>
      </c>
      <c r="FA139" s="1">
        <f t="shared" si="7"/>
        <v>0</v>
      </c>
    </row>
    <row r="140" spans="1:158" ht="409.5" hidden="1" x14ac:dyDescent="0.25">
      <c r="C140" s="1">
        <v>142</v>
      </c>
      <c r="D140" s="3" t="s">
        <v>300</v>
      </c>
      <c r="E140" s="3" t="s">
        <v>301</v>
      </c>
      <c r="F140" t="s">
        <v>226</v>
      </c>
      <c r="G140" t="s">
        <v>226</v>
      </c>
      <c r="FA140" s="1">
        <f t="shared" si="7"/>
        <v>0</v>
      </c>
    </row>
    <row r="141" spans="1:158" ht="405" hidden="1" x14ac:dyDescent="0.25">
      <c r="C141" s="1">
        <v>143</v>
      </c>
      <c r="E141" s="3" t="s">
        <v>302</v>
      </c>
      <c r="FA141" s="1">
        <f t="shared" si="7"/>
        <v>0</v>
      </c>
    </row>
    <row r="142" spans="1:158" ht="30" hidden="1" x14ac:dyDescent="0.25">
      <c r="C142" s="1">
        <v>144</v>
      </c>
      <c r="E142" s="3" t="s">
        <v>303</v>
      </c>
      <c r="FA142" s="1">
        <f t="shared" si="7"/>
        <v>0</v>
      </c>
    </row>
    <row r="143" spans="1:158" s="20" customFormat="1" ht="120" x14ac:dyDescent="0.25">
      <c r="A143" s="18">
        <v>97</v>
      </c>
      <c r="B143" s="18">
        <v>218</v>
      </c>
      <c r="C143" s="1">
        <v>140</v>
      </c>
      <c r="D143" s="19" t="s">
        <v>373</v>
      </c>
      <c r="E143" s="19" t="s">
        <v>390</v>
      </c>
      <c r="F143" s="18" t="s">
        <v>177</v>
      </c>
      <c r="G143" s="18">
        <v>10.8</v>
      </c>
      <c r="H143" s="18">
        <v>0</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v>0</v>
      </c>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v>96</v>
      </c>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v>0</v>
      </c>
      <c r="DZ143" s="18"/>
      <c r="EA143" s="18"/>
      <c r="EB143" s="18"/>
      <c r="EC143" s="18">
        <v>192</v>
      </c>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
        <f t="shared" si="7"/>
        <v>288</v>
      </c>
      <c r="FB143" s="20">
        <f t="shared" ref="FB143:FB144" si="8">FA143*G143</f>
        <v>3110.4</v>
      </c>
    </row>
    <row r="144" spans="1:158" s="20" customFormat="1" ht="120" x14ac:dyDescent="0.25">
      <c r="A144" s="18">
        <v>98</v>
      </c>
      <c r="B144" s="18">
        <v>220</v>
      </c>
      <c r="C144" s="1">
        <v>141</v>
      </c>
      <c r="D144" s="19" t="s">
        <v>374</v>
      </c>
      <c r="E144" s="19" t="s">
        <v>390</v>
      </c>
      <c r="F144" s="18" t="s">
        <v>177</v>
      </c>
      <c r="G144" s="18">
        <v>13.3</v>
      </c>
      <c r="H144" s="18">
        <v>0</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v>0</v>
      </c>
      <c r="AH144" s="18"/>
      <c r="AI144" s="18"/>
      <c r="AJ144" s="18">
        <v>960</v>
      </c>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v>96</v>
      </c>
      <c r="CT144" s="18"/>
      <c r="CU144" s="18"/>
      <c r="CV144" s="18"/>
      <c r="CW144" s="18"/>
      <c r="CX144" s="18"/>
      <c r="CY144" s="18"/>
      <c r="CZ144" s="18"/>
      <c r="DA144" s="18">
        <v>1056</v>
      </c>
      <c r="DB144" s="18">
        <v>384</v>
      </c>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v>0</v>
      </c>
      <c r="DZ144" s="18"/>
      <c r="EA144" s="18"/>
      <c r="EB144" s="18"/>
      <c r="EC144" s="18">
        <v>576</v>
      </c>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
        <f t="shared" si="7"/>
        <v>3072</v>
      </c>
      <c r="FB144" s="20">
        <f t="shared" si="8"/>
        <v>40857.600000000006</v>
      </c>
    </row>
  </sheetData>
  <autoFilter ref="A1:FB145" xr:uid="{48FCC295-6A21-4354-BDAC-050DEB415EF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2A77-C7EA-41BF-A60B-3129AB5EBBDA}">
  <dimension ref="A1:XFA4"/>
  <sheetViews>
    <sheetView workbookViewId="0">
      <selection activeCell="E3" sqref="E3"/>
    </sheetView>
  </sheetViews>
  <sheetFormatPr defaultRowHeight="15" x14ac:dyDescent="0.25"/>
  <sheetData>
    <row r="1" spans="1:16381" ht="210" x14ac:dyDescent="0.25">
      <c r="A1" s="3" t="s">
        <v>309</v>
      </c>
      <c r="B1" s="2" t="s">
        <v>376</v>
      </c>
      <c r="C1" s="2" t="s">
        <v>1</v>
      </c>
      <c r="D1" s="2" t="s">
        <v>2</v>
      </c>
      <c r="E1" s="2" t="s">
        <v>3</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1" t="s">
        <v>375</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row>
    <row r="2" spans="1:16381" ht="60" x14ac:dyDescent="0.25">
      <c r="A2" s="22">
        <v>4</v>
      </c>
      <c r="B2" s="22">
        <v>36</v>
      </c>
      <c r="C2" s="23" t="s">
        <v>178</v>
      </c>
      <c r="D2" s="23" t="s">
        <v>178</v>
      </c>
      <c r="E2" s="22" t="s">
        <v>179</v>
      </c>
      <c r="F2" s="22">
        <v>0</v>
      </c>
      <c r="G2" s="22"/>
      <c r="H2" s="22"/>
      <c r="I2" s="22"/>
      <c r="J2" s="22"/>
      <c r="K2" s="22"/>
      <c r="L2" s="22"/>
      <c r="M2" s="22"/>
      <c r="N2" s="22"/>
      <c r="O2" s="22"/>
      <c r="P2" s="22"/>
      <c r="Q2" s="22"/>
      <c r="R2" s="22"/>
      <c r="S2" s="22"/>
      <c r="T2" s="22"/>
      <c r="U2" s="22"/>
      <c r="V2" s="22"/>
      <c r="W2" s="22"/>
      <c r="X2" s="22"/>
      <c r="Y2" s="22"/>
      <c r="Z2" s="22"/>
      <c r="AA2" s="22"/>
      <c r="AB2" s="22"/>
      <c r="AC2" s="22"/>
      <c r="AD2" s="22"/>
      <c r="AE2" s="22">
        <v>0</v>
      </c>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v>0</v>
      </c>
      <c r="CZ2" s="22"/>
      <c r="DA2" s="22"/>
      <c r="DB2" s="22"/>
      <c r="DC2" s="22"/>
      <c r="DD2" s="22"/>
      <c r="DE2" s="22"/>
      <c r="DF2" s="22"/>
      <c r="DG2" s="22"/>
      <c r="DH2" s="22"/>
      <c r="DI2" s="22"/>
      <c r="DJ2" s="22"/>
      <c r="DK2" s="22"/>
      <c r="DL2" s="22"/>
      <c r="DM2" s="22"/>
      <c r="DN2" s="22"/>
      <c r="DO2" s="22">
        <v>1</v>
      </c>
      <c r="DP2" s="22"/>
      <c r="DQ2" s="22"/>
      <c r="DR2" s="22"/>
      <c r="DS2" s="22"/>
      <c r="DT2" s="22"/>
      <c r="DU2" s="22"/>
      <c r="DV2" s="22"/>
      <c r="DW2" s="22">
        <v>0</v>
      </c>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v>1</v>
      </c>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row>
    <row r="3" spans="1:16381" ht="210" x14ac:dyDescent="0.25">
      <c r="A3" s="22">
        <v>82</v>
      </c>
      <c r="B3" s="22">
        <v>125</v>
      </c>
      <c r="C3" s="23" t="s">
        <v>273</v>
      </c>
      <c r="D3" s="23" t="s">
        <v>274</v>
      </c>
      <c r="E3" s="22" t="s">
        <v>314</v>
      </c>
      <c r="F3" s="22">
        <v>0</v>
      </c>
      <c r="G3" s="22"/>
      <c r="H3" s="22"/>
      <c r="I3" s="22"/>
      <c r="J3" s="22"/>
      <c r="K3" s="22"/>
      <c r="L3" s="22"/>
      <c r="M3" s="22"/>
      <c r="N3" s="22"/>
      <c r="O3" s="22"/>
      <c r="P3" s="22"/>
      <c r="Q3" s="22"/>
      <c r="R3" s="22"/>
      <c r="S3" s="22"/>
      <c r="T3" s="22"/>
      <c r="U3" s="22"/>
      <c r="V3" s="22"/>
      <c r="W3" s="22"/>
      <c r="X3" s="22"/>
      <c r="Y3" s="22"/>
      <c r="Z3" s="22"/>
      <c r="AA3" s="22"/>
      <c r="AB3" s="22"/>
      <c r="AC3" s="22"/>
      <c r="AD3" s="22"/>
      <c r="AE3" s="22">
        <v>0</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v>0</v>
      </c>
      <c r="CZ3" s="22">
        <v>1</v>
      </c>
      <c r="DA3" s="22"/>
      <c r="DB3" s="22"/>
      <c r="DC3" s="22"/>
      <c r="DD3" s="22"/>
      <c r="DE3" s="22"/>
      <c r="DF3" s="22"/>
      <c r="DG3" s="22"/>
      <c r="DH3" s="22"/>
      <c r="DI3" s="22"/>
      <c r="DJ3" s="22"/>
      <c r="DK3" s="22"/>
      <c r="DL3" s="22"/>
      <c r="DM3" s="22"/>
      <c r="DN3" s="22"/>
      <c r="DO3" s="22"/>
      <c r="DP3" s="22"/>
      <c r="DQ3" s="22"/>
      <c r="DR3" s="22"/>
      <c r="DS3" s="22"/>
      <c r="DT3" s="22"/>
      <c r="DU3" s="22"/>
      <c r="DV3" s="22"/>
      <c r="DW3" s="22">
        <v>0</v>
      </c>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v>1</v>
      </c>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row>
    <row r="4" spans="1:16381" ht="45" x14ac:dyDescent="0.25">
      <c r="A4" s="22">
        <v>94</v>
      </c>
      <c r="B4" s="22">
        <v>137</v>
      </c>
      <c r="C4" s="23" t="s">
        <v>296</v>
      </c>
      <c r="D4" s="23" t="s">
        <v>296</v>
      </c>
      <c r="E4" s="22" t="s">
        <v>179</v>
      </c>
      <c r="F4" s="22">
        <v>0</v>
      </c>
      <c r="G4" s="22"/>
      <c r="H4" s="22"/>
      <c r="I4" s="22"/>
      <c r="J4" s="22"/>
      <c r="K4" s="22"/>
      <c r="L4" s="22"/>
      <c r="M4" s="22"/>
      <c r="N4" s="22"/>
      <c r="O4" s="22"/>
      <c r="P4" s="22"/>
      <c r="Q4" s="22"/>
      <c r="R4" s="22"/>
      <c r="S4" s="22"/>
      <c r="T4" s="22"/>
      <c r="U4" s="22"/>
      <c r="V4" s="22"/>
      <c r="W4" s="22"/>
      <c r="X4" s="22"/>
      <c r="Y4" s="22"/>
      <c r="Z4" s="22"/>
      <c r="AA4" s="22"/>
      <c r="AB4" s="22"/>
      <c r="AC4" s="22"/>
      <c r="AD4" s="22"/>
      <c r="AE4" s="22">
        <v>0</v>
      </c>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v>0</v>
      </c>
      <c r="CZ4" s="22"/>
      <c r="DA4" s="22"/>
      <c r="DB4" s="22"/>
      <c r="DC4" s="22"/>
      <c r="DD4" s="22"/>
      <c r="DE4" s="22"/>
      <c r="DF4" s="22"/>
      <c r="DG4" s="22"/>
      <c r="DH4" s="22"/>
      <c r="DI4" s="22"/>
      <c r="DJ4" s="22"/>
      <c r="DK4" s="22"/>
      <c r="DL4" s="22"/>
      <c r="DM4" s="22"/>
      <c r="DN4" s="22"/>
      <c r="DO4" s="22">
        <v>1</v>
      </c>
      <c r="DP4" s="22"/>
      <c r="DQ4" s="22"/>
      <c r="DR4" s="22"/>
      <c r="DS4" s="22"/>
      <c r="DT4" s="22"/>
      <c r="DU4" s="22"/>
      <c r="DV4" s="22"/>
      <c r="DW4" s="22">
        <v>0</v>
      </c>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v>1</v>
      </c>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2023-10-02T10:49:10Z</cp:lastPrinted>
  <dcterms:created xsi:type="dcterms:W3CDTF">2023-09-29T12:25:35Z</dcterms:created>
  <dcterms:modified xsi:type="dcterms:W3CDTF">2023-11-10T08:04:30Z</dcterms:modified>
</cp:coreProperties>
</file>