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DISPOZITIVE MEDICALE\21261412 ACORD CADRU;\21484436 reofertare VI\"/>
    </mc:Choice>
  </mc:AlternateContent>
  <xr:revisionPtr revIDLastSave="0" documentId="13_ncr:1_{A0B5952C-0FDC-4F22-879B-5CE032E0109D}"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preț'!$A$6:$L$24</definedName>
    <definedName name="_xlnm._FilterDatabase" localSheetId="0" hidden="1">'Specificaţii tehnice'!$A$6:$K$9</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7" i="5" l="1"/>
  <c r="J27" i="5"/>
  <c r="M24" i="5"/>
  <c r="K12" i="7" l="1"/>
  <c r="J12" i="7"/>
</calcChain>
</file>

<file path=xl/sharedStrings.xml><?xml version="1.0" encoding="utf-8"?>
<sst xmlns="http://schemas.openxmlformats.org/spreadsheetml/2006/main" count="209" uniqueCount="75">
  <si>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</si>
  <si>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</si>
  <si>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</si>
  <si>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</si>
  <si>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</si>
  <si>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</si>
  <si>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</si>
  <si>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</si>
  <si>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</si>
  <si>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</si>
  <si>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</si>
  <si>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</si>
  <si>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</si>
  <si>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</si>
  <si>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</si>
  <si>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</si>
  <si>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</si>
  <si>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</si>
  <si>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</si>
  <si>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</si>
  <si>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</si>
  <si>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</si>
  <si>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</si>
  <si>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</si>
  <si>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Suma total:</t>
  </si>
  <si>
    <t xml:space="preserve">LP nr. </t>
  </si>
  <si>
    <t>Specificaţii tehnice</t>
  </si>
  <si>
    <t>Specificaţii de preț</t>
  </si>
  <si>
    <t>Valoarea estimativă fără TVA</t>
  </si>
  <si>
    <t xml:space="preserve">cantitatea </t>
  </si>
  <si>
    <t xml:space="preserve">Suma cu TVA 
</t>
  </si>
  <si>
    <t>Suma fără TVA</t>
  </si>
  <si>
    <t>Termenul de livrare/prestare/executare/instalare, instruire și dare în exploatare: DDP - Franco destinație vămuit, Incoterms 2020, până la 90 zile de la înregistrarea contractului de CAPCS</t>
  </si>
  <si>
    <t xml:space="preserve">Termenul de livrare/prestare/executare/instalare, instruire și dare în exploatar
</t>
  </si>
  <si>
    <t>Termometru mecanic 260600</t>
  </si>
  <si>
    <t>Tensiometru Adult cu fonoendoscop 260710</t>
  </si>
  <si>
    <t>Cîntar mecanic cu taliometru, pentru adulţi 130740</t>
  </si>
  <si>
    <t>Burghiu traumatologic/ortopedic (caracteristici avansate) 130910</t>
  </si>
  <si>
    <t>Centrifugă de laborator (24 tuburi) 150920</t>
  </si>
  <si>
    <t>Glucometru (caracteristici de bază) 151200</t>
  </si>
  <si>
    <t>Oftalmoscop direct 170500</t>
  </si>
  <si>
    <t>Sistem radiografic digital (cu bucky vertical), cerințe de bază 210210</t>
  </si>
  <si>
    <t>Microscop binocular, simplu 250200</t>
  </si>
  <si>
    <t>Electrocardiograf cu 3 canale, caracteristici avansate 260210</t>
  </si>
  <si>
    <t>Monitor pentru monitorizarea funcțiilor vitale (caracteristici de baza cu accesorii Adult) 260320</t>
  </si>
  <si>
    <t>Spirograf 260500</t>
  </si>
  <si>
    <t>Termometru digital 260610</t>
  </si>
  <si>
    <t>Tensiometru Pediatric cu fonoendoscop 260730</t>
  </si>
  <si>
    <t>Distilator cu mono distilare 4L 270410</t>
  </si>
  <si>
    <t>Dispozitiv pentru electroterapie 400140</t>
  </si>
  <si>
    <t>Bucata</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</si>
  <si>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6)
</t>
  </si>
  <si>
    <t>Cîntar mecanic cu taliometru, pentru adulţi	
Cod	130740
Descriere	Cîntar pentru adulţi destinat pentru determinarea greutăţii 
Parametru	Specificaţia
Greutatea maximă	≥ 200 kg
Sensivitatea	≥ 100 gr
Precizie	≤ 100 gr
Taliometru	da, 200cm
Calibrare manuală	obligatoriu</t>
  </si>
  <si>
    <t xml:space="preserve">Burghiu traumatologic/ortopedic (caracteristici avansate)			
Cod		130910	
Descriere		Dispozitiv medical pentru interveţii ortopedice/traumatologice în mediu steril, multifuncţional.	
Parametru		Specificaţie	
Piesa de mînă	Electric	obligatoriu	
	Multifuncţional	obligatoriu	
	Putere, W	≥100	
	Greutate, gr	≤3500	
	Sterilizare,metoda 	autoclavare ≤ 135 °C	
	Viteza maximă de rotatie, r.p.m	≥600	
	Zgomot (db)	≤75	
	Mecanism de blocare	obligatoriu	
	Carcasă sterilizabilă	obligatoriu	
	Baterii	≥2	
	Indicator stare baterie	obligatoriu	
	Staţie încărcare baterii	obligatoriu	
Accesorii/adaptoare	Ferestrău oscilant	Cap rotativ 360 °	da
		Frecventa r.p.m	≥10000
		Sterilizare, autoclavare	da
	Ferestrău alternativ 	Frecventa r.p.m	≥10000
		Sterilizare, autoclavare	da
	Freză  de alezaj	Viteza de rotaţie 	reglabilă
		Sterilizare, autoclavare	da
	Perforatoare	obligatoriu	
	Alte adaptoare 	opţional	
Accesorii			
Lame pentru ferestrau 		1 set, să se indice codul produsului	
Lame pentru ferestrau alternativ		2 buc., să se indice codul produsului	
Burghie		1 set, să se indice codul produsului	
Chee pentru fixare burghie		1 buc., să se indice codul produsului	
Geanta pentru pastrare si transportare		1 buc., să se indice codul produsului	
Container pentru sterilizare		1 buc., să se indice codul produsului	
			</t>
  </si>
  <si>
    <t>Centrifugă de laborator (24 tuburi)		
Cod	150920	
Descriere	Centrifugele de laborator sunt destinate pentru a  centrifuga sîngele.	
Parametrul		Specificația
Viteza de rotație	Minimală, rpm	reglabilă
	Maximală, rpm	≥ 3500
	Setări	setarea vitezei
Capacitatea	Tipul tuburilor	tuburi de 10 - 15 ml
	Numărul de tuburi	24 unitati
Timer	Diapazon minim de timp	1 - ≥ 60 min
	Incrementarea	≤ 1 min
Securitatea	Blocarea capacului în timpul lucrului	obligatoriu
Indicatori 	Indicarori vizual și acustic	obligatoriu
	Debalansare	obligatoriu
	Pornire/oprire	obligatoriu
	Capac deschis 	obligatoriu
Display	Digital	obligatoriu
Nivelul de zgomot	≤ 65 dB	obligatoriu
Fereastra, orificiu sau alt acces, necesar pentru efectuarea procedurii de verificare periodica, conform normelor si standartelor in viguare 		obligatoriu</t>
  </si>
  <si>
    <t>Glucometru (caracteristici de bază)		
Cod	151200	
Descriere	"Analizatoare de glicemie mobile (portabile) pentru folosirea acasă, în biroul medicului, mașini de ambulanță sau spitale. 
"	
Parametru		Specificația
Metoda		Electrochimică
Tip probă		Capilar
Volumul minimal al probei		≤ 0.7 µL
Gama de măsurare		1.1-30.0  mmol/L
Gama hematocritului		25-60 %
Timpul de măsurare		≤ 10 sec.
Ecran LCD		obligatoriu
Calibrarea		Fără calibrare sau calibrare automată
Oprire automată		obligatoriu
Memoria	numărul de teste	≥ 300
	Data/ora și rezultatul probei	obligatoriu
Baterie internă		obligatoriu
Autonomie de la baterie		≥ 700 teste
Indicator baterie descărcată		obligatoriu
Păstrarea datelor din memorie la înlocuirea bateriei		obligatoriu
Accesorii, consumabile		
Toate accesorile și consumabile să fie compatibile		obligatoriu
Baterie		≥ 1 buc.
"Geantă de transport pentru glucometru si accesorii
 (ace, dispozitiv de intepare, teste)"		obligatoriu
Dispozitiv de întepare cu nivel reglabil de strapungere		obligatoriu
Ace sterile de unică utilizare		≥ 400 buc.
Teste cu termenul de valabilitatea min. 18 luni		≥ 400 buc.</t>
  </si>
  <si>
    <t xml:space="preserve">Oftalmoscop direct			
Cod	170500		
Descriere	Oftalmoscop - dispozitiv pentru examinarea fundului de ochi		
Parametru		Specificație	
Tip		Portabil	
Diapazon focusare		-20 - +20 D	
pasii de Dioptrii		1-10; 15; 20	
Sistem iluminare		LED	
5 fante	spot mare	obligatoriu	
	spot mic	obligatoriu	
	stea de fixatie	optional	
	jumatate de spot	obligatoriu	
	filtru rosu	optional	
	filtru albastru	optional	
	filtru verde	optional	
Alimentare	Baterie reîncărcabilă	"da, să se indice codul 
produsului"	
Încărcator de la retea 220V 50Hz		obligatoriu	</t>
  </si>
  <si>
    <t xml:space="preserve">Sistem radiografic digital (cu bucky vertical), cerințe de bază 
Cod 210210 
Descriere Sistem radiografic pentru uz general, libertate de mişcare şi multiple configurări. Aria larga de mişcare a mesei, cu posibilitatea de ajustare a limitelor, bucky-ului şi a stativului vertical permit expuneri de la cap pînă la degetul piciorului fără să fie necesară repoziţionarea pacientului. 
Parametru Specificaţia
Modul radiologic Digital Detector unic obligatoriu
Tip masă Tip Piedestal
Suport electric obligatoriu
Mișcarea mesei Longitudinală, cm ± 50
Laterală, cm ± 12
Fața mesei Densitatea mesei &lt; 1.0 mm Al
Greutatea maximă a pacientului ≥ 200 kg, în mișcare
Suportul mesei Piedestal
Sistem de control electromagnetic
Sistemul BUCKY a mesei Tip motorizat
Dimensiunea, cm minimum 43x43
Controlul automat al expunerii (AEC) minim 3 cîmpuri
Raportul grilei ≥10:1 
Deplasarea longitudinală, cm minim 35 cm
BUCKY vertical Dimensiunea, cm minimum 43x43
Controlul automat al expunerii (AEC) obligatoriu
Raportul grilei ≥10:1 
Mărimea casetei ≥43x43
Sistem de control electromagnetic
Deplasarea longitudinală, cm max. 180 cm
Detector digital plat Mărimea detector, cm ≥35x43
Configurare detector Fără fir obligatoriu
Caracteristicele detectorului Rezoluția matricei, pixeli ≥ 2540x3052 pixels
DQE @ ≤ 1.0 lp/mm ≥ 65 %
DQE @ ≥ 2.0 lp/mm ≥ 37 %
Mărimea pixelului ≤140 µm
Tip CSI (Celsiu iodid) s-au similar
Procesarea avansată obligatoriu
Generator de raze X Puterea maxima ≥ 55 kW
Intensitatea maximă la 100 kV ≥ 300 mA
Domeniu curent (mA) - minim 10 - 500 mA
Domeniu tensiune (kV) 40-150 kV
High speed starter obligatoriu
Control automat al expunerii AEC obligatoriu
Tubul de raze X Anod rotativ obligatoriu
Dimensiunea spotului focal, mm 0.6 și 1.2
Capacitatea termică, KHU ≥ 300
Rata de răcire, KHU/min. ≥ 100
Viteza de start a anodei, rpm min. 9000 rpm
Colimator Lumina LED obligatoriu
Motorizat sau Manual da
Afisare (optional) SID
tip Filtru
inclinare
Suspensia tubului contrabalnsat obligatoriu
Rotație suspensie dreapta/stînga ±90 ˚
Sistem de control electromagnetic
Panou de control pe tubul radiologic obligatoriu
 DAP–metru Incorporat obligatoriu
Afișarea dozei și exportul în format DICOM obligatoriu
Consola de achizitie integrată (PC Tehnician radiolog) CPU (Procesor) 6 nuclee, s-au analogic
RAM (memorie operativă) min 8 Gb
HDD min 1 TB
Administrează Parametrii generator
Software de achiziție a imaginii
Bază de date Pacient
DAP metru
Colimator
Software de achiziție a imaginii Post-procesarea anatomică specifică
Procesarea avansată
Procesarea manuală
Preseturi personalizate
Interfața software rus/rom/eng
Monitor medical min 21 inci
min 400 CD/m2
min 2 mgpixel
CD/DVD obligatoriu
Software de achiziție a imaginii obligatoriu
Preseturi personalizate obligatoriu
Interfața software rus/rom
Pachet DICOM Stocare, printare, import, export, transmitere minim 5 statii de diagnostic, baza de date
UPS min 600 VA
Stație de arhivare și procesare a imaginii CPU (Procesor) 6 nuclee, s-au analogic
RAM(memorie operativă) min 8 Gb
HDD min 2TB
Monitor medical min 21 inci
min 700 CD/m2
min 3 mgpixel
CD/DVD obligatoriu
Software de diagnosticare, procesare si arhivare mini PACS da, certificat CE, ISO 13845 
Pachet DICOM Stocare, printare, import, export, transmitere,baza de date
Imprimanta p/u rapoarte obligatoriu
UPS min 600 VA
Imprimantă DICOM Tave accesibile simultan min 2 buc
Tip laser s-au termic
rezolutie, dpi min 300 dpi
"Productivitate, filme/ora 
(35x43 cm)" min 80/oră
Integrarea Stocarea clasa SOP DICOM 3.0 obligatoriu
Accesorii Sticlă plumbată minim 1x0,8 m 
Guleraș de protecție 2 seturi
Sorț de protecție 2 seturi
</t>
  </si>
  <si>
    <t>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t>
  </si>
  <si>
    <t>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t>
  </si>
  <si>
    <t>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t>
  </si>
  <si>
    <t>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obligatori
Parametri măsurați		FVC 
		FEV1 
		MVV
		FEV1/FVC 
Raport		PEF
		EVC
		IVC
		Ti
		Te
		IC 
		IRV
		ERV
		TV
Printer 		incorporat
Memorie		nu mai puțin de 500 teste grafice memorate
Transfer obligatorite la PC		teste pacient
		 verificare aparat
		 up-graobligatorire software 
Dispozitivul de măsură 		bidirecțional
Diapazonul de volum		 ≥ 0-8 l
Diapazonul de flux		≥ 0-16 l/s
Eroarea la volum 		≤3%
Eroarea la flux		≤5%
Afișaj		Alfanumeric
Control		taste alfanumerice 
Display		touchscreen, obligatoriu
		min. 5 inch, obligatoriu
Interfața PC		obligatori
Port USB		obligatori
Baterie interna		min. 4 ore, obligatoriu
Alimentare   		Cu sursă internă de alimentare, acumulatoare reîncărcabile
		Rețeaua electrică 220 V, 50 Hz
Accesorii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Hîrtir		≥ 20 buc.</t>
  </si>
  <si>
    <t xml:space="preserve">Termometru mecanic	
Cod	260600
Parametrul	Specificația
Descriere	Termometru pentru măsurarea temperaturii corpului uman
Material 	făr de mercur
Rezoluție	0.1 grade
Acuratețe	0.1 grade
Descrierea	Afișare 35.0°C-42.0°C
	</t>
  </si>
  <si>
    <t>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t>
  </si>
  <si>
    <t>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t>
  </si>
  <si>
    <t>Tensiometru Pediatric cu fonoendoscop	
Cod	260730
Parametrul	Specificația
Descriere	Tensiometru mecanic destinat pentru măsurarea tensiunii arteriale prin metoda zgomotelor Korodcov
Tip pacient	pediatric
Caracterisitici tehnice	pompă integrată din cauciuc sau alte materiale rezistente analogice
	manșetă
	tonometrul și manșeta separate
	tub aer din cauciuc  sau alte materiale rezistente analogice
Parametri tehnici	limite de măsurare 0 - 200 mm Hg
	Eroarea nu mai mare de 3 mm Hg
Fonoendoscop	da, separat de manseta</t>
  </si>
  <si>
    <t xml:space="preserve">Distilator cu mono distilare 4L			
Cod	270410		
Descriere	Aparat electric ce produce apă mono distilată, chiar si in conditiile utilizarii unei surse de apa de calitate scazuta cu domeniul de utilizare în laborator, farmacie, medical.		
Parametru		Specificație	
Recipient		≥ 8 l	
Capacitatea de distilare		≥ 4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220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</si>
  <si>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</si>
  <si>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6)
</t>
  </si>
  <si>
    <t>ANP-17</t>
  </si>
  <si>
    <t>ANP-1</t>
  </si>
  <si>
    <t>CMF Balti</t>
  </si>
  <si>
    <t xml:space="preserve"> IMSP Spitalul Clinic Balti</t>
  </si>
  <si>
    <t>ANP-22-CMF Balti-80</t>
  </si>
  <si>
    <t>CMF Balti-12-CS Criuleni-10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</si>
</sst>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8"/>
      <name val="Times New Roman"/>
      <family val="1"/>
      <charset val="204"/>
    </font>
    <font>
      <b/>
      <sz val="11"/>
      <color theme="1"/>
      <name val="Calibri"/>
      <family val="2"/>
      <scheme val="minor"/>
    </font>
    <font>
      <sz val="11"/>
      <name val="Times New Roman"/>
      <family val="1"/>
      <charset val="204"/>
    </font>
    <font>
      <sz val="10"/>
      <color rgb="FF000000"/>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3" fillId="0" borderId="0"/>
    <xf numFmtId="0" fontId="19" fillId="0" borderId="0"/>
    <xf numFmtId="0" fontId="19" fillId="0" borderId="0"/>
  </cellStyleXfs>
  <cellXfs count="99">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15" fillId="2" borderId="1" xfId="1" applyFont="1" applyFill="1" applyBorder="1" applyAlignment="1" applyProtection="1">
      <alignment wrapText="1"/>
      <protection locked="0"/>
    </xf>
    <xf numFmtId="0" fontId="15" fillId="2" borderId="1" xfId="1" applyFont="1" applyFill="1" applyBorder="1" applyProtection="1">
      <protection locked="0"/>
    </xf>
    <xf numFmtId="0" fontId="16" fillId="2" borderId="1" xfId="1" applyFont="1" applyFill="1" applyBorder="1" applyProtection="1">
      <protection locked="0"/>
    </xf>
    <xf numFmtId="0" fontId="17" fillId="2" borderId="1" xfId="1" applyFont="1" applyFill="1" applyBorder="1" applyProtection="1">
      <protection locked="0"/>
    </xf>
    <xf numFmtId="2" fontId="17" fillId="2" borderId="1" xfId="1" applyNumberFormat="1" applyFont="1" applyFill="1" applyBorder="1" applyProtection="1">
      <protection locked="0"/>
    </xf>
    <xf numFmtId="2" fontId="17"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8" fillId="2" borderId="1" xfId="1" applyFont="1" applyFill="1" applyBorder="1" applyAlignment="1" applyProtection="1">
      <alignment horizontal="left" vertical="top" wrapText="1"/>
      <protection locked="0"/>
    </xf>
    <xf numFmtId="2" fontId="18" fillId="2" borderId="1" xfId="1" applyNumberFormat="1" applyFont="1" applyFill="1" applyBorder="1" applyAlignment="1" applyProtection="1">
      <alignment vertical="top" wrapText="1"/>
      <protection locked="0"/>
    </xf>
    <xf numFmtId="0" fontId="18" fillId="2" borderId="1" xfId="1" applyFont="1" applyFill="1" applyBorder="1" applyAlignment="1" applyProtection="1">
      <alignment vertical="top" wrapText="1"/>
      <protection locked="0"/>
    </xf>
    <xf numFmtId="0" fontId="18" fillId="2" borderId="0" xfId="1" applyFont="1" applyFill="1" applyAlignment="1" applyProtection="1">
      <alignment horizontal="left" vertical="top" wrapText="1"/>
      <protection locked="0"/>
    </xf>
    <xf numFmtId="0" fontId="15" fillId="2" borderId="0" xfId="1" applyFont="1" applyFill="1" applyProtection="1">
      <protection locked="0"/>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1" fillId="2" borderId="1" xfId="1" applyFont="1" applyFill="1" applyBorder="1" applyAlignment="1">
      <alignment vertical="center" wrapText="1"/>
    </xf>
    <xf numFmtId="0" fontId="21" fillId="3" borderId="1" xfId="1" applyFont="1" applyFill="1" applyBorder="1" applyAlignment="1">
      <alignment vertical="center" wrapText="1"/>
    </xf>
    <xf numFmtId="0" fontId="21" fillId="3" borderId="1" xfId="1" applyFont="1" applyFill="1" applyBorder="1" applyAlignment="1">
      <alignment horizontal="center" vertical="center" wrapText="1"/>
    </xf>
    <xf numFmtId="2" fontId="21" fillId="3" borderId="1" xfId="1" applyNumberFormat="1" applyFont="1" applyFill="1" applyBorder="1" applyAlignment="1">
      <alignment horizontal="center" vertical="center" wrapText="1"/>
    </xf>
    <xf numFmtId="2" fontId="15" fillId="2" borderId="3" xfId="1" applyNumberFormat="1" applyFont="1" applyFill="1" applyBorder="1" applyAlignment="1" applyProtection="1">
      <alignment horizontal="center" vertical="center"/>
      <protection locked="0"/>
    </xf>
    <xf numFmtId="2" fontId="15" fillId="2" borderId="3" xfId="1" applyNumberFormat="1" applyFont="1" applyFill="1" applyBorder="1" applyAlignment="1" applyProtection="1">
      <alignment horizontal="center" vertical="center" wrapText="1"/>
      <protection locked="0"/>
    </xf>
    <xf numFmtId="2" fontId="22" fillId="3" borderId="3" xfId="1" applyNumberFormat="1" applyFont="1" applyFill="1" applyBorder="1" applyAlignment="1" applyProtection="1">
      <alignment horizontal="center" vertical="center" wrapText="1"/>
      <protection locked="0"/>
    </xf>
    <xf numFmtId="0" fontId="4" fillId="0" borderId="2" xfId="0" applyFont="1" applyBorder="1" applyAlignment="1" applyProtection="1">
      <alignment horizontal="left" vertical="top" wrapText="1"/>
      <protection locked="0"/>
    </xf>
    <xf numFmtId="0" fontId="2" fillId="0" borderId="2" xfId="0" applyFont="1" applyBorder="1" applyAlignment="1" applyProtection="1">
      <alignment wrapText="1"/>
      <protection locked="0"/>
    </xf>
    <xf numFmtId="0" fontId="3" fillId="2" borderId="1" xfId="0" applyFont="1" applyFill="1" applyBorder="1" applyAlignment="1">
      <alignment horizontal="center" vertical="center" wrapText="1"/>
    </xf>
    <xf numFmtId="0" fontId="3" fillId="2" borderId="1" xfId="1" applyFont="1" applyFill="1" applyBorder="1" applyAlignment="1">
      <alignment horizontal="center" vertical="center" wrapText="1"/>
    </xf>
    <xf numFmtId="1" fontId="3" fillId="2" borderId="1" xfId="1" applyNumberFormat="1" applyFont="1" applyFill="1" applyBorder="1" applyAlignment="1">
      <alignment horizontal="center" vertical="center" wrapText="1"/>
    </xf>
    <xf numFmtId="0" fontId="2" fillId="0" borderId="0" xfId="1" applyFont="1" applyAlignment="1">
      <alignment horizontal="center"/>
    </xf>
    <xf numFmtId="1" fontId="24" fillId="5" borderId="2" xfId="0" applyNumberFormat="1" applyFont="1" applyFill="1" applyBorder="1" applyAlignment="1">
      <alignment horizontal="center" vertical="center" wrapText="1"/>
    </xf>
    <xf numFmtId="0" fontId="24" fillId="5" borderId="2" xfId="0" applyFont="1" applyFill="1" applyBorder="1" applyAlignment="1">
      <alignment horizontal="center" vertical="center" wrapText="1"/>
    </xf>
    <xf numFmtId="0" fontId="17" fillId="2" borderId="1" xfId="1" applyFont="1" applyFill="1" applyBorder="1" applyAlignment="1" applyProtection="1">
      <alignment wrapText="1"/>
      <protection locked="0"/>
    </xf>
    <xf numFmtId="0" fontId="15" fillId="2" borderId="1" xfId="1" applyFont="1" applyFill="1" applyBorder="1" applyAlignment="1" applyProtection="1">
      <alignment vertical="center" wrapText="1"/>
      <protection locked="0"/>
    </xf>
    <xf numFmtId="0" fontId="18" fillId="2" borderId="1" xfId="1" applyFont="1" applyFill="1" applyBorder="1" applyAlignment="1">
      <alignment horizontal="center" wrapText="1"/>
    </xf>
    <xf numFmtId="2" fontId="18" fillId="2" borderId="1" xfId="1" applyNumberFormat="1" applyFont="1" applyFill="1" applyBorder="1" applyAlignment="1">
      <alignment horizontal="center" wrapText="1"/>
    </xf>
    <xf numFmtId="0" fontId="18" fillId="2" borderId="1" xfId="0" applyFont="1" applyFill="1" applyBorder="1" applyAlignment="1">
      <alignment horizontal="center" wrapText="1"/>
    </xf>
    <xf numFmtId="1" fontId="23" fillId="2" borderId="1" xfId="3" applyNumberFormat="1" applyFont="1" applyFill="1" applyBorder="1" applyAlignment="1">
      <alignment horizontal="center" wrapText="1"/>
    </xf>
    <xf numFmtId="1" fontId="25" fillId="2" borderId="1" xfId="0" applyNumberFormat="1" applyFont="1" applyFill="1" applyBorder="1" applyAlignment="1">
      <alignment horizontal="center" wrapText="1"/>
    </xf>
    <xf numFmtId="0" fontId="18" fillId="2" borderId="1" xfId="1" applyFont="1" applyFill="1" applyBorder="1" applyAlignment="1">
      <alignment wrapText="1"/>
    </xf>
    <xf numFmtId="2" fontId="14" fillId="0" borderId="1" xfId="0" applyNumberFormat="1" applyFont="1" applyBorder="1" applyAlignment="1">
      <alignment horizontal="center" wrapText="1"/>
    </xf>
    <xf numFmtId="2" fontId="15" fillId="2" borderId="1" xfId="1" applyNumberFormat="1" applyFont="1" applyFill="1" applyBorder="1" applyAlignment="1" applyProtection="1">
      <alignment horizontal="center" wrapText="1"/>
      <protection locked="0"/>
    </xf>
    <xf numFmtId="0" fontId="0" fillId="0" borderId="1" xfId="0" applyBorder="1" applyAlignment="1">
      <alignment horizontal="center" wrapText="1"/>
    </xf>
    <xf numFmtId="2" fontId="15" fillId="2" borderId="1" xfId="1" applyNumberFormat="1" applyFont="1" applyFill="1" applyBorder="1" applyAlignment="1" applyProtection="1">
      <alignment wrapText="1"/>
      <protection locked="0"/>
    </xf>
    <xf numFmtId="0" fontId="20" fillId="2" borderId="1" xfId="0" applyFont="1" applyFill="1" applyBorder="1" applyAlignment="1" applyProtection="1">
      <alignment vertical="center" wrapText="1"/>
      <protection locked="0"/>
    </xf>
    <xf numFmtId="0" fontId="20" fillId="2" borderId="1" xfId="1" applyFont="1" applyFill="1" applyBorder="1" applyAlignment="1" applyProtection="1">
      <alignment vertical="center" wrapText="1"/>
      <protection locked="0"/>
    </xf>
    <xf numFmtId="1" fontId="20" fillId="2" borderId="1" xfId="0" applyNumberFormat="1" applyFont="1" applyFill="1" applyBorder="1" applyAlignment="1" applyProtection="1">
      <alignment vertical="center" wrapText="1"/>
      <protection locked="0"/>
    </xf>
    <xf numFmtId="1" fontId="20" fillId="2" borderId="1" xfId="3" applyNumberFormat="1" applyFont="1" applyFill="1" applyBorder="1" applyAlignment="1">
      <alignment vertical="center" wrapText="1"/>
    </xf>
    <xf numFmtId="0" fontId="26" fillId="2" borderId="1" xfId="0" applyFont="1" applyFill="1" applyBorder="1" applyAlignment="1">
      <alignment vertical="center" wrapText="1"/>
    </xf>
    <xf numFmtId="0" fontId="19" fillId="0" borderId="1" xfId="0" applyFont="1" applyBorder="1" applyAlignment="1">
      <alignment vertical="center" wrapText="1"/>
    </xf>
    <xf numFmtId="0" fontId="20" fillId="0" borderId="1" xfId="1" applyFont="1" applyBorder="1" applyAlignment="1" applyProtection="1">
      <alignment vertical="center"/>
      <protection locked="0"/>
    </xf>
    <xf numFmtId="0" fontId="19" fillId="0" borderId="1" xfId="0" applyFont="1" applyBorder="1" applyAlignment="1">
      <alignment vertical="center"/>
    </xf>
    <xf numFmtId="0" fontId="3" fillId="2" borderId="1" xfId="0" applyFont="1" applyFill="1" applyBorder="1" applyAlignment="1" applyProtection="1">
      <alignment horizontal="center" vertical="top" wrapText="1"/>
      <protection locked="0"/>
    </xf>
    <xf numFmtId="0" fontId="3" fillId="2" borderId="1"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3" xfId="1" applyFont="1" applyFill="1" applyBorder="1" applyAlignment="1" applyProtection="1">
      <alignment horizontal="center" vertical="top" wrapText="1"/>
      <protection locked="0"/>
    </xf>
    <xf numFmtId="0" fontId="4" fillId="2" borderId="4"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6" fillId="2" borderId="3" xfId="1" applyFont="1" applyFill="1" applyBorder="1" applyAlignment="1" applyProtection="1">
      <alignment horizontal="center"/>
      <protection locked="0"/>
    </xf>
    <xf numFmtId="0" fontId="16" fillId="2" borderId="4" xfId="1" applyFont="1" applyFill="1" applyBorder="1" applyAlignment="1" applyProtection="1">
      <alignment horizontal="center"/>
      <protection locked="0"/>
    </xf>
    <xf numFmtId="0" fontId="16" fillId="2" borderId="2" xfId="1" applyFont="1" applyFill="1" applyBorder="1" applyAlignment="1" applyProtection="1">
      <alignment horizontal="center"/>
      <protection locked="0"/>
    </xf>
    <xf numFmtId="0" fontId="18" fillId="2" borderId="1" xfId="1" applyFont="1" applyFill="1" applyBorder="1" applyAlignment="1">
      <alignment horizontal="center" wrapText="1"/>
    </xf>
    <xf numFmtId="0" fontId="18" fillId="2" borderId="3" xfId="1" applyFont="1" applyFill="1" applyBorder="1" applyAlignment="1" applyProtection="1">
      <alignment horizontal="center" vertical="center" wrapText="1"/>
      <protection locked="0"/>
    </xf>
    <xf numFmtId="0" fontId="18" fillId="2" borderId="4"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center" vertical="center" wrapText="1"/>
      <protection locked="0"/>
    </xf>
    <xf numFmtId="0" fontId="18" fillId="2" borderId="3" xfId="1" applyFont="1" applyFill="1" applyBorder="1" applyAlignment="1" applyProtection="1">
      <alignment horizontal="center" vertical="top" wrapText="1"/>
      <protection locked="0"/>
    </xf>
    <xf numFmtId="0" fontId="18" fillId="2" borderId="4" xfId="1" applyFont="1" applyFill="1" applyBorder="1" applyAlignment="1" applyProtection="1">
      <alignment horizontal="center" vertical="top" wrapText="1"/>
      <protection locked="0"/>
    </xf>
    <xf numFmtId="0" fontId="18" fillId="2" borderId="2" xfId="1" applyFont="1" applyFill="1" applyBorder="1" applyAlignment="1" applyProtection="1">
      <alignment horizontal="center" vertical="top" wrapText="1"/>
      <protection locked="0"/>
    </xf>
    <xf numFmtId="0" fontId="2" fillId="0" borderId="0" xfId="1" applyFont="1" applyAlignment="1">
      <alignment horizontal="center"/>
    </xf>
    <xf numFmtId="0" fontId="20" fillId="3" borderId="1" xfId="4" applyFont="1" applyFill="1" applyBorder="1" applyAlignment="1" applyProtection="1">
      <alignment horizontal="center" vertical="center" wrapText="1"/>
      <protection locked="0"/>
    </xf>
  </cellXfs>
  <cellStyles count="5">
    <cellStyle name="Normal" xfId="0" builtinId="0"/>
    <cellStyle name="Normal 2" xfId="1" xr:uid="{00000000-0005-0000-0000-000000000000}"/>
    <cellStyle name="Normal 2 2 3" xfId="3" xr:uid="{00000000-0005-0000-0000-000001000000}"/>
    <cellStyle name="Normal 3" xfId="2" xr:uid="{00000000-0005-0000-0000-000002000000}"/>
    <cellStyle name="Обычный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31"/>
  <sheetViews>
    <sheetView topLeftCell="A22" zoomScale="70" zoomScaleNormal="70" workbookViewId="0">
      <selection activeCell="C25" sqref="C25:S31"/>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77.28515625" style="10" customWidth="1"/>
    <col min="9" max="9" width="22.28515625" style="14" customWidth="1"/>
    <col min="10" max="10" width="28.5703125" style="10" customWidth="1"/>
    <col min="11" max="11" width="1.7109375" style="8" customWidth="1"/>
    <col min="12" max="16384" width="9.140625" style="8"/>
  </cols>
  <sheetData>
    <row r="1" spans="1:18" x14ac:dyDescent="0.25">
      <c r="C1" s="79" t="s">
        <v>26</v>
      </c>
      <c r="D1" s="79"/>
      <c r="E1" s="79"/>
      <c r="F1" s="79"/>
      <c r="G1" s="79"/>
      <c r="H1" s="79"/>
      <c r="I1" s="79"/>
      <c r="J1" s="79"/>
    </row>
    <row r="2" spans="1:18" x14ac:dyDescent="0.25">
      <c r="D2" s="80" t="s">
        <v>17</v>
      </c>
      <c r="E2" s="80"/>
      <c r="F2" s="80"/>
      <c r="G2" s="80"/>
      <c r="H2" s="80"/>
    </row>
    <row r="3" spans="1:18" ht="15" customHeight="1" x14ac:dyDescent="0.25">
      <c r="A3" s="81" t="s">
        <v>12</v>
      </c>
      <c r="B3" s="81"/>
      <c r="C3" s="81"/>
      <c r="D3" s="82" t="s">
        <v>25</v>
      </c>
      <c r="E3" s="82"/>
      <c r="F3" s="82"/>
      <c r="G3" s="82"/>
      <c r="H3" s="82"/>
      <c r="I3" s="14" t="s">
        <v>13</v>
      </c>
      <c r="J3" s="10" t="s">
        <v>15</v>
      </c>
    </row>
    <row r="4" spans="1:18" ht="75.75" customHeight="1" x14ac:dyDescent="0.25">
      <c r="A4" s="83" t="s">
        <v>11</v>
      </c>
      <c r="B4" s="83"/>
      <c r="C4" s="83"/>
      <c r="D4" s="84" t="s">
        <v>68</v>
      </c>
      <c r="E4" s="85"/>
      <c r="F4" s="85"/>
      <c r="G4" s="85"/>
      <c r="H4" s="85"/>
      <c r="I4" s="86"/>
      <c r="J4" s="15" t="s">
        <v>16</v>
      </c>
      <c r="K4" s="7"/>
    </row>
    <row r="5" spans="1:18" x14ac:dyDescent="0.25">
      <c r="D5" s="77"/>
      <c r="E5" s="77"/>
      <c r="F5" s="77"/>
      <c r="G5" s="77"/>
      <c r="H5" s="77"/>
      <c r="I5" s="77"/>
      <c r="J5" s="77"/>
      <c r="K5" s="7"/>
    </row>
    <row r="6" spans="1:18" ht="20.100000000000001" customHeight="1" x14ac:dyDescent="0.25">
      <c r="A6" s="16" t="s">
        <v>3</v>
      </c>
      <c r="B6" s="17" t="s">
        <v>0</v>
      </c>
      <c r="C6" s="18" t="s">
        <v>1</v>
      </c>
      <c r="D6" s="19" t="s">
        <v>4</v>
      </c>
      <c r="E6" s="20" t="s">
        <v>5</v>
      </c>
      <c r="F6" s="21" t="s">
        <v>6</v>
      </c>
      <c r="G6" s="20" t="s">
        <v>7</v>
      </c>
      <c r="H6" s="22" t="s">
        <v>8</v>
      </c>
      <c r="I6" s="23" t="s">
        <v>9</v>
      </c>
      <c r="J6" s="22" t="s">
        <v>10</v>
      </c>
      <c r="K6" s="49"/>
    </row>
    <row r="7" spans="1:18" ht="20.100000000000001" customHeight="1" x14ac:dyDescent="0.25">
      <c r="A7" s="51">
        <v>1</v>
      </c>
      <c r="B7" s="78">
        <v>2</v>
      </c>
      <c r="C7" s="78"/>
      <c r="D7" s="78"/>
      <c r="E7" s="52">
        <v>3</v>
      </c>
      <c r="F7" s="53"/>
      <c r="G7" s="51">
        <v>5</v>
      </c>
      <c r="H7" s="51">
        <v>6</v>
      </c>
      <c r="I7" s="51"/>
      <c r="J7" s="51">
        <v>8</v>
      </c>
      <c r="K7" s="49"/>
    </row>
    <row r="8" spans="1:18" ht="114.75" x14ac:dyDescent="0.25">
      <c r="A8" s="9" t="s">
        <v>2</v>
      </c>
      <c r="B8" s="72">
        <v>51</v>
      </c>
      <c r="C8" s="72" t="s">
        <v>36</v>
      </c>
      <c r="D8" s="72" t="s">
        <v>36</v>
      </c>
      <c r="E8" s="73"/>
      <c r="F8" s="73"/>
      <c r="G8" s="69"/>
      <c r="H8" s="74" t="s">
        <v>52</v>
      </c>
      <c r="I8" s="70"/>
      <c r="J8" s="69"/>
      <c r="K8" s="50"/>
    </row>
    <row r="9" spans="1:18" ht="409.5" x14ac:dyDescent="0.25">
      <c r="A9" s="9" t="s">
        <v>2</v>
      </c>
      <c r="B9" s="72">
        <v>55</v>
      </c>
      <c r="C9" s="72" t="s">
        <v>37</v>
      </c>
      <c r="D9" s="72" t="s">
        <v>37</v>
      </c>
      <c r="E9" s="73"/>
      <c r="F9" s="73"/>
      <c r="G9" s="69"/>
      <c r="H9" s="74" t="s">
        <v>53</v>
      </c>
      <c r="I9" s="70"/>
      <c r="J9" s="69"/>
      <c r="K9" s="50"/>
    </row>
    <row r="10" spans="1:18" ht="255" x14ac:dyDescent="0.25">
      <c r="A10" s="9" t="s">
        <v>2</v>
      </c>
      <c r="B10" s="70">
        <v>80</v>
      </c>
      <c r="C10" s="70" t="s">
        <v>38</v>
      </c>
      <c r="D10" s="70" t="s">
        <v>38</v>
      </c>
      <c r="E10" s="69"/>
      <c r="F10" s="71"/>
      <c r="G10" s="69"/>
      <c r="H10" s="74" t="s">
        <v>54</v>
      </c>
      <c r="I10" s="69"/>
      <c r="J10" s="69"/>
      <c r="K10" s="50"/>
    </row>
    <row r="11" spans="1:18" ht="369.75" x14ac:dyDescent="0.25">
      <c r="A11" s="9" t="s">
        <v>2</v>
      </c>
      <c r="B11" s="70">
        <v>86</v>
      </c>
      <c r="C11" s="70" t="s">
        <v>39</v>
      </c>
      <c r="D11" s="70" t="s">
        <v>39</v>
      </c>
      <c r="E11" s="69"/>
      <c r="F11" s="71"/>
      <c r="G11" s="69"/>
      <c r="H11" s="74" t="s">
        <v>55</v>
      </c>
      <c r="I11" s="69"/>
      <c r="J11" s="69"/>
      <c r="K11" s="50"/>
    </row>
    <row r="12" spans="1:18" ht="229.5" x14ac:dyDescent="0.3">
      <c r="A12" s="9" t="s">
        <v>2</v>
      </c>
      <c r="B12" s="70">
        <v>92</v>
      </c>
      <c r="C12" s="70" t="s">
        <v>40</v>
      </c>
      <c r="D12" s="70" t="s">
        <v>40</v>
      </c>
      <c r="E12" s="75"/>
      <c r="F12" s="75"/>
      <c r="G12" s="75"/>
      <c r="H12" s="74" t="s">
        <v>56</v>
      </c>
      <c r="I12" s="75"/>
      <c r="J12" s="75"/>
      <c r="K12" s="4"/>
      <c r="L12" s="4"/>
      <c r="M12" s="4"/>
      <c r="N12" s="4"/>
      <c r="O12" s="4"/>
      <c r="P12" s="4"/>
      <c r="Q12" s="4"/>
      <c r="R12" s="4"/>
    </row>
    <row r="13" spans="1:18" ht="409.5" x14ac:dyDescent="0.3">
      <c r="A13" s="9" t="s">
        <v>2</v>
      </c>
      <c r="B13" s="70">
        <v>96</v>
      </c>
      <c r="C13" s="70" t="s">
        <v>41</v>
      </c>
      <c r="D13" s="70" t="s">
        <v>41</v>
      </c>
      <c r="E13" s="75"/>
      <c r="F13" s="75"/>
      <c r="G13" s="75"/>
      <c r="H13" s="74" t="s">
        <v>57</v>
      </c>
      <c r="I13" s="75"/>
      <c r="J13" s="75"/>
      <c r="K13" s="4"/>
      <c r="L13" s="4"/>
      <c r="M13" s="4"/>
      <c r="N13" s="4"/>
      <c r="O13" s="4"/>
      <c r="P13" s="4"/>
      <c r="Q13" s="4"/>
      <c r="R13" s="4"/>
    </row>
    <row r="14" spans="1:18" ht="242.25" x14ac:dyDescent="0.3">
      <c r="A14" s="9" t="s">
        <v>2</v>
      </c>
      <c r="B14" s="70">
        <v>110</v>
      </c>
      <c r="C14" s="70" t="s">
        <v>42</v>
      </c>
      <c r="D14" s="70" t="s">
        <v>42</v>
      </c>
      <c r="E14" s="75"/>
      <c r="F14" s="75"/>
      <c r="G14" s="75"/>
      <c r="H14" s="74" t="s">
        <v>58</v>
      </c>
      <c r="I14" s="75"/>
      <c r="J14" s="75"/>
      <c r="K14" s="4"/>
      <c r="L14" s="4"/>
      <c r="M14" s="4"/>
      <c r="N14" s="4"/>
      <c r="O14" s="4"/>
      <c r="P14" s="4"/>
      <c r="Q14" s="4"/>
      <c r="R14" s="4"/>
    </row>
    <row r="15" spans="1:18" ht="409.5" x14ac:dyDescent="0.25">
      <c r="A15" s="9" t="s">
        <v>2</v>
      </c>
      <c r="B15" s="70">
        <v>125</v>
      </c>
      <c r="C15" s="70" t="s">
        <v>43</v>
      </c>
      <c r="D15" s="70" t="s">
        <v>43</v>
      </c>
      <c r="E15" s="76"/>
      <c r="F15" s="76"/>
      <c r="G15" s="76"/>
      <c r="H15" s="74" t="s">
        <v>59</v>
      </c>
      <c r="I15" s="76"/>
      <c r="J15" s="76"/>
      <c r="K15"/>
      <c r="L15"/>
      <c r="M15"/>
      <c r="N15"/>
      <c r="O15"/>
      <c r="P15"/>
      <c r="Q15"/>
      <c r="R15"/>
    </row>
    <row r="16" spans="1:18" ht="409.5" x14ac:dyDescent="0.25">
      <c r="A16" s="9" t="s">
        <v>2</v>
      </c>
      <c r="B16" s="70">
        <v>137</v>
      </c>
      <c r="C16" s="70" t="s">
        <v>44</v>
      </c>
      <c r="D16" s="70" t="s">
        <v>44</v>
      </c>
      <c r="E16" s="76"/>
      <c r="F16" s="76"/>
      <c r="G16" s="76"/>
      <c r="H16" s="74" t="s">
        <v>60</v>
      </c>
      <c r="I16" s="76"/>
      <c r="J16" s="76"/>
      <c r="K16"/>
      <c r="L16"/>
      <c r="M16"/>
      <c r="N16"/>
      <c r="O16"/>
      <c r="P16"/>
      <c r="Q16"/>
      <c r="R16"/>
    </row>
    <row r="17" spans="1:19" ht="409.5" x14ac:dyDescent="0.25">
      <c r="A17" s="9" t="s">
        <v>2</v>
      </c>
      <c r="B17" s="70">
        <v>146</v>
      </c>
      <c r="C17" s="70" t="s">
        <v>45</v>
      </c>
      <c r="D17" s="70" t="s">
        <v>45</v>
      </c>
      <c r="E17" s="69"/>
      <c r="F17" s="71"/>
      <c r="G17" s="69"/>
      <c r="H17" s="74" t="s">
        <v>61</v>
      </c>
      <c r="I17" s="69"/>
      <c r="J17" s="69"/>
      <c r="K17" s="50"/>
    </row>
    <row r="18" spans="1:19" ht="114.75" x14ac:dyDescent="0.25">
      <c r="A18" s="9" t="s">
        <v>2</v>
      </c>
      <c r="B18" s="70">
        <v>148</v>
      </c>
      <c r="C18" s="70" t="s">
        <v>34</v>
      </c>
      <c r="D18" s="70" t="s">
        <v>34</v>
      </c>
      <c r="E18" s="69"/>
      <c r="F18" s="71"/>
      <c r="G18" s="69"/>
      <c r="H18" s="74" t="s">
        <v>62</v>
      </c>
      <c r="I18" s="69"/>
      <c r="J18" s="69"/>
      <c r="K18" s="50"/>
    </row>
    <row r="19" spans="1:19" ht="216.75" x14ac:dyDescent="0.25">
      <c r="A19" s="9" t="s">
        <v>2</v>
      </c>
      <c r="B19" s="70">
        <v>149</v>
      </c>
      <c r="C19" s="70" t="s">
        <v>46</v>
      </c>
      <c r="D19" s="70" t="s">
        <v>46</v>
      </c>
      <c r="E19" s="69"/>
      <c r="F19" s="71"/>
      <c r="G19" s="69"/>
      <c r="H19" s="74" t="s">
        <v>63</v>
      </c>
      <c r="I19" s="69"/>
      <c r="J19" s="69"/>
      <c r="K19" s="50"/>
    </row>
    <row r="20" spans="1:19" ht="178.5" x14ac:dyDescent="0.25">
      <c r="A20" s="9" t="s">
        <v>2</v>
      </c>
      <c r="B20" s="70">
        <v>154</v>
      </c>
      <c r="C20" s="70" t="s">
        <v>35</v>
      </c>
      <c r="D20" s="70" t="s">
        <v>35</v>
      </c>
      <c r="E20" s="69"/>
      <c r="F20" s="71"/>
      <c r="G20" s="69"/>
      <c r="H20" s="74" t="s">
        <v>64</v>
      </c>
      <c r="I20" s="69"/>
      <c r="J20" s="69"/>
      <c r="K20" s="50"/>
    </row>
    <row r="21" spans="1:19" ht="178.5" x14ac:dyDescent="0.25">
      <c r="A21" s="9" t="s">
        <v>2</v>
      </c>
      <c r="B21" s="70">
        <v>156</v>
      </c>
      <c r="C21" s="70" t="s">
        <v>47</v>
      </c>
      <c r="D21" s="70" t="s">
        <v>47</v>
      </c>
      <c r="E21" s="69"/>
      <c r="F21" s="71"/>
      <c r="G21" s="69"/>
      <c r="H21" s="74" t="s">
        <v>65</v>
      </c>
      <c r="I21" s="69"/>
      <c r="J21" s="69"/>
      <c r="K21" s="50"/>
    </row>
    <row r="22" spans="1:19" ht="293.25" x14ac:dyDescent="0.25">
      <c r="A22" s="9" t="s">
        <v>2</v>
      </c>
      <c r="B22" s="70">
        <v>181</v>
      </c>
      <c r="C22" s="70" t="s">
        <v>48</v>
      </c>
      <c r="D22" s="70" t="s">
        <v>48</v>
      </c>
      <c r="E22" s="69"/>
      <c r="F22" s="71"/>
      <c r="G22" s="69"/>
      <c r="H22" s="74" t="s">
        <v>66</v>
      </c>
      <c r="I22" s="69"/>
      <c r="J22" s="69"/>
      <c r="K22" s="50"/>
    </row>
    <row r="23" spans="1:19" ht="293.25" x14ac:dyDescent="0.25">
      <c r="A23" s="9" t="s">
        <v>2</v>
      </c>
      <c r="B23" s="70">
        <v>212</v>
      </c>
      <c r="C23" s="70" t="s">
        <v>49</v>
      </c>
      <c r="D23" s="70" t="s">
        <v>49</v>
      </c>
      <c r="E23" s="69"/>
      <c r="F23" s="71"/>
      <c r="G23" s="69"/>
      <c r="H23" s="74" t="s">
        <v>67</v>
      </c>
      <c r="I23" s="69"/>
      <c r="J23" s="69"/>
      <c r="K23" s="50"/>
    </row>
    <row r="25" spans="1:19" x14ac:dyDescent="0.25">
      <c r="C25" s="1"/>
      <c r="D25" s="1"/>
      <c r="E25" s="2"/>
      <c r="F25" s="1"/>
      <c r="G25" s="1"/>
      <c r="H25" s="1"/>
      <c r="I25" s="1"/>
      <c r="J25" s="1"/>
      <c r="K25" s="1"/>
      <c r="L25" s="1"/>
      <c r="M25" s="1"/>
      <c r="N25" s="1"/>
      <c r="O25" s="1"/>
      <c r="P25" s="1"/>
      <c r="Q25" s="1"/>
      <c r="R25" s="1"/>
      <c r="S25" s="1"/>
    </row>
    <row r="26" spans="1:19" x14ac:dyDescent="0.25">
      <c r="C26" s="1"/>
      <c r="D26" s="1"/>
      <c r="E26" s="2"/>
      <c r="F26" s="1"/>
      <c r="G26" s="1"/>
      <c r="H26" s="1"/>
      <c r="I26" s="1"/>
      <c r="J26" s="1"/>
      <c r="K26" s="1"/>
      <c r="L26" s="1"/>
      <c r="M26" s="1"/>
      <c r="N26" s="1"/>
      <c r="O26" s="1"/>
      <c r="P26" s="1"/>
      <c r="Q26" s="1"/>
      <c r="R26" s="1"/>
      <c r="S26" s="1"/>
    </row>
    <row r="27" spans="1:19" ht="20.25" x14ac:dyDescent="0.3">
      <c r="C27" s="4" t="s">
        <v>18</v>
      </c>
      <c r="D27" s="4"/>
      <c r="E27" s="4"/>
      <c r="F27" s="4"/>
      <c r="G27" s="4"/>
      <c r="H27" s="4"/>
      <c r="I27" s="4"/>
      <c r="J27" s="4"/>
      <c r="K27" s="4"/>
      <c r="L27" s="4"/>
      <c r="M27" s="4"/>
      <c r="N27" s="4"/>
      <c r="O27" s="4"/>
      <c r="P27" s="4"/>
      <c r="Q27" s="4"/>
      <c r="R27" s="4"/>
      <c r="S27" s="4"/>
    </row>
    <row r="28" spans="1:19" ht="20.25" x14ac:dyDescent="0.3">
      <c r="C28" s="4"/>
      <c r="D28" s="4"/>
      <c r="E28" s="4"/>
      <c r="F28" s="4"/>
      <c r="G28" s="4"/>
      <c r="H28" s="4"/>
      <c r="I28" s="4"/>
      <c r="J28" s="4"/>
      <c r="K28" s="4"/>
      <c r="L28" s="4"/>
      <c r="M28" s="4"/>
      <c r="N28" s="4"/>
      <c r="O28" s="4"/>
      <c r="P28" s="4"/>
      <c r="Q28" s="4"/>
      <c r="R28" s="4"/>
      <c r="S28" s="4"/>
    </row>
    <row r="29" spans="1:19" ht="20.25" x14ac:dyDescent="0.3">
      <c r="C29" s="4" t="s">
        <v>19</v>
      </c>
      <c r="D29" s="4"/>
      <c r="E29" s="4"/>
      <c r="F29" s="4"/>
      <c r="G29" s="4"/>
      <c r="H29" s="4"/>
      <c r="I29" s="4"/>
      <c r="J29" s="4"/>
      <c r="K29" s="4"/>
      <c r="L29" s="4"/>
      <c r="M29" s="4"/>
      <c r="N29" s="4"/>
      <c r="O29" s="4"/>
      <c r="P29" s="4"/>
      <c r="Q29" s="4"/>
      <c r="R29" s="4"/>
      <c r="S29" s="4"/>
    </row>
    <row r="30" spans="1:19" x14ac:dyDescent="0.25">
      <c r="C30"/>
      <c r="D30"/>
      <c r="E30"/>
      <c r="F30"/>
      <c r="G30"/>
      <c r="H30"/>
      <c r="I30"/>
      <c r="J30"/>
      <c r="K30"/>
      <c r="L30"/>
      <c r="M30"/>
      <c r="N30"/>
      <c r="O30"/>
      <c r="P30"/>
      <c r="Q30"/>
      <c r="R30"/>
      <c r="S30"/>
    </row>
    <row r="31" spans="1:19" x14ac:dyDescent="0.25">
      <c r="C31"/>
      <c r="D31"/>
      <c r="E31"/>
      <c r="F31"/>
      <c r="G31"/>
      <c r="H31"/>
      <c r="I31"/>
      <c r="J31"/>
      <c r="K31"/>
      <c r="L31"/>
      <c r="M31"/>
      <c r="N31"/>
      <c r="O31"/>
      <c r="P31"/>
      <c r="Q31"/>
      <c r="R31"/>
      <c r="S31"/>
    </row>
  </sheetData>
  <autoFilter ref="A6:K9"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42"/>
  <sheetViews>
    <sheetView tabSelected="1" zoomScale="85" zoomScaleNormal="85" workbookViewId="0">
      <pane xSplit="1" topLeftCell="B1" activePane="topRight" state="frozen"/>
      <selection pane="topRight" activeCell="Q15" sqref="Q15"/>
    </sheetView>
  </sheetViews>
  <sheetFormatPr defaultRowHeight="15.75" x14ac:dyDescent="0.25"/>
  <cols>
    <col min="1" max="1" width="3.42578125" style="37" customWidth="1"/>
    <col min="2" max="2" width="5.7109375" style="37" customWidth="1"/>
    <col min="3" max="3" width="5.28515625" style="37" customWidth="1"/>
    <col min="4" max="4" width="25.85546875" style="37" customWidth="1"/>
    <col min="5" max="5" width="28.42578125" style="39" customWidth="1"/>
    <col min="6" max="6" width="15.140625" style="40" customWidth="1"/>
    <col min="7" max="7" width="19.5703125" style="41" customWidth="1"/>
    <col min="8" max="8" width="18.28515625" style="38" customWidth="1"/>
    <col min="9" max="9" width="20.5703125" style="37" customWidth="1"/>
    <col min="10" max="10" width="19.28515625" style="37" customWidth="1"/>
    <col min="11" max="11" width="20.42578125" style="38" customWidth="1"/>
    <col min="12" max="12" width="50.42578125" style="37" customWidth="1"/>
    <col min="13" max="13" width="18.140625" style="41" bestFit="1" customWidth="1"/>
    <col min="14" max="14" width="9.140625" style="37"/>
    <col min="15" max="15" width="16.5703125" style="37" customWidth="1"/>
    <col min="16" max="16384" width="9.140625" style="37"/>
  </cols>
  <sheetData>
    <row r="1" spans="1:15" s="25" customFormat="1" x14ac:dyDescent="0.25">
      <c r="D1" s="87" t="s">
        <v>27</v>
      </c>
      <c r="E1" s="88"/>
      <c r="F1" s="88"/>
      <c r="G1" s="88"/>
      <c r="H1" s="88"/>
      <c r="I1" s="88"/>
      <c r="J1" s="88"/>
      <c r="K1" s="89"/>
      <c r="L1" s="26"/>
      <c r="M1" s="46"/>
    </row>
    <row r="2" spans="1:15" s="25" customFormat="1" x14ac:dyDescent="0.25">
      <c r="D2" s="27" t="s">
        <v>20</v>
      </c>
      <c r="E2" s="57"/>
      <c r="F2" s="27"/>
      <c r="G2" s="27"/>
      <c r="H2" s="28"/>
      <c r="I2" s="27"/>
      <c r="J2" s="27"/>
      <c r="K2" s="29"/>
      <c r="M2" s="46"/>
    </row>
    <row r="3" spans="1:15" s="25" customFormat="1" x14ac:dyDescent="0.25">
      <c r="B3" s="30" t="s">
        <v>12</v>
      </c>
      <c r="C3" s="30"/>
      <c r="D3" s="30"/>
      <c r="E3" s="58" t="s">
        <v>25</v>
      </c>
      <c r="F3" s="30"/>
      <c r="G3" s="30"/>
      <c r="H3" s="31"/>
      <c r="I3" s="30"/>
      <c r="K3" s="32" t="s">
        <v>13</v>
      </c>
      <c r="L3" s="25" t="s">
        <v>15</v>
      </c>
      <c r="M3" s="46"/>
    </row>
    <row r="4" spans="1:15" s="24" customFormat="1" ht="109.5" customHeight="1" x14ac:dyDescent="0.25">
      <c r="A4" s="33"/>
      <c r="B4" s="91" t="s">
        <v>11</v>
      </c>
      <c r="C4" s="92"/>
      <c r="D4" s="93"/>
      <c r="E4" s="94" t="s">
        <v>51</v>
      </c>
      <c r="F4" s="95"/>
      <c r="G4" s="95"/>
      <c r="H4" s="95"/>
      <c r="I4" s="95"/>
      <c r="J4" s="96"/>
      <c r="K4" s="34" t="s">
        <v>14</v>
      </c>
      <c r="L4" s="35" t="s">
        <v>16</v>
      </c>
      <c r="M4" s="47"/>
    </row>
    <row r="5" spans="1:15" s="25" customFormat="1" x14ac:dyDescent="0.25">
      <c r="A5" s="33"/>
      <c r="E5" s="35"/>
      <c r="F5" s="35"/>
      <c r="G5" s="35"/>
      <c r="H5" s="34"/>
      <c r="I5" s="35"/>
      <c r="J5" s="35"/>
      <c r="K5" s="34"/>
      <c r="L5" s="35"/>
      <c r="M5" s="46"/>
    </row>
    <row r="6" spans="1:15" ht="30" customHeight="1" x14ac:dyDescent="0.25">
      <c r="A6" s="36"/>
      <c r="B6" s="42" t="s">
        <v>3</v>
      </c>
      <c r="C6" s="43" t="s">
        <v>0</v>
      </c>
      <c r="D6" s="43" t="s">
        <v>1</v>
      </c>
      <c r="E6" s="44" t="s">
        <v>4</v>
      </c>
      <c r="F6" s="44" t="s">
        <v>21</v>
      </c>
      <c r="G6" s="45" t="s">
        <v>29</v>
      </c>
      <c r="H6" s="45" t="s">
        <v>22</v>
      </c>
      <c r="I6" s="44" t="s">
        <v>23</v>
      </c>
      <c r="J6" s="44" t="s">
        <v>31</v>
      </c>
      <c r="K6" s="45" t="s">
        <v>30</v>
      </c>
      <c r="L6" s="44" t="s">
        <v>33</v>
      </c>
      <c r="M6" s="48" t="s">
        <v>28</v>
      </c>
    </row>
    <row r="7" spans="1:15" ht="30" customHeight="1" x14ac:dyDescent="0.25">
      <c r="A7" s="36"/>
      <c r="B7" s="59">
        <v>1</v>
      </c>
      <c r="C7" s="90">
        <v>2</v>
      </c>
      <c r="D7" s="90"/>
      <c r="E7" s="90"/>
      <c r="F7" s="59">
        <v>3</v>
      </c>
      <c r="G7" s="60"/>
      <c r="H7" s="60">
        <v>5</v>
      </c>
      <c r="I7" s="59">
        <v>6</v>
      </c>
      <c r="J7" s="59">
        <v>7</v>
      </c>
      <c r="K7" s="60">
        <v>8</v>
      </c>
      <c r="L7" s="59">
        <v>9</v>
      </c>
      <c r="M7" s="66"/>
    </row>
    <row r="8" spans="1:15" ht="30" customHeight="1" x14ac:dyDescent="0.25">
      <c r="B8" s="61" t="s">
        <v>2</v>
      </c>
      <c r="C8" s="72">
        <v>51</v>
      </c>
      <c r="D8" s="62" t="s">
        <v>36</v>
      </c>
      <c r="E8" s="62" t="s">
        <v>36</v>
      </c>
      <c r="F8" s="67" t="s">
        <v>50</v>
      </c>
      <c r="G8" s="63">
        <v>3</v>
      </c>
      <c r="H8" s="68"/>
      <c r="I8" s="24"/>
      <c r="J8" s="24"/>
      <c r="K8" s="68"/>
      <c r="L8" s="64" t="s">
        <v>32</v>
      </c>
      <c r="M8" s="65">
        <v>9780</v>
      </c>
      <c r="N8" s="55">
        <v>9780</v>
      </c>
      <c r="O8" s="98" t="s">
        <v>71</v>
      </c>
    </row>
    <row r="9" spans="1:15" ht="30" customHeight="1" x14ac:dyDescent="0.25">
      <c r="B9" s="61" t="s">
        <v>2</v>
      </c>
      <c r="C9" s="72">
        <v>55</v>
      </c>
      <c r="D9" s="62" t="s">
        <v>37</v>
      </c>
      <c r="E9" s="62" t="s">
        <v>37</v>
      </c>
      <c r="F9" s="67" t="s">
        <v>50</v>
      </c>
      <c r="G9" s="63">
        <v>2</v>
      </c>
      <c r="H9" s="68"/>
      <c r="I9" s="24"/>
      <c r="J9" s="24"/>
      <c r="K9" s="68"/>
      <c r="L9" s="64" t="s">
        <v>32</v>
      </c>
      <c r="M9" s="65">
        <v>259000</v>
      </c>
      <c r="N9" s="56">
        <v>259000</v>
      </c>
      <c r="O9" s="98" t="s">
        <v>72</v>
      </c>
    </row>
    <row r="10" spans="1:15" ht="63" x14ac:dyDescent="0.25">
      <c r="B10" s="61" t="s">
        <v>2</v>
      </c>
      <c r="C10" s="70">
        <v>80</v>
      </c>
      <c r="D10" s="24" t="s">
        <v>38</v>
      </c>
      <c r="E10" s="24" t="s">
        <v>38</v>
      </c>
      <c r="F10" s="67" t="s">
        <v>50</v>
      </c>
      <c r="G10" s="63">
        <v>2</v>
      </c>
      <c r="H10" s="68"/>
      <c r="I10" s="24"/>
      <c r="J10" s="24"/>
      <c r="K10" s="68"/>
      <c r="L10" s="64" t="s">
        <v>32</v>
      </c>
      <c r="M10" s="65">
        <v>28970</v>
      </c>
      <c r="N10" s="37">
        <v>28970</v>
      </c>
      <c r="O10" s="98" t="s">
        <v>71</v>
      </c>
    </row>
    <row r="11" spans="1:15" ht="63" x14ac:dyDescent="0.25">
      <c r="B11" s="61" t="s">
        <v>2</v>
      </c>
      <c r="C11" s="70">
        <v>86</v>
      </c>
      <c r="D11" s="24" t="s">
        <v>39</v>
      </c>
      <c r="E11" s="24" t="s">
        <v>39</v>
      </c>
      <c r="F11" s="67" t="s">
        <v>50</v>
      </c>
      <c r="G11" s="63">
        <v>17</v>
      </c>
      <c r="H11" s="68"/>
      <c r="I11" s="24"/>
      <c r="J11" s="24"/>
      <c r="K11" s="68"/>
      <c r="L11" s="64" t="s">
        <v>32</v>
      </c>
      <c r="M11" s="65">
        <v>13585.83</v>
      </c>
      <c r="N11" s="37">
        <v>13585.833333333334</v>
      </c>
      <c r="O11" s="98" t="s">
        <v>69</v>
      </c>
    </row>
    <row r="12" spans="1:15" ht="63" x14ac:dyDescent="0.25">
      <c r="B12" s="61" t="s">
        <v>2</v>
      </c>
      <c r="C12" s="70">
        <v>92</v>
      </c>
      <c r="D12" s="24" t="s">
        <v>40</v>
      </c>
      <c r="E12" s="24" t="s">
        <v>40</v>
      </c>
      <c r="F12" s="67" t="s">
        <v>50</v>
      </c>
      <c r="G12" s="63">
        <v>1</v>
      </c>
      <c r="H12" s="68"/>
      <c r="I12" s="24"/>
      <c r="J12" s="24"/>
      <c r="K12" s="68"/>
      <c r="L12" s="64" t="s">
        <v>32</v>
      </c>
      <c r="M12" s="65">
        <v>5985.83</v>
      </c>
      <c r="N12" s="37">
        <v>5985.8333333333339</v>
      </c>
      <c r="O12" s="98" t="s">
        <v>71</v>
      </c>
    </row>
    <row r="13" spans="1:15" ht="63" x14ac:dyDescent="0.25">
      <c r="B13" s="61" t="s">
        <v>2</v>
      </c>
      <c r="C13" s="70">
        <v>96</v>
      </c>
      <c r="D13" s="24" t="s">
        <v>41</v>
      </c>
      <c r="E13" s="24" t="s">
        <v>41</v>
      </c>
      <c r="F13" s="67" t="s">
        <v>50</v>
      </c>
      <c r="G13" s="63">
        <v>1</v>
      </c>
      <c r="H13" s="68"/>
      <c r="I13" s="24"/>
      <c r="J13" s="24"/>
      <c r="K13" s="68"/>
      <c r="L13" s="64" t="s">
        <v>32</v>
      </c>
      <c r="M13" s="65">
        <v>1250000</v>
      </c>
      <c r="N13" s="37">
        <v>1250000</v>
      </c>
      <c r="O13" s="98" t="s">
        <v>71</v>
      </c>
    </row>
    <row r="14" spans="1:15" ht="63" x14ac:dyDescent="0.25">
      <c r="B14" s="61" t="s">
        <v>2</v>
      </c>
      <c r="C14" s="70">
        <v>110</v>
      </c>
      <c r="D14" s="24" t="s">
        <v>42</v>
      </c>
      <c r="E14" s="24" t="s">
        <v>42</v>
      </c>
      <c r="F14" s="67" t="s">
        <v>50</v>
      </c>
      <c r="G14" s="63">
        <v>5</v>
      </c>
      <c r="H14" s="68"/>
      <c r="I14" s="24"/>
      <c r="J14" s="24"/>
      <c r="K14" s="68"/>
      <c r="L14" s="64" t="s">
        <v>32</v>
      </c>
      <c r="M14" s="65">
        <v>57775</v>
      </c>
      <c r="N14" s="37">
        <v>57775</v>
      </c>
      <c r="O14" s="98" t="s">
        <v>71</v>
      </c>
    </row>
    <row r="15" spans="1:15" ht="63" x14ac:dyDescent="0.25">
      <c r="B15" s="61" t="s">
        <v>2</v>
      </c>
      <c r="C15" s="70">
        <v>125</v>
      </c>
      <c r="D15" s="24" t="s">
        <v>43</v>
      </c>
      <c r="E15" s="24" t="s">
        <v>43</v>
      </c>
      <c r="F15" s="67" t="s">
        <v>50</v>
      </c>
      <c r="G15" s="63">
        <v>3</v>
      </c>
      <c r="H15" s="68"/>
      <c r="I15" s="24"/>
      <c r="J15" s="24"/>
      <c r="K15" s="68"/>
      <c r="L15" s="64" t="s">
        <v>32</v>
      </c>
      <c r="M15" s="65">
        <v>37292.5</v>
      </c>
      <c r="N15" s="37">
        <v>37292.5</v>
      </c>
      <c r="O15" s="98" t="s">
        <v>71</v>
      </c>
    </row>
    <row r="16" spans="1:15" ht="63" x14ac:dyDescent="0.25">
      <c r="B16" s="61" t="s">
        <v>2</v>
      </c>
      <c r="C16" s="70">
        <v>137</v>
      </c>
      <c r="D16" s="24" t="s">
        <v>44</v>
      </c>
      <c r="E16" s="24" t="s">
        <v>44</v>
      </c>
      <c r="F16" s="67" t="s">
        <v>50</v>
      </c>
      <c r="G16" s="63">
        <v>1</v>
      </c>
      <c r="H16" s="68"/>
      <c r="I16" s="24"/>
      <c r="J16" s="24"/>
      <c r="K16" s="68"/>
      <c r="L16" s="64" t="s">
        <v>32</v>
      </c>
      <c r="M16" s="65">
        <v>21999</v>
      </c>
      <c r="N16" s="37">
        <v>21999</v>
      </c>
      <c r="O16" s="98" t="s">
        <v>70</v>
      </c>
    </row>
    <row r="17" spans="2:20" ht="63" x14ac:dyDescent="0.25">
      <c r="B17" s="61" t="s">
        <v>2</v>
      </c>
      <c r="C17" s="70">
        <v>146</v>
      </c>
      <c r="D17" s="24" t="s">
        <v>45</v>
      </c>
      <c r="E17" s="24" t="s">
        <v>45</v>
      </c>
      <c r="F17" s="67" t="s">
        <v>50</v>
      </c>
      <c r="G17" s="63">
        <v>2</v>
      </c>
      <c r="H17" s="68"/>
      <c r="I17" s="24"/>
      <c r="J17" s="24"/>
      <c r="K17" s="68"/>
      <c r="L17" s="64" t="s">
        <v>32</v>
      </c>
      <c r="M17" s="65">
        <v>77400</v>
      </c>
      <c r="N17" s="37">
        <v>77400</v>
      </c>
      <c r="O17" s="98" t="s">
        <v>71</v>
      </c>
    </row>
    <row r="18" spans="2:20" ht="63" x14ac:dyDescent="0.25">
      <c r="B18" s="61" t="s">
        <v>2</v>
      </c>
      <c r="C18" s="70">
        <v>148</v>
      </c>
      <c r="D18" s="24" t="s">
        <v>34</v>
      </c>
      <c r="E18" s="24" t="s">
        <v>34</v>
      </c>
      <c r="F18" s="67" t="s">
        <v>50</v>
      </c>
      <c r="G18" s="63">
        <v>190</v>
      </c>
      <c r="H18" s="68"/>
      <c r="I18" s="24"/>
      <c r="J18" s="24"/>
      <c r="K18" s="68"/>
      <c r="L18" s="64" t="s">
        <v>32</v>
      </c>
      <c r="M18" s="65">
        <v>6333.33</v>
      </c>
      <c r="N18" s="37">
        <v>6333.3333333333339</v>
      </c>
      <c r="O18" s="98" t="s">
        <v>71</v>
      </c>
    </row>
    <row r="19" spans="2:20" ht="63" x14ac:dyDescent="0.25">
      <c r="B19" s="61" t="s">
        <v>2</v>
      </c>
      <c r="C19" s="70">
        <v>149</v>
      </c>
      <c r="D19" s="24" t="s">
        <v>46</v>
      </c>
      <c r="E19" s="24" t="s">
        <v>46</v>
      </c>
      <c r="F19" s="67" t="s">
        <v>50</v>
      </c>
      <c r="G19" s="63">
        <v>2</v>
      </c>
      <c r="H19" s="68"/>
      <c r="I19" s="24"/>
      <c r="J19" s="24"/>
      <c r="K19" s="68"/>
      <c r="L19" s="64" t="s">
        <v>32</v>
      </c>
      <c r="M19" s="65">
        <v>105</v>
      </c>
      <c r="N19" s="37">
        <v>105</v>
      </c>
      <c r="O19" s="98" t="s">
        <v>71</v>
      </c>
    </row>
    <row r="20" spans="2:20" ht="63" x14ac:dyDescent="0.25">
      <c r="B20" s="61" t="s">
        <v>2</v>
      </c>
      <c r="C20" s="70">
        <v>154</v>
      </c>
      <c r="D20" s="24" t="s">
        <v>35</v>
      </c>
      <c r="E20" s="24" t="s">
        <v>35</v>
      </c>
      <c r="F20" s="67" t="s">
        <v>50</v>
      </c>
      <c r="G20" s="63">
        <v>102</v>
      </c>
      <c r="H20" s="68"/>
      <c r="I20" s="24"/>
      <c r="J20" s="24"/>
      <c r="K20" s="68"/>
      <c r="L20" s="64" t="s">
        <v>32</v>
      </c>
      <c r="M20" s="65">
        <v>15215</v>
      </c>
      <c r="N20" s="37">
        <v>15215.000000000002</v>
      </c>
      <c r="O20" s="98" t="s">
        <v>73</v>
      </c>
    </row>
    <row r="21" spans="2:20" ht="63" x14ac:dyDescent="0.25">
      <c r="B21" s="61" t="s">
        <v>2</v>
      </c>
      <c r="C21" s="70">
        <v>156</v>
      </c>
      <c r="D21" s="24" t="s">
        <v>47</v>
      </c>
      <c r="E21" s="24" t="s">
        <v>47</v>
      </c>
      <c r="F21" s="67" t="s">
        <v>50</v>
      </c>
      <c r="G21" s="63">
        <v>22</v>
      </c>
      <c r="H21" s="68"/>
      <c r="I21" s="24"/>
      <c r="J21" s="24"/>
      <c r="K21" s="68"/>
      <c r="L21" s="64" t="s">
        <v>32</v>
      </c>
      <c r="M21" s="65">
        <v>3850</v>
      </c>
      <c r="N21" s="37">
        <v>3850</v>
      </c>
      <c r="O21" s="98" t="s">
        <v>74</v>
      </c>
    </row>
    <row r="22" spans="2:20" ht="63" x14ac:dyDescent="0.25">
      <c r="B22" s="61" t="s">
        <v>2</v>
      </c>
      <c r="C22" s="70">
        <v>181</v>
      </c>
      <c r="D22" s="24" t="s">
        <v>48</v>
      </c>
      <c r="E22" s="24" t="s">
        <v>48</v>
      </c>
      <c r="F22" s="67" t="s">
        <v>50</v>
      </c>
      <c r="G22" s="63">
        <v>2</v>
      </c>
      <c r="H22" s="68"/>
      <c r="I22" s="24"/>
      <c r="J22" s="24"/>
      <c r="K22" s="68"/>
      <c r="L22" s="64" t="s">
        <v>32</v>
      </c>
      <c r="M22" s="65">
        <v>55000</v>
      </c>
      <c r="N22" s="37">
        <v>55000</v>
      </c>
      <c r="O22" s="98" t="s">
        <v>71</v>
      </c>
    </row>
    <row r="23" spans="2:20" ht="63" x14ac:dyDescent="0.25">
      <c r="B23" s="61" t="s">
        <v>2</v>
      </c>
      <c r="C23" s="70">
        <v>212</v>
      </c>
      <c r="D23" s="24" t="s">
        <v>49</v>
      </c>
      <c r="E23" s="24" t="s">
        <v>49</v>
      </c>
      <c r="F23" s="67" t="s">
        <v>50</v>
      </c>
      <c r="G23" s="63">
        <v>1</v>
      </c>
      <c r="H23" s="68"/>
      <c r="I23" s="24"/>
      <c r="J23" s="24"/>
      <c r="K23" s="68"/>
      <c r="L23" s="64" t="s">
        <v>32</v>
      </c>
      <c r="M23" s="65">
        <v>83333.33</v>
      </c>
      <c r="N23" s="37">
        <v>83333.333333333343</v>
      </c>
      <c r="O23" s="98" t="s">
        <v>71</v>
      </c>
    </row>
    <row r="24" spans="2:20" x14ac:dyDescent="0.25">
      <c r="B24" s="24"/>
      <c r="C24" s="24"/>
      <c r="D24" s="24"/>
      <c r="E24" s="24"/>
      <c r="F24" s="24"/>
      <c r="G24" s="24"/>
      <c r="H24" s="68"/>
      <c r="I24" s="24"/>
      <c r="J24" s="24"/>
      <c r="K24" s="68"/>
      <c r="L24" s="24"/>
      <c r="M24" s="66">
        <f>SUM(M8:M23)</f>
        <v>1925624.8200000003</v>
      </c>
    </row>
    <row r="25" spans="2:20" x14ac:dyDescent="0.25">
      <c r="F25" s="37"/>
      <c r="G25" s="37"/>
    </row>
    <row r="26" spans="2:20" x14ac:dyDescent="0.25">
      <c r="D26" s="5"/>
      <c r="E26" s="5"/>
      <c r="F26" s="54"/>
      <c r="G26" s="5"/>
      <c r="H26" s="5"/>
      <c r="I26" s="5"/>
      <c r="J26" s="5"/>
      <c r="K26" s="5"/>
      <c r="L26" s="5"/>
      <c r="M26" s="1"/>
      <c r="N26" s="1"/>
      <c r="O26" s="1"/>
      <c r="P26" s="1"/>
      <c r="Q26" s="1"/>
      <c r="R26" s="1"/>
      <c r="S26" s="1"/>
      <c r="T26" s="1"/>
    </row>
    <row r="27" spans="2:20" x14ac:dyDescent="0.25">
      <c r="D27" s="5"/>
      <c r="E27" s="5"/>
      <c r="F27" s="54"/>
      <c r="G27" s="5"/>
      <c r="H27" s="97" t="s">
        <v>24</v>
      </c>
      <c r="I27" s="97"/>
      <c r="J27" s="3" t="e">
        <f>SUM(#REF!)</f>
        <v>#REF!</v>
      </c>
      <c r="K27" s="3" t="e">
        <f>SUM(#REF!)</f>
        <v>#REF!</v>
      </c>
      <c r="L27" s="5"/>
      <c r="M27" s="1"/>
      <c r="N27" s="1"/>
      <c r="O27" s="1"/>
      <c r="P27" s="1"/>
      <c r="Q27" s="1"/>
      <c r="R27" s="1"/>
      <c r="S27" s="1"/>
      <c r="T27" s="1"/>
    </row>
    <row r="28" spans="2:20" x14ac:dyDescent="0.25">
      <c r="D28" s="1"/>
      <c r="E28" s="1"/>
      <c r="F28" s="2"/>
      <c r="G28" s="1"/>
      <c r="H28" s="1"/>
      <c r="I28" s="1"/>
      <c r="J28" s="1"/>
      <c r="K28" s="1"/>
      <c r="L28" s="1"/>
      <c r="M28" s="1"/>
      <c r="N28" s="1"/>
      <c r="O28" s="1"/>
      <c r="P28" s="1"/>
      <c r="Q28" s="1"/>
      <c r="R28" s="1"/>
      <c r="S28" s="1"/>
      <c r="T28" s="1"/>
    </row>
    <row r="29" spans="2:20" x14ac:dyDescent="0.25">
      <c r="D29" s="1"/>
      <c r="E29" s="1"/>
      <c r="F29" s="2"/>
      <c r="G29" s="1"/>
      <c r="H29" s="1"/>
      <c r="I29" s="1"/>
      <c r="J29" s="1"/>
      <c r="K29" s="1"/>
      <c r="L29" s="1"/>
      <c r="M29" s="1"/>
      <c r="N29" s="1"/>
      <c r="O29" s="1"/>
      <c r="P29" s="1"/>
      <c r="Q29" s="1"/>
      <c r="R29" s="1"/>
      <c r="S29" s="1"/>
      <c r="T29" s="1"/>
    </row>
    <row r="30" spans="2:20" ht="20.25" x14ac:dyDescent="0.3">
      <c r="D30" s="4" t="s">
        <v>18</v>
      </c>
      <c r="E30" s="4"/>
      <c r="F30" s="4"/>
      <c r="G30" s="4"/>
      <c r="H30" s="4"/>
      <c r="I30" s="4"/>
      <c r="J30" s="4"/>
      <c r="K30" s="4"/>
      <c r="L30" s="4"/>
      <c r="M30" s="4"/>
      <c r="N30" s="4"/>
      <c r="O30" s="4"/>
      <c r="P30" s="4"/>
      <c r="Q30" s="4"/>
      <c r="R30" s="4"/>
      <c r="S30" s="4"/>
      <c r="T30" s="4"/>
    </row>
    <row r="31" spans="2:20" ht="20.25" x14ac:dyDescent="0.3">
      <c r="D31" s="4"/>
      <c r="E31" s="4"/>
      <c r="F31" s="4"/>
      <c r="G31" s="4"/>
      <c r="H31" s="4"/>
      <c r="I31" s="4"/>
      <c r="J31" s="4"/>
      <c r="K31" s="4"/>
      <c r="L31" s="4"/>
      <c r="M31" s="4"/>
      <c r="N31" s="4"/>
      <c r="O31" s="4"/>
      <c r="P31" s="4"/>
      <c r="Q31" s="4"/>
      <c r="R31" s="4"/>
      <c r="S31" s="4"/>
      <c r="T31" s="4"/>
    </row>
    <row r="32" spans="2:20" ht="20.25" x14ac:dyDescent="0.3">
      <c r="D32" s="4" t="s">
        <v>19</v>
      </c>
      <c r="E32" s="4"/>
      <c r="F32" s="4"/>
      <c r="G32" s="4"/>
      <c r="H32" s="4"/>
      <c r="I32" s="4"/>
      <c r="J32" s="4"/>
      <c r="K32" s="4"/>
      <c r="L32" s="4"/>
      <c r="M32" s="4"/>
      <c r="N32" s="4"/>
      <c r="O32" s="4"/>
      <c r="P32" s="4"/>
      <c r="Q32" s="4"/>
      <c r="R32" s="4"/>
      <c r="S32" s="4"/>
      <c r="T32" s="4"/>
    </row>
    <row r="33" spans="4:20" x14ac:dyDescent="0.25">
      <c r="D33"/>
      <c r="E33"/>
      <c r="F33"/>
      <c r="G33"/>
      <c r="H33"/>
      <c r="I33"/>
      <c r="J33"/>
      <c r="K33"/>
      <c r="L33"/>
      <c r="M33"/>
      <c r="N33"/>
      <c r="O33"/>
      <c r="P33"/>
      <c r="Q33"/>
      <c r="R33"/>
      <c r="S33"/>
      <c r="T33"/>
    </row>
    <row r="34" spans="4:20" x14ac:dyDescent="0.25">
      <c r="D34"/>
      <c r="E34"/>
      <c r="F34"/>
      <c r="G34"/>
      <c r="H34"/>
      <c r="I34"/>
      <c r="J34"/>
      <c r="K34"/>
      <c r="L34"/>
      <c r="M34"/>
      <c r="N34"/>
      <c r="O34"/>
      <c r="P34"/>
      <c r="Q34"/>
      <c r="R34"/>
      <c r="S34"/>
      <c r="T34"/>
    </row>
    <row r="35" spans="4:20" x14ac:dyDescent="0.25">
      <c r="D35"/>
      <c r="E35"/>
      <c r="F35"/>
      <c r="G35"/>
      <c r="H35"/>
      <c r="I35"/>
      <c r="J35"/>
      <c r="K35"/>
      <c r="L35"/>
      <c r="M35"/>
      <c r="N35"/>
      <c r="O35"/>
      <c r="P35"/>
      <c r="Q35"/>
      <c r="R35"/>
      <c r="S35"/>
      <c r="T35"/>
    </row>
    <row r="36" spans="4:20" x14ac:dyDescent="0.25">
      <c r="D36"/>
      <c r="E36"/>
      <c r="F36"/>
      <c r="G36"/>
      <c r="H36"/>
      <c r="I36"/>
      <c r="J36"/>
      <c r="K36"/>
      <c r="L36"/>
      <c r="M36"/>
      <c r="N36"/>
      <c r="O36"/>
      <c r="P36"/>
      <c r="Q36"/>
      <c r="R36"/>
      <c r="S36"/>
      <c r="T36"/>
    </row>
    <row r="37" spans="4:20" x14ac:dyDescent="0.25">
      <c r="D37"/>
      <c r="E37"/>
      <c r="F37"/>
      <c r="G37"/>
      <c r="H37"/>
      <c r="I37"/>
      <c r="J37"/>
      <c r="K37"/>
      <c r="L37"/>
      <c r="M37"/>
      <c r="N37"/>
      <c r="O37"/>
      <c r="P37"/>
      <c r="Q37"/>
      <c r="R37"/>
      <c r="S37"/>
      <c r="T37"/>
    </row>
    <row r="38" spans="4:20" x14ac:dyDescent="0.25">
      <c r="F38" s="37"/>
      <c r="G38" s="37"/>
    </row>
    <row r="39" spans="4:20" x14ac:dyDescent="0.25">
      <c r="F39" s="37"/>
      <c r="G39" s="37"/>
    </row>
    <row r="40" spans="4:20" x14ac:dyDescent="0.25">
      <c r="F40" s="37"/>
      <c r="G40" s="37"/>
    </row>
    <row r="41" spans="4:20" x14ac:dyDescent="0.25">
      <c r="F41" s="37"/>
      <c r="G41" s="37"/>
    </row>
    <row r="42" spans="4:20" x14ac:dyDescent="0.25">
      <c r="F42" s="37"/>
      <c r="G42" s="37"/>
    </row>
  </sheetData>
  <autoFilter ref="A6:L24" xr:uid="{00000000-0009-0000-0000-000001000000}"/>
  <mergeCells count="5">
    <mergeCell ref="D1:K1"/>
    <mergeCell ref="C7:E7"/>
    <mergeCell ref="B4:D4"/>
    <mergeCell ref="E4:J4"/>
    <mergeCell ref="H27:I27"/>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T2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7" t="s">
        <v>24</v>
      </c>
      <c r="I12" s="9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2025-10-06T05:59:12Z</dcterms:modified>
</cp:coreProperties>
</file>