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0" yWindow="615" windowWidth="21840" windowHeight="9150"/>
  </bookViews>
  <sheets>
    <sheet name="Основной" sheetId="1" r:id="rId1"/>
  </sheets>
  <definedNames>
    <definedName name="_xlnm.Print_Area" localSheetId="0">Основной!$A$1:$J$12</definedName>
  </definedNames>
  <calcPr calcId="145621"/>
</workbook>
</file>

<file path=xl/calcChain.xml><?xml version="1.0" encoding="utf-8"?>
<calcChain xmlns="http://schemas.openxmlformats.org/spreadsheetml/2006/main">
  <c r="E16" i="1" l="1"/>
  <c r="I6" i="1" l="1"/>
  <c r="I7" i="1" s="1"/>
  <c r="H6" i="1"/>
  <c r="J6" i="1" l="1"/>
  <c r="J7" i="1" l="1"/>
  <c r="R7" i="1" l="1"/>
</calcChain>
</file>

<file path=xl/sharedStrings.xml><?xml version="1.0" encoding="utf-8"?>
<sst xmlns="http://schemas.openxmlformats.org/spreadsheetml/2006/main" count="19" uniqueCount="18">
  <si>
    <t>Preţ unitar (fără TVA)</t>
  </si>
  <si>
    <t>Preţi unitar (cu  TVA)</t>
  </si>
  <si>
    <t>Suma fără TVA</t>
  </si>
  <si>
    <t>Suma cu TVA</t>
  </si>
  <si>
    <t>Nr. d/o</t>
  </si>
  <si>
    <t>Denumire: Bunuri solicitate</t>
  </si>
  <si>
    <t>Unitatea de măsura</t>
  </si>
  <si>
    <t>Cantitatea</t>
  </si>
  <si>
    <t>Specificarea tehnică deplină solicitată, Standarde de referinţă</t>
  </si>
  <si>
    <t xml:space="preserve">Specificarea tehnică deplină propusă de către afertant </t>
  </si>
  <si>
    <t>specificații tehnice F4.1 și specificații de formarea preț F 4.2</t>
  </si>
  <si>
    <t>,</t>
  </si>
  <si>
    <t>OFERTA SRL SOVERANG</t>
  </si>
  <si>
    <r>
      <t>Semnat:</t>
    </r>
    <r>
      <rPr>
        <b/>
        <u/>
        <sz val="12"/>
        <rFont val="Times New Roman"/>
        <family val="1"/>
        <charset val="204"/>
      </rPr>
      <t xml:space="preserve">_Serghei Savcenco  </t>
    </r>
    <r>
      <rPr>
        <sz val="12"/>
        <rFont val="Times New Roman"/>
        <family val="1"/>
        <charset val="204"/>
      </rPr>
      <t xml:space="preserve">        În calitate de: </t>
    </r>
    <r>
      <rPr>
        <b/>
        <u/>
        <sz val="12"/>
        <rFont val="Times New Roman"/>
        <family val="1"/>
        <charset val="204"/>
      </rPr>
      <t>director</t>
    </r>
  </si>
  <si>
    <t>Ofertantul:  SRL Soverang  Adresa: mun. Chisinau, str. Dacia 25 ap 105</t>
  </si>
  <si>
    <t>Nisip</t>
  </si>
  <si>
    <t xml:space="preserve">Nisip spălat și cernut, fără
componente de argilă
</t>
  </si>
  <si>
    <t>Tone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</si>
</sst>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0" xfId="0" applyFill="1"/>
    <xf numFmtId="49" fontId="2" fillId="2" borderId="0" xfId="0" applyNumberFormat="1" applyFont="1" applyFill="1" applyAlignment="1">
      <alignment wrapText="1"/>
    </xf>
    <xf numFmtId="0" fontId="2" fillId="2" borderId="0" xfId="0" applyFont="1" applyFill="1" applyAlignment="1">
      <alignment wrapText="1"/>
    </xf>
    <xf numFmtId="0" fontId="2" fillId="2" borderId="0" xfId="0" applyFont="1" applyFill="1"/>
    <xf numFmtId="1" fontId="2" fillId="2" borderId="0" xfId="0" applyNumberFormat="1" applyFont="1" applyFill="1"/>
    <xf numFmtId="2" fontId="2" fillId="2" borderId="0" xfId="0" applyNumberFormat="1" applyFont="1" applyFill="1" applyAlignment="1">
      <alignment wrapText="1"/>
    </xf>
    <xf numFmtId="0" fontId="2" fillId="2" borderId="3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vertical="top" wrapText="1"/>
    </xf>
    <xf numFmtId="49" fontId="1" fillId="2" borderId="5" xfId="0" applyNumberFormat="1" applyFont="1" applyFill="1" applyBorder="1" applyAlignment="1">
      <alignment horizontal="center" vertical="top" wrapText="1"/>
    </xf>
    <xf numFmtId="2" fontId="1" fillId="2" borderId="5" xfId="0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/>
    </xf>
    <xf numFmtId="0" fontId="0" fillId="2" borderId="4" xfId="0" applyFill="1" applyBorder="1" applyAlignment="1">
      <alignment horizontal="left" vertical="top"/>
    </xf>
    <xf numFmtId="0" fontId="8" fillId="2" borderId="2" xfId="0" applyFont="1" applyFill="1" applyBorder="1" applyAlignment="1">
      <alignment horizontal="center" vertical="top" wrapText="1"/>
    </xf>
    <xf numFmtId="0" fontId="9" fillId="2" borderId="0" xfId="0" applyFont="1" applyFill="1" applyAlignment="1">
      <alignment wrapText="1"/>
    </xf>
    <xf numFmtId="0" fontId="1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top" wrapText="1"/>
    </xf>
    <xf numFmtId="0" fontId="1" fillId="2" borderId="2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center" vertical="top" wrapText="1"/>
    </xf>
    <xf numFmtId="0" fontId="0" fillId="2" borderId="4" xfId="0" applyFill="1" applyBorder="1" applyAlignment="1">
      <alignment horizontal="left" wrapText="1"/>
    </xf>
    <xf numFmtId="0" fontId="3" fillId="2" borderId="1" xfId="0" applyFont="1" applyFill="1" applyBorder="1" applyAlignment="1"/>
    <xf numFmtId="2" fontId="3" fillId="2" borderId="1" xfId="0" applyNumberFormat="1" applyFont="1" applyFill="1" applyBorder="1" applyAlignment="1"/>
    <xf numFmtId="0" fontId="0" fillId="2" borderId="0" xfId="0" applyFill="1" applyAlignment="1"/>
    <xf numFmtId="0" fontId="0" fillId="2" borderId="4" xfId="0" applyFill="1" applyBorder="1" applyAlignment="1">
      <alignment horizontal="justify" vertical="top"/>
    </xf>
    <xf numFmtId="2" fontId="1" fillId="2" borderId="8" xfId="0" applyNumberFormat="1" applyFont="1" applyFill="1" applyBorder="1" applyAlignment="1">
      <alignment wrapText="1"/>
    </xf>
    <xf numFmtId="0" fontId="0" fillId="2" borderId="4" xfId="0" applyFill="1" applyBorder="1" applyAlignment="1">
      <alignment horizontal="right" vertical="top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 indent="1"/>
    </xf>
    <xf numFmtId="0" fontId="0" fillId="2" borderId="1" xfId="0" applyFill="1" applyBorder="1" applyAlignment="1">
      <alignment horizontal="justify" wrapText="1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horizontal="right" vertical="top"/>
    </xf>
    <xf numFmtId="0" fontId="0" fillId="2" borderId="1" xfId="0" applyFill="1" applyBorder="1" applyAlignment="1">
      <alignment horizontal="right" vertical="center"/>
    </xf>
    <xf numFmtId="0" fontId="0" fillId="2" borderId="0" xfId="0" applyFill="1" applyAlignment="1">
      <alignment vertical="top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/>
    <xf numFmtId="0" fontId="0" fillId="2" borderId="1" xfId="0" applyFill="1" applyBorder="1" applyAlignment="1"/>
    <xf numFmtId="0" fontId="0" fillId="0" borderId="7" xfId="0" applyBorder="1" applyAlignment="1">
      <alignment horizontal="left"/>
    </xf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left" vertical="top" indent="1"/>
    </xf>
    <xf numFmtId="0" fontId="0" fillId="2" borderId="5" xfId="0" applyFill="1" applyBorder="1" applyAlignment="1">
      <alignment horizontal="left"/>
    </xf>
    <xf numFmtId="2" fontId="2" fillId="2" borderId="5" xfId="0" applyNumberFormat="1" applyFont="1" applyFill="1" applyBorder="1" applyAlignment="1">
      <alignment wrapText="1"/>
    </xf>
    <xf numFmtId="2" fontId="2" fillId="2" borderId="11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/>
    <xf numFmtId="0" fontId="0" fillId="0" borderId="0" xfId="0" applyAlignment="1"/>
    <xf numFmtId="0" fontId="7" fillId="2" borderId="6" xfId="0" applyFont="1" applyFill="1" applyBorder="1" applyAlignment="1">
      <alignment horizontal="right" wrapText="1"/>
    </xf>
    <xf numFmtId="0" fontId="6" fillId="2" borderId="6" xfId="0" applyFont="1" applyFill="1" applyBorder="1" applyAlignment="1">
      <alignment horizontal="right" wrapText="1"/>
    </xf>
    <xf numFmtId="0" fontId="0" fillId="0" borderId="12" xfId="0" applyBorder="1" applyAlignment="1">
      <alignment horizontal="left" vertical="top" indent="1"/>
    </xf>
    <xf numFmtId="0" fontId="0" fillId="0" borderId="9" xfId="0" applyBorder="1" applyAlignment="1">
      <alignment vertical="top"/>
    </xf>
    <xf numFmtId="0" fontId="6" fillId="0" borderId="9" xfId="0" applyFont="1" applyBorder="1" applyAlignment="1">
      <alignment horizontal="left" vertical="top"/>
    </xf>
    <xf numFmtId="0" fontId="0" fillId="0" borderId="9" xfId="0" applyBorder="1" applyAlignment="1">
      <alignment horizontal="right" vertical="top"/>
    </xf>
    <xf numFmtId="0" fontId="0" fillId="0" borderId="9" xfId="0" applyBorder="1" applyAlignment="1">
      <alignment vertical="top" wrapText="1"/>
    </xf>
    <xf numFmtId="2" fontId="2" fillId="2" borderId="9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wrapText="1"/>
    </xf>
    <xf numFmtId="49" fontId="1" fillId="2" borderId="13" xfId="0" applyNumberFormat="1" applyFont="1" applyFill="1" applyBorder="1" applyAlignment="1">
      <alignment horizontal="center" vertical="top" wrapText="1"/>
    </xf>
    <xf numFmtId="2" fontId="2" fillId="2" borderId="10" xfId="0" applyNumberFormat="1" applyFont="1" applyFill="1" applyBorder="1" applyAlignment="1">
      <alignment wrapText="1"/>
    </xf>
    <xf numFmtId="2" fontId="2" fillId="2" borderId="14" xfId="0" applyNumberFormat="1" applyFont="1" applyFill="1" applyBorder="1" applyAlignment="1">
      <alignment vertical="top" wrapText="1"/>
    </xf>
    <xf numFmtId="2" fontId="1" fillId="2" borderId="15" xfId="0" applyNumberFormat="1" applyFont="1" applyFill="1" applyBorder="1" applyAlignment="1">
      <alignment wrapText="1"/>
    </xf>
    <xf numFmtId="0" fontId="0" fillId="2" borderId="1" xfId="0" applyFill="1" applyBorder="1"/>
    <xf numFmtId="0" fontId="0" fillId="2" borderId="1" xfId="0" applyFill="1" applyBorder="1" applyAlignment="1">
      <alignment vertical="top"/>
    </xf>
    <xf numFmtId="2" fontId="1" fillId="2" borderId="1" xfId="0" applyNumberFormat="1" applyFont="1" applyFill="1" applyBorder="1" applyAlignment="1">
      <alignment wrapText="1"/>
    </xf>
    <xf numFmtId="49" fontId="2" fillId="2" borderId="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R18"/>
  <sheetViews>
    <sheetView tabSelected="1" view="pageBreakPreview" zoomScale="115" zoomScaleNormal="100" zoomScaleSheetLayoutView="115" workbookViewId="0">
      <selection activeCell="I4" sqref="I4"/>
    </sheetView>
  </sheetViews>
  <sheetFormatPr defaultRowHeight="15.75" x14ac:dyDescent="0.25"/>
  <cols>
    <col min="1" max="1" width="8" style="4" customWidth="1"/>
    <col min="2" max="2" width="18.5703125" style="16" customWidth="1"/>
    <col min="3" max="3" width="13" style="11" customWidth="1"/>
    <col min="4" max="4" width="11.140625" style="5" customWidth="1"/>
    <col min="5" max="5" width="30" style="4" customWidth="1"/>
    <col min="6" max="6" width="22.140625" style="14" customWidth="1"/>
    <col min="7" max="7" width="9.42578125" style="3" bestFit="1" customWidth="1"/>
    <col min="8" max="8" width="11.140625" style="3" customWidth="1"/>
    <col min="9" max="9" width="14.140625" style="6" customWidth="1"/>
    <col min="10" max="10" width="12.28515625" style="58" customWidth="1"/>
    <col min="11" max="11" width="9.28515625" style="58" bestFit="1" customWidth="1"/>
    <col min="12" max="12" width="12.140625" style="63" customWidth="1"/>
    <col min="13" max="13" width="14.42578125" style="63" customWidth="1"/>
    <col min="14" max="14" width="13.5703125" style="63" customWidth="1"/>
    <col min="15" max="17" width="9.140625" style="63"/>
    <col min="18" max="16384" width="9.140625" style="1"/>
  </cols>
  <sheetData>
    <row r="1" spans="1:18" ht="30" customHeight="1" x14ac:dyDescent="0.25"/>
    <row r="2" spans="1:18" ht="30" customHeight="1" thickBot="1" x14ac:dyDescent="0.35">
      <c r="A2" s="45" t="s">
        <v>12</v>
      </c>
      <c r="B2" s="46"/>
      <c r="C2" s="46"/>
      <c r="D2" s="46"/>
      <c r="E2" s="46"/>
      <c r="F2" s="50" t="s">
        <v>10</v>
      </c>
      <c r="G2" s="51"/>
      <c r="H2" s="51"/>
      <c r="I2" s="51"/>
      <c r="J2" s="51"/>
    </row>
    <row r="3" spans="1:18" s="33" customFormat="1" ht="63.75" thickBot="1" x14ac:dyDescent="0.25">
      <c r="A3" s="1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13" t="s">
        <v>9</v>
      </c>
      <c r="G3" s="9" t="s">
        <v>0</v>
      </c>
      <c r="H3" s="9" t="s">
        <v>1</v>
      </c>
      <c r="I3" s="10" t="s">
        <v>2</v>
      </c>
      <c r="J3" s="59" t="s">
        <v>3</v>
      </c>
      <c r="K3" s="34"/>
      <c r="L3" s="64"/>
      <c r="M3" s="64"/>
      <c r="N3" s="64"/>
      <c r="O3" s="64"/>
      <c r="P3" s="64"/>
      <c r="Q3" s="64"/>
    </row>
    <row r="4" spans="1:18" ht="16.5" thickBot="1" x14ac:dyDescent="0.3">
      <c r="A4" s="15">
        <v>1</v>
      </c>
      <c r="B4" s="18">
        <v>2</v>
      </c>
      <c r="C4" s="18">
        <v>3</v>
      </c>
      <c r="D4" s="18">
        <v>4</v>
      </c>
      <c r="E4" s="18">
        <v>5</v>
      </c>
      <c r="F4" s="18">
        <v>6</v>
      </c>
      <c r="G4" s="18">
        <v>7</v>
      </c>
      <c r="H4" s="18">
        <v>8</v>
      </c>
      <c r="I4" s="18">
        <v>9</v>
      </c>
      <c r="J4" s="18">
        <v>10</v>
      </c>
    </row>
    <row r="5" spans="1:18" s="22" customFormat="1" ht="19.5" thickBot="1" x14ac:dyDescent="0.35">
      <c r="A5" s="38"/>
      <c r="B5" s="40"/>
      <c r="C5" s="39"/>
      <c r="D5" s="41"/>
      <c r="E5" s="39"/>
      <c r="F5" s="42"/>
      <c r="G5" s="43"/>
      <c r="H5" s="43"/>
      <c r="I5" s="44"/>
      <c r="J5" s="60"/>
      <c r="K5" s="20"/>
      <c r="L5" s="21"/>
      <c r="M5" s="20"/>
      <c r="N5" s="21"/>
      <c r="O5" s="37"/>
      <c r="P5" s="37"/>
      <c r="Q5" s="37"/>
    </row>
    <row r="6" spans="1:18" s="22" customFormat="1" ht="33" customHeight="1" thickBot="1" x14ac:dyDescent="0.35">
      <c r="A6" s="52">
        <v>1</v>
      </c>
      <c r="B6" s="53" t="s">
        <v>15</v>
      </c>
      <c r="C6" s="54" t="s">
        <v>17</v>
      </c>
      <c r="D6" s="55">
        <v>300</v>
      </c>
      <c r="E6" s="56" t="s">
        <v>16</v>
      </c>
      <c r="F6" s="56" t="s">
        <v>16</v>
      </c>
      <c r="G6" s="57">
        <v>229.16666000000001</v>
      </c>
      <c r="H6" s="57">
        <f t="shared" ref="H6" si="0">G6*1.2</f>
        <v>274.99999200000002</v>
      </c>
      <c r="I6" s="57">
        <f t="shared" ref="I6" si="1">D6*G6</f>
        <v>68749.998000000007</v>
      </c>
      <c r="J6" s="61">
        <f t="shared" ref="J6" si="2">I6*1.2</f>
        <v>82499.997600000002</v>
      </c>
      <c r="K6" s="20"/>
      <c r="L6" s="21"/>
      <c r="M6" s="20"/>
      <c r="N6" s="21"/>
      <c r="O6" s="37"/>
      <c r="P6" s="37"/>
      <c r="Q6" s="37"/>
    </row>
    <row r="7" spans="1:18" ht="23.25" customHeight="1" thickBot="1" x14ac:dyDescent="0.3">
      <c r="A7" s="12"/>
      <c r="B7" s="19"/>
      <c r="C7" s="12"/>
      <c r="D7" s="25"/>
      <c r="E7" s="12"/>
      <c r="F7" s="23"/>
      <c r="G7" s="7"/>
      <c r="H7" s="7"/>
      <c r="I7" s="24">
        <f>SUM(I5:I6)</f>
        <v>68749.998000000007</v>
      </c>
      <c r="J7" s="62">
        <f>SUM(J5:J6)</f>
        <v>82499.997600000002</v>
      </c>
      <c r="K7" s="65"/>
      <c r="L7" s="65"/>
      <c r="M7" s="65"/>
      <c r="N7" s="65"/>
      <c r="O7" s="66"/>
      <c r="P7" s="66"/>
      <c r="Q7" s="66"/>
      <c r="R7" s="2">
        <f>SUM(R5:R6)</f>
        <v>0</v>
      </c>
    </row>
    <row r="8" spans="1:18" x14ac:dyDescent="0.25">
      <c r="A8" s="26"/>
      <c r="B8" s="26"/>
      <c r="C8" s="27"/>
      <c r="D8" s="28"/>
    </row>
    <row r="9" spans="1:18" x14ac:dyDescent="0.25">
      <c r="A9" s="27"/>
      <c r="B9" s="29"/>
      <c r="C9" s="30"/>
      <c r="D9" s="31"/>
    </row>
    <row r="10" spans="1:18" ht="32.25" customHeight="1" x14ac:dyDescent="0.25">
      <c r="A10" s="47" t="s">
        <v>13</v>
      </c>
      <c r="B10" s="48"/>
      <c r="C10" s="49"/>
      <c r="D10" s="49"/>
      <c r="E10" s="49"/>
    </row>
    <row r="11" spans="1:18" x14ac:dyDescent="0.25">
      <c r="A11" s="35"/>
      <c r="B11" s="36"/>
      <c r="C11" s="28"/>
      <c r="D11" s="32"/>
    </row>
    <row r="12" spans="1:18" ht="15.75" customHeight="1" x14ac:dyDescent="0.25">
      <c r="A12" s="47" t="s">
        <v>14</v>
      </c>
      <c r="B12" s="48"/>
      <c r="C12" s="49"/>
      <c r="D12" s="49"/>
      <c r="E12" s="49"/>
    </row>
    <row r="16" spans="1:18" x14ac:dyDescent="0.25">
      <c r="E16" s="4">
        <f>E9</f>
        <v>0</v>
      </c>
    </row>
    <row r="18" spans="5:5" x14ac:dyDescent="0.25">
      <c r="E18" s="4" t="s">
        <v>11</v>
      </c>
    </row>
  </sheetData>
  <mergeCells count="4">
    <mergeCell ref="F2:J2"/>
    <mergeCell ref="A2:E2"/>
    <mergeCell ref="A10:E10"/>
    <mergeCell ref="A12:E12"/>
  </mergeCells>
  <printOptions horizontalCentered="1"/>
  <pageMargins left="0.31496062992125984" right="0.31496062992125984" top="0.55118110236220474" bottom="0.55118110236220474" header="0.11811023622047245" footer="0.11811023622047245"/>
  <pageSetup paperSize="9" scale="96" fitToHeight="35" orientation="landscape" verticalDpi="0" r:id="rId1"/>
  <rowBreaks count="1" manualBreakCount="1">
    <brk id="7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Основной</vt:lpstr>
      <vt:lpstr>Основной!Область_печати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</dc:creator>
  <cp:lastModifiedBy>Irina</cp:lastModifiedBy>
  <cp:lastPrinted>2019-01-13T18:02:45Z</cp:lastPrinted>
  <dcterms:created xsi:type="dcterms:W3CDTF">2016-12-29T09:07:59Z</dcterms:created>
  <dcterms:modified xsi:type="dcterms:W3CDTF">2019-01-13T18:03:16Z</dcterms:modified>
</cp:coreProperties>
</file>