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56029 mobilier 4\modificare13.08\"/>
    </mc:Choice>
  </mc:AlternateContent>
  <xr:revisionPtr revIDLastSave="0" documentId="13_ncr:1_{3AF2F8EB-6DC4-4CAD-B531-DA80676585F4}" xr6:coauthVersionLast="47" xr6:coauthVersionMax="47" xr10:uidLastSave="{00000000-0000-0000-0000-000000000000}"/>
  <bookViews>
    <workbookView xWindow="28800" yWindow="600" windowWidth="29040" windowHeight="1560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'!$B$6:$M$13</definedName>
    <definedName name="_xlnm._FilterDatabase" localSheetId="0" hidden="1">'Specificaţii tehnice         '!$A$6:$K$12</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14" i="5" l="1"/>
  <c r="N14" i="5"/>
  <c r="K15" i="5"/>
  <c r="J15" i="5"/>
  <c r="K12" i="7"/>
  <c r="J12" i="7"/>
</calcChain>
</file>

<file path=xl/sharedStrings.xml><?xml version="1.0" encoding="utf-8"?>
<sst xmlns="http://schemas.openxmlformats.org/spreadsheetml/2006/main" count="107" uniqueCount="50">
  <si>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</si>
  <si>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</si>
  <si>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</si>
  <si>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</si>
  <si>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</si>
  <si>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</si>
  <si>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</si>
  <si>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</si>
  <si>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</si>
  <si>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</si>
  <si>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</si>
  <si>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</si>
  <si>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</si>
  <si>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</si>
  <si>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</si>
  <si>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</si>
  <si>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</si>
  <si>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</si>
  <si>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</si>
  <si>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</si>
  <si>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</si>
  <si>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</si>
  <si>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</si>
  <si>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</si>
  <si>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</si>
  <si>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</si>
  <si>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</si>
  <si>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</si>
  <si>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</si>
  <si>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</si>
  <si>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39100000-3 </t>
  </si>
  <si>
    <t>bucată</t>
  </si>
  <si>
    <t>Termenul de livrare/prestare/executare/instalare și dare în exploatare: DDP - Franco destinație vămuit, Incoterms 2020, până la 60 zile de la solicitarea beneficiarului</t>
  </si>
  <si>
    <t>Masă medicală</t>
  </si>
  <si>
    <t>Masă stomatologică</t>
  </si>
  <si>
    <t>Scaun pentru asistenta medicală</t>
  </si>
  <si>
    <t>Banchetă cu șezut moale</t>
  </si>
  <si>
    <t>Banchetă chirurgicală</t>
  </si>
  <si>
    <t>Dulap pentru depozitare citostatice</t>
  </si>
  <si>
    <t>CSMC</t>
  </si>
  <si>
    <t>Institutul Oncologic</t>
  </si>
  <si>
    <t xml:space="preserve"> Achiziționarea mobilierului pentru sistemul medical conform necesităților instituțiilor medico-sanitare publice (listă suplimentară 4)</t>
  </si>
  <si>
    <t>: Achiziționarea mobilierului pentru sistemul medical conform necesităților instituțiilor medico-sanitare publice (listă suplimentară 4)</t>
  </si>
  <si>
    <t xml:space="preserve">Masă mobilă pentru medic stomatolog
3 sertare
1 raft 
1tavă detașabilă din oțel inoxidabil
Confecționată din tablă de oțel carbon acoperit cu vopsea pe bază de polimeri.
Partea superioară cu margini de protecție 
Dotată cu roți de cauciuc. Termenul de garanție- minim 4 ani echivalent la 48 luni.
</t>
  </si>
  <si>
    <t xml:space="preserve">Masă mobilă pentru medic, C5, 
dimesiuni: 50 x 50 x 83,5 cm ± 5 cm. 
Partea superioară este din sticlă.
Masa are cinci sertare
Este echipată cu roți de cauciuc 
Masa este realizată din tablă de oțel carbon acoperită cu vopsea pe bază de polimeri. 
Dimensiunile interne ale celor două sertare superioare (înălțimea panourilor exterioare ale sertarelor-60 mm ± 5 mm); 
lățimea -399 mm ± 10 mm; 
adîncimea 395 mm ± 10 mm; 
înălțime -79 mm ± 10 mm. 
Termenul de garanție- minim 4 ani echivalent la 48 luni.
</t>
  </si>
  <si>
    <t xml:space="preserve">Scaun pentru asistentă medicală.
Tapițat din material rezistent la dezinfecție și prelucrare fără cusuturi.
Spătarul în formă anatomică ajustabil în 2 poziții și pe înălțime. Termenul de garanție- minim 4 ani echivalent la 48 luni.
</t>
  </si>
  <si>
    <t xml:space="preserve">Material cadru: metal cromat
Material: piele ecologică
Lungime: 950 -1000 mm
Adâncime: 560 -580 mm
Înălțime: 860 -880 mm
Lungime șezut: 900 -920 mm
Adâncime șezut: 490 -500 mm
Înălțime șezut: 450 -460 mm
Greutate admisă: 200 -240 kg
Număr de locuri: ≥ 2 
Termenul de garanție- minim 4 ani echivalent la 48 luni.
</t>
  </si>
  <si>
    <t xml:space="preserve">Cadrul banchetei: oțel, din conductă de profil
Scaunul: realizat din DSP și paralon
Lungimea: 1100 -1200 mm
Lățimea: 350 -400 mm
Tapițerie: piele artificială
Sarcină nominală: 150 kg 
Termenul de garanție- minim 4 ani echivalent la 48 luni. 
</t>
  </si>
  <si>
    <t>Imagine aproximative, ca exemplu</t>
  </si>
  <si>
    <t xml:space="preserve">Destinația: Dulapuri de protecţie pentru depozitarea medicamentelor citostatice în oncologie. Depozitarea în siguranță este importantă nu numai pentru pacient  dar și pentru personalul care lucrează  cu aceste medicamente. Proiectate pentru a proteja utilizatorii de inhalarea substanțelor chimice dăunătoare, reduc la minimum riscul de inhalare de fumuri, vapori și substanțe chimice.
Specificația:
Destinat depozitării medicamentelor citostatice utilizate în chimioterapie
Minim 2 uși
Mărime minime externe 1150x600x1900 mm ±50mm
Construcția din oțel galvanizat cu acoperire din rășină epoxidică electrostatică cu strat de minim 90 microni.
Cu sistem de ventilație cu evacuare
Minim 5 rafturi retractabile
Capacitatea de încărcare per raft minim 10 kg
Ușile prevăzute cu sistem de închidere pentru accesul neautorizat
Toate consumabilele necesare pentru sistemul de ventilație a dulapului să fie incluse 
Filtru de particule HEPA H14 cu o eficienta de filtrare de minim 99,99 %
Grad de protecție minim IP44.
Termenul de garanție- minim 4 ani echivalent la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</si>
</sst>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0"/>
      <color rgb="FF000000"/>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8">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0" fillId="0" borderId="1" xfId="1" applyFont="1" applyBorder="1" applyAlignment="1" applyProtection="1"/>
    <xf numFmtId="164" fontId="10" fillId="0" borderId="1" xfId="1" applyNumberFormat="1" applyFont="1" applyBorder="1" applyProtection="1"/>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35" fillId="0" borderId="0" xfId="0" applyFont="1" applyAlignment="1">
      <alignment wrapText="1"/>
    </xf>
    <xf numFmtId="0" fontId="16" fillId="0" borderId="0" xfId="1" applyFont="1" applyAlignment="1" applyProtection="1">
      <alignment wrapText="1"/>
      <protection locked="0"/>
    </xf>
    <xf numFmtId="0" fontId="0" fillId="0" borderId="0" xfId="0" applyAlignment="1">
      <alignment wrapText="1"/>
    </xf>
    <xf numFmtId="0" fontId="35"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11" fillId="0" borderId="1" xfId="2" applyFont="1" applyFill="1" applyBorder="1" applyAlignment="1" applyProtection="1">
      <alignment horizontal="center" vertical="top" wrapText="1"/>
      <protection locked="0"/>
    </xf>
    <xf numFmtId="0" fontId="10" fillId="0" borderId="1" xfId="2" applyFont="1" applyBorder="1" applyAlignment="1" applyProtection="1">
      <alignment horizontal="left" vertical="top" wrapText="1"/>
      <protection locked="0"/>
    </xf>
    <xf numFmtId="0" fontId="11" fillId="2" borderId="4" xfId="1" applyFont="1" applyFill="1" applyBorder="1" applyAlignment="1" applyProtection="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 fontId="36" fillId="0" borderId="1" xfId="0" applyNumberFormat="1" applyFont="1" applyBorder="1" applyAlignment="1">
      <alignment vertical="center" wrapText="1"/>
    </xf>
    <xf numFmtId="4" fontId="36" fillId="0" borderId="1" xfId="0" applyNumberFormat="1" applyFont="1" applyBorder="1" applyAlignment="1">
      <alignment vertical="center"/>
    </xf>
    <xf numFmtId="4" fontId="29" fillId="0" borderId="1" xfId="0" applyNumberFormat="1"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horizontal="center"/>
    </xf>
    <xf numFmtId="0" fontId="13" fillId="0" borderId="0" xfId="2" applyFont="1" applyBorder="1" applyAlignment="1" applyProtection="1">
      <alignment horizontal="center" vertical="top" wrapText="1"/>
      <protection locked="0"/>
    </xf>
    <xf numFmtId="0" fontId="19" fillId="0" borderId="0" xfId="2" applyAlignment="1">
      <alignment horizontal="center" vertical="center" wrapText="1"/>
    </xf>
    <xf numFmtId="0" fontId="10" fillId="0" borderId="1" xfId="2" applyFont="1" applyFill="1" applyBorder="1" applyAlignment="1" applyProtection="1">
      <alignment horizontal="center" vertical="center" wrapText="1"/>
      <protection locked="0"/>
    </xf>
    <xf numFmtId="0" fontId="11" fillId="3" borderId="1" xfId="2" applyFont="1" applyFill="1" applyBorder="1" applyAlignment="1" applyProtection="1">
      <alignment horizontal="center" vertical="center" wrapText="1"/>
    </xf>
    <xf numFmtId="0" fontId="0" fillId="0" borderId="0" xfId="0" applyAlignment="1">
      <alignment horizontal="center" vertical="center"/>
    </xf>
    <xf numFmtId="0" fontId="10" fillId="0" borderId="1" xfId="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711033</xdr:colOff>
      <xdr:row>7</xdr:row>
      <xdr:rowOff>112059</xdr:rowOff>
    </xdr:from>
    <xdr:to>
      <xdr:col>8</xdr:col>
      <xdr:colOff>2078290</xdr:colOff>
      <xdr:row>7</xdr:row>
      <xdr:rowOff>1871382</xdr:rowOff>
    </xdr:to>
    <xdr:pic>
      <xdr:nvPicPr>
        <xdr:cNvPr id="2" name="Рисунок 1" descr="Стол-тумба СЕ 103М - ПроПриборы.ру">
          <a:extLst>
            <a:ext uri="{FF2B5EF4-FFF2-40B4-BE49-F238E27FC236}">
              <a16:creationId xmlns:a16="http://schemas.microsoft.com/office/drawing/2014/main" id="{16B0296E-CF9C-498D-8973-F6DDAA645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7121" y="4090147"/>
          <a:ext cx="1367257" cy="175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907677</xdr:colOff>
      <xdr:row>8</xdr:row>
      <xdr:rowOff>47816</xdr:rowOff>
    </xdr:from>
    <xdr:to>
      <xdr:col>8</xdr:col>
      <xdr:colOff>1868449</xdr:colOff>
      <xdr:row>8</xdr:row>
      <xdr:rowOff>1587438</xdr:rowOff>
    </xdr:to>
    <xdr:pic>
      <xdr:nvPicPr>
        <xdr:cNvPr id="3" name="Рисунок 2">
          <a:extLst>
            <a:ext uri="{FF2B5EF4-FFF2-40B4-BE49-F238E27FC236}">
              <a16:creationId xmlns:a16="http://schemas.microsoft.com/office/drawing/2014/main" id="{8E9DE7C4-F420-43C5-8153-D41B4534F6D0}"/>
            </a:ext>
          </a:extLst>
        </xdr:cNvPr>
        <xdr:cNvPicPr>
          <a:picLocks noChangeAspect="1"/>
        </xdr:cNvPicPr>
      </xdr:nvPicPr>
      <xdr:blipFill>
        <a:blip xmlns:r="http://schemas.openxmlformats.org/officeDocument/2006/relationships" r:embed="rId2"/>
        <a:stretch>
          <a:fillRect/>
        </a:stretch>
      </xdr:blipFill>
      <xdr:spPr>
        <a:xfrm>
          <a:off x="15553765" y="5930904"/>
          <a:ext cx="960772" cy="1539622"/>
        </a:xfrm>
        <a:prstGeom prst="rect">
          <a:avLst/>
        </a:prstGeom>
      </xdr:spPr>
    </xdr:pic>
    <xdr:clientData/>
  </xdr:twoCellAnchor>
  <xdr:twoCellAnchor editAs="oneCell">
    <xdr:from>
      <xdr:col>8</xdr:col>
      <xdr:colOff>86398</xdr:colOff>
      <xdr:row>9</xdr:row>
      <xdr:rowOff>67236</xdr:rowOff>
    </xdr:from>
    <xdr:to>
      <xdr:col>8</xdr:col>
      <xdr:colOff>2896738</xdr:colOff>
      <xdr:row>9</xdr:row>
      <xdr:rowOff>1848971</xdr:rowOff>
    </xdr:to>
    <xdr:pic>
      <xdr:nvPicPr>
        <xdr:cNvPr id="4" name="Рисунок 3" descr="amazon.com/luckyermore-l...">
          <a:extLst>
            <a:ext uri="{FF2B5EF4-FFF2-40B4-BE49-F238E27FC236}">
              <a16:creationId xmlns:a16="http://schemas.microsoft.com/office/drawing/2014/main" id="{33A1B7CE-CF07-470C-B9D4-0D28345A87F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779" b="18276"/>
        <a:stretch/>
      </xdr:blipFill>
      <xdr:spPr bwMode="auto">
        <a:xfrm>
          <a:off x="14732486" y="7552765"/>
          <a:ext cx="2810340" cy="17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90579</xdr:colOff>
      <xdr:row>10</xdr:row>
      <xdr:rowOff>56030</xdr:rowOff>
    </xdr:from>
    <xdr:to>
      <xdr:col>8</xdr:col>
      <xdr:colOff>2895931</xdr:colOff>
      <xdr:row>10</xdr:row>
      <xdr:rowOff>1966680</xdr:rowOff>
    </xdr:to>
    <xdr:pic>
      <xdr:nvPicPr>
        <xdr:cNvPr id="5" name="Рисунок 4">
          <a:extLst>
            <a:ext uri="{FF2B5EF4-FFF2-40B4-BE49-F238E27FC236}">
              <a16:creationId xmlns:a16="http://schemas.microsoft.com/office/drawing/2014/main" id="{04B110DC-1D7B-4756-9444-80CA370CB923}"/>
            </a:ext>
          </a:extLst>
        </xdr:cNvPr>
        <xdr:cNvPicPr>
          <a:picLocks noChangeAspect="1"/>
        </xdr:cNvPicPr>
      </xdr:nvPicPr>
      <xdr:blipFill>
        <a:blip xmlns:r="http://schemas.openxmlformats.org/officeDocument/2006/relationships" r:embed="rId4"/>
        <a:stretch>
          <a:fillRect/>
        </a:stretch>
      </xdr:blipFill>
      <xdr:spPr>
        <a:xfrm>
          <a:off x="14736667" y="9480177"/>
          <a:ext cx="2805352" cy="1910650"/>
        </a:xfrm>
        <a:prstGeom prst="rect">
          <a:avLst/>
        </a:prstGeom>
      </xdr:spPr>
    </xdr:pic>
    <xdr:clientData/>
  </xdr:twoCellAnchor>
  <xdr:twoCellAnchor editAs="oneCell">
    <xdr:from>
      <xdr:col>8</xdr:col>
      <xdr:colOff>638736</xdr:colOff>
      <xdr:row>11</xdr:row>
      <xdr:rowOff>56030</xdr:rowOff>
    </xdr:from>
    <xdr:to>
      <xdr:col>8</xdr:col>
      <xdr:colOff>2375648</xdr:colOff>
      <xdr:row>11</xdr:row>
      <xdr:rowOff>2556132</xdr:rowOff>
    </xdr:to>
    <xdr:pic>
      <xdr:nvPicPr>
        <xdr:cNvPr id="6" name="Рисунок 5">
          <a:extLst>
            <a:ext uri="{FF2B5EF4-FFF2-40B4-BE49-F238E27FC236}">
              <a16:creationId xmlns:a16="http://schemas.microsoft.com/office/drawing/2014/main" id="{4B32C557-5BA7-42D3-AC48-48F85CD3FD06}"/>
            </a:ext>
          </a:extLst>
        </xdr:cNvPr>
        <xdr:cNvPicPr>
          <a:picLocks noChangeAspect="1"/>
        </xdr:cNvPicPr>
      </xdr:nvPicPr>
      <xdr:blipFill>
        <a:blip xmlns:r="http://schemas.openxmlformats.org/officeDocument/2006/relationships" r:embed="rId5"/>
        <a:stretch>
          <a:fillRect/>
        </a:stretch>
      </xdr:blipFill>
      <xdr:spPr>
        <a:xfrm>
          <a:off x="15284824" y="11486030"/>
          <a:ext cx="1736912" cy="2500102"/>
        </a:xfrm>
        <a:prstGeom prst="rect">
          <a:avLst/>
        </a:prstGeom>
      </xdr:spPr>
    </xdr:pic>
    <xdr:clientData/>
  </xdr:twoCellAnchor>
  <xdr:twoCellAnchor editAs="oneCell">
    <xdr:from>
      <xdr:col>8</xdr:col>
      <xdr:colOff>605120</xdr:colOff>
      <xdr:row>6</xdr:row>
      <xdr:rowOff>57715</xdr:rowOff>
    </xdr:from>
    <xdr:to>
      <xdr:col>8</xdr:col>
      <xdr:colOff>2398060</xdr:colOff>
      <xdr:row>6</xdr:row>
      <xdr:rowOff>2287494</xdr:rowOff>
    </xdr:to>
    <xdr:pic>
      <xdr:nvPicPr>
        <xdr:cNvPr id="7" name="Рисунок 6">
          <a:extLst>
            <a:ext uri="{FF2B5EF4-FFF2-40B4-BE49-F238E27FC236}">
              <a16:creationId xmlns:a16="http://schemas.microsoft.com/office/drawing/2014/main" id="{9EB2B296-ED57-4D2E-83C2-7BE90DDB528B}"/>
            </a:ext>
          </a:extLst>
        </xdr:cNvPr>
        <xdr:cNvPicPr>
          <a:picLocks noChangeAspect="1"/>
        </xdr:cNvPicPr>
      </xdr:nvPicPr>
      <xdr:blipFill>
        <a:blip xmlns:r="http://schemas.openxmlformats.org/officeDocument/2006/relationships" r:embed="rId6"/>
        <a:stretch>
          <a:fillRect/>
        </a:stretch>
      </xdr:blipFill>
      <xdr:spPr>
        <a:xfrm>
          <a:off x="15251208" y="2735921"/>
          <a:ext cx="1792940" cy="2229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7"/>
  <sheetViews>
    <sheetView tabSelected="1" topLeftCell="A10" zoomScale="85" zoomScaleNormal="85" workbookViewId="0">
      <selection activeCell="H12" sqref="H12"/>
    </sheetView>
  </sheetViews>
  <sheetFormatPr defaultRowHeight="15.75"/>
  <cols>
    <col min="1" max="1" width="5.7109375" style="22" customWidth="1"/>
    <col min="2" max="2" width="5.7109375" style="91"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43.85546875" style="22" customWidth="1"/>
    <col min="10" max="10" width="15.5703125" style="34" customWidth="1"/>
    <col min="11" max="11" width="30" style="22" customWidth="1"/>
    <col min="12" max="12" width="14" style="22" customWidth="1"/>
    <col min="13" max="16" width="9.140625" style="22"/>
    <col min="17" max="17" width="18.7109375" style="35" customWidth="1"/>
    <col min="18" max="16384" width="9.140625" style="22"/>
  </cols>
  <sheetData>
    <row r="1" spans="1:19">
      <c r="A1" s="42"/>
      <c r="B1" s="86"/>
      <c r="C1" s="92" t="s">
        <v>24</v>
      </c>
      <c r="D1" s="92"/>
      <c r="E1" s="92"/>
      <c r="F1" s="92"/>
      <c r="G1" s="92"/>
      <c r="H1" s="92"/>
      <c r="I1" s="92"/>
      <c r="J1" s="92"/>
      <c r="K1" s="92"/>
      <c r="L1" s="92"/>
    </row>
    <row r="2" spans="1:19">
      <c r="A2" s="42"/>
      <c r="B2" s="86"/>
      <c r="C2" s="42"/>
      <c r="D2" s="94" t="s">
        <v>29</v>
      </c>
      <c r="E2" s="94"/>
      <c r="F2" s="94"/>
      <c r="G2" s="94"/>
      <c r="H2" s="94"/>
      <c r="I2" s="85"/>
      <c r="J2" s="43"/>
      <c r="K2" s="42"/>
      <c r="L2" s="42"/>
    </row>
    <row r="3" spans="1:19" ht="47.25">
      <c r="A3" s="95" t="s">
        <v>8</v>
      </c>
      <c r="B3" s="95"/>
      <c r="C3" s="95"/>
      <c r="D3" s="96" t="s">
        <v>25</v>
      </c>
      <c r="E3" s="96"/>
      <c r="F3" s="96"/>
      <c r="G3" s="96"/>
      <c r="H3" s="96"/>
      <c r="I3" s="76"/>
      <c r="J3" s="44" t="s">
        <v>9</v>
      </c>
      <c r="K3" s="32" t="s">
        <v>10</v>
      </c>
      <c r="L3" s="42"/>
    </row>
    <row r="4" spans="1:19" s="20" customFormat="1" ht="36" customHeight="1">
      <c r="A4" s="97" t="s">
        <v>7</v>
      </c>
      <c r="B4" s="97"/>
      <c r="C4" s="97"/>
      <c r="D4" s="98" t="s">
        <v>41</v>
      </c>
      <c r="E4" s="98"/>
      <c r="F4" s="98"/>
      <c r="G4" s="98"/>
      <c r="H4" s="98"/>
      <c r="I4" s="98"/>
      <c r="J4" s="98"/>
      <c r="K4" s="30" t="s">
        <v>11</v>
      </c>
      <c r="L4" s="31"/>
      <c r="Q4" s="36"/>
    </row>
    <row r="5" spans="1:19" s="20" customFormat="1" ht="16.5" thickBot="1">
      <c r="A5" s="33"/>
      <c r="B5" s="87"/>
      <c r="C5" s="33"/>
      <c r="D5" s="93"/>
      <c r="E5" s="93"/>
      <c r="F5" s="93"/>
      <c r="G5" s="93"/>
      <c r="H5" s="93"/>
      <c r="I5" s="75"/>
      <c r="J5" s="93"/>
      <c r="K5" s="93"/>
      <c r="L5" s="31"/>
      <c r="Q5" s="36"/>
    </row>
    <row r="6" spans="1:19" ht="78.75">
      <c r="A6" s="45" t="s">
        <v>2</v>
      </c>
      <c r="B6" s="88" t="s">
        <v>0</v>
      </c>
      <c r="C6" s="70" t="s">
        <v>1</v>
      </c>
      <c r="D6" s="71" t="s">
        <v>3</v>
      </c>
      <c r="E6" s="72" t="s">
        <v>4</v>
      </c>
      <c r="F6" s="72" t="s">
        <v>26</v>
      </c>
      <c r="G6" s="72" t="s">
        <v>5</v>
      </c>
      <c r="H6" s="72" t="s">
        <v>6</v>
      </c>
      <c r="I6" s="72" t="s">
        <v>48</v>
      </c>
      <c r="J6" s="72" t="s">
        <v>27</v>
      </c>
      <c r="K6" s="73" t="s">
        <v>28</v>
      </c>
      <c r="L6" s="21"/>
    </row>
    <row r="7" spans="1:19" ht="183.75" customHeight="1">
      <c r="A7" s="66" t="s">
        <v>30</v>
      </c>
      <c r="B7" s="64">
        <v>1</v>
      </c>
      <c r="C7" s="78" t="s">
        <v>33</v>
      </c>
      <c r="D7" s="78" t="s">
        <v>33</v>
      </c>
      <c r="E7" s="46"/>
      <c r="F7" s="64"/>
      <c r="G7" s="47"/>
      <c r="H7" s="56" t="s">
        <v>43</v>
      </c>
      <c r="I7" s="56"/>
      <c r="J7" s="61"/>
      <c r="K7" s="49"/>
      <c r="L7" s="50"/>
      <c r="M7" s="50"/>
      <c r="N7" s="50"/>
      <c r="O7" s="50"/>
      <c r="P7" s="50"/>
      <c r="Q7" s="51"/>
      <c r="R7" s="50"/>
      <c r="S7" s="50"/>
    </row>
    <row r="8" spans="1:19" ht="150" customHeight="1">
      <c r="A8" s="66" t="s">
        <v>30</v>
      </c>
      <c r="B8" s="64">
        <v>2</v>
      </c>
      <c r="C8" s="78" t="s">
        <v>34</v>
      </c>
      <c r="D8" s="78" t="s">
        <v>34</v>
      </c>
      <c r="E8" s="46"/>
      <c r="F8" s="64"/>
      <c r="G8" s="47"/>
      <c r="H8" s="56" t="s">
        <v>44</v>
      </c>
      <c r="I8"/>
      <c r="J8" s="61"/>
      <c r="K8" s="49"/>
      <c r="L8" s="50"/>
      <c r="M8" s="50"/>
      <c r="N8" s="50"/>
      <c r="O8" s="50"/>
      <c r="P8" s="50"/>
      <c r="Q8" s="51"/>
      <c r="R8" s="50"/>
      <c r="S8" s="50"/>
    </row>
    <row r="9" spans="1:19" ht="126" customHeight="1">
      <c r="A9" s="66" t="s">
        <v>30</v>
      </c>
      <c r="B9" s="64">
        <v>3</v>
      </c>
      <c r="C9" s="78" t="s">
        <v>35</v>
      </c>
      <c r="D9" s="78" t="s">
        <v>35</v>
      </c>
      <c r="E9" s="46"/>
      <c r="F9" s="64"/>
      <c r="G9" s="47"/>
      <c r="H9" s="56" t="s">
        <v>45</v>
      </c>
      <c r="I9" s="56"/>
      <c r="J9" s="61"/>
      <c r="K9" s="49"/>
      <c r="L9" s="50"/>
      <c r="M9" s="50"/>
      <c r="N9" s="50"/>
      <c r="O9" s="50"/>
      <c r="P9" s="50"/>
      <c r="Q9" s="51"/>
      <c r="R9" s="50"/>
      <c r="S9" s="50"/>
    </row>
    <row r="10" spans="1:19" ht="153">
      <c r="A10" s="66" t="s">
        <v>30</v>
      </c>
      <c r="B10" s="64">
        <v>4</v>
      </c>
      <c r="C10" s="79" t="s">
        <v>36</v>
      </c>
      <c r="D10" s="79" t="s">
        <v>36</v>
      </c>
      <c r="E10" s="46"/>
      <c r="F10" s="64"/>
      <c r="G10" s="52"/>
      <c r="H10" s="56" t="s">
        <v>46</v>
      </c>
      <c r="I10" s="56"/>
      <c r="J10" s="61"/>
      <c r="K10"/>
      <c r="L10" s="53"/>
      <c r="M10" s="53"/>
      <c r="N10" s="53"/>
      <c r="O10" s="53"/>
      <c r="P10" s="53"/>
    </row>
    <row r="11" spans="1:19" ht="158.25" customHeight="1">
      <c r="A11" s="66" t="s">
        <v>30</v>
      </c>
      <c r="B11" s="64">
        <v>5</v>
      </c>
      <c r="C11" s="79" t="s">
        <v>37</v>
      </c>
      <c r="D11" s="79" t="s">
        <v>37</v>
      </c>
      <c r="E11" s="46"/>
      <c r="F11" s="64"/>
      <c r="G11" s="54"/>
      <c r="H11" s="56" t="s">
        <v>47</v>
      </c>
      <c r="I11" s="56"/>
      <c r="J11" s="61"/>
      <c r="K11" s="49"/>
      <c r="L11" s="53"/>
    </row>
    <row r="12" spans="1:19" ht="229.5">
      <c r="A12" s="66" t="s">
        <v>30</v>
      </c>
      <c r="B12" s="64">
        <v>6</v>
      </c>
      <c r="C12" s="79" t="s">
        <v>38</v>
      </c>
      <c r="D12" s="78" t="s">
        <v>38</v>
      </c>
      <c r="E12" s="46"/>
      <c r="F12" s="64"/>
      <c r="G12" s="54"/>
      <c r="H12" s="56" t="s">
        <v>49</v>
      </c>
      <c r="I12" s="56"/>
      <c r="J12" s="61"/>
      <c r="K12" s="49"/>
      <c r="L12" s="53"/>
    </row>
    <row r="13" spans="1:19" ht="20.25">
      <c r="B13" s="65"/>
      <c r="C13" s="29" t="s">
        <v>13</v>
      </c>
      <c r="D13" s="29"/>
      <c r="E13" s="29"/>
      <c r="F13" s="29"/>
      <c r="G13" s="29"/>
      <c r="H13" s="29"/>
      <c r="I13" s="29"/>
      <c r="J13" s="29"/>
      <c r="K13" s="29"/>
      <c r="L13" s="29"/>
      <c r="M13" s="29"/>
      <c r="N13" s="29"/>
      <c r="O13" s="29"/>
      <c r="P13" s="29"/>
      <c r="Q13" s="29"/>
      <c r="R13" s="29"/>
      <c r="S13" s="29"/>
    </row>
    <row r="14" spans="1:19">
      <c r="B14" s="89"/>
      <c r="C14"/>
      <c r="D14"/>
      <c r="E14"/>
      <c r="F14"/>
      <c r="G14"/>
      <c r="H14"/>
      <c r="I14"/>
      <c r="J14"/>
      <c r="K14"/>
      <c r="L14"/>
      <c r="M14"/>
      <c r="N14"/>
      <c r="O14"/>
      <c r="P14"/>
      <c r="Q14"/>
      <c r="R14"/>
      <c r="S14"/>
    </row>
    <row r="15" spans="1:19">
      <c r="B15" s="89"/>
      <c r="C15"/>
      <c r="D15"/>
      <c r="E15"/>
      <c r="F15"/>
      <c r="G15"/>
      <c r="H15"/>
      <c r="I15"/>
      <c r="J15"/>
      <c r="K15"/>
      <c r="L15"/>
      <c r="M15"/>
      <c r="N15"/>
      <c r="O15"/>
      <c r="P15"/>
      <c r="Q15"/>
      <c r="R15"/>
      <c r="S15"/>
    </row>
    <row r="16" spans="1:19">
      <c r="B16" s="89"/>
      <c r="C16"/>
      <c r="D16"/>
      <c r="E16"/>
      <c r="F16"/>
      <c r="G16"/>
      <c r="H16"/>
      <c r="I16"/>
      <c r="J16"/>
      <c r="K16"/>
      <c r="L16"/>
      <c r="M16"/>
      <c r="N16"/>
      <c r="O16"/>
      <c r="P16"/>
      <c r="Q16"/>
      <c r="R16"/>
      <c r="S16"/>
    </row>
    <row r="17" spans="2:9">
      <c r="B17" s="90"/>
      <c r="C17" s="55"/>
      <c r="D17" s="55"/>
      <c r="H17" s="48"/>
      <c r="I17" s="48"/>
    </row>
  </sheetData>
  <autoFilter ref="A6:K12" xr:uid="{00000000-0009-0000-0000-000000000000}"/>
  <mergeCells count="8">
    <mergeCell ref="C1:L1"/>
    <mergeCell ref="D5:H5"/>
    <mergeCell ref="J5:K5"/>
    <mergeCell ref="D2:H2"/>
    <mergeCell ref="A3:C3"/>
    <mergeCell ref="D3:H3"/>
    <mergeCell ref="A4:C4"/>
    <mergeCell ref="D4:J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zoomScale="70" zoomScaleNormal="70" workbookViewId="0">
      <selection activeCell="M9" sqref="M9"/>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8" customWidth="1"/>
    <col min="14" max="14" width="15.140625" style="2" customWidth="1"/>
    <col min="15" max="16384" width="9.140625" style="2"/>
  </cols>
  <sheetData>
    <row r="1" spans="1:19">
      <c r="D1" s="103" t="s">
        <v>23</v>
      </c>
      <c r="E1" s="103"/>
      <c r="F1" s="103"/>
      <c r="G1" s="103"/>
      <c r="H1" s="103"/>
      <c r="I1" s="103"/>
      <c r="J1" s="103"/>
      <c r="K1" s="103"/>
      <c r="L1" s="103"/>
    </row>
    <row r="2" spans="1:19">
      <c r="D2" s="104" t="s">
        <v>14</v>
      </c>
      <c r="E2" s="104"/>
      <c r="F2" s="104"/>
      <c r="G2" s="104"/>
      <c r="H2" s="104"/>
      <c r="I2" s="104"/>
      <c r="J2" s="104"/>
      <c r="K2" s="13"/>
    </row>
    <row r="3" spans="1:19">
      <c r="B3" s="105" t="s">
        <v>8</v>
      </c>
      <c r="C3" s="105"/>
      <c r="D3" s="105"/>
      <c r="E3" s="106" t="s">
        <v>25</v>
      </c>
      <c r="F3" s="106"/>
      <c r="G3" s="106"/>
      <c r="H3" s="106"/>
      <c r="I3" s="106"/>
      <c r="K3" s="2" t="s">
        <v>9</v>
      </c>
      <c r="L3" s="2" t="s">
        <v>10</v>
      </c>
    </row>
    <row r="4" spans="1:19" s="4" customFormat="1" ht="32.25" customHeight="1">
      <c r="A4" s="3"/>
      <c r="B4" s="107" t="s">
        <v>7</v>
      </c>
      <c r="C4" s="107"/>
      <c r="D4" s="107"/>
      <c r="E4" s="98" t="s">
        <v>42</v>
      </c>
      <c r="F4" s="98"/>
      <c r="G4" s="98"/>
      <c r="H4" s="98"/>
      <c r="I4" s="98"/>
      <c r="J4" s="98"/>
      <c r="K4" s="98"/>
      <c r="L4" s="16" t="s">
        <v>11</v>
      </c>
      <c r="M4" s="59"/>
    </row>
    <row r="5" spans="1:19" s="5" customFormat="1" ht="20.100000000000001" customHeight="1">
      <c r="A5" s="3"/>
      <c r="B5" s="4"/>
      <c r="C5" s="27"/>
      <c r="D5" s="4"/>
      <c r="E5" s="101"/>
      <c r="F5" s="101"/>
      <c r="G5" s="101"/>
      <c r="H5" s="101"/>
      <c r="I5" s="101"/>
      <c r="J5" s="23"/>
      <c r="K5" s="23"/>
      <c r="L5" s="23"/>
      <c r="M5" s="60"/>
    </row>
    <row r="6" spans="1:19" ht="47.25">
      <c r="A6" s="6"/>
      <c r="B6" s="1" t="s">
        <v>2</v>
      </c>
      <c r="C6" s="74" t="s">
        <v>0</v>
      </c>
      <c r="D6" s="1" t="s">
        <v>1</v>
      </c>
      <c r="E6" s="74" t="s">
        <v>3</v>
      </c>
      <c r="F6" s="74" t="s">
        <v>15</v>
      </c>
      <c r="G6" s="24" t="s">
        <v>16</v>
      </c>
      <c r="H6" s="74" t="s">
        <v>17</v>
      </c>
      <c r="I6" s="74" t="s">
        <v>18</v>
      </c>
      <c r="J6" s="19" t="s">
        <v>19</v>
      </c>
      <c r="K6" s="74" t="s">
        <v>20</v>
      </c>
      <c r="L6" s="74" t="s">
        <v>21</v>
      </c>
      <c r="M6" s="57"/>
    </row>
    <row r="7" spans="1:19">
      <c r="A7" s="6"/>
      <c r="B7" s="77">
        <v>1</v>
      </c>
      <c r="C7" s="102">
        <v>2</v>
      </c>
      <c r="D7" s="102"/>
      <c r="E7" s="102"/>
      <c r="F7" s="74">
        <v>3</v>
      </c>
      <c r="G7" s="24">
        <v>4</v>
      </c>
      <c r="H7" s="74">
        <v>5</v>
      </c>
      <c r="I7" s="74">
        <v>6</v>
      </c>
      <c r="J7" s="74">
        <v>7</v>
      </c>
      <c r="K7" s="74">
        <v>8</v>
      </c>
      <c r="L7" s="15">
        <v>9</v>
      </c>
      <c r="M7" s="57"/>
    </row>
    <row r="8" spans="1:19" ht="76.5">
      <c r="A8" s="18"/>
      <c r="B8" s="69" t="s">
        <v>30</v>
      </c>
      <c r="C8" s="46">
        <v>1</v>
      </c>
      <c r="D8" s="78" t="s">
        <v>33</v>
      </c>
      <c r="E8" s="78" t="s">
        <v>33</v>
      </c>
      <c r="F8" s="46" t="s">
        <v>31</v>
      </c>
      <c r="G8" s="83">
        <v>13</v>
      </c>
      <c r="H8" s="46"/>
      <c r="I8" s="37"/>
      <c r="J8" s="37"/>
      <c r="K8" s="37"/>
      <c r="L8" s="17" t="s">
        <v>32</v>
      </c>
      <c r="M8" s="80">
        <v>119000</v>
      </c>
      <c r="N8" s="28" t="s">
        <v>39</v>
      </c>
    </row>
    <row r="9" spans="1:19" ht="76.5">
      <c r="B9" s="69" t="s">
        <v>30</v>
      </c>
      <c r="C9" s="46">
        <v>2</v>
      </c>
      <c r="D9" s="78" t="s">
        <v>34</v>
      </c>
      <c r="E9" s="78" t="s">
        <v>34</v>
      </c>
      <c r="F9" s="46" t="s">
        <v>31</v>
      </c>
      <c r="G9" s="83">
        <v>6</v>
      </c>
      <c r="H9" s="46"/>
      <c r="I9" s="37"/>
      <c r="J9" s="37"/>
      <c r="K9" s="37"/>
      <c r="L9" s="17" t="s">
        <v>32</v>
      </c>
      <c r="M9" s="80">
        <v>64000</v>
      </c>
      <c r="N9" s="28" t="s">
        <v>39</v>
      </c>
    </row>
    <row r="10" spans="1:19" ht="76.5">
      <c r="B10" s="69" t="s">
        <v>30</v>
      </c>
      <c r="C10" s="46">
        <v>3</v>
      </c>
      <c r="D10" s="78" t="s">
        <v>35</v>
      </c>
      <c r="E10" s="78" t="s">
        <v>35</v>
      </c>
      <c r="F10" s="46" t="s">
        <v>31</v>
      </c>
      <c r="G10" s="83">
        <v>6</v>
      </c>
      <c r="H10" s="46"/>
      <c r="I10" s="37"/>
      <c r="J10" s="37"/>
      <c r="K10" s="37"/>
      <c r="L10" s="17" t="s">
        <v>32</v>
      </c>
      <c r="M10" s="80">
        <v>12000</v>
      </c>
      <c r="N10" s="28" t="s">
        <v>39</v>
      </c>
    </row>
    <row r="11" spans="1:19" ht="76.5">
      <c r="B11" s="69" t="s">
        <v>30</v>
      </c>
      <c r="C11" s="46">
        <v>4</v>
      </c>
      <c r="D11" s="78" t="s">
        <v>36</v>
      </c>
      <c r="E11" s="78" t="s">
        <v>36</v>
      </c>
      <c r="F11" s="46" t="s">
        <v>31</v>
      </c>
      <c r="G11" s="84">
        <v>3</v>
      </c>
      <c r="H11" s="46"/>
      <c r="I11" s="37"/>
      <c r="J11" s="38"/>
      <c r="K11" s="37"/>
      <c r="L11" s="17" t="s">
        <v>32</v>
      </c>
      <c r="M11" s="81">
        <v>3500</v>
      </c>
      <c r="N11" s="28" t="s">
        <v>39</v>
      </c>
      <c r="O11" s="28"/>
      <c r="P11" s="28"/>
      <c r="Q11" s="28"/>
      <c r="R11" s="28"/>
    </row>
    <row r="12" spans="1:19" ht="76.5">
      <c r="B12" s="69" t="s">
        <v>30</v>
      </c>
      <c r="C12" s="46">
        <v>5</v>
      </c>
      <c r="D12" s="78" t="s">
        <v>37</v>
      </c>
      <c r="E12" s="78" t="s">
        <v>37</v>
      </c>
      <c r="F12" s="46" t="s">
        <v>31</v>
      </c>
      <c r="G12" s="84">
        <v>1</v>
      </c>
      <c r="H12" s="46"/>
      <c r="I12" s="39"/>
      <c r="J12" s="39"/>
      <c r="K12" s="39"/>
      <c r="L12" s="17" t="s">
        <v>32</v>
      </c>
      <c r="M12" s="81">
        <v>1150</v>
      </c>
      <c r="N12" s="28" t="s">
        <v>39</v>
      </c>
      <c r="O12" s="28"/>
      <c r="P12" s="28"/>
    </row>
    <row r="13" spans="1:19" ht="76.5">
      <c r="B13" s="69" t="s">
        <v>30</v>
      </c>
      <c r="C13" s="46">
        <v>6</v>
      </c>
      <c r="D13" s="78" t="s">
        <v>38</v>
      </c>
      <c r="E13" s="78" t="s">
        <v>38</v>
      </c>
      <c r="F13" s="46" t="s">
        <v>31</v>
      </c>
      <c r="G13" s="84">
        <v>4</v>
      </c>
      <c r="H13" s="46"/>
      <c r="I13" s="40"/>
      <c r="J13" s="41"/>
      <c r="K13" s="41"/>
      <c r="L13" s="17" t="s">
        <v>32</v>
      </c>
      <c r="M13" s="82">
        <v>800000</v>
      </c>
      <c r="N13" s="58" t="s">
        <v>40</v>
      </c>
      <c r="O13" s="28"/>
      <c r="P13" s="28"/>
    </row>
    <row r="14" spans="1:19">
      <c r="E14" s="28"/>
      <c r="G14" s="26"/>
      <c r="H14" s="28"/>
      <c r="I14" s="28"/>
      <c r="J14" s="28"/>
      <c r="K14" s="28"/>
      <c r="L14" s="28"/>
      <c r="M14" s="58">
        <f>SUM(M8:M13)</f>
        <v>999650</v>
      </c>
      <c r="N14" s="58">
        <f>SUM(N8:N13)</f>
        <v>0</v>
      </c>
      <c r="O14" s="28"/>
      <c r="P14" s="28"/>
      <c r="Q14" s="28"/>
      <c r="R14" s="28"/>
      <c r="S14" s="28"/>
    </row>
    <row r="15" spans="1:19" ht="20.25">
      <c r="E15" s="29"/>
      <c r="F15" s="29"/>
      <c r="G15" s="65"/>
      <c r="H15" s="100" t="s">
        <v>22</v>
      </c>
      <c r="I15" s="100"/>
      <c r="J15" s="8">
        <f>SUM(J8:J13)</f>
        <v>0</v>
      </c>
      <c r="K15" s="8">
        <f>SUM(K8:K13)</f>
        <v>0</v>
      </c>
      <c r="L15" s="29"/>
      <c r="M15" s="62"/>
      <c r="N15" s="29"/>
      <c r="O15" s="29"/>
      <c r="P15" s="29"/>
      <c r="Q15" s="29"/>
      <c r="R15" s="29"/>
      <c r="S15" s="29"/>
    </row>
    <row r="16" spans="1:19" ht="20.25">
      <c r="E16" s="29"/>
      <c r="F16" s="29"/>
      <c r="G16" s="65"/>
      <c r="H16" s="29"/>
      <c r="I16" s="29"/>
      <c r="J16" s="29"/>
      <c r="K16" s="29"/>
      <c r="L16" s="29"/>
      <c r="M16" s="62"/>
      <c r="N16" s="29"/>
      <c r="O16" s="29"/>
      <c r="P16" s="29"/>
      <c r="Q16" s="29"/>
      <c r="R16" s="29"/>
      <c r="S16" s="29"/>
    </row>
    <row r="17" spans="4:19" ht="20.25">
      <c r="E17" s="29"/>
      <c r="F17" s="99" t="s">
        <v>12</v>
      </c>
      <c r="G17" s="99"/>
      <c r="H17" s="99"/>
      <c r="I17" s="99"/>
      <c r="J17" s="99"/>
      <c r="K17" s="99"/>
      <c r="L17" s="99"/>
      <c r="M17" s="99"/>
      <c r="N17" s="99"/>
      <c r="O17" s="29"/>
      <c r="P17" s="29"/>
      <c r="Q17" s="29"/>
      <c r="R17" s="29"/>
      <c r="S17" s="29"/>
    </row>
    <row r="18" spans="4:19" ht="20.25">
      <c r="D18" s="68"/>
      <c r="E18"/>
      <c r="F18"/>
      <c r="G18" s="67"/>
      <c r="H18"/>
      <c r="I18"/>
      <c r="J18"/>
      <c r="K18"/>
      <c r="L18"/>
      <c r="M18" s="63"/>
      <c r="N18"/>
      <c r="O18"/>
      <c r="P18"/>
      <c r="Q18"/>
      <c r="R18"/>
      <c r="S18"/>
    </row>
    <row r="19" spans="4:19" ht="15.75" customHeight="1">
      <c r="F19" s="99" t="s">
        <v>13</v>
      </c>
      <c r="G19" s="99"/>
      <c r="H19" s="99"/>
      <c r="I19" s="99"/>
      <c r="J19" s="99"/>
      <c r="K19" s="99"/>
      <c r="L19" s="99"/>
      <c r="M19" s="99"/>
    </row>
  </sheetData>
  <autoFilter ref="B6:M13" xr:uid="{00000000-0001-0000-0100-000000000000}"/>
  <mergeCells count="11">
    <mergeCell ref="D1:L1"/>
    <mergeCell ref="D2:J2"/>
    <mergeCell ref="B3:D3"/>
    <mergeCell ref="E3:I3"/>
    <mergeCell ref="B4:D4"/>
    <mergeCell ref="E4:K4"/>
    <mergeCell ref="F17:N17"/>
    <mergeCell ref="F19:M19"/>
    <mergeCell ref="H15:I15"/>
    <mergeCell ref="E5:I5"/>
    <mergeCell ref="C7:E7"/>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0" t="s">
        <v>22</v>
      </c>
      <c r="I12" s="10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2025-08-12T14:24:41Z</dcterms:modified>
</cp:coreProperties>
</file>