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21538851 COnsumabile de LaBORATOR Repetat 2026\DEMARARE\Modificare\"/>
    </mc:Choice>
  </mc:AlternateContent>
  <xr:revisionPtr revIDLastSave="0" documentId="13_ncr:1_{C97ACE3B-D683-43BE-91AE-48F38C5AD8B1}"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'!$A$6:$J$7</definedName>
    <definedName name="OLE_LINK1" localSheetId="0">'Specificaţii tehnice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89" i="5" l="1"/>
  <c r="J89" i="5"/>
  <c r="M8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9" i="5"/>
  <c r="K9" i="5"/>
  <c r="K8" i="5"/>
  <c r="J8" i="5"/>
  <c r="K12" i="7" l="1"/>
  <c r="J12" i="7"/>
</calcChain>
</file>

<file path=xl/sharedStrings.xml><?xml version="1.0" encoding="utf-8"?>
<sst xmlns="http://schemas.openxmlformats.org/spreadsheetml/2006/main" count="773" uniqueCount="197">
  <si>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</si>
  <si>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</si>
  <si>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</si>
  <si>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</si>
  <si>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</si>
  <si>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</si>
  <si>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</si>
  <si>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</si>
  <si>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</si>
  <si>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</si>
  <si>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</si>
  <si>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</si>
  <si>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</si>
  <si>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</si>
  <si>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</si>
  <si>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</si>
  <si>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</si>
  <si>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</si>
  <si>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</si>
  <si>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</si>
  <si>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</si>
  <si>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</si>
  <si>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</si>
  <si>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</si>
  <si>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</si>
  <si>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</si>
  <si>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</si>
  <si>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</si>
  <si>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</si>
  <si>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</si>
  <si>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</si>
  <si>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VALOAREA ESTIMATĂ Totală fără TVA</t>
  </si>
  <si>
    <t>Bucată</t>
  </si>
  <si>
    <t>11. Termenul de livrare/prestare/executare/instalare, instruire și dare în exploatare: în conformitatea cu pct.11 din Anunțul de Participare</t>
  </si>
  <si>
    <t>SUMA TOTALĂ</t>
  </si>
  <si>
    <t>Calculator de Laborator pentru numărarea formulei leucocitară Calculator de LABORAorator pentru numărarea formulei leucocitară ( 006044 )</t>
  </si>
  <si>
    <t>Capilar p/u VSH de unica folosinta Pancencov  ( 006048 )</t>
  </si>
  <si>
    <t>Capilare Sali  0.02 ml  ( 006051 )</t>
  </si>
  <si>
    <t>Colbă cotată 100-125 ml  ( 006066 )</t>
  </si>
  <si>
    <t>Colbă cotată 50 ml  ( 006069 )</t>
  </si>
  <si>
    <t>Colbe termostabile 500 ml  ( 006074 )</t>
  </si>
  <si>
    <t>Container pentru transportarea materialul biologic  ( 006295 )</t>
  </si>
  <si>
    <t>Container pentru urina (steril) 250-500  ml  ( 006094 )</t>
  </si>
  <si>
    <t>Eprubetă pentru colectarea sângelui capilar  (K3EDTA).  volum de singe 100 mkl  ( 006140 )</t>
  </si>
  <si>
    <t>Eprubetă sterilă cu dop pentru colectarea lichidului pleural  ( 006144 )</t>
  </si>
  <si>
    <t>Eprubete cu citrat de natriu 3,2% ( 006330 )</t>
  </si>
  <si>
    <t>Eprubete plastic. 3 ml. 11x55mm ±0,5mm  ( 006167 )</t>
  </si>
  <si>
    <t>Flacon cilindric cu capac. volum 25ml  ( 006178 )</t>
  </si>
  <si>
    <t>Furtun,tip VI  ( 006377 )</t>
  </si>
  <si>
    <t>Hârtie Kraft  ( 006335 )</t>
  </si>
  <si>
    <t>Hîrtie  de pergament  ( 006376 )</t>
  </si>
  <si>
    <t>Lamă histologică superfrost, margine galbină  ( 006187 )</t>
  </si>
  <si>
    <t>Lamă histologică superfrost, margine șlefuită  ( 006188 )</t>
  </si>
  <si>
    <t>Lame 26 х76mm (±1,0 m).  din sticlă. cu banda pentru marcaj de culoare albă  ( 006189 )</t>
  </si>
  <si>
    <t>Lame de microscopie margine galbină  ( 006191 )</t>
  </si>
  <si>
    <t>Lame de microscopie margine șlefuită  ( 006192 )</t>
  </si>
  <si>
    <t>Lame histologice de sticla  ( 006194 )</t>
  </si>
  <si>
    <t>Lame histologie pentru IHC  ( 006195 )</t>
  </si>
  <si>
    <t>Lame pentru criotom R  ( 006196 )</t>
  </si>
  <si>
    <t>Lame pentru microtom HP35 Ultra  ( 006198 )</t>
  </si>
  <si>
    <t>Lame pentru microtom MX35  ( 006199 )</t>
  </si>
  <si>
    <t>Lame pentru microtom MX35  ( 006286 )</t>
  </si>
  <si>
    <t>Lame pentru secționare T 130  ( 006200 )</t>
  </si>
  <si>
    <t>Lame pentru secționare T 260  ( 006201 )</t>
  </si>
  <si>
    <t>Lamele histologice de acoperire 50x24mm  ( 006206 )</t>
  </si>
  <si>
    <t>Lamele pentru acoperire 24x50 mm  ( 006208 )</t>
  </si>
  <si>
    <t>Lamele pentru acoperire 24x60 mm  ( 006209 )</t>
  </si>
  <si>
    <t>Microplăci cu 96 godeuri, cu fund de tip U  ( 006214 )</t>
  </si>
  <si>
    <t>Pipete Paster 5 ml. sterile  ( 006240 )</t>
  </si>
  <si>
    <t>Placa de unica folosinta pentru determinarea grupei sanguine cu 50 locuri  ( 006243 )</t>
  </si>
  <si>
    <t>Recipient din plastic  pentru deșeurile înțepătoare-tăietoare  ( 006245 )</t>
  </si>
  <si>
    <t>Sistem de recoltare singe ac + holter  ( 006360 )</t>
  </si>
  <si>
    <t>Sistem închis de containere de plastic pentru recoltarea şi procesarea sîngelui uman donat în componente sanguine volum 450/400 ml  ( 006254 )</t>
  </si>
  <si>
    <t>Speculă 150mmpentru colectarea materialului biologic din cavitatea bucală.  ( 006259 )</t>
  </si>
  <si>
    <t>Stativ cu capac pentru microeprubete Ștativ cu capac pentru microeprubete ( 006363 )</t>
  </si>
  <si>
    <t>Stative din plastic pentru 40 eprubete  ( 006263 )</t>
  </si>
  <si>
    <t>Suport, tip I  ( 006368 )</t>
  </si>
  <si>
    <t>Tuburile de testare echivalent Qubit  ( 006269 )</t>
  </si>
  <si>
    <t>Container pentru transportarea eprubetelor (40 eprubete) ( G48008 )</t>
  </si>
  <si>
    <t>Slaid flacoane, volum de lucru-2,5-5,0ml, suprafața 9 cm², flacoane transparente, sterile ( G48010 )</t>
  </si>
  <si>
    <t>Dispenser pentru discuri cu antibiotic ( G48012 )</t>
  </si>
  <si>
    <t>Seringa 2ml Heparin-litium (22Gx1¼) ( G48014 )</t>
  </si>
  <si>
    <t>Burete (filtre) pentru casete biopsie ( G48016 )</t>
  </si>
  <si>
    <t>Cuțite (lame) pentru microtom 34 grade ( G48017 )</t>
  </si>
  <si>
    <t>Pelicula din aluminiu pentru ermetizare planșetelor cu 96 godeuri, pentru PCR și secvențiere. ( G48018 )</t>
  </si>
  <si>
    <t>Dozator 8 canale automat variabile 30-300 mkl ( G48019 )</t>
  </si>
  <si>
    <t>Generator de atmosfera pentru bacterii anaerobe ( G48021 )</t>
  </si>
  <si>
    <t>Sită pentru celule ( G48022 )</t>
  </si>
  <si>
    <t>Filtre de membrana de nitrat de celuloza ( G48023 )</t>
  </si>
  <si>
    <t>Pipetă monocanal cu volum reglabil - Micropipette ( G48027 )</t>
  </si>
  <si>
    <t>Saci pentru deșeuri biologice, V=50kg</t>
  </si>
  <si>
    <t>Set de Recipiente pentru colectare a urinilor cu extragere în tuburi vacuum</t>
  </si>
  <si>
    <t>tub  tip 10x75 mm (un)  ( 006026 )</t>
  </si>
  <si>
    <t>Burete filtre pentru biopsii</t>
  </si>
  <si>
    <t>Sistem închis de containere de plastic pentru recoltarea şi procesarea sîngelui uman donat în componente sanguine volum 450/400 ml</t>
  </si>
  <si>
    <t>Cupe de reactie</t>
  </si>
  <si>
    <t>Cupe de reactie tip Hitachi</t>
  </si>
  <si>
    <t>Eprubete tip Ependorf 1,5 ml pentru PCR</t>
  </si>
  <si>
    <t>Eprubete tip Ependorf 0,2 ml pentru PCR</t>
  </si>
  <si>
    <t>Eprubete - strip 4 tuburi, cu capace 0,1 ml pentru PCR</t>
  </si>
  <si>
    <t xml:space="preserve">Exicator </t>
  </si>
  <si>
    <t>Stripuri PCR</t>
  </si>
  <si>
    <t>Eprubete tip Ependorf 2,0 ml pentru PCR</t>
  </si>
  <si>
    <t>Benzi cu Fluorisceină (oftalomologică)</t>
  </si>
  <si>
    <t>Containere p/u mase fecale cu lingurita</t>
  </si>
  <si>
    <t>Containere p/u urină (nesterile)</t>
  </si>
  <si>
    <t>Containere p/u urină (sterile)</t>
  </si>
  <si>
    <t>Scarificatoare sterile</t>
  </si>
  <si>
    <t>Ace pentru abordul intraosos</t>
  </si>
  <si>
    <t>Eprubete vacumată. cu activator de coagulare.  volum 4,5-5  ml. 13/75 mm  ( 006174 )</t>
  </si>
  <si>
    <t>Ac steril pentru holder 21 G  ( 006031 )</t>
  </si>
  <si>
    <t>Ac steril pentru puncție (fluturaș).23G  ( 006034 )</t>
  </si>
  <si>
    <t>Holdere pentru vacutainer universale  ( 006182 )</t>
  </si>
  <si>
    <t>Salfete cu alcool  ( 006251 )</t>
  </si>
  <si>
    <t>metru</t>
  </si>
  <si>
    <t>Kg</t>
  </si>
  <si>
    <t>Achiziţionarea centralizată a Consumabilelor de Laborator conform necesităților instituțiilor medico-sanitare publice- IMSP- pentru anul 2026 - Repetat</t>
  </si>
  <si>
    <t>Calculator de Laborator pentru numărarea formulei leucocitară Calculator de LABORAorator pentru numărarea formulei leucocitară ( 006044 ), Calculator de Laborator pentru numărarea formulei leucocitară, tip C-5, 24 canale, Bucată</t>
  </si>
  <si>
    <t>Capilar p/u VSH de unica folosinta Pancencov  ( 006048 ), Capilare VSH, tip Pancencov, 5.0x174.5 mm, gradat 0-90 mm, diviziune 1 mm. (echivalente cu art. 10002001 de la minimed.ru). Ambalare până la 100 bucăți., Bucată</t>
  </si>
  <si>
    <t>Capilare Sali  0.02 ml  ( 006051 ), Capilare Sahli  0.02 ml 1.material: sticlă
Ambalare până la 100 bucăți., Bucată</t>
  </si>
  <si>
    <t>Colbă cotată 100-125 ml  ( 006066 ), Colbă cotată 100-125 ml . Material PP - Autoclavabile, Bucată</t>
  </si>
  <si>
    <t>Colbă cotată 50 ml  ( 006069 ), Colbă cotată 50 ml. Material PP - Autoclavabile, Bucată</t>
  </si>
  <si>
    <t>Colbe termostabile 500 ml  ( 006074 ), Colbe Termostabile din sticla borosilicata 3.3. conice cu fund plat  500 ml  (Balon Erlenmeyer), Bucată</t>
  </si>
  <si>
    <t>Container pentru transportarea materialul biologic  ( 006295 ), Container pentru transportarea materialul biologhic aproximativ 380X250X330 cm (devieri admisibile- de 10 cm), Bucată</t>
  </si>
  <si>
    <t>Container pentru urina (steril) 250-500  ml  ( 006094 ), Container din plastic, transparent sau semi-transparent, pentru urina.
1. Volum total:  250-500 ml
2. Gradat (marcat) în ml
3. Сu capac ermetic, cu înfiletare maximă ce împiedică scurgerea
4. Material containerului: PP sau PS
5. Steril, ambalare individuală
7. Cu eticheta/zona p/u marcare, Bucată</t>
  </si>
  <si>
    <t>Eprubetă pentru colectarea sângelui capilar  (K3EDTA).  volum de singe 100 mkl  ( 006140 ), Eprubete din plastic cu anticoagulant  (K3EDTA). repartizat uniform pe pereții eprubetei. pentru investigații hematologice din singe perifericc cu capilar pentru colectarea dozată a sîngelui și capac pentru transportarea probelor fixat de tub. volum sînge 100 mkl. cu etichetă, Ambalarea până la 100 bucăți, Bucată</t>
  </si>
  <si>
    <t>Eprubetă sterilă cu dop pentru colectarea lichidului pleural  ( 006144 ), Eprubetă cu dop, plastic, sterilă, ambalată individual, pentru colectarea lichidului pleural. Volumul total 10 ml., Bucată</t>
  </si>
  <si>
    <t>Eprubete cu citrat de natriu 3,2% ( 006330 ), 1.Eprubete vacumate, de uz unic, sterile. Volum singe 3-3,5 ml. 2.Dimensiunea eprubetelor 13 x 75 mm, cu etichete realizate din hârtie autoadezivă. 3.Culoarea capacului albastru deschis. 4.Pe eticheta sa fie marcat: Reful, aditivul, numarul lotului si termenul de extirare, simbolurile - IVD, CE, sterilitate, nivelul de umplere cu sange, banda indicatoare a culorii capacului, volumul eprubetei. 5.Sistemul de inchidere: sa fie compus din dop de cauciuc butilic perforabil și polietilenă de siguranță cu gol în locul de perforare. 6.VaLabilitate mai mare de 60% din termenul de vaLabilitate total. 7.Certificate de calitate: ISO 9001:2015, ISO 13485:2016, ISO 6710 and EN 14820, marca CE 
 Directive 98/79/EC “In-vitro diagnostic medical devices” 
Opțional: ISO 6710 and EN 14820.
8.Prezentarea obligator a mostrelor la CRDM. 9.Prezentarea obligator a mostrelor la CRDM., Bucată</t>
  </si>
  <si>
    <t>Eprubete plastic. 3 ml. 11x55mm ±0,5mm  ( 006167 ), Eprubetă V-3 ml cu fund cilindric (rotund)
1. NeSteril
2. Material: PP/PS/PET
3. Fără capac
4.  Fără gradație
6. Dimensiunile tubului: 11x55mm ±0,5mm
7. Ambalarea până la 100 bucăți, Bucată</t>
  </si>
  <si>
    <t>Flacon cilindric cu capac. volum 25ml  ( 006178 ), Flacon cilindric cu capac. volum 25ml. cu fundul plat. din plastic-Pentru determinarea ionilor de clor în transpirație, Bucată</t>
  </si>
  <si>
    <t>Furtun,tip VI  ( 006377 ), Certificări: Declarația de conformitate CE sau SM și înregistrarea în Registrul de Stat al Dispozitivelor medicale
Prezenţa instrucţiunii de utilizare a produsului, în limba de stat, în care se confirmă cerințele produsului;
- Confirmarea prezentării certificatului de calitate pentru fiecare lot la fiecare tranşă;
Destinaţia: se utilizează la turnarea centrifugatului fără presiune.
Proprietăţi: 
Furtunuri cu suprafață interioară netedă și hidrofobă, biocompatibilitate, nu este toxic 
Dimensiuni:
a)diametrul ID–9,5 mm.
b)diametrul OD–15,9 mm.
c)grosime perete tub–3,2 mm.
d) raza minimă de îndoire-22,0 mm
e) presiune maximă la T+22° - 2,4 atm
Tip material - Tygon  R 3603  
Tip tub – NSF
Forma de ambalare: livrate în ambalaj, marcat şi etichetat de producător cu menţionarea datelor de identitate (denumire, număr lot, seria, condiţii de păstrare).
Prezenta mostrei obligatoriu: cel putin 1 metru de furtun, metru</t>
  </si>
  <si>
    <t>Hârtie Kraft  ( 006335 ), Hartie kraft, L=71 cm, kg</t>
  </si>
  <si>
    <t>Hîrtie  de pergament  ( 006376 ), Certificări: Declarația de conformitate CE sau SM 
Destinaţia: pentru ambalarea veselei de Laborator în procesul de sterilizare.
Aspectul: rulouri sau folii
Forma de ambalare: livrate în ambalaj, marcat şi etichetat de producător cu menţionarea datelor de identitate (denumire, număr lot, seria, condiţii de păstrare)., kg</t>
  </si>
  <si>
    <t>Lamă histologică superfrost, margine galbină  ( 006187 ), Lame de microscopie  25 (±0,5) X 76 (±0.5) mm, grosime 1,00-1,20 mm, margine galbină, până la 50 bucăți per cutie, Bucată</t>
  </si>
  <si>
    <t>Lamă histologică superfrost, margine șlefuită  ( 006188 ), Lame de microscopie 25 (±0,5) X 76 (±0.5) mm, grosime 1,00-1,20 mm, superfrost, margine șlefuită până la 50 bucăți per cutie., Bucată</t>
  </si>
  <si>
    <t>Lame 26 х76mm (±1,0 m).  din sticlă. cu banda pentru marcaj de culoare albă  ( 006189 ), Lame 26 х76mm (±1,0 m)  din sticlă.  degresate. şlefuite gata pentru folosire. pentru diagnostic in vitro cu colţuri rotungite cu banda pentru marcaj de culoare albă. Ambalate până la 50 bucăți, Bucată</t>
  </si>
  <si>
    <t>Lame de microscopie margine galbină  ( 006191 ), Lame de microscopie 25x75(±1,0 mm)  grosime 1.0-1.2mm  superfrost. margine galbenă. până la  50 lame/cutie, Bucată</t>
  </si>
  <si>
    <t>Lame de microscopie margine șlefuită  ( 006192 ), Lame de microscopie 25x75 (±1,0 mm)  grosime 1.0-1.2mm  superfrost. margine șlefuită până la 50 lame/cutie, Bucată</t>
  </si>
  <si>
    <t>Lame histologice de sticla  ( 006194 ), Foarte transparent și achromatic  practic fără culoare, deformare; omogenitate optică ridicată  practic fără incluziuni, dungi, bule etc. ; transmisie spectrală înaltă; planaritate bună; stabilitate chimică foarte bună; indicele de refracție ajustat pentru microscoape;fabricate din sticla sodica clasa hidrolitica 3, dimensiuni: aproximativ 76 x 26 mm, grosime aproximativ 1.1 mm, lame cu margine mata (alba) de 20 mm (la un capat, pe ambele parti), cu  cap rodat la 45º, pre-curatate, gata de utilizare, autoclavabile, in cutii de  maxim 50 de bucati. Compatibile cu Thermo scientific  Gemini AS și  Thermo scientific ClearVue.    50 lame ca mostre pentru analiza ofertei, Bucată</t>
  </si>
  <si>
    <t>Lame histologie pentru IHC  ( 006195 ), 1. Lame  IHC trebuie sa fie Super Frost Plus.
2. Lamele  IHC trebuie sa fie de dimensiunile 25x75x1.0 mm până la 72 in cutie, precurațate, gata de utilizare, margini șlefuite  (etichetele compatibile cu RIBBON
EBAR PRINTER) , Lamele Compatibile cu Ventana BenchMark GX. 20 de lame ca mostre pentru analiza oferte, Bucată</t>
  </si>
  <si>
    <t>Lame pentru criotom R  ( 006196 ), Lungimea:80mm; latimea:8mm; 34-35grade;otel-carbon. Ambalare până la 50 lame în cutie. O bucată = 1 lamă. 5 lame ca mostre pentru analiza ofertei, Bucată</t>
  </si>
  <si>
    <t>Lame pentru microtom HP35 Ultra  ( 006198 ), lungimea:75mm; latimea:10mm; 34-35 grade; oțel-carbon(cutie maxim 50 buc). 10 lame ca mostră pentru analiza ofertei. O bucată= o Lamă, Bucată</t>
  </si>
  <si>
    <t>Lame pentru microtom MX35  ( 006199 ), Lungimea 80mm/latimea 8 mm, 34-35 grade, otel-carbon,  10 lame ca mostre pentru analiza ofertei. Ambalare până la 50 lame în cutie. O bucată= O lamă, Bucată</t>
  </si>
  <si>
    <t>Lame pentru microtom MX35  ( 006286 ), Lungimea 80mm/latimea 8 mm, 34-35 grade, otel-carbon,  10 lame ca mostre pentru analiza ofertei, compatibil  cu microtom MX35 ULTRA thermoscientific. Ambalare până la 50 lame în cutie. O bucată= O lamă, Bucată</t>
  </si>
  <si>
    <t>Lame pentru secționare T 130  ( 006200 ), Cutie a cîte maxim 50 bucăți,  Lungimea 130 mmm. Dispasable Trimming Blades.latimea:18mm; 35grade;otel-carbon. Ambalare până la 50 lame în cutie. O bucată= O lamă, Bucată</t>
  </si>
  <si>
    <t>Lame pentru secționare T 260  ( 006201 ), Cutie a cîte maxim 50 bucăți,  Lungimea 260 mmm. Dispasable Trimming Blades.latimea:18mm; 35grade;otel-carbon. Ambalare până la 50 lame în cutie. O bucată= O lamă, Bucată</t>
  </si>
  <si>
    <t>Lamele histologice de acoperire 50x24mm  ( 006206 ), Foarte transparent și achromatic  practic fără culoare, deformare; omogenitate optică ridicată  practic fără incluziuni, dungi, bule etc. ; transmisie spectrală înaltă; planaritate bună; stabilitate chimică foarte bună; indicele de refracție ajustat pentru microscoape; fabricate din sticlă borosilicată; destinate pentru aparate de acoperire automatizată ; dim. 50x24mm/0,13-0,17mm (#1,5), dispuse in cosuri a cite maxim  500 bucati/cos, preambalate și sigilate de la producator Compatibile cu Thermo scientific  Gemini AS și  Thermo scientific ClearVue. 50 de lame ca mostre pentru analiza, Bucată</t>
  </si>
  <si>
    <t>Lamele pentru acoperire 24x50 mm  ( 006208 ), Lamele pentru acoperire la microscop, dimensiune 24x50 mm, fabricate din sticlă borosilicat 3.3. Transparente. fara culoare si deformare; omogenitate optica ridicata; transmisie spectrala inalta; stabilitate chimica foarte buna; indicele de refractie ajustat pentru microscoape (min 1,51); grosimea 0.13-0.17 mm. Ambalare până la 100 lamele/cutie-lamele calitate pentru  montator automat, curățate și degresate. O bucată= O lamelă, Bucată</t>
  </si>
  <si>
    <t>Lamele pentru acoperire 24x60 mm  ( 006209 ), Lamele pentru acoperire la microscop, dimensiune 24x60 mm,  fabricate din sticlă borosilicat 3.3. Transparente. fara culoare si deformare; omogenitate optica ridicata; transmisie spectrala inalta; stabilitate chimica foarte buna; indicele de refractie ajustat pentru microscoape (min 1,51); grosimea 0.13-0.17 mm. Ambalare până la 100 lamele/cutie-lamele calitate pentru  montator automat,  curățate și degresate. O bucată= o Lamelă., Bucată</t>
  </si>
  <si>
    <t>Microplăci cu 96 godeuri, cu fund de tip U  ( 006214 ), Microplăci cu 96 godeuri, cu fund de tip U, material - vinyl netratat, pentru diagnostic in vitro, 96 godeuri, flexibile și ușor de tăiat.  Plaseta = o Bucată, Bucată</t>
  </si>
  <si>
    <t>Pipete Paster 5 ml. sterile  ( 006240 ), Pipete Paster 5 ml. Sterile
1. tip: paster 2. material: plastic 3. sterile 4. volum 5 ml   Ambalaj individual, Bucată</t>
  </si>
  <si>
    <t>Placa de unica folosinta pentru determinarea grupei sanguine cu 50 locuri  ( 006243 ), Planşetă de unică folosinţă p/u efectuarea grupei sanguine  din masă plastică.  de culoare albă cu 50 godeuri. (190x290mm), Bucată</t>
  </si>
  <si>
    <t>Recipient din plastic  pentru deșeurile înțepătoare-tăietoare  ( 006245 ), Recipient din plastic  pentru deșeurile înțepătoare-tăietoare,de unica folosintă, din material plastic rizid polipropilenă, cu posibilitate de închidere temporară si definitivă, rezistenta mecanică ridicată, cu marcaj pericol biologic.Grosime plasticului: 440g./mp; Culoare: Galben; Volum: 2,5-3,0 litri/kg;, Produsul respectiv nu este un dispozitiv medical. Nu este obligatorie înregistrarea acestuia la AMDM.</t>
  </si>
  <si>
    <t>Sistem de recoltare singe ac + holter  ( 006360 ), 1. Sistem de recoltare a sangelui venos cu ac preinstalat in holter, steril, in ambalaj individual, securizat, marime ac punctie venoasa 21G x 1 1/2",
0,80 x 38 mm. 2. Cu scut rotativ de siguranță, care poate fi activat pentru a acoperi acul imediat după puncția venoasă. 3. Baza acului din plastic transparent 4. Punctat pe capacul acului pentru indicarea locațiaei teșiturii acului. 5. Scutul sa se roteasca în poziția preferată pe suportul în care se află si sa rămâna stabil în timpul puncției venoase. 6. Scutul sa fie dotat cu clama de siguranta, cu clic audibil la inchidere pentru siguranta utilizatorului că scutul a fost activat corect și complet, imposibilitate de a deschide scutul repetat. 7. Pe ambalajul individual sa fie marcat: Reful, numarul lotului si termenul de extirare, simbolurile CE, sterilitate 8. Certificate de calitate: ISO 9001:2015, marca CE. EN ISO 13485. 9.Prezentarea obligator a mostrelor la CRDM., Bucată</t>
  </si>
  <si>
    <t>Sistem închis de containere de plastic pentru recoltarea şi procesarea sîngelui uman donat în componente sanguine volum 450/400 ml  ( 006254 ), Proprietăţi: Materiale de bază ale plasticului – polivinilhlorid și dietilftalat;  Containerul pentru recoltarea sîngelui – volum de 450 ml asigurat cu soluţie anticoagulantă; Containerul pentru transferul componentului sanguin – volum de 400 ml; Containerul pentru. transferul componentului sanguin: a) 1 la număr; b) cu un volum de 400 ml; Containerele vor fi asigurate cu: a) două orificii, în partea superioara, pentru fixarea acestuia în presele de separare a dispozitivului de separare în componente sanguine; b) două racorduri, în partea superioară pentru conexiunea la sistemul de transfuzie; c) fante pe părțile laterale, bine stanate și decupate, pentru fixarea tubulaturei pilot a acestuia; d) fantă pe partea inferioară, pentru suspendarea containerului în suportul de transfuzie. Soluţia anticoagulantă – va conţine citrat de natriu, fosfat, adenină şi dextroză în volum de 63ml;  Etichetele de fond şi marcajul - invioLabile şi rezistente la T minus 80°C şi umiditate sporită; Sistemul de recoltare a probei sanguine de Laborator: a) pentru eprubetă vacum; b) dotată cu holder şi ac; c) integrat în sistemul închis şi steril al tubulaturii de recoltare; d) asigurate cu clame; e) amplasat pe tubulatura de recoltare pînă la ramificarea racordului Y care va conține: Tubulatura de prelevare a sîngelui de donator cu 10 segmente aliatorii și cod numeric de identificare a acestora; Tubulaturile de transfer a componentelor sanguine asigurat cu lungimea tubulaturii de transfer nu mai mică de 40 cm, prezența codului numeric de identificare a acestora și asigurat cu clamă. f) utilizare ulterioară inofensivă – obligatoriu prezent. Forma de ambalare: fiecare unitate ambalată separat, livrate în ambalaj securizat, marcat şi etichetat de producător cu menţionarea datelor de identitate (denumire, număr lot/serie, termenii de vaLabilitate, condiţii de păstrare) şi prezenţa notificărilor „DE UZ UNIC”, „STERIL”. Datele de identitate expuse pe ambalaj vor coincide în mod obligator cu cele de pe eticheta containerului. Prezența mostrei: 5 unități, Bucată</t>
  </si>
  <si>
    <t>Speculă 150mmpentru colectarea materialului biologic din cavitatea bucală.  ( 006259 ), Speculă 150mm, din plastic, sterile, în ambalaj individual, pentru colectarea materialului biologic din cavitatea bucală. Pentru investigaţii citogenetice, cu prezentarea mosrelor., Bucată</t>
  </si>
  <si>
    <t>Stativ cu capac pentru microeprubete Ștativ cu capac pentru microeprubete ( 006363 ), Ștativ cu capac pentru microeprubete din polypropylene, autoclavabile, pentru pastrarea probe la -80ºC, pentru eprubete 1.5-2 ml, cu 50 secțiuni 71X153X53mm, Bucată</t>
  </si>
  <si>
    <t>Stative din plastic pentru 40 eprubete  ( 006263 ), Stative din plastic pentru 40 eprubete. Diametrul gaurei 18-20 mm. (echivalentul art. 12005009 de la Minimed.ru)
Rezistă la sterilizarea cu abur câteva minute la temperaturi de până la 120 ℃, Bucată</t>
  </si>
  <si>
    <t>Suport, tip I  ( 006368 ), Declarație de conformitate CE/SM și/sau Certificat de conformitate CE/SM - Confirmarea prezentării certificatului de calitate pentru fiecare lot la fiecare tranşă
Destinaţie: pentru suportul eprubetelor 
Proprietăţi: cu 60 găuri (5x12), 
Dimensiuni:
a)înălţimea 7 cm, 
b)lăţimea -11,5 cm, 
c)lungimea – 24 cm, 
d)asigurat cu placa pentru suport la mijlocul stativului;
e) compatibil cu eprubeta de tip III (volum 8ml; 9ml;10 ml)
Tip material:
a) plastic durabil;
b) plastic rezistent la agenţi chimici, dezinfectanţi;
Forma de ambalare: livrat în ambalaj, marcat şi etichetat de producător cu menţionarea datelor de identitate.
Prezentarea mostrei : 1 unități, Bucată</t>
  </si>
  <si>
    <t>Tuburile de testare echivalent Qubit  ( 006269 ), Tuburile de testare Qubit sunt tuburi de polipropilenă cu pereți subțiri de 500 µL pentru utilizare cu fluorometrul Qubit. Până  la 500 de tuburi per pachet., Bucată</t>
  </si>
  <si>
    <t>Container pentru transportarea eprubetelor (40 eprubete) ( G48008 ), Container pentru transportarea eprubetelor (40 eprubete), Bucată</t>
  </si>
  <si>
    <t>Slaid flacoane, volum de lucru-2,5-5,0ml, suprafața 9 cm², flacoane transparente, sterile ( G48010 ), Slaid flacoane, volum de lucru-2,5-5,0ml, suprafața 9 cm², flacoane transparente, sterile, apirogene, din polisterol, cu lama flaconului acoperită cu stratul pentru cultivarea celulelor, cu bandă abrazivă pentru marcaj, cu testul ermetic.- Pentru determinarea cariotipului din culturi amniotice fetale. Destinația - în scop de diagnoză., Bucată</t>
  </si>
  <si>
    <t>Dispenser pentru discuri cu antibiotic ( G48012 ), Dozatorul pentru discuri cu antibiotic , potrivit pentru cutii Petri cu diametrul de 90 mm., Bucată</t>
  </si>
  <si>
    <t>Seringa 2ml Heparin-litium (22Gx1¼) ( G48014 ), Seringa 2ml Heparin-litium (22Gx1¼) p/u EAB + ionograma
, Bucată</t>
  </si>
  <si>
    <t>Burete (filtre) pentru casete biopsie ( G48016 ), Bureti (filtre) pentru fixare (paralon) pentru fragmente bioptice mici. Prezentarea mostrelor, Bucată</t>
  </si>
  <si>
    <t>Cuțite (lame) pentru microtom 34 grade ( G48017 ), Cuțite (lame) pentru microtom; Lungimea 80mm/latimea 8 mm, cu un unghi de 34 grade; otel-carbon; sterile, ambalate cate 50 in cutie; 10 lame ca mostre pentru analiza ofertei; compatibil  cu microtom MX35 ULTRA thermoscientific. O bucată= O lamă, Bucată</t>
  </si>
  <si>
    <t>Pelicula din aluminiu pentru ermetizare planșetelor cu 96 godeuri, pentru PCR și secvențiere. ( G48018 ), Pelicula petru laborator din aliminiu, aplicate pe planșeta cu 96 de godeuri. 14X8,5 cm, -86ºC-+96ºC, cu suport adeziv, rezistent DMSO, RNAse, DNAse, DNA free. Ambalare până la 100 de pelicule, Bucată</t>
  </si>
  <si>
    <t>Dozator 8 canale automat variabile 30-300 mkl ( G48019 ), Dozator 8 canale automat variabile 30-300 mkl Certificat metrologic la livrare, Bucată</t>
  </si>
  <si>
    <t>Generator de atmosfera pentru bacterii anaerobe ( G48021 ), Generator de atmosfera pentru bacterii anaerobe	Marcaj CE  generatoare de atmosfera fara adaugare de apa sau de catalizator, pentru recipient de 2,5L
, Bucată</t>
  </si>
  <si>
    <t>Sită pentru celule ( G48022 ), 1. Cantitate per set: ≥ 50 buc  
2. Material: polipropilenă. 
3. Material plasă: nailon.
4. Dimensiunea porilor: 100 μm  
5. Sterilitate: steril  
6. Aplicare: potrivit pentru tub de centrifugă conic standart de 50 ml 
7. Ambalaj individual
Prezentarea mostrei - 1 unități, la IMSP IO   
, Bucată</t>
  </si>
  <si>
    <t>Filtre de membrana de nitrat de celuloza ( G48023 ), Filtre de membrana de nitrat de celuloza	echivalente cu modelul MCNE-450-100,filtre de membrana de nitrat de celuloza,albe cu grilă verde/negru d-50 mm,diametru pori-0,45mkm,sterile,ambalaj individual (în set 100 buc.)
, Bucată</t>
  </si>
  <si>
    <t>Pipetă monocanal cu volum reglabil - Micropipette ( G48027 ), Pipetă monocanal cu volum reglabil de la 0,1 la 10 µl., Bucată</t>
  </si>
  <si>
    <t>Saci (galbene) 50 kg, p-u deșeri  contaminate cu lichide biologice. Biodegradabile. Cu insigna ”Pericol Biologic”. Rezistență înaltă, nu permite scurgerea lichidelor. Sacul să poată fi închis sigur.  CE.</t>
  </si>
  <si>
    <t>Cerințe specifice pentru consumabile: 1 set = 1 recipient pentru urină + 1 eprubetă vidată. (1) Recipient pentru urină cu capac tip holder cu ac-canal pentru extragere vidată a urinei din recipient în eprubetă vidată pentru urină. Volum recipient pînă la 120ml. CE/ISO13485. (2) Eprubetă vidată pentru urină pentru extragere vidată a urinei din recipient de unică folosință cu urină. Eprubeta compatibilă cu recipient pentru urini. Volum 10 mL. CE/ISO13485. IVD. CE. Certificate de conformitate și calitate de la producător.</t>
  </si>
  <si>
    <t>Destinaţie: pentru realizarea examinărilor imunohematologice, metoda în tub.
Proprietăţi: dimensiuni 10mm×75mm, fără gel/soluţii de conservare şi/sau anticoagulanţi.
Forma de ambalare: livrat în ambalaj, marcat şi etichetat de producător cu menţionarea datelor de identitate (denumire produs, număr lot/serie, termen de valabilitate, condiţii de păstrare).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prezentarea a 5 mostre, acestea fiind însoţite de certificate de calitate.</t>
  </si>
  <si>
    <t>Certificat CE sau declaratie de conformitate în functie  de evaloarea conformitatii cu anexele corespunzatoare pentru produsul dat.Certificat ISO13485si /sau ISO9001(în dependenta de categorie produsului)</t>
  </si>
  <si>
    <t>Proprietăţi: Materiale de bază ale plasticului – polivinilhlorid și dietilftalat; Containerul pentru recoltarea sîngelui – volum de 450 ml asigurat cu soluţie anticoagulantă; Containerul pentru transferul componentului sanguin – volum de 400 ml; Containerul pentru transferul componentului sanguin:  a) 1 la număr; b) cu un volum de 400 ml; Containerele vor fi asigurate cu: a) două orificii, în partea superioara, pentru fixarea acestuia în presele de separare a dispozitivului de separare în componente sanguine; b) două racorduri, în partea superioară pentru conexiunea la sistemul de transfuzie; c) fante pe părțile laterale, bine stanate și decupate, pentru fixarea tubulaturei pilot a acestuia; d) fantă pe partea inferioară, pentru suspendarea containerului în suportul de transfuzie. Soluţia anticoagulantă – va conţine citrat de natriu, fosfat, adenină şi dextroză în volum de 63ml; Etichetele de fond şi marcajul - inviolabile şi rezistente la T minus 80°C şi umiditate sporită; Sistemul de recoltare a probei sanguine de laborator: a) pentru eprubetă vacum; b) dotată cu holder şi ac; c) integrat în sistemul închis şi steril al tubulaturii de recoltare; d) asigurate cu clame; e) amplasat pe tubulatura de recoltare pînă la ramificarea racordului Y care va conține : Tubulatura de prelevare a sîngelui de donator cu 10 segmente aliatorii și cod numeric de identificare a acestora ; Tubulaturile de transfer a componentelor sanguine asigurat cu lungimea tubulaturii de transfer nu mai mică de 40 cm, prezența codului numeric de identificare a acestora și asigurat cu clamă. f) utilizare ulterioară inofensivă – obligatoriu prezent. Forma de ambalare: fiecare unitate ambalată separat, livrate în ambalaj securizat, marcat şi etichetat de producător cu menţionarea datelor de identitate (denumire, număr lot/serie, termenii de valabilitate, condiţii de păstrare) şi prezenţa notificărilor „DE UZ UNIC”, „STERIL”. Datele de identitate expuse pe ambalaj vor coincide în mod obligator cu cele de pe eticheta containerului. Prezența mostrei: 2 unități</t>
  </si>
  <si>
    <t>Cupe de reactie cu volum de 2ml, dimensiuni 16x24mm, material polystyrene, transparente. Prezentarea obligator a mostrelor la CRDM.</t>
  </si>
  <si>
    <t>Cupe de reactie cu volum de 2-5,5ml, dimensiuni 17x38mm, material polystyrene, transparente. Prezentarea obligator a mostrelor la CRDM.</t>
  </si>
  <si>
    <t>Eprubete tip Ependorf gradate, pentru extragerea ARN/ADN, sterile, sigilate, libere de: ADN uman; DN-aze şi RN-aze ARN/ADN; Pyrogen -free; inhibitori PCR. Rezistente la temperatura de +95Сº pînă la -80 Сº, transparente, incolore, cu suprafata interna slefuita, capac plat cu urechiușă mare și elastic, declratie de conformitate, IVD, marca CE, ISO 9001, ISO13485.</t>
  </si>
  <si>
    <t>Eprubete tip Ependorf, sterile, din polipropilen virgin, sigilate, libere de: ADN uman; DN-aze şi RN-aze ARN/ADN; Pyrogen -free; inhibitori PCR. Cu pereţi subţiri, incolore, transparente, cu suprafața internă șlefuită, pentru PCR, capac bombat, rezistente la temperaturi inalte +95C – cu închidere etanșă, fără deformare și fără evaporarea soluțiilor din interior, cmpatibile cu Rotor Gene Q, Quant Studio 5, declratie de conformitate, IVD, marca CE, ISO 9001, ISO13485.</t>
  </si>
  <si>
    <t>Eprubete - strip 4 tuburi, cu capace 0,1 ml pentru PCR. Sterile, din polipropilen virgin, sigilate, libere de: ADN uman, DN-aze şi RN-aze ARN/ADN; Pyrogen -free; inhibitori PCR. Cu pereţi subţiri, incolore, transparente, cu suprafața internă șlefuită, pentru PCR, cu capace, rezistente la temperaturi inalte +95C – cu închidere etanșă, fără deformare și fără evaporarea soluțiilor din interior, cite 4 bucăți în strip, compatibile cu  Rotor Gene Q – rotor de 72 locuri, declratie de conformitate, IVD, marca CE, ISO 9001, ISO13485.</t>
  </si>
  <si>
    <t>Exicator din sticla intunecata. Dimensiune gura 15,5 cm, capac 21cm. Rezistent la substante chimice.</t>
  </si>
  <si>
    <t>Stripuri cite 8 eprubete tip Eppendorf, conice, cu capace bombate atasate de fiecare eprubeta, cu posibilitate de a inchide fiecare eprubeta in parte, cu volum de 0,2 ml pentru reactiile PCR. Sterile, sigilate, libere de: ADN uman, DN-aze şi RN-aze ; Pyrogen -free; inhibitori PCR. Cu pereţi subţiri, incolore, transparente, cu suprafața internă șlefuită, rezistente la temperaturi inalte +95C – cu închidere etanșă, fără deformare și fără evaporarea soluțiilor din interior, compatibile cu amplificatoarele tip planseta cu 96 locuri, declratie de conformitate, IVD, marca CE, ISO 9001, ISO13485. Ambalaj - cutie 120 stripuri 
Nota *bucata = cutie</t>
  </si>
  <si>
    <t>Benzi cu Fluorisceină (oftalomologică) N1</t>
  </si>
  <si>
    <t xml:space="preserve"> Ace pentru abordul intraosos 15G -15 mm</t>
  </si>
  <si>
    <t>Ace pentru abordul intraosos 15G - 25 mm</t>
  </si>
  <si>
    <t>Ace pentru abordul intraosos 15G - 35 mm</t>
  </si>
  <si>
    <t>Eprubete vacumată. cu activator de coagulare.  volum 4,5-5  ml. 13/75 mm  ( 006174 ), Eprubeta vacumată cu activator de coagulare 4,5-5  ml.
1. Dimensiuni : 13x75 mm
3. Volumul de sînge:4,5-5  ml
4. Material: PET
5. Cu vacuum
7. Cu etichetă, Date de identitate (denumirea. numărul lotului. seria. termenii de vaLabilitate. condiții de păstrare) ale produsului trebuie să fie indicate pe ambalaj și pe eticheta de pe fiecare eprubetă.
6. Ambalare până la 100 bucăți
7. Indice pentru nivelul sângelui, Bucată</t>
  </si>
  <si>
    <t>Ac steril pentru holder 21 G  ( 006031 ), Ac de unică folosință din 3 componente pentru holder. Filetul acului compatibil cu filetul holderelor. Ambalaj individual steril din plastic. Dimensiuni 21 Gx1 1/2". De unică folosință,  Steril, Non-Pirogenic, Non-Toxic. Ambalare până la 100 unități, Bucată</t>
  </si>
  <si>
    <t>Ac steril pentru puncție (fluturaș).23G  ( 006034 ), Ac de unică folosință din 3 componente pentru holder. Filetul acului compatibil cu filetul holderelor. Ambalaj individual steril din plastic. Dimensiuni 23G. De unică folosință,  Steril, Non-Pirogenic, Non-Toxic. Ambalare până la 100 unități. Capătul posterior al tubului de cauciuc să fie detașabil, pentru a putea efectua manopere de colectare, nu numai cu holderul dar și cu seringa, Bucată</t>
  </si>
  <si>
    <t>Holdere pentru vacutainer universale  ( 006182 ), Holder universal pentru recoltarea sângelui venos în eprubete vacumate. Compatibile cu toate tipurile de ace comune. Certificat de calitate de la producător., Bucată</t>
  </si>
  <si>
    <t>Salfete cu alcool  ( 006251 ), Salfete imbibate cu alcool izopropil 70% in stativ, parametri salfetelor 42.5x42.5±2.5mm, ambalate în cutie de plastic a câte 50-200 bucăți cu posibilitate de extragere a câte 1 Bucată. O bucată= Un servețel, Bucată</t>
  </si>
  <si>
    <t>Containere p/u mase fecale cu lingurita N1 (sterile)</t>
  </si>
  <si>
    <t xml:space="preserve"> Containere p/u urină (nesterile) gradația de la 100 ml -120 ml.</t>
  </si>
  <si>
    <t>Containere p/u urină (sterile) gradația de la 100 ml -120 ml.</t>
  </si>
  <si>
    <t>LANCETĂ STERILĂ CU ADÎNCIMEA DE PENETRARE 1.8-2.4mm, DE UNICĂ FOLOSINȚĂ PENTRU COLECTAREA SÂNGELUI DIN DEGET LA MATURI. LĂȚIMEA MINIMĂ DE PENETRARE 0.8mm.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</si>
</sst>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43">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b/>
      <sz val="12"/>
      <color indexed="8"/>
      <name val="Times New Roman"/>
      <family val="1"/>
      <charset val="204"/>
    </font>
    <font>
      <sz val="12"/>
      <color indexed="8"/>
      <name val="Times New Roman"/>
      <family val="1"/>
      <charset val="204"/>
    </font>
    <font>
      <sz val="11"/>
      <color theme="1"/>
      <name val="Times New Roman"/>
      <family val="1"/>
      <charset val="204"/>
    </font>
    <font>
      <sz val="16"/>
      <name val="Times New Roman"/>
      <family val="1"/>
      <charset val="204"/>
    </font>
    <font>
      <sz val="10"/>
      <name val="Times New Roman"/>
      <family val="1"/>
      <charset val="238"/>
    </font>
    <font>
      <sz val="10"/>
      <name val="Times New Roman"/>
      <family val="1"/>
    </font>
    <font>
      <b/>
      <sz val="10"/>
      <color indexed="8"/>
      <name val="Times New Roman"/>
      <family val="1"/>
    </font>
    <font>
      <b/>
      <sz val="10"/>
      <name val="Times New Roman"/>
      <family val="1"/>
      <charset val="204"/>
    </font>
    <font>
      <b/>
      <sz val="12"/>
      <name val="Times New Roman"/>
      <family val="1"/>
      <charset val="204"/>
    </font>
    <font>
      <sz val="10"/>
      <name val="Arial"/>
      <family val="2"/>
      <charset val="204"/>
    </font>
    <font>
      <sz val="10"/>
      <color theme="1"/>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2" tint="-9.9978637043366805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s>
  <cellStyleXfs count="72">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29" fillId="0" borderId="0"/>
    <xf numFmtId="0" fontId="17" fillId="0" borderId="0"/>
    <xf numFmtId="0" fontId="30"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1" fillId="0" borderId="0"/>
    <xf numFmtId="0" fontId="21" fillId="0" borderId="0"/>
    <xf numFmtId="0" fontId="19" fillId="0" borderId="0"/>
    <xf numFmtId="164" fontId="41" fillId="0" borderId="0" applyFont="0" applyFill="0" applyBorder="0" applyAlignment="0" applyProtection="0"/>
  </cellStyleXfs>
  <cellXfs count="112">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0" fillId="0" borderId="1" xfId="2" applyFont="1" applyBorder="1" applyAlignment="1" applyProtection="1">
      <alignment horizontal="center" vertical="center"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28" fillId="3" borderId="1" xfId="0" applyFont="1" applyFill="1" applyBorder="1" applyAlignment="1">
      <alignment horizontal="center" vertical="center"/>
    </xf>
    <xf numFmtId="0" fontId="28" fillId="3" borderId="1" xfId="0" applyFont="1" applyFill="1" applyBorder="1" applyAlignment="1">
      <alignment vertical="center"/>
    </xf>
    <xf numFmtId="0" fontId="27" fillId="3" borderId="1" xfId="0" applyFont="1" applyFill="1" applyBorder="1" applyAlignment="1">
      <alignment horizontal="center" vertical="center" wrapText="1"/>
    </xf>
    <xf numFmtId="0" fontId="32" fillId="3" borderId="1" xfId="2" applyFont="1" applyFill="1" applyBorder="1" applyAlignment="1" applyProtection="1">
      <alignment horizontal="left" vertical="center" wrapText="1"/>
    </xf>
    <xf numFmtId="0" fontId="32" fillId="3" borderId="1" xfId="2" applyFont="1" applyFill="1" applyBorder="1" applyAlignment="1" applyProtection="1">
      <alignment horizontal="center" vertical="center" wrapText="1"/>
    </xf>
    <xf numFmtId="0" fontId="32" fillId="3" borderId="1" xfId="0" applyFont="1" applyFill="1" applyBorder="1" applyAlignment="1" applyProtection="1">
      <alignment horizontal="left" vertical="center" wrapText="1"/>
    </xf>
    <xf numFmtId="0" fontId="32" fillId="3" borderId="1" xfId="0" applyFont="1" applyFill="1" applyBorder="1" applyAlignment="1" applyProtection="1">
      <alignment horizontal="center" vertical="center" wrapText="1"/>
    </xf>
    <xf numFmtId="0" fontId="33" fillId="3" borderId="1" xfId="1" applyFont="1" applyFill="1" applyBorder="1" applyAlignment="1" applyProtection="1">
      <alignment horizontal="center" vertical="center" wrapText="1"/>
    </xf>
    <xf numFmtId="0" fontId="35" fillId="0" borderId="1" xfId="1" applyFont="1" applyBorder="1" applyProtection="1">
      <protection locked="0"/>
    </xf>
    <xf numFmtId="0" fontId="32" fillId="3" borderId="1" xfId="2" applyFont="1" applyFill="1" applyBorder="1" applyAlignment="1" applyProtection="1">
      <alignment horizontal="left" vertical="top" wrapText="1"/>
    </xf>
    <xf numFmtId="0" fontId="32" fillId="3" borderId="1" xfId="2" applyFont="1" applyFill="1" applyBorder="1" applyAlignment="1" applyProtection="1">
      <alignment vertical="top" wrapText="1"/>
    </xf>
    <xf numFmtId="0" fontId="32" fillId="3" borderId="1" xfId="2" applyFont="1" applyFill="1" applyBorder="1" applyAlignment="1" applyProtection="1">
      <alignment horizontal="center" vertical="top" wrapText="1"/>
    </xf>
    <xf numFmtId="0" fontId="32" fillId="3" borderId="1" xfId="0" applyFont="1" applyFill="1" applyBorder="1" applyAlignment="1" applyProtection="1">
      <alignment vertical="top" wrapText="1"/>
    </xf>
    <xf numFmtId="0" fontId="32" fillId="3" borderId="1" xfId="0" applyFont="1" applyFill="1" applyBorder="1" applyAlignment="1" applyProtection="1">
      <alignment horizontal="center" vertical="top" wrapText="1"/>
    </xf>
    <xf numFmtId="0" fontId="32" fillId="3" borderId="1" xfId="0" applyFont="1" applyFill="1" applyBorder="1" applyAlignment="1" applyProtection="1">
      <alignment horizontal="left" vertical="top" wrapText="1"/>
    </xf>
    <xf numFmtId="0" fontId="34" fillId="3" borderId="1" xfId="0" applyFont="1" applyFill="1" applyBorder="1" applyAlignment="1">
      <alignment vertical="top"/>
    </xf>
    <xf numFmtId="0" fontId="35" fillId="3" borderId="1" xfId="1" applyFont="1" applyFill="1" applyBorder="1" applyAlignment="1" applyProtection="1">
      <alignment vertical="top" wrapText="1"/>
      <protection locked="0"/>
    </xf>
    <xf numFmtId="0" fontId="11" fillId="2" borderId="1" xfId="1" applyFont="1" applyFill="1" applyBorder="1" applyAlignment="1" applyProtection="1">
      <alignment horizontal="center" vertical="center" wrapText="1"/>
    </xf>
    <xf numFmtId="0" fontId="19" fillId="0" borderId="1" xfId="2" applyBorder="1" applyAlignment="1">
      <alignment wrapText="1"/>
    </xf>
    <xf numFmtId="0" fontId="19" fillId="0" borderId="1" xfId="2" applyBorder="1" applyAlignment="1">
      <alignment vertical="top" wrapText="1"/>
    </xf>
    <xf numFmtId="0" fontId="19" fillId="0" borderId="1" xfId="2" applyBorder="1" applyAlignment="1">
      <alignment horizontal="center" vertical="center" wrapText="1"/>
    </xf>
    <xf numFmtId="0" fontId="10" fillId="0" borderId="1" xfId="2" applyFont="1" applyFill="1" applyBorder="1" applyAlignment="1" applyProtection="1">
      <alignment vertical="top" wrapText="1"/>
      <protection locked="0"/>
    </xf>
    <xf numFmtId="0" fontId="12" fillId="0" borderId="1" xfId="0" applyFont="1" applyBorder="1" applyAlignment="1" applyProtection="1">
      <alignment horizontal="left" vertical="top" wrapText="1"/>
      <protection locked="0"/>
    </xf>
    <xf numFmtId="0" fontId="16" fillId="0" borderId="1" xfId="1" applyFont="1" applyBorder="1" applyAlignment="1" applyProtection="1">
      <alignment wrapText="1"/>
      <protection locked="0"/>
    </xf>
    <xf numFmtId="0" fontId="16" fillId="0" borderId="1" xfId="1" applyFont="1" applyBorder="1" applyAlignment="1" applyProtection="1">
      <alignment horizontal="left" wrapText="1"/>
      <protection locked="0"/>
    </xf>
    <xf numFmtId="0" fontId="16" fillId="0" borderId="1" xfId="1" applyFont="1" applyBorder="1" applyProtection="1">
      <protection locked="0"/>
    </xf>
    <xf numFmtId="0" fontId="11" fillId="2" borderId="1" xfId="1" applyFont="1" applyFill="1" applyBorder="1" applyAlignment="1" applyProtection="1">
      <alignment horizontal="center" vertical="center" wrapText="1"/>
    </xf>
    <xf numFmtId="0" fontId="36" fillId="3" borderId="1" xfId="24" applyFont="1" applyFill="1" applyBorder="1" applyAlignment="1" applyProtection="1">
      <alignment horizontal="center" vertical="center" wrapText="1"/>
      <protection locked="0"/>
    </xf>
    <xf numFmtId="0" fontId="10" fillId="3" borderId="1" xfId="1" applyFont="1" applyFill="1" applyBorder="1" applyAlignment="1" applyProtection="1"/>
    <xf numFmtId="165" fontId="10" fillId="3" borderId="1" xfId="1" applyNumberFormat="1" applyFont="1" applyFill="1" applyBorder="1" applyProtection="1"/>
    <xf numFmtId="0" fontId="37" fillId="0" borderId="0" xfId="1" applyFont="1" applyProtection="1">
      <protection locked="0"/>
    </xf>
    <xf numFmtId="0" fontId="37" fillId="0" borderId="0" xfId="1" applyFont="1" applyFill="1" applyBorder="1" applyAlignment="1" applyProtection="1">
      <alignment wrapText="1"/>
      <protection locked="0"/>
    </xf>
    <xf numFmtId="0" fontId="37" fillId="0" borderId="0" xfId="1" applyFont="1" applyFill="1" applyBorder="1" applyProtection="1">
      <protection locked="0"/>
    </xf>
    <xf numFmtId="0" fontId="38" fillId="5" borderId="1" xfId="24" applyFont="1" applyFill="1" applyBorder="1" applyAlignment="1" applyProtection="1">
      <alignment horizontal="center" vertical="center" wrapText="1"/>
      <protection locked="0"/>
    </xf>
    <xf numFmtId="0" fontId="35" fillId="3" borderId="1" xfId="1" applyFont="1" applyFill="1" applyBorder="1" applyAlignment="1" applyProtection="1">
      <alignment vertical="top"/>
      <protection locked="0"/>
    </xf>
    <xf numFmtId="0" fontId="10" fillId="0" borderId="1" xfId="1" applyFont="1" applyBorder="1" applyProtection="1">
      <protection locked="0"/>
    </xf>
    <xf numFmtId="0" fontId="10" fillId="0" borderId="3" xfId="0" applyFont="1" applyBorder="1" applyAlignment="1" applyProtection="1">
      <alignment vertical="top" wrapText="1"/>
      <protection locked="0"/>
    </xf>
    <xf numFmtId="0" fontId="36" fillId="3" borderId="4" xfId="24" applyFont="1" applyFill="1" applyBorder="1" applyAlignment="1" applyProtection="1">
      <alignment horizontal="center" vertical="center" wrapText="1"/>
      <protection locked="0"/>
    </xf>
    <xf numFmtId="0" fontId="10" fillId="3" borderId="4" xfId="1" applyFont="1" applyFill="1" applyBorder="1" applyAlignment="1" applyProtection="1"/>
    <xf numFmtId="0" fontId="10" fillId="0" borderId="4" xfId="1" applyFont="1" applyBorder="1" applyProtection="1">
      <protection locked="0"/>
    </xf>
    <xf numFmtId="0" fontId="10" fillId="0" borderId="6" xfId="1" applyFont="1" applyBorder="1" applyProtection="1">
      <protection locked="0"/>
    </xf>
    <xf numFmtId="0" fontId="10" fillId="0" borderId="7" xfId="1" applyFont="1" applyBorder="1" applyProtection="1">
      <protection locked="0"/>
    </xf>
    <xf numFmtId="0" fontId="16" fillId="0" borderId="6" xfId="1" applyFont="1" applyBorder="1" applyProtection="1">
      <protection locked="0"/>
    </xf>
    <xf numFmtId="1" fontId="40" fillId="0" borderId="1" xfId="1" applyNumberFormat="1" applyFont="1" applyBorder="1" applyAlignment="1" applyProtection="1">
      <alignment horizontal="center" vertical="center"/>
      <protection locked="0"/>
    </xf>
    <xf numFmtId="1" fontId="10" fillId="0" borderId="1" xfId="1" applyNumberFormat="1" applyFont="1" applyBorder="1" applyAlignment="1" applyProtection="1">
      <alignment horizontal="center" vertical="center"/>
      <protection locked="0"/>
    </xf>
    <xf numFmtId="0" fontId="34" fillId="0" borderId="1" xfId="0" applyFont="1" applyBorder="1" applyAlignment="1">
      <alignment horizontal="center" vertical="center" wrapText="1"/>
    </xf>
    <xf numFmtId="164" fontId="34" fillId="0" borderId="1" xfId="71" applyFont="1" applyBorder="1" applyAlignment="1">
      <alignment vertical="center"/>
    </xf>
    <xf numFmtId="165" fontId="40" fillId="0" borderId="0" xfId="1" applyNumberFormat="1" applyFont="1" applyProtection="1">
      <protection locked="0"/>
    </xf>
    <xf numFmtId="0" fontId="40" fillId="0" borderId="0" xfId="1" applyFont="1" applyProtection="1">
      <protection locked="0"/>
    </xf>
    <xf numFmtId="164" fontId="39" fillId="0" borderId="0" xfId="1" applyNumberFormat="1" applyFont="1" applyProtection="1">
      <protection locked="0"/>
    </xf>
    <xf numFmtId="0" fontId="14" fillId="0" borderId="1" xfId="0" applyFont="1" applyFill="1" applyBorder="1" applyAlignment="1">
      <alignment horizontal="center" vertical="top" wrapText="1"/>
    </xf>
    <xf numFmtId="0" fontId="42" fillId="0" borderId="1" xfId="0" applyFont="1" applyFill="1" applyBorder="1" applyAlignment="1">
      <alignment wrapText="1"/>
    </xf>
    <xf numFmtId="0" fontId="14" fillId="0" borderId="4" xfId="0" applyFont="1" applyFill="1" applyBorder="1" applyAlignment="1">
      <alignment horizontal="center" vertical="top" wrapText="1"/>
    </xf>
    <xf numFmtId="0" fontId="34" fillId="0" borderId="1" xfId="0" applyFont="1" applyFill="1" applyBorder="1" applyAlignment="1">
      <alignment wrapText="1"/>
    </xf>
    <xf numFmtId="0" fontId="34" fillId="0" borderId="1" xfId="0" applyFont="1" applyFill="1" applyBorder="1"/>
    <xf numFmtId="0" fontId="10" fillId="0" borderId="1" xfId="1" applyFont="1" applyFill="1" applyBorder="1" applyAlignment="1" applyProtection="1">
      <alignment horizontal="center" vertical="center"/>
      <protection locked="0"/>
    </xf>
    <xf numFmtId="0" fontId="10" fillId="0" borderId="1" xfId="1" applyFont="1" applyFill="1" applyBorder="1" applyAlignment="1" applyProtection="1">
      <alignment wrapText="1"/>
      <protection locked="0"/>
    </xf>
    <xf numFmtId="0" fontId="0" fillId="0" borderId="1" xfId="0" applyFill="1" applyBorder="1" applyAlignment="1">
      <alignment vertical="top" wrapText="1"/>
    </xf>
    <xf numFmtId="0" fontId="15" fillId="0" borderId="1" xfId="1" applyFont="1" applyBorder="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5" xfId="1" applyFont="1" applyFill="1" applyBorder="1" applyAlignment="1" applyProtection="1">
      <alignment horizontal="left" vertical="top" wrapText="1"/>
      <protection locked="0"/>
    </xf>
    <xf numFmtId="0" fontId="12" fillId="0" borderId="8" xfId="1" applyFont="1" applyFill="1" applyBorder="1" applyAlignment="1" applyProtection="1">
      <alignment horizontal="left" vertical="top" wrapText="1"/>
      <protection locked="0"/>
    </xf>
    <xf numFmtId="0" fontId="12" fillId="0" borderId="6" xfId="1" applyFont="1" applyFill="1" applyBorder="1" applyAlignment="1" applyProtection="1">
      <alignment horizontal="left" vertical="top" wrapText="1"/>
      <protection locked="0"/>
    </xf>
    <xf numFmtId="0" fontId="10" fillId="0" borderId="1"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cellXfs>
  <cellStyles count="72">
    <cellStyle name="Comma 2" xfId="40" xr:uid="{00000000-0005-0000-0000-000000000000}"/>
    <cellStyle name="Excel Built-in Normal" xfId="25" xr:uid="{00000000-0005-0000-0000-000001000000}"/>
    <cellStyle name="Excel Built-in Normal 2" xfId="68" xr:uid="{00000000-0005-0000-0000-00000200000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3 4" xfId="70" xr:uid="{37FA67F4-3AD4-4C51-9DAE-12A48D48176D}"/>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6 2 2" xfId="69" xr:uid="{A74E0E46-4028-423F-A265-4B44265D7408}"/>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xfId="0" builtinId="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xfId="71" builtinId="3"/>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88"/>
  <sheetViews>
    <sheetView tabSelected="1" topLeftCell="D67" zoomScale="70" zoomScaleNormal="70" workbookViewId="0">
      <selection activeCell="H79" sqref="H79"/>
    </sheetView>
  </sheetViews>
  <sheetFormatPr defaultColWidth="9.140625" defaultRowHeight="15.75"/>
  <cols>
    <col min="1" max="1" width="5.7109375" style="20" customWidth="1"/>
    <col min="2" max="2" width="5.7109375" style="30" customWidth="1"/>
    <col min="3" max="3" width="39.140625" style="20" customWidth="1"/>
    <col min="4" max="4" width="28.140625" style="20" customWidth="1"/>
    <col min="5" max="5" width="10.5703125" style="30" customWidth="1"/>
    <col min="6" max="6" width="11.28515625" style="30" customWidth="1"/>
    <col min="7" max="7" width="10.7109375" style="20" customWidth="1"/>
    <col min="8" max="8" width="108.42578125" style="20" customWidth="1"/>
    <col min="9" max="9" width="37.42578125" style="31" customWidth="1"/>
    <col min="10" max="10" width="30" style="20" customWidth="1"/>
    <col min="11" max="11" width="14" style="20" customWidth="1"/>
    <col min="12" max="15" width="9.140625" style="20"/>
    <col min="16" max="16" width="18.7109375" style="33" customWidth="1"/>
    <col min="17" max="16384" width="9.140625" style="20"/>
  </cols>
  <sheetData>
    <row r="1" spans="1:18">
      <c r="A1" s="53"/>
      <c r="B1" s="53"/>
      <c r="C1" s="93" t="s">
        <v>24</v>
      </c>
      <c r="D1" s="93"/>
      <c r="E1" s="93"/>
      <c r="F1" s="93"/>
      <c r="G1" s="93"/>
      <c r="H1" s="93"/>
      <c r="I1" s="93"/>
      <c r="J1" s="93"/>
      <c r="K1" s="93"/>
    </row>
    <row r="2" spans="1:18">
      <c r="A2" s="53"/>
      <c r="B2" s="53"/>
      <c r="C2" s="54"/>
      <c r="D2" s="95" t="s">
        <v>30</v>
      </c>
      <c r="E2" s="95"/>
      <c r="F2" s="95"/>
      <c r="G2" s="95"/>
      <c r="H2" s="95"/>
      <c r="I2" s="55"/>
      <c r="J2" s="53"/>
      <c r="K2" s="53"/>
    </row>
    <row r="3" spans="1:18" ht="31.5">
      <c r="A3" s="96" t="s">
        <v>8</v>
      </c>
      <c r="B3" s="96"/>
      <c r="C3" s="96"/>
      <c r="D3" s="97" t="s">
        <v>25</v>
      </c>
      <c r="E3" s="97"/>
      <c r="F3" s="97"/>
      <c r="G3" s="97"/>
      <c r="H3" s="97"/>
      <c r="I3" s="32" t="s">
        <v>9</v>
      </c>
      <c r="J3" s="29" t="s">
        <v>10</v>
      </c>
      <c r="K3" s="53"/>
    </row>
    <row r="4" spans="1:18" s="19" customFormat="1">
      <c r="A4" s="98" t="s">
        <v>7</v>
      </c>
      <c r="B4" s="98"/>
      <c r="C4" s="98"/>
      <c r="D4" s="99" t="s">
        <v>116</v>
      </c>
      <c r="E4" s="100"/>
      <c r="F4" s="100"/>
      <c r="G4" s="100"/>
      <c r="H4" s="100"/>
      <c r="I4" s="101"/>
      <c r="J4" s="27" t="s">
        <v>11</v>
      </c>
      <c r="K4" s="28"/>
      <c r="P4" s="34"/>
    </row>
    <row r="5" spans="1:18" s="19" customFormat="1">
      <c r="A5" s="56"/>
      <c r="B5" s="56"/>
      <c r="C5" s="56"/>
      <c r="D5" s="94"/>
      <c r="E5" s="94"/>
      <c r="F5" s="94"/>
      <c r="G5" s="94"/>
      <c r="H5" s="94"/>
      <c r="I5" s="94"/>
      <c r="J5" s="94"/>
      <c r="K5" s="28"/>
      <c r="P5" s="34"/>
    </row>
    <row r="6" spans="1:18" ht="31.5">
      <c r="A6" s="38" t="s">
        <v>2</v>
      </c>
      <c r="B6" s="38" t="s">
        <v>0</v>
      </c>
      <c r="C6" s="44" t="s">
        <v>1</v>
      </c>
      <c r="D6" s="45" t="s">
        <v>3</v>
      </c>
      <c r="E6" s="46" t="s">
        <v>4</v>
      </c>
      <c r="F6" s="46" t="s">
        <v>27</v>
      </c>
      <c r="G6" s="46" t="s">
        <v>5</v>
      </c>
      <c r="H6" s="46" t="s">
        <v>6</v>
      </c>
      <c r="I6" s="39" t="s">
        <v>28</v>
      </c>
      <c r="J6" s="37" t="s">
        <v>29</v>
      </c>
      <c r="K6" s="57"/>
    </row>
    <row r="7" spans="1:18">
      <c r="A7" s="40">
        <v>1</v>
      </c>
      <c r="B7" s="41">
        <v>2</v>
      </c>
      <c r="C7" s="47"/>
      <c r="D7" s="47"/>
      <c r="E7" s="48">
        <v>3</v>
      </c>
      <c r="F7" s="48">
        <v>4</v>
      </c>
      <c r="G7" s="49">
        <v>5</v>
      </c>
      <c r="H7" s="49">
        <v>6</v>
      </c>
      <c r="I7" s="42"/>
      <c r="J7" s="40">
        <v>8</v>
      </c>
      <c r="K7" s="57"/>
    </row>
    <row r="8" spans="1:18" ht="65.25">
      <c r="A8" s="85" t="s">
        <v>26</v>
      </c>
      <c r="B8" s="86">
        <v>1</v>
      </c>
      <c r="C8" s="86" t="s">
        <v>35</v>
      </c>
      <c r="D8" s="86" t="s">
        <v>35</v>
      </c>
      <c r="E8" s="50"/>
      <c r="F8" s="50"/>
      <c r="G8" s="51"/>
      <c r="H8" s="86" t="s">
        <v>117</v>
      </c>
      <c r="I8" s="35"/>
      <c r="J8" s="36"/>
      <c r="K8" s="58"/>
      <c r="L8" s="58"/>
      <c r="M8" s="58"/>
      <c r="N8" s="58"/>
      <c r="O8" s="58"/>
      <c r="P8" s="59"/>
      <c r="Q8" s="58"/>
      <c r="R8" s="58"/>
    </row>
    <row r="9" spans="1:18" ht="27">
      <c r="A9" s="87" t="s">
        <v>26</v>
      </c>
      <c r="B9" s="86">
        <v>2</v>
      </c>
      <c r="C9" s="86" t="s">
        <v>36</v>
      </c>
      <c r="D9" s="86" t="s">
        <v>36</v>
      </c>
      <c r="E9" s="50"/>
      <c r="F9" s="50"/>
      <c r="G9" s="51"/>
      <c r="H9" s="86" t="s">
        <v>118</v>
      </c>
      <c r="I9" s="35"/>
      <c r="J9" s="36"/>
      <c r="K9" s="58"/>
      <c r="L9" s="58"/>
      <c r="M9" s="58"/>
      <c r="N9" s="58"/>
      <c r="O9" s="58"/>
      <c r="P9" s="59"/>
      <c r="Q9" s="58"/>
      <c r="R9" s="58"/>
    </row>
    <row r="10" spans="1:18" ht="27">
      <c r="A10" s="87" t="s">
        <v>26</v>
      </c>
      <c r="B10" s="86">
        <v>3</v>
      </c>
      <c r="C10" s="86" t="s">
        <v>37</v>
      </c>
      <c r="D10" s="86" t="s">
        <v>37</v>
      </c>
      <c r="E10" s="50"/>
      <c r="F10" s="50"/>
      <c r="G10" s="51"/>
      <c r="H10" s="86" t="s">
        <v>119</v>
      </c>
      <c r="I10" s="35"/>
      <c r="J10" s="36"/>
      <c r="K10" s="58"/>
      <c r="L10" s="58"/>
      <c r="M10" s="58"/>
      <c r="N10" s="58"/>
      <c r="O10" s="58"/>
      <c r="P10" s="59"/>
      <c r="Q10" s="58"/>
      <c r="R10" s="58"/>
    </row>
    <row r="11" spans="1:18" ht="25.5">
      <c r="A11" s="85" t="s">
        <v>26</v>
      </c>
      <c r="B11" s="86">
        <v>4</v>
      </c>
      <c r="C11" s="86" t="s">
        <v>38</v>
      </c>
      <c r="D11" s="86" t="s">
        <v>38</v>
      </c>
      <c r="E11" s="50"/>
      <c r="F11" s="50"/>
      <c r="G11" s="51"/>
      <c r="H11" s="86" t="s">
        <v>120</v>
      </c>
      <c r="I11" s="35"/>
      <c r="J11" s="36"/>
      <c r="K11" s="58"/>
      <c r="L11" s="58"/>
      <c r="M11" s="58"/>
      <c r="N11" s="58"/>
      <c r="O11" s="58"/>
      <c r="P11" s="59"/>
      <c r="Q11" s="58"/>
      <c r="R11" s="58"/>
    </row>
    <row r="12" spans="1:18" ht="25.5">
      <c r="A12" s="87" t="s">
        <v>26</v>
      </c>
      <c r="B12" s="88">
        <v>5</v>
      </c>
      <c r="C12" s="86" t="s">
        <v>39</v>
      </c>
      <c r="D12" s="86" t="s">
        <v>39</v>
      </c>
      <c r="E12" s="50"/>
      <c r="F12" s="50"/>
      <c r="G12" s="51"/>
      <c r="H12" s="86" t="s">
        <v>121</v>
      </c>
      <c r="I12" s="35"/>
      <c r="J12" s="36"/>
      <c r="K12" s="58"/>
      <c r="L12" s="58"/>
      <c r="M12" s="58"/>
      <c r="N12" s="58"/>
      <c r="O12" s="58"/>
      <c r="P12" s="59"/>
      <c r="Q12" s="58"/>
      <c r="R12" s="58"/>
    </row>
    <row r="13" spans="1:18" ht="27">
      <c r="A13" s="87" t="s">
        <v>26</v>
      </c>
      <c r="B13" s="88">
        <v>6</v>
      </c>
      <c r="C13" s="86" t="s">
        <v>40</v>
      </c>
      <c r="D13" s="86" t="s">
        <v>40</v>
      </c>
      <c r="E13" s="50"/>
      <c r="F13" s="50"/>
      <c r="G13" s="51"/>
      <c r="H13" s="86" t="s">
        <v>122</v>
      </c>
      <c r="I13" s="35"/>
      <c r="J13" s="36"/>
      <c r="K13" s="58"/>
      <c r="L13" s="58"/>
      <c r="M13" s="58"/>
      <c r="N13" s="58"/>
      <c r="O13" s="58"/>
      <c r="P13" s="59"/>
      <c r="Q13" s="58"/>
      <c r="R13" s="58"/>
    </row>
    <row r="14" spans="1:18" ht="27">
      <c r="A14" s="85" t="s">
        <v>26</v>
      </c>
      <c r="B14" s="88">
        <v>7</v>
      </c>
      <c r="C14" s="86" t="s">
        <v>41</v>
      </c>
      <c r="D14" s="86" t="s">
        <v>41</v>
      </c>
      <c r="E14" s="50"/>
      <c r="F14" s="50"/>
      <c r="G14" s="51"/>
      <c r="H14" s="86" t="s">
        <v>123</v>
      </c>
      <c r="I14" s="35"/>
      <c r="J14" s="36"/>
      <c r="K14" s="58"/>
      <c r="L14" s="58"/>
      <c r="M14" s="58"/>
      <c r="N14" s="58"/>
      <c r="O14" s="58"/>
      <c r="P14" s="59"/>
      <c r="Q14" s="58"/>
      <c r="R14" s="58"/>
    </row>
    <row r="15" spans="1:18" ht="90.75">
      <c r="A15" s="85" t="s">
        <v>26</v>
      </c>
      <c r="B15" s="88">
        <v>8</v>
      </c>
      <c r="C15" s="86" t="s">
        <v>42</v>
      </c>
      <c r="D15" s="86" t="s">
        <v>42</v>
      </c>
      <c r="E15" s="50"/>
      <c r="F15" s="50"/>
      <c r="G15" s="51"/>
      <c r="H15" s="86" t="s">
        <v>124</v>
      </c>
      <c r="I15" s="35"/>
      <c r="J15" s="36"/>
      <c r="K15" s="58"/>
      <c r="L15" s="58"/>
      <c r="M15" s="58"/>
      <c r="N15" s="58"/>
      <c r="O15" s="58"/>
      <c r="P15" s="59"/>
      <c r="Q15" s="58"/>
      <c r="R15" s="58"/>
    </row>
    <row r="16" spans="1:18" ht="52.5">
      <c r="A16" s="85" t="s">
        <v>26</v>
      </c>
      <c r="B16" s="88">
        <v>9</v>
      </c>
      <c r="C16" s="86" t="s">
        <v>43</v>
      </c>
      <c r="D16" s="86" t="s">
        <v>43</v>
      </c>
      <c r="E16" s="50"/>
      <c r="F16" s="50"/>
      <c r="G16" s="51"/>
      <c r="H16" s="86" t="s">
        <v>125</v>
      </c>
      <c r="I16" s="35"/>
      <c r="J16" s="36"/>
      <c r="K16" s="58"/>
      <c r="L16" s="58"/>
      <c r="M16" s="58"/>
      <c r="N16" s="58"/>
      <c r="O16" s="58"/>
      <c r="P16" s="59"/>
      <c r="Q16" s="58"/>
      <c r="R16" s="58"/>
    </row>
    <row r="17" spans="1:18" ht="39.75">
      <c r="A17" s="85" t="s">
        <v>26</v>
      </c>
      <c r="B17" s="88">
        <v>10</v>
      </c>
      <c r="C17" s="86" t="s">
        <v>44</v>
      </c>
      <c r="D17" s="86" t="s">
        <v>44</v>
      </c>
      <c r="E17" s="50"/>
      <c r="F17" s="50"/>
      <c r="G17" s="51"/>
      <c r="H17" s="86" t="s">
        <v>126</v>
      </c>
      <c r="I17" s="35"/>
      <c r="J17" s="36"/>
      <c r="K17" s="58"/>
      <c r="L17" s="58"/>
      <c r="M17" s="58"/>
      <c r="N17" s="58"/>
      <c r="O17" s="58"/>
      <c r="P17" s="59"/>
      <c r="Q17" s="58"/>
      <c r="R17" s="58"/>
    </row>
    <row r="18" spans="1:18" ht="116.25">
      <c r="A18" s="85" t="s">
        <v>26</v>
      </c>
      <c r="B18" s="88">
        <v>11</v>
      </c>
      <c r="C18" s="86" t="s">
        <v>45</v>
      </c>
      <c r="D18" s="86" t="s">
        <v>45</v>
      </c>
      <c r="E18" s="50"/>
      <c r="F18" s="50"/>
      <c r="G18" s="51"/>
      <c r="H18" s="86" t="s">
        <v>127</v>
      </c>
      <c r="I18" s="35"/>
      <c r="J18" s="36"/>
      <c r="K18" s="58"/>
      <c r="L18" s="58"/>
      <c r="M18" s="58"/>
      <c r="N18" s="58"/>
      <c r="O18" s="58"/>
      <c r="P18" s="59"/>
      <c r="Q18" s="58"/>
      <c r="R18" s="58"/>
    </row>
    <row r="19" spans="1:18" ht="90.75">
      <c r="A19" s="85" t="s">
        <v>26</v>
      </c>
      <c r="B19" s="88">
        <v>12</v>
      </c>
      <c r="C19" s="86" t="s">
        <v>46</v>
      </c>
      <c r="D19" s="86" t="s">
        <v>46</v>
      </c>
      <c r="E19" s="50"/>
      <c r="F19" s="50"/>
      <c r="G19" s="51"/>
      <c r="H19" s="86" t="s">
        <v>128</v>
      </c>
      <c r="I19" s="35"/>
      <c r="J19" s="36"/>
      <c r="K19" s="58"/>
      <c r="L19" s="58"/>
      <c r="M19" s="58"/>
      <c r="N19" s="58"/>
      <c r="O19" s="58"/>
      <c r="P19" s="59"/>
      <c r="Q19" s="58"/>
      <c r="R19" s="58"/>
    </row>
    <row r="20" spans="1:18" ht="27">
      <c r="A20" s="85" t="s">
        <v>26</v>
      </c>
      <c r="B20" s="88">
        <v>13</v>
      </c>
      <c r="C20" s="86" t="s">
        <v>47</v>
      </c>
      <c r="D20" s="86" t="s">
        <v>47</v>
      </c>
      <c r="E20" s="50"/>
      <c r="F20" s="50"/>
      <c r="G20" s="51"/>
      <c r="H20" s="86" t="s">
        <v>129</v>
      </c>
      <c r="I20" s="35"/>
      <c r="J20" s="36"/>
      <c r="K20" s="58"/>
      <c r="L20" s="58"/>
      <c r="M20" s="58"/>
      <c r="N20" s="58"/>
      <c r="O20" s="58"/>
      <c r="P20" s="59"/>
      <c r="Q20" s="58"/>
      <c r="R20" s="58"/>
    </row>
    <row r="21" spans="1:18" ht="218.25">
      <c r="A21" s="85" t="s">
        <v>26</v>
      </c>
      <c r="B21" s="88">
        <v>14</v>
      </c>
      <c r="C21" s="86" t="s">
        <v>48</v>
      </c>
      <c r="D21" s="86" t="s">
        <v>48</v>
      </c>
      <c r="E21" s="50"/>
      <c r="F21" s="50"/>
      <c r="G21" s="51"/>
      <c r="H21" s="86" t="s">
        <v>130</v>
      </c>
      <c r="I21" s="35"/>
      <c r="J21" s="36"/>
      <c r="K21" s="58"/>
      <c r="L21" s="58"/>
      <c r="M21" s="58"/>
      <c r="N21" s="58"/>
      <c r="O21" s="58"/>
      <c r="P21" s="59"/>
      <c r="Q21" s="58"/>
      <c r="R21" s="58"/>
    </row>
    <row r="22" spans="1:18" ht="25.5">
      <c r="A22" s="85" t="s">
        <v>26</v>
      </c>
      <c r="B22" s="88">
        <v>15</v>
      </c>
      <c r="C22" s="86" t="s">
        <v>49</v>
      </c>
      <c r="D22" s="86" t="s">
        <v>49</v>
      </c>
      <c r="E22" s="69"/>
      <c r="F22" s="69"/>
      <c r="G22" s="69"/>
      <c r="H22" s="86" t="s">
        <v>131</v>
      </c>
      <c r="I22" s="43"/>
      <c r="J22" s="43"/>
      <c r="K22" s="60"/>
    </row>
    <row r="23" spans="1:18" ht="65.25">
      <c r="A23" s="85" t="s">
        <v>26</v>
      </c>
      <c r="B23" s="88">
        <v>16</v>
      </c>
      <c r="C23" s="86" t="s">
        <v>50</v>
      </c>
      <c r="D23" s="86" t="s">
        <v>50</v>
      </c>
      <c r="E23" s="69"/>
      <c r="F23" s="69"/>
      <c r="G23" s="69"/>
      <c r="H23" s="86" t="s">
        <v>132</v>
      </c>
      <c r="I23" s="43"/>
      <c r="J23" s="43"/>
      <c r="K23" s="60"/>
    </row>
    <row r="24" spans="1:18" ht="27">
      <c r="A24" s="85" t="s">
        <v>26</v>
      </c>
      <c r="B24" s="88">
        <v>17</v>
      </c>
      <c r="C24" s="86" t="s">
        <v>51</v>
      </c>
      <c r="D24" s="86" t="s">
        <v>51</v>
      </c>
      <c r="E24" s="69"/>
      <c r="F24" s="69"/>
      <c r="G24" s="69"/>
      <c r="H24" s="86" t="s">
        <v>133</v>
      </c>
      <c r="I24" s="43"/>
      <c r="J24" s="43"/>
      <c r="K24" s="60"/>
    </row>
    <row r="25" spans="1:18" ht="27">
      <c r="A25" s="85" t="s">
        <v>26</v>
      </c>
      <c r="B25" s="88">
        <v>18</v>
      </c>
      <c r="C25" s="86" t="s">
        <v>52</v>
      </c>
      <c r="D25" s="86" t="s">
        <v>52</v>
      </c>
      <c r="E25" s="69"/>
      <c r="F25" s="69"/>
      <c r="G25" s="69"/>
      <c r="H25" s="86" t="s">
        <v>134</v>
      </c>
      <c r="I25" s="43"/>
      <c r="J25" s="43"/>
      <c r="K25" s="60"/>
    </row>
    <row r="26" spans="1:18" ht="39.75">
      <c r="A26" s="85" t="s">
        <v>26</v>
      </c>
      <c r="B26" s="88">
        <v>19</v>
      </c>
      <c r="C26" s="86" t="s">
        <v>53</v>
      </c>
      <c r="D26" s="86" t="s">
        <v>53</v>
      </c>
      <c r="E26" s="69"/>
      <c r="F26" s="69"/>
      <c r="G26" s="69"/>
      <c r="H26" s="86" t="s">
        <v>135</v>
      </c>
      <c r="I26" s="43"/>
      <c r="J26" s="43"/>
      <c r="K26" s="60"/>
    </row>
    <row r="27" spans="1:18" ht="27">
      <c r="A27" s="85" t="s">
        <v>26</v>
      </c>
      <c r="B27" s="88">
        <v>20</v>
      </c>
      <c r="C27" s="86" t="s">
        <v>54</v>
      </c>
      <c r="D27" s="86" t="s">
        <v>54</v>
      </c>
      <c r="E27" s="69"/>
      <c r="F27" s="69"/>
      <c r="G27" s="69"/>
      <c r="H27" s="86" t="s">
        <v>136</v>
      </c>
      <c r="I27" s="43"/>
      <c r="J27" s="43"/>
      <c r="K27" s="60"/>
    </row>
    <row r="28" spans="1:18" ht="27">
      <c r="A28" s="85" t="s">
        <v>26</v>
      </c>
      <c r="B28" s="88">
        <v>21</v>
      </c>
      <c r="C28" s="86" t="s">
        <v>55</v>
      </c>
      <c r="D28" s="86" t="s">
        <v>55</v>
      </c>
      <c r="E28" s="69"/>
      <c r="F28" s="69"/>
      <c r="G28" s="69"/>
      <c r="H28" s="86" t="s">
        <v>137</v>
      </c>
      <c r="I28" s="43"/>
      <c r="J28" s="43"/>
      <c r="K28" s="60"/>
    </row>
    <row r="29" spans="1:18" s="71" customFormat="1" ht="78">
      <c r="A29" s="85" t="s">
        <v>26</v>
      </c>
      <c r="B29" s="88">
        <v>22</v>
      </c>
      <c r="C29" s="86" t="s">
        <v>56</v>
      </c>
      <c r="D29" s="86" t="s">
        <v>56</v>
      </c>
      <c r="E29" s="26"/>
      <c r="F29" s="26"/>
      <c r="G29" s="26"/>
      <c r="H29" s="86" t="s">
        <v>138</v>
      </c>
      <c r="I29" s="26"/>
      <c r="J29" s="26"/>
      <c r="K29" s="26"/>
      <c r="L29" s="26"/>
      <c r="M29" s="26"/>
      <c r="N29" s="26"/>
      <c r="O29" s="26"/>
      <c r="P29" s="26"/>
    </row>
    <row r="30" spans="1:18" ht="51.75">
      <c r="A30" s="85" t="s">
        <v>26</v>
      </c>
      <c r="B30" s="88">
        <v>23</v>
      </c>
      <c r="C30" s="86" t="s">
        <v>57</v>
      </c>
      <c r="D30" s="86" t="s">
        <v>57</v>
      </c>
      <c r="H30" s="86" t="s">
        <v>139</v>
      </c>
    </row>
    <row r="31" spans="1:18" ht="26.25">
      <c r="A31" s="85" t="s">
        <v>26</v>
      </c>
      <c r="B31" s="88">
        <v>24</v>
      </c>
      <c r="C31" s="86" t="s">
        <v>58</v>
      </c>
      <c r="D31" s="86" t="s">
        <v>58</v>
      </c>
      <c r="H31" s="86" t="s">
        <v>140</v>
      </c>
    </row>
    <row r="32" spans="1:18" ht="26.25">
      <c r="A32" s="85" t="s">
        <v>26</v>
      </c>
      <c r="B32" s="88">
        <v>25</v>
      </c>
      <c r="C32" s="86" t="s">
        <v>59</v>
      </c>
      <c r="D32" s="86" t="s">
        <v>59</v>
      </c>
      <c r="H32" s="86" t="s">
        <v>141</v>
      </c>
    </row>
    <row r="33" spans="1:8" ht="26.25">
      <c r="A33" s="85" t="s">
        <v>26</v>
      </c>
      <c r="B33" s="88">
        <v>26</v>
      </c>
      <c r="C33" s="86" t="s">
        <v>60</v>
      </c>
      <c r="D33" s="86" t="s">
        <v>60</v>
      </c>
      <c r="H33" s="86" t="s">
        <v>142</v>
      </c>
    </row>
    <row r="34" spans="1:8" ht="26.25">
      <c r="A34" s="85" t="s">
        <v>26</v>
      </c>
      <c r="B34" s="88">
        <v>27</v>
      </c>
      <c r="C34" s="86" t="s">
        <v>61</v>
      </c>
      <c r="D34" s="86" t="s">
        <v>61</v>
      </c>
      <c r="H34" s="86" t="s">
        <v>143</v>
      </c>
    </row>
    <row r="35" spans="1:8" ht="26.25">
      <c r="A35" s="85" t="s">
        <v>26</v>
      </c>
      <c r="B35" s="88">
        <v>28</v>
      </c>
      <c r="C35" s="86" t="s">
        <v>62</v>
      </c>
      <c r="D35" s="86" t="s">
        <v>62</v>
      </c>
      <c r="H35" s="86" t="s">
        <v>144</v>
      </c>
    </row>
    <row r="36" spans="1:8" ht="30">
      <c r="A36" s="85" t="s">
        <v>26</v>
      </c>
      <c r="B36" s="89">
        <v>29</v>
      </c>
      <c r="C36" s="88" t="s">
        <v>63</v>
      </c>
      <c r="D36" s="88" t="s">
        <v>63</v>
      </c>
      <c r="H36" s="88" t="s">
        <v>145</v>
      </c>
    </row>
    <row r="37" spans="1:8" ht="64.5">
      <c r="A37" s="85" t="s">
        <v>26</v>
      </c>
      <c r="B37" s="89">
        <v>30</v>
      </c>
      <c r="C37" s="88" t="s">
        <v>64</v>
      </c>
      <c r="D37" s="88" t="s">
        <v>64</v>
      </c>
      <c r="H37" s="86" t="s">
        <v>146</v>
      </c>
    </row>
    <row r="38" spans="1:8" ht="75">
      <c r="A38" s="85" t="s">
        <v>26</v>
      </c>
      <c r="B38" s="89">
        <v>31</v>
      </c>
      <c r="C38" s="88" t="s">
        <v>65</v>
      </c>
      <c r="D38" s="88" t="s">
        <v>65</v>
      </c>
      <c r="H38" s="88" t="s">
        <v>147</v>
      </c>
    </row>
    <row r="39" spans="1:8" ht="51.75">
      <c r="A39" s="85" t="s">
        <v>26</v>
      </c>
      <c r="B39" s="89">
        <v>32</v>
      </c>
      <c r="C39" s="89" t="s">
        <v>66</v>
      </c>
      <c r="D39" s="89" t="s">
        <v>66</v>
      </c>
      <c r="H39" s="86" t="s">
        <v>148</v>
      </c>
    </row>
    <row r="40" spans="1:8" ht="30">
      <c r="A40" s="85" t="s">
        <v>26</v>
      </c>
      <c r="B40" s="89">
        <v>33</v>
      </c>
      <c r="C40" s="88" t="s">
        <v>67</v>
      </c>
      <c r="D40" s="88" t="s">
        <v>67</v>
      </c>
      <c r="H40" s="88" t="s">
        <v>149</v>
      </c>
    </row>
    <row r="41" spans="1:8" ht="26.25">
      <c r="A41" s="85" t="s">
        <v>26</v>
      </c>
      <c r="B41" s="89">
        <v>34</v>
      </c>
      <c r="C41" s="89" t="s">
        <v>68</v>
      </c>
      <c r="D41" s="89" t="s">
        <v>68</v>
      </c>
      <c r="H41" s="86" t="s">
        <v>150</v>
      </c>
    </row>
    <row r="42" spans="1:8" ht="45">
      <c r="A42" s="85" t="s">
        <v>26</v>
      </c>
      <c r="B42" s="89">
        <v>35</v>
      </c>
      <c r="C42" s="88" t="s">
        <v>69</v>
      </c>
      <c r="D42" s="88" t="s">
        <v>69</v>
      </c>
      <c r="H42" s="88" t="s">
        <v>151</v>
      </c>
    </row>
    <row r="43" spans="1:8" ht="51.75">
      <c r="A43" s="85" t="s">
        <v>26</v>
      </c>
      <c r="B43" s="89">
        <v>36</v>
      </c>
      <c r="C43" s="88" t="s">
        <v>70</v>
      </c>
      <c r="D43" s="88" t="s">
        <v>70</v>
      </c>
      <c r="H43" s="86" t="s">
        <v>152</v>
      </c>
    </row>
    <row r="44" spans="1:8" ht="135">
      <c r="A44" s="85" t="s">
        <v>26</v>
      </c>
      <c r="B44" s="89">
        <v>37</v>
      </c>
      <c r="C44" s="88" t="s">
        <v>71</v>
      </c>
      <c r="D44" s="88" t="s">
        <v>71</v>
      </c>
      <c r="H44" s="88" t="s">
        <v>153</v>
      </c>
    </row>
    <row r="45" spans="1:8" ht="217.5">
      <c r="A45" s="85" t="s">
        <v>26</v>
      </c>
      <c r="B45" s="89">
        <v>38</v>
      </c>
      <c r="C45" s="88" t="s">
        <v>72</v>
      </c>
      <c r="D45" s="88" t="s">
        <v>72</v>
      </c>
      <c r="H45" s="86" t="s">
        <v>154</v>
      </c>
    </row>
    <row r="46" spans="1:8" ht="60">
      <c r="A46" s="85" t="s">
        <v>26</v>
      </c>
      <c r="B46" s="89">
        <v>39</v>
      </c>
      <c r="C46" s="88" t="s">
        <v>73</v>
      </c>
      <c r="D46" s="88" t="s">
        <v>73</v>
      </c>
      <c r="H46" s="88" t="s">
        <v>155</v>
      </c>
    </row>
    <row r="47" spans="1:8" ht="26.25">
      <c r="A47" s="85" t="s">
        <v>26</v>
      </c>
      <c r="B47" s="89">
        <v>40</v>
      </c>
      <c r="C47" s="89" t="s">
        <v>74</v>
      </c>
      <c r="D47" s="89" t="s">
        <v>74</v>
      </c>
      <c r="H47" s="86" t="s">
        <v>156</v>
      </c>
    </row>
    <row r="48" spans="1:8" ht="45">
      <c r="A48" s="85" t="s">
        <v>26</v>
      </c>
      <c r="B48" s="89">
        <v>41</v>
      </c>
      <c r="C48" s="88" t="s">
        <v>75</v>
      </c>
      <c r="D48" s="88" t="s">
        <v>75</v>
      </c>
      <c r="H48" s="88" t="s">
        <v>157</v>
      </c>
    </row>
    <row r="49" spans="1:8" ht="192">
      <c r="A49" s="85" t="s">
        <v>26</v>
      </c>
      <c r="B49" s="89">
        <v>42</v>
      </c>
      <c r="C49" s="88" t="s">
        <v>76</v>
      </c>
      <c r="D49" s="88" t="s">
        <v>76</v>
      </c>
      <c r="H49" s="86" t="s">
        <v>158</v>
      </c>
    </row>
    <row r="50" spans="1:8" ht="31.5">
      <c r="A50" s="85" t="s">
        <v>26</v>
      </c>
      <c r="B50" s="90">
        <v>43</v>
      </c>
      <c r="C50" s="91" t="s">
        <v>77</v>
      </c>
      <c r="D50" s="91" t="s">
        <v>77</v>
      </c>
      <c r="H50" s="92" t="s">
        <v>159</v>
      </c>
    </row>
    <row r="51" spans="1:8" ht="47.25">
      <c r="A51" s="85" t="s">
        <v>26</v>
      </c>
      <c r="B51" s="90">
        <v>44</v>
      </c>
      <c r="C51" s="91" t="s">
        <v>78</v>
      </c>
      <c r="D51" s="91" t="s">
        <v>78</v>
      </c>
      <c r="H51" s="92" t="s">
        <v>160</v>
      </c>
    </row>
    <row r="52" spans="1:8" ht="63">
      <c r="A52" s="85" t="s">
        <v>26</v>
      </c>
      <c r="B52" s="90">
        <v>45</v>
      </c>
      <c r="C52" s="91" t="s">
        <v>79</v>
      </c>
      <c r="D52" s="91" t="s">
        <v>79</v>
      </c>
      <c r="H52" s="92" t="s">
        <v>161</v>
      </c>
    </row>
    <row r="53" spans="1:8" ht="31.5">
      <c r="A53" s="85" t="s">
        <v>26</v>
      </c>
      <c r="B53" s="90">
        <v>46</v>
      </c>
      <c r="C53" s="91" t="s">
        <v>80</v>
      </c>
      <c r="D53" s="91" t="s">
        <v>80</v>
      </c>
      <c r="H53" s="92" t="s">
        <v>162</v>
      </c>
    </row>
    <row r="54" spans="1:8" ht="31.5">
      <c r="A54" s="85" t="s">
        <v>26</v>
      </c>
      <c r="B54" s="90">
        <v>47</v>
      </c>
      <c r="C54" s="91" t="s">
        <v>81</v>
      </c>
      <c r="D54" s="91" t="s">
        <v>81</v>
      </c>
      <c r="H54" s="92" t="s">
        <v>163</v>
      </c>
    </row>
    <row r="55" spans="1:8" ht="31.5">
      <c r="A55" s="85" t="s">
        <v>26</v>
      </c>
      <c r="B55" s="90">
        <v>48</v>
      </c>
      <c r="C55" s="91" t="s">
        <v>82</v>
      </c>
      <c r="D55" s="91" t="s">
        <v>82</v>
      </c>
      <c r="H55" s="92" t="s">
        <v>164</v>
      </c>
    </row>
    <row r="56" spans="1:8" ht="38.25">
      <c r="A56" s="85" t="s">
        <v>26</v>
      </c>
      <c r="B56" s="90">
        <v>49</v>
      </c>
      <c r="C56" s="91" t="s">
        <v>83</v>
      </c>
      <c r="D56" s="91" t="s">
        <v>83</v>
      </c>
      <c r="H56" s="92" t="s">
        <v>165</v>
      </c>
    </row>
    <row r="57" spans="1:8" ht="63">
      <c r="A57" s="85" t="s">
        <v>26</v>
      </c>
      <c r="B57" s="90">
        <v>50</v>
      </c>
      <c r="C57" s="91" t="s">
        <v>84</v>
      </c>
      <c r="D57" s="91" t="s">
        <v>84</v>
      </c>
      <c r="H57" s="92" t="s">
        <v>166</v>
      </c>
    </row>
    <row r="58" spans="1:8" ht="47.25">
      <c r="A58" s="85" t="s">
        <v>26</v>
      </c>
      <c r="B58" s="90">
        <v>51</v>
      </c>
      <c r="C58" s="91" t="s">
        <v>85</v>
      </c>
      <c r="D58" s="91" t="s">
        <v>85</v>
      </c>
      <c r="H58" s="92" t="s">
        <v>167</v>
      </c>
    </row>
    <row r="59" spans="1:8" ht="38.25">
      <c r="A59" s="85" t="s">
        <v>26</v>
      </c>
      <c r="B59" s="90">
        <v>52</v>
      </c>
      <c r="C59" s="91" t="s">
        <v>86</v>
      </c>
      <c r="D59" s="91" t="s">
        <v>86</v>
      </c>
      <c r="H59" s="92" t="s">
        <v>168</v>
      </c>
    </row>
    <row r="60" spans="1:8" ht="141.75">
      <c r="A60" s="85" t="s">
        <v>26</v>
      </c>
      <c r="B60" s="90">
        <v>53</v>
      </c>
      <c r="C60" s="91" t="s">
        <v>87</v>
      </c>
      <c r="D60" s="91" t="s">
        <v>87</v>
      </c>
      <c r="H60" s="19" t="s">
        <v>169</v>
      </c>
    </row>
    <row r="61" spans="1:8" ht="63">
      <c r="A61" s="85" t="s">
        <v>26</v>
      </c>
      <c r="B61" s="90">
        <v>54</v>
      </c>
      <c r="C61" s="91" t="s">
        <v>88</v>
      </c>
      <c r="D61" s="91" t="s">
        <v>88</v>
      </c>
      <c r="H61" s="19" t="s">
        <v>170</v>
      </c>
    </row>
    <row r="62" spans="1:8" ht="47.25">
      <c r="A62" s="85" t="s">
        <v>26</v>
      </c>
      <c r="B62" s="90">
        <v>55</v>
      </c>
      <c r="C62" s="91" t="s">
        <v>89</v>
      </c>
      <c r="D62" s="91" t="s">
        <v>89</v>
      </c>
      <c r="H62" s="19" t="s">
        <v>171</v>
      </c>
    </row>
    <row r="63" spans="1:8" ht="31.5">
      <c r="A63" s="85" t="s">
        <v>26</v>
      </c>
      <c r="B63" s="90">
        <v>56</v>
      </c>
      <c r="C63" s="91" t="s">
        <v>90</v>
      </c>
      <c r="D63" s="91" t="s">
        <v>90</v>
      </c>
      <c r="H63" s="19" t="s">
        <v>172</v>
      </c>
    </row>
    <row r="64" spans="1:8" ht="78.75">
      <c r="A64" s="85" t="s">
        <v>26</v>
      </c>
      <c r="B64" s="90">
        <v>57</v>
      </c>
      <c r="C64" s="91" t="s">
        <v>91</v>
      </c>
      <c r="D64" s="91" t="s">
        <v>91</v>
      </c>
      <c r="H64" s="19" t="s">
        <v>173</v>
      </c>
    </row>
    <row r="65" spans="1:8" ht="126">
      <c r="A65" s="85" t="s">
        <v>26</v>
      </c>
      <c r="B65" s="90">
        <v>58</v>
      </c>
      <c r="C65" s="91" t="s">
        <v>92</v>
      </c>
      <c r="D65" s="91" t="s">
        <v>92</v>
      </c>
      <c r="H65" s="19" t="s">
        <v>174</v>
      </c>
    </row>
    <row r="66" spans="1:8" ht="31.5">
      <c r="A66" s="85" t="s">
        <v>26</v>
      </c>
      <c r="B66" s="90">
        <v>59</v>
      </c>
      <c r="C66" s="91" t="s">
        <v>93</v>
      </c>
      <c r="D66" s="91" t="s">
        <v>93</v>
      </c>
      <c r="H66" s="19" t="s">
        <v>175</v>
      </c>
    </row>
    <row r="67" spans="1:8" ht="267.75">
      <c r="A67" s="85" t="s">
        <v>26</v>
      </c>
      <c r="B67" s="90">
        <v>60</v>
      </c>
      <c r="C67" s="91" t="s">
        <v>94</v>
      </c>
      <c r="D67" s="91" t="s">
        <v>94</v>
      </c>
      <c r="H67" s="19" t="s">
        <v>176</v>
      </c>
    </row>
    <row r="68" spans="1:8" ht="31.5">
      <c r="A68" s="85" t="s">
        <v>26</v>
      </c>
      <c r="B68" s="90">
        <v>61</v>
      </c>
      <c r="C68" s="91" t="s">
        <v>95</v>
      </c>
      <c r="D68" s="91" t="s">
        <v>95</v>
      </c>
      <c r="H68" s="19" t="s">
        <v>177</v>
      </c>
    </row>
    <row r="69" spans="1:8" ht="31.5">
      <c r="A69" s="85" t="s">
        <v>26</v>
      </c>
      <c r="B69" s="90">
        <v>62</v>
      </c>
      <c r="C69" s="91" t="s">
        <v>96</v>
      </c>
      <c r="D69" s="91" t="s">
        <v>96</v>
      </c>
      <c r="H69" s="19" t="s">
        <v>178</v>
      </c>
    </row>
    <row r="70" spans="1:8" ht="63">
      <c r="A70" s="85" t="s">
        <v>26</v>
      </c>
      <c r="B70" s="90">
        <v>63</v>
      </c>
      <c r="C70" s="91" t="s">
        <v>97</v>
      </c>
      <c r="D70" s="91" t="s">
        <v>97</v>
      </c>
      <c r="H70" s="19" t="s">
        <v>179</v>
      </c>
    </row>
    <row r="71" spans="1:8" ht="78.75">
      <c r="A71" s="85" t="s">
        <v>26</v>
      </c>
      <c r="B71" s="90">
        <v>64</v>
      </c>
      <c r="C71" s="91" t="s">
        <v>98</v>
      </c>
      <c r="D71" s="91" t="s">
        <v>98</v>
      </c>
      <c r="H71" s="19" t="s">
        <v>180</v>
      </c>
    </row>
    <row r="72" spans="1:8" ht="78.75">
      <c r="A72" s="85" t="s">
        <v>26</v>
      </c>
      <c r="B72" s="90">
        <v>65</v>
      </c>
      <c r="C72" s="91" t="s">
        <v>99</v>
      </c>
      <c r="D72" s="91" t="s">
        <v>99</v>
      </c>
      <c r="H72" s="19" t="s">
        <v>181</v>
      </c>
    </row>
    <row r="73" spans="1:8" ht="25.5">
      <c r="A73" s="85" t="s">
        <v>26</v>
      </c>
      <c r="B73" s="90">
        <v>66</v>
      </c>
      <c r="C73" s="91" t="s">
        <v>100</v>
      </c>
      <c r="D73" s="91" t="s">
        <v>100</v>
      </c>
      <c r="H73" s="19" t="s">
        <v>182</v>
      </c>
    </row>
    <row r="74" spans="1:8" ht="110.25">
      <c r="A74" s="85" t="s">
        <v>26</v>
      </c>
      <c r="B74" s="90">
        <v>67</v>
      </c>
      <c r="C74" s="91" t="s">
        <v>101</v>
      </c>
      <c r="D74" s="91" t="s">
        <v>101</v>
      </c>
      <c r="H74" s="19" t="s">
        <v>183</v>
      </c>
    </row>
    <row r="75" spans="1:8" ht="63">
      <c r="A75" s="85" t="s">
        <v>26</v>
      </c>
      <c r="B75" s="90">
        <v>68</v>
      </c>
      <c r="C75" s="91" t="s">
        <v>102</v>
      </c>
      <c r="D75" s="91" t="s">
        <v>102</v>
      </c>
      <c r="H75" s="19" t="s">
        <v>179</v>
      </c>
    </row>
    <row r="76" spans="1:8" ht="31.5">
      <c r="A76" s="85" t="s">
        <v>26</v>
      </c>
      <c r="B76" s="90">
        <v>69</v>
      </c>
      <c r="C76" s="91" t="s">
        <v>103</v>
      </c>
      <c r="D76" s="91" t="s">
        <v>103</v>
      </c>
      <c r="H76" s="19" t="s">
        <v>184</v>
      </c>
    </row>
    <row r="77" spans="1:8" ht="31.5">
      <c r="A77" s="85" t="s">
        <v>26</v>
      </c>
      <c r="B77" s="90">
        <v>70</v>
      </c>
      <c r="C77" s="91" t="s">
        <v>104</v>
      </c>
      <c r="D77" s="91" t="s">
        <v>104</v>
      </c>
      <c r="H77" s="19" t="s">
        <v>193</v>
      </c>
    </row>
    <row r="78" spans="1:8" ht="31.5">
      <c r="A78" s="85" t="s">
        <v>26</v>
      </c>
      <c r="B78" s="90">
        <v>71</v>
      </c>
      <c r="C78" s="91" t="s">
        <v>105</v>
      </c>
      <c r="D78" s="91" t="s">
        <v>105</v>
      </c>
      <c r="H78" s="19" t="s">
        <v>194</v>
      </c>
    </row>
    <row r="79" spans="1:8" ht="25.5">
      <c r="A79" s="85" t="s">
        <v>26</v>
      </c>
      <c r="B79" s="90">
        <v>72</v>
      </c>
      <c r="C79" s="91" t="s">
        <v>106</v>
      </c>
      <c r="D79" s="91" t="s">
        <v>106</v>
      </c>
      <c r="H79" s="19" t="s">
        <v>195</v>
      </c>
    </row>
    <row r="80" spans="1:8" ht="31.5">
      <c r="A80" s="85" t="s">
        <v>26</v>
      </c>
      <c r="B80" s="90">
        <v>73</v>
      </c>
      <c r="C80" s="91" t="s">
        <v>107</v>
      </c>
      <c r="D80" s="91" t="s">
        <v>107</v>
      </c>
      <c r="H80" s="19" t="s">
        <v>196</v>
      </c>
    </row>
    <row r="81" spans="1:8" ht="25.5">
      <c r="A81" s="85" t="s">
        <v>26</v>
      </c>
      <c r="B81" s="90">
        <v>74</v>
      </c>
      <c r="C81" s="91" t="s">
        <v>108</v>
      </c>
      <c r="D81" s="91" t="s">
        <v>108</v>
      </c>
      <c r="H81" s="19" t="s">
        <v>185</v>
      </c>
    </row>
    <row r="82" spans="1:8" ht="25.5">
      <c r="A82" s="85" t="s">
        <v>26</v>
      </c>
      <c r="B82" s="90">
        <v>75</v>
      </c>
      <c r="C82" s="91" t="s">
        <v>108</v>
      </c>
      <c r="D82" s="91" t="s">
        <v>108</v>
      </c>
      <c r="H82" s="19" t="s">
        <v>186</v>
      </c>
    </row>
    <row r="83" spans="1:8" ht="25.5">
      <c r="A83" s="85" t="s">
        <v>26</v>
      </c>
      <c r="B83" s="90">
        <v>76</v>
      </c>
      <c r="C83" s="91" t="s">
        <v>108</v>
      </c>
      <c r="D83" s="91" t="s">
        <v>108</v>
      </c>
      <c r="H83" s="19" t="s">
        <v>187</v>
      </c>
    </row>
    <row r="84" spans="1:8" ht="157.5">
      <c r="A84" s="85" t="s">
        <v>26</v>
      </c>
      <c r="B84" s="90">
        <v>77</v>
      </c>
      <c r="C84" s="91" t="s">
        <v>109</v>
      </c>
      <c r="D84" s="91" t="s">
        <v>109</v>
      </c>
      <c r="H84" s="19" t="s">
        <v>188</v>
      </c>
    </row>
    <row r="85" spans="1:8" ht="47.25">
      <c r="A85" s="85" t="s">
        <v>26</v>
      </c>
      <c r="B85" s="90">
        <v>78</v>
      </c>
      <c r="C85" s="91" t="s">
        <v>110</v>
      </c>
      <c r="D85" s="91" t="s">
        <v>110</v>
      </c>
      <c r="H85" s="19" t="s">
        <v>189</v>
      </c>
    </row>
    <row r="86" spans="1:8" ht="63">
      <c r="A86" s="85" t="s">
        <v>26</v>
      </c>
      <c r="B86" s="90">
        <v>79</v>
      </c>
      <c r="C86" s="91" t="s">
        <v>111</v>
      </c>
      <c r="D86" s="91" t="s">
        <v>111</v>
      </c>
      <c r="H86" s="19" t="s">
        <v>190</v>
      </c>
    </row>
    <row r="87" spans="1:8" ht="31.5">
      <c r="A87" s="85" t="s">
        <v>26</v>
      </c>
      <c r="B87" s="90">
        <v>80</v>
      </c>
      <c r="C87" s="91" t="s">
        <v>112</v>
      </c>
      <c r="D87" s="91" t="s">
        <v>112</v>
      </c>
      <c r="H87" s="19" t="s">
        <v>191</v>
      </c>
    </row>
    <row r="88" spans="1:8" ht="47.25">
      <c r="A88" s="85" t="s">
        <v>26</v>
      </c>
      <c r="B88" s="90">
        <v>81</v>
      </c>
      <c r="C88" s="91" t="s">
        <v>113</v>
      </c>
      <c r="D88" s="91" t="s">
        <v>113</v>
      </c>
      <c r="H88" s="19" t="s">
        <v>192</v>
      </c>
    </row>
  </sheetData>
  <autoFilter ref="A6:J7"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89"/>
  <sheetViews>
    <sheetView topLeftCell="A88" zoomScale="70" zoomScaleNormal="70" workbookViewId="0">
      <selection activeCell="B8" sqref="B8"/>
    </sheetView>
  </sheetViews>
  <sheetFormatPr defaultColWidth="9.140625" defaultRowHeight="15.75"/>
  <cols>
    <col min="1" max="1" width="3.42578125" style="2" customWidth="1"/>
    <col min="2" max="2" width="5.7109375" style="2" customWidth="1"/>
    <col min="3" max="3" width="4.42578125" style="24" customWidth="1"/>
    <col min="4" max="4" width="24" style="14" customWidth="1"/>
    <col min="5" max="5" width="27.42578125" style="14" customWidth="1"/>
    <col min="6" max="6" width="15.28515625" style="24" customWidth="1"/>
    <col min="7" max="7" width="14.7109375" style="23" customWidth="1"/>
    <col min="8" max="8" width="18.28515625" style="2" customWidth="1"/>
    <col min="9" max="9" width="12.140625" style="2" customWidth="1"/>
    <col min="10" max="10" width="13.140625" style="2" customWidth="1"/>
    <col min="11" max="11" width="17" style="2" customWidth="1"/>
    <col min="12" max="12" width="30" style="2" customWidth="1"/>
    <col min="13" max="13" width="15.85546875" style="65" customWidth="1"/>
    <col min="14" max="16384" width="9.140625" style="2"/>
  </cols>
  <sheetData>
    <row r="1" spans="1:14">
      <c r="D1" s="105" t="s">
        <v>23</v>
      </c>
      <c r="E1" s="105"/>
      <c r="F1" s="105"/>
      <c r="G1" s="105"/>
      <c r="H1" s="105"/>
      <c r="I1" s="105"/>
      <c r="J1" s="105"/>
      <c r="K1" s="105"/>
      <c r="L1" s="105"/>
    </row>
    <row r="2" spans="1:14">
      <c r="D2" s="106" t="s">
        <v>14</v>
      </c>
      <c r="E2" s="106"/>
      <c r="F2" s="106"/>
      <c r="G2" s="106"/>
      <c r="H2" s="106"/>
      <c r="I2" s="106"/>
      <c r="J2" s="106"/>
      <c r="K2" s="13"/>
    </row>
    <row r="3" spans="1:14">
      <c r="B3" s="107" t="s">
        <v>8</v>
      </c>
      <c r="C3" s="107"/>
      <c r="D3" s="107"/>
      <c r="E3" s="108" t="s">
        <v>25</v>
      </c>
      <c r="F3" s="108"/>
      <c r="G3" s="108"/>
      <c r="H3" s="108"/>
      <c r="I3" s="108"/>
      <c r="K3" s="2" t="s">
        <v>9</v>
      </c>
      <c r="L3" s="2" t="s">
        <v>10</v>
      </c>
    </row>
    <row r="4" spans="1:14" s="4" customFormat="1" ht="52.5" customHeight="1">
      <c r="A4" s="3"/>
      <c r="B4" s="109" t="s">
        <v>7</v>
      </c>
      <c r="C4" s="109"/>
      <c r="D4" s="109"/>
      <c r="E4" s="110" t="s">
        <v>116</v>
      </c>
      <c r="F4" s="110"/>
      <c r="G4" s="110"/>
      <c r="H4" s="110"/>
      <c r="I4" s="110"/>
      <c r="J4" s="110"/>
      <c r="K4" s="110"/>
      <c r="L4" s="16" t="s">
        <v>11</v>
      </c>
      <c r="M4" s="66"/>
    </row>
    <row r="5" spans="1:14" s="5" customFormat="1">
      <c r="A5" s="3"/>
      <c r="C5" s="25"/>
      <c r="D5" s="4"/>
      <c r="E5" s="103"/>
      <c r="F5" s="103"/>
      <c r="G5" s="103"/>
      <c r="H5" s="103"/>
      <c r="I5" s="103"/>
      <c r="J5" s="21"/>
      <c r="K5" s="21"/>
      <c r="L5" s="21"/>
      <c r="M5" s="67"/>
    </row>
    <row r="6" spans="1:14" ht="47.25">
      <c r="A6" s="6"/>
      <c r="B6" s="1" t="s">
        <v>2</v>
      </c>
      <c r="C6" s="52" t="s">
        <v>0</v>
      </c>
      <c r="D6" s="1" t="s">
        <v>1</v>
      </c>
      <c r="E6" s="52" t="s">
        <v>3</v>
      </c>
      <c r="F6" s="61" t="s">
        <v>15</v>
      </c>
      <c r="G6" s="22" t="s">
        <v>16</v>
      </c>
      <c r="H6" s="52" t="s">
        <v>17</v>
      </c>
      <c r="I6" s="52" t="s">
        <v>18</v>
      </c>
      <c r="J6" s="18" t="s">
        <v>19</v>
      </c>
      <c r="K6" s="52" t="s">
        <v>20</v>
      </c>
      <c r="L6" s="52" t="s">
        <v>21</v>
      </c>
    </row>
    <row r="7" spans="1:14" ht="38.25">
      <c r="A7" s="6"/>
      <c r="B7" s="52">
        <v>1</v>
      </c>
      <c r="C7" s="104">
        <v>2</v>
      </c>
      <c r="D7" s="104"/>
      <c r="E7" s="104"/>
      <c r="F7" s="61">
        <v>3</v>
      </c>
      <c r="G7" s="22">
        <v>4</v>
      </c>
      <c r="H7" s="52">
        <v>5</v>
      </c>
      <c r="I7" s="52">
        <v>6</v>
      </c>
      <c r="J7" s="52">
        <v>7</v>
      </c>
      <c r="K7" s="52">
        <v>8</v>
      </c>
      <c r="L7" s="15">
        <v>9</v>
      </c>
      <c r="M7" s="68" t="s">
        <v>31</v>
      </c>
    </row>
    <row r="8" spans="1:14" ht="77.25">
      <c r="B8" s="85" t="s">
        <v>26</v>
      </c>
      <c r="C8" s="86">
        <v>1</v>
      </c>
      <c r="D8" s="86" t="s">
        <v>35</v>
      </c>
      <c r="E8" s="86" t="s">
        <v>35</v>
      </c>
      <c r="F8" s="80" t="s">
        <v>32</v>
      </c>
      <c r="G8" s="62">
        <v>20</v>
      </c>
      <c r="H8" s="63"/>
      <c r="I8" s="63"/>
      <c r="J8" s="64">
        <f>H8*G8</f>
        <v>0</v>
      </c>
      <c r="K8" s="64">
        <f>I8*G8</f>
        <v>0</v>
      </c>
      <c r="L8" s="17" t="s">
        <v>33</v>
      </c>
      <c r="M8" s="81">
        <v>57584</v>
      </c>
    </row>
    <row r="9" spans="1:14" ht="63.75">
      <c r="B9" s="87" t="s">
        <v>26</v>
      </c>
      <c r="C9" s="86">
        <v>2</v>
      </c>
      <c r="D9" s="86" t="s">
        <v>36</v>
      </c>
      <c r="E9" s="86" t="s">
        <v>36</v>
      </c>
      <c r="F9" s="80" t="s">
        <v>32</v>
      </c>
      <c r="G9" s="72">
        <v>228400</v>
      </c>
      <c r="H9" s="73"/>
      <c r="I9" s="73"/>
      <c r="J9" s="64">
        <f t="shared" ref="J9:J10" si="0">H9*G9</f>
        <v>0</v>
      </c>
      <c r="K9" s="64">
        <f t="shared" ref="K9:K10" si="1">I9*G9</f>
        <v>0</v>
      </c>
      <c r="L9" s="17" t="s">
        <v>33</v>
      </c>
      <c r="M9" s="81">
        <v>274973</v>
      </c>
    </row>
    <row r="10" spans="1:14" s="70" customFormat="1" ht="63.75">
      <c r="B10" s="87" t="s">
        <v>26</v>
      </c>
      <c r="C10" s="86">
        <v>3</v>
      </c>
      <c r="D10" s="86" t="s">
        <v>37</v>
      </c>
      <c r="E10" s="86" t="s">
        <v>37</v>
      </c>
      <c r="F10" s="80" t="s">
        <v>32</v>
      </c>
      <c r="G10" s="62">
        <v>1910</v>
      </c>
      <c r="H10" s="63"/>
      <c r="I10" s="63"/>
      <c r="J10" s="64">
        <f t="shared" si="0"/>
        <v>0</v>
      </c>
      <c r="K10" s="64">
        <f t="shared" si="1"/>
        <v>0</v>
      </c>
      <c r="L10" s="17" t="s">
        <v>33</v>
      </c>
      <c r="M10" s="81">
        <v>7640</v>
      </c>
    </row>
    <row r="11" spans="1:14" s="70" customFormat="1" ht="63.75">
      <c r="B11" s="85" t="s">
        <v>26</v>
      </c>
      <c r="C11" s="86">
        <v>4</v>
      </c>
      <c r="D11" s="86" t="s">
        <v>38</v>
      </c>
      <c r="E11" s="86" t="s">
        <v>38</v>
      </c>
      <c r="F11" s="80" t="s">
        <v>32</v>
      </c>
      <c r="G11" s="62">
        <v>1</v>
      </c>
      <c r="H11" s="63"/>
      <c r="I11" s="63"/>
      <c r="J11" s="64">
        <f t="shared" ref="J11:J74" si="2">H11*G11</f>
        <v>0</v>
      </c>
      <c r="K11" s="64">
        <f t="shared" ref="K11:K74" si="3">I11*G11</f>
        <v>0</v>
      </c>
      <c r="L11" s="17" t="s">
        <v>33</v>
      </c>
      <c r="M11" s="81">
        <v>61.8</v>
      </c>
    </row>
    <row r="12" spans="1:14" s="70" customFormat="1" ht="63.75">
      <c r="B12" s="87" t="s">
        <v>26</v>
      </c>
      <c r="C12" s="88">
        <v>5</v>
      </c>
      <c r="D12" s="86" t="s">
        <v>39</v>
      </c>
      <c r="E12" s="86" t="s">
        <v>39</v>
      </c>
      <c r="F12" s="80" t="s">
        <v>32</v>
      </c>
      <c r="G12" s="62">
        <v>1</v>
      </c>
      <c r="H12" s="63"/>
      <c r="I12" s="63"/>
      <c r="J12" s="64">
        <f t="shared" si="2"/>
        <v>0</v>
      </c>
      <c r="K12" s="64">
        <f t="shared" si="3"/>
        <v>0</v>
      </c>
      <c r="L12" s="17" t="s">
        <v>33</v>
      </c>
      <c r="M12" s="81">
        <v>53</v>
      </c>
      <c r="N12" s="75"/>
    </row>
    <row r="13" spans="1:14" s="70" customFormat="1" ht="63.75">
      <c r="B13" s="87" t="s">
        <v>26</v>
      </c>
      <c r="C13" s="88">
        <v>6</v>
      </c>
      <c r="D13" s="86" t="s">
        <v>40</v>
      </c>
      <c r="E13" s="86" t="s">
        <v>40</v>
      </c>
      <c r="F13" s="80" t="s">
        <v>32</v>
      </c>
      <c r="G13" s="62">
        <v>18</v>
      </c>
      <c r="H13" s="63"/>
      <c r="I13" s="63"/>
      <c r="J13" s="64">
        <f t="shared" si="2"/>
        <v>0</v>
      </c>
      <c r="K13" s="64">
        <f t="shared" si="3"/>
        <v>0</v>
      </c>
      <c r="L13" s="17" t="s">
        <v>33</v>
      </c>
      <c r="M13" s="81">
        <v>529.20000000000005</v>
      </c>
      <c r="N13" s="75"/>
    </row>
    <row r="14" spans="1:14" s="70" customFormat="1" ht="63.75">
      <c r="B14" s="85" t="s">
        <v>26</v>
      </c>
      <c r="C14" s="88">
        <v>7</v>
      </c>
      <c r="D14" s="86" t="s">
        <v>41</v>
      </c>
      <c r="E14" s="86" t="s">
        <v>41</v>
      </c>
      <c r="F14" s="80" t="s">
        <v>32</v>
      </c>
      <c r="G14" s="62">
        <v>50</v>
      </c>
      <c r="H14" s="63"/>
      <c r="I14" s="63"/>
      <c r="J14" s="64">
        <f t="shared" si="2"/>
        <v>0</v>
      </c>
      <c r="K14" s="64">
        <f t="shared" si="3"/>
        <v>0</v>
      </c>
      <c r="L14" s="17" t="s">
        <v>33</v>
      </c>
      <c r="M14" s="81">
        <v>39583.5</v>
      </c>
      <c r="N14" s="75"/>
    </row>
    <row r="15" spans="1:14" s="70" customFormat="1" ht="63.75">
      <c r="B15" s="85" t="s">
        <v>26</v>
      </c>
      <c r="C15" s="88">
        <v>8</v>
      </c>
      <c r="D15" s="86" t="s">
        <v>42</v>
      </c>
      <c r="E15" s="86" t="s">
        <v>42</v>
      </c>
      <c r="F15" s="80" t="s">
        <v>32</v>
      </c>
      <c r="G15" s="62">
        <v>550</v>
      </c>
      <c r="H15" s="63"/>
      <c r="I15" s="63"/>
      <c r="J15" s="64">
        <f t="shared" si="2"/>
        <v>0</v>
      </c>
      <c r="K15" s="64">
        <f t="shared" si="3"/>
        <v>0</v>
      </c>
      <c r="L15" s="17" t="s">
        <v>33</v>
      </c>
      <c r="M15" s="81">
        <v>2200</v>
      </c>
      <c r="N15" s="75"/>
    </row>
    <row r="16" spans="1:14" s="70" customFormat="1" ht="63.75">
      <c r="B16" s="85" t="s">
        <v>26</v>
      </c>
      <c r="C16" s="88">
        <v>9</v>
      </c>
      <c r="D16" s="86" t="s">
        <v>43</v>
      </c>
      <c r="E16" s="86" t="s">
        <v>43</v>
      </c>
      <c r="F16" s="80" t="s">
        <v>32</v>
      </c>
      <c r="G16" s="62">
        <v>84200</v>
      </c>
      <c r="H16" s="63"/>
      <c r="I16" s="63"/>
      <c r="J16" s="64">
        <f t="shared" si="2"/>
        <v>0</v>
      </c>
      <c r="K16" s="64">
        <f t="shared" si="3"/>
        <v>0</v>
      </c>
      <c r="L16" s="17" t="s">
        <v>33</v>
      </c>
      <c r="M16" s="81">
        <v>114411.67</v>
      </c>
      <c r="N16" s="75"/>
    </row>
    <row r="17" spans="2:17" s="70" customFormat="1" ht="63.75">
      <c r="B17" s="85" t="s">
        <v>26</v>
      </c>
      <c r="C17" s="88">
        <v>10</v>
      </c>
      <c r="D17" s="86" t="s">
        <v>44</v>
      </c>
      <c r="E17" s="86" t="s">
        <v>44</v>
      </c>
      <c r="F17" s="80" t="s">
        <v>32</v>
      </c>
      <c r="G17" s="62">
        <v>3810</v>
      </c>
      <c r="H17" s="63"/>
      <c r="I17" s="63"/>
      <c r="J17" s="64">
        <f t="shared" si="2"/>
        <v>0</v>
      </c>
      <c r="K17" s="64">
        <f t="shared" si="3"/>
        <v>0</v>
      </c>
      <c r="L17" s="17" t="s">
        <v>33</v>
      </c>
      <c r="M17" s="81">
        <v>3352.8</v>
      </c>
      <c r="N17" s="75"/>
    </row>
    <row r="18" spans="2:17" s="70" customFormat="1" ht="63.75">
      <c r="B18" s="85" t="s">
        <v>26</v>
      </c>
      <c r="C18" s="88">
        <v>11</v>
      </c>
      <c r="D18" s="86" t="s">
        <v>45</v>
      </c>
      <c r="E18" s="86" t="s">
        <v>45</v>
      </c>
      <c r="F18" s="80" t="s">
        <v>32</v>
      </c>
      <c r="G18" s="62">
        <v>8000</v>
      </c>
      <c r="H18" s="63"/>
      <c r="I18" s="63"/>
      <c r="J18" s="64">
        <f t="shared" si="2"/>
        <v>0</v>
      </c>
      <c r="K18" s="64">
        <f t="shared" si="3"/>
        <v>0</v>
      </c>
      <c r="L18" s="17" t="s">
        <v>33</v>
      </c>
      <c r="M18" s="81">
        <v>5360</v>
      </c>
      <c r="N18" s="75"/>
    </row>
    <row r="19" spans="2:17" s="70" customFormat="1" ht="63.75">
      <c r="B19" s="85" t="s">
        <v>26</v>
      </c>
      <c r="C19" s="88">
        <v>12</v>
      </c>
      <c r="D19" s="86" t="s">
        <v>46</v>
      </c>
      <c r="E19" s="86" t="s">
        <v>46</v>
      </c>
      <c r="F19" s="80" t="s">
        <v>32</v>
      </c>
      <c r="G19" s="62">
        <v>2500</v>
      </c>
      <c r="H19" s="63"/>
      <c r="I19" s="63"/>
      <c r="J19" s="64">
        <f t="shared" si="2"/>
        <v>0</v>
      </c>
      <c r="K19" s="64">
        <f t="shared" si="3"/>
        <v>0</v>
      </c>
      <c r="L19" s="17" t="s">
        <v>33</v>
      </c>
      <c r="M19" s="81">
        <v>600</v>
      </c>
      <c r="N19" s="75"/>
    </row>
    <row r="20" spans="2:17" s="70" customFormat="1" ht="63.75">
      <c r="B20" s="85" t="s">
        <v>26</v>
      </c>
      <c r="C20" s="88">
        <v>13</v>
      </c>
      <c r="D20" s="86" t="s">
        <v>47</v>
      </c>
      <c r="E20" s="86" t="s">
        <v>47</v>
      </c>
      <c r="F20" s="80" t="s">
        <v>32</v>
      </c>
      <c r="G20" s="62">
        <v>300</v>
      </c>
      <c r="H20" s="63"/>
      <c r="I20" s="63"/>
      <c r="J20" s="64">
        <f t="shared" si="2"/>
        <v>0</v>
      </c>
      <c r="K20" s="64">
        <f t="shared" si="3"/>
        <v>0</v>
      </c>
      <c r="L20" s="17" t="s">
        <v>33</v>
      </c>
      <c r="M20" s="81">
        <v>3375</v>
      </c>
      <c r="N20" s="75"/>
    </row>
    <row r="21" spans="2:17" s="70" customFormat="1" ht="63.75">
      <c r="B21" s="85" t="s">
        <v>26</v>
      </c>
      <c r="C21" s="88">
        <v>14</v>
      </c>
      <c r="D21" s="86" t="s">
        <v>48</v>
      </c>
      <c r="E21" s="86" t="s">
        <v>48</v>
      </c>
      <c r="F21" s="80" t="s">
        <v>114</v>
      </c>
      <c r="G21" s="62">
        <v>30</v>
      </c>
      <c r="H21" s="63"/>
      <c r="I21" s="63"/>
      <c r="J21" s="64">
        <f t="shared" si="2"/>
        <v>0</v>
      </c>
      <c r="K21" s="64">
        <f t="shared" si="3"/>
        <v>0</v>
      </c>
      <c r="L21" s="17" t="s">
        <v>33</v>
      </c>
      <c r="M21" s="81">
        <v>78900</v>
      </c>
      <c r="N21" s="75"/>
    </row>
    <row r="22" spans="2:17" s="70" customFormat="1" ht="63.75">
      <c r="B22" s="85" t="s">
        <v>26</v>
      </c>
      <c r="C22" s="88">
        <v>15</v>
      </c>
      <c r="D22" s="86" t="s">
        <v>49</v>
      </c>
      <c r="E22" s="86" t="s">
        <v>49</v>
      </c>
      <c r="F22" s="80" t="s">
        <v>115</v>
      </c>
      <c r="G22" s="62">
        <v>61</v>
      </c>
      <c r="H22" s="63"/>
      <c r="I22" s="63"/>
      <c r="J22" s="64">
        <f t="shared" si="2"/>
        <v>0</v>
      </c>
      <c r="K22" s="64">
        <f t="shared" si="3"/>
        <v>0</v>
      </c>
      <c r="L22" s="17" t="s">
        <v>33</v>
      </c>
      <c r="M22" s="81">
        <v>10758.57</v>
      </c>
      <c r="N22" s="75"/>
    </row>
    <row r="23" spans="2:17" s="70" customFormat="1" ht="63.75">
      <c r="B23" s="85" t="s">
        <v>26</v>
      </c>
      <c r="C23" s="88">
        <v>16</v>
      </c>
      <c r="D23" s="86" t="s">
        <v>50</v>
      </c>
      <c r="E23" s="86" t="s">
        <v>50</v>
      </c>
      <c r="F23" s="80" t="s">
        <v>115</v>
      </c>
      <c r="G23" s="62">
        <v>236</v>
      </c>
      <c r="H23" s="63"/>
      <c r="I23" s="63"/>
      <c r="J23" s="64">
        <f t="shared" si="2"/>
        <v>0</v>
      </c>
      <c r="K23" s="64">
        <f t="shared" si="3"/>
        <v>0</v>
      </c>
      <c r="L23" s="17" t="s">
        <v>33</v>
      </c>
      <c r="M23" s="81">
        <v>36178.800000000003</v>
      </c>
      <c r="N23" s="75"/>
    </row>
    <row r="24" spans="2:17" s="70" customFormat="1" ht="63.75">
      <c r="B24" s="85" t="s">
        <v>26</v>
      </c>
      <c r="C24" s="88">
        <v>17</v>
      </c>
      <c r="D24" s="86" t="s">
        <v>51</v>
      </c>
      <c r="E24" s="86" t="s">
        <v>51</v>
      </c>
      <c r="F24" s="80" t="s">
        <v>32</v>
      </c>
      <c r="G24" s="62">
        <v>10000</v>
      </c>
      <c r="H24" s="63"/>
      <c r="I24" s="63"/>
      <c r="J24" s="64">
        <f t="shared" si="2"/>
        <v>0</v>
      </c>
      <c r="K24" s="64">
        <f t="shared" si="3"/>
        <v>0</v>
      </c>
      <c r="L24" s="17" t="s">
        <v>33</v>
      </c>
      <c r="M24" s="81">
        <v>13200</v>
      </c>
      <c r="N24" s="75"/>
    </row>
    <row r="25" spans="2:17" s="70" customFormat="1" ht="63.75">
      <c r="B25" s="85" t="s">
        <v>26</v>
      </c>
      <c r="C25" s="88">
        <v>18</v>
      </c>
      <c r="D25" s="86" t="s">
        <v>52</v>
      </c>
      <c r="E25" s="86" t="s">
        <v>52</v>
      </c>
      <c r="F25" s="80" t="s">
        <v>32</v>
      </c>
      <c r="G25" s="62">
        <v>61500</v>
      </c>
      <c r="H25" s="63"/>
      <c r="I25" s="63"/>
      <c r="J25" s="64">
        <f t="shared" si="2"/>
        <v>0</v>
      </c>
      <c r="K25" s="64">
        <f t="shared" si="3"/>
        <v>0</v>
      </c>
      <c r="L25" s="17" t="s">
        <v>33</v>
      </c>
      <c r="M25" s="81">
        <v>44280</v>
      </c>
      <c r="N25" s="75"/>
    </row>
    <row r="26" spans="2:17" s="70" customFormat="1" ht="63.75">
      <c r="B26" s="85" t="s">
        <v>26</v>
      </c>
      <c r="C26" s="88">
        <v>19</v>
      </c>
      <c r="D26" s="86" t="s">
        <v>53</v>
      </c>
      <c r="E26" s="86" t="s">
        <v>53</v>
      </c>
      <c r="F26" s="80" t="s">
        <v>32</v>
      </c>
      <c r="G26" s="62">
        <v>119650</v>
      </c>
      <c r="H26" s="63"/>
      <c r="I26" s="63"/>
      <c r="J26" s="64">
        <f t="shared" si="2"/>
        <v>0</v>
      </c>
      <c r="K26" s="64">
        <f t="shared" si="3"/>
        <v>0</v>
      </c>
      <c r="L26" s="17" t="s">
        <v>33</v>
      </c>
      <c r="M26" s="81">
        <v>23930</v>
      </c>
      <c r="N26" s="75"/>
    </row>
    <row r="27" spans="2:17" s="74" customFormat="1" ht="63.75">
      <c r="B27" s="85" t="s">
        <v>26</v>
      </c>
      <c r="C27" s="88">
        <v>20</v>
      </c>
      <c r="D27" s="86" t="s">
        <v>54</v>
      </c>
      <c r="E27" s="86" t="s">
        <v>54</v>
      </c>
      <c r="F27" s="80" t="s">
        <v>32</v>
      </c>
      <c r="G27" s="62">
        <v>22600</v>
      </c>
      <c r="H27" s="63"/>
      <c r="I27" s="63"/>
      <c r="J27" s="64">
        <f t="shared" si="2"/>
        <v>0</v>
      </c>
      <c r="K27" s="64">
        <f t="shared" si="3"/>
        <v>0</v>
      </c>
      <c r="L27" s="17" t="s">
        <v>33</v>
      </c>
      <c r="M27" s="81">
        <v>18532</v>
      </c>
      <c r="N27" s="76"/>
    </row>
    <row r="28" spans="2:17" s="70" customFormat="1" ht="63.75">
      <c r="B28" s="85" t="s">
        <v>26</v>
      </c>
      <c r="C28" s="88">
        <v>21</v>
      </c>
      <c r="D28" s="86" t="s">
        <v>55</v>
      </c>
      <c r="E28" s="86" t="s">
        <v>55</v>
      </c>
      <c r="F28" s="80" t="s">
        <v>32</v>
      </c>
      <c r="G28" s="62">
        <v>133050</v>
      </c>
      <c r="H28" s="60"/>
      <c r="I28" s="60"/>
      <c r="J28" s="64">
        <f t="shared" si="2"/>
        <v>0</v>
      </c>
      <c r="K28" s="64">
        <f t="shared" si="3"/>
        <v>0</v>
      </c>
      <c r="L28" s="17" t="s">
        <v>33</v>
      </c>
      <c r="M28" s="81">
        <v>26610</v>
      </c>
      <c r="N28" s="77"/>
      <c r="O28" s="60"/>
      <c r="P28" s="60"/>
      <c r="Q28" s="60"/>
    </row>
    <row r="29" spans="2:17" ht="63.75">
      <c r="B29" s="85" t="s">
        <v>26</v>
      </c>
      <c r="C29" s="88">
        <v>22</v>
      </c>
      <c r="D29" s="86" t="s">
        <v>56</v>
      </c>
      <c r="E29" s="86" t="s">
        <v>56</v>
      </c>
      <c r="F29" s="80" t="s">
        <v>32</v>
      </c>
      <c r="G29" s="62">
        <v>75200</v>
      </c>
      <c r="H29" s="102"/>
      <c r="I29" s="102"/>
      <c r="J29" s="64">
        <f t="shared" si="2"/>
        <v>0</v>
      </c>
      <c r="K29" s="64">
        <f t="shared" si="3"/>
        <v>0</v>
      </c>
      <c r="L29" s="17" t="s">
        <v>33</v>
      </c>
      <c r="M29" s="81">
        <v>141376</v>
      </c>
      <c r="N29" s="26"/>
      <c r="O29" s="26"/>
      <c r="P29" s="26"/>
      <c r="Q29" s="26"/>
    </row>
    <row r="30" spans="2:17" ht="63.75">
      <c r="B30" s="85" t="s">
        <v>26</v>
      </c>
      <c r="C30" s="88">
        <v>23</v>
      </c>
      <c r="D30" s="86" t="s">
        <v>57</v>
      </c>
      <c r="E30" s="86" t="s">
        <v>57</v>
      </c>
      <c r="F30" s="80" t="s">
        <v>32</v>
      </c>
      <c r="G30" s="62">
        <v>5000</v>
      </c>
      <c r="H30" s="60"/>
      <c r="I30" s="60"/>
      <c r="J30" s="64">
        <f t="shared" si="2"/>
        <v>0</v>
      </c>
      <c r="K30" s="64">
        <f t="shared" si="3"/>
        <v>0</v>
      </c>
      <c r="L30" s="17" t="s">
        <v>33</v>
      </c>
      <c r="M30" s="81">
        <v>9250</v>
      </c>
      <c r="N30" s="26"/>
      <c r="O30" s="26"/>
      <c r="P30" s="26"/>
      <c r="Q30" s="26"/>
    </row>
    <row r="31" spans="2:17" ht="63.75">
      <c r="B31" s="85" t="s">
        <v>26</v>
      </c>
      <c r="C31" s="88">
        <v>24</v>
      </c>
      <c r="D31" s="86" t="s">
        <v>58</v>
      </c>
      <c r="E31" s="86" t="s">
        <v>58</v>
      </c>
      <c r="F31" s="80" t="s">
        <v>32</v>
      </c>
      <c r="G31" s="62">
        <v>650</v>
      </c>
      <c r="H31" s="70"/>
      <c r="I31" s="70"/>
      <c r="J31" s="64">
        <f t="shared" si="2"/>
        <v>0</v>
      </c>
      <c r="K31" s="64">
        <f t="shared" si="3"/>
        <v>0</v>
      </c>
      <c r="L31" s="17" t="s">
        <v>33</v>
      </c>
      <c r="M31" s="81">
        <v>500.5</v>
      </c>
    </row>
    <row r="32" spans="2:17" ht="63.75">
      <c r="B32" s="85" t="s">
        <v>26</v>
      </c>
      <c r="C32" s="88">
        <v>25</v>
      </c>
      <c r="D32" s="86" t="s">
        <v>59</v>
      </c>
      <c r="E32" s="86" t="s">
        <v>59</v>
      </c>
      <c r="F32" s="80" t="s">
        <v>32</v>
      </c>
      <c r="G32" s="62">
        <v>800</v>
      </c>
      <c r="H32" s="70"/>
      <c r="I32" s="70"/>
      <c r="J32" s="64">
        <f t="shared" si="2"/>
        <v>0</v>
      </c>
      <c r="K32" s="64">
        <f t="shared" si="3"/>
        <v>0</v>
      </c>
      <c r="L32" s="17" t="s">
        <v>33</v>
      </c>
      <c r="M32" s="81">
        <v>1000</v>
      </c>
    </row>
    <row r="33" spans="2:13" ht="63.75">
      <c r="B33" s="85" t="s">
        <v>26</v>
      </c>
      <c r="C33" s="88">
        <v>26</v>
      </c>
      <c r="D33" s="86" t="s">
        <v>60</v>
      </c>
      <c r="E33" s="86" t="s">
        <v>60</v>
      </c>
      <c r="F33" s="80" t="s">
        <v>32</v>
      </c>
      <c r="G33" s="62">
        <v>12250</v>
      </c>
      <c r="H33" s="70"/>
      <c r="I33" s="70"/>
      <c r="J33" s="64">
        <f t="shared" si="2"/>
        <v>0</v>
      </c>
      <c r="K33" s="64">
        <f t="shared" si="3"/>
        <v>0</v>
      </c>
      <c r="L33" s="17" t="s">
        <v>33</v>
      </c>
      <c r="M33" s="81">
        <v>8820</v>
      </c>
    </row>
    <row r="34" spans="2:13" ht="63.75">
      <c r="B34" s="85" t="s">
        <v>26</v>
      </c>
      <c r="C34" s="88">
        <v>27</v>
      </c>
      <c r="D34" s="86" t="s">
        <v>61</v>
      </c>
      <c r="E34" s="86" t="s">
        <v>61</v>
      </c>
      <c r="F34" s="80" t="s">
        <v>32</v>
      </c>
      <c r="G34" s="62">
        <v>5600</v>
      </c>
      <c r="H34" s="70"/>
      <c r="I34" s="70"/>
      <c r="J34" s="64">
        <f t="shared" si="2"/>
        <v>0</v>
      </c>
      <c r="K34" s="64">
        <f t="shared" si="3"/>
        <v>0</v>
      </c>
      <c r="L34" s="17" t="s">
        <v>33</v>
      </c>
      <c r="M34" s="81">
        <v>4032</v>
      </c>
    </row>
    <row r="35" spans="2:13" ht="63.75">
      <c r="B35" s="85" t="s">
        <v>26</v>
      </c>
      <c r="C35" s="88">
        <v>28</v>
      </c>
      <c r="D35" s="86" t="s">
        <v>62</v>
      </c>
      <c r="E35" s="86" t="s">
        <v>62</v>
      </c>
      <c r="F35" s="80" t="s">
        <v>32</v>
      </c>
      <c r="G35" s="62">
        <v>850</v>
      </c>
      <c r="H35" s="70"/>
      <c r="I35" s="70"/>
      <c r="J35" s="64">
        <f t="shared" si="2"/>
        <v>0</v>
      </c>
      <c r="K35" s="64">
        <f t="shared" si="3"/>
        <v>0</v>
      </c>
      <c r="L35" s="17" t="s">
        <v>33</v>
      </c>
      <c r="M35" s="81">
        <v>544</v>
      </c>
    </row>
    <row r="36" spans="2:13" ht="63.75">
      <c r="B36" s="85" t="s">
        <v>26</v>
      </c>
      <c r="C36" s="89">
        <v>29</v>
      </c>
      <c r="D36" s="88" t="s">
        <v>63</v>
      </c>
      <c r="E36" s="88" t="s">
        <v>63</v>
      </c>
      <c r="F36" s="80" t="s">
        <v>32</v>
      </c>
      <c r="G36" s="62">
        <v>850</v>
      </c>
      <c r="H36" s="70"/>
      <c r="I36" s="70"/>
      <c r="J36" s="64">
        <f t="shared" si="2"/>
        <v>0</v>
      </c>
      <c r="K36" s="64">
        <f t="shared" si="3"/>
        <v>0</v>
      </c>
      <c r="L36" s="17" t="s">
        <v>33</v>
      </c>
      <c r="M36" s="81">
        <v>1428</v>
      </c>
    </row>
    <row r="37" spans="2:13" ht="63.75">
      <c r="B37" s="85" t="s">
        <v>26</v>
      </c>
      <c r="C37" s="89">
        <v>30</v>
      </c>
      <c r="D37" s="88" t="s">
        <v>64</v>
      </c>
      <c r="E37" s="88" t="s">
        <v>64</v>
      </c>
      <c r="F37" s="80" t="s">
        <v>32</v>
      </c>
      <c r="G37" s="62">
        <v>82500</v>
      </c>
      <c r="H37" s="70"/>
      <c r="I37" s="70"/>
      <c r="J37" s="64">
        <f t="shared" si="2"/>
        <v>0</v>
      </c>
      <c r="K37" s="64">
        <f t="shared" si="3"/>
        <v>0</v>
      </c>
      <c r="L37" s="17" t="s">
        <v>33</v>
      </c>
      <c r="M37" s="81">
        <v>243375</v>
      </c>
    </row>
    <row r="38" spans="2:13" ht="63.75">
      <c r="B38" s="85" t="s">
        <v>26</v>
      </c>
      <c r="C38" s="89">
        <v>31</v>
      </c>
      <c r="D38" s="88" t="s">
        <v>65</v>
      </c>
      <c r="E38" s="88" t="s">
        <v>65</v>
      </c>
      <c r="F38" s="80" t="s">
        <v>32</v>
      </c>
      <c r="G38" s="62">
        <v>158100</v>
      </c>
      <c r="H38" s="70"/>
      <c r="I38" s="70"/>
      <c r="J38" s="64">
        <f t="shared" si="2"/>
        <v>0</v>
      </c>
      <c r="K38" s="64">
        <f t="shared" si="3"/>
        <v>0</v>
      </c>
      <c r="L38" s="17" t="s">
        <v>33</v>
      </c>
      <c r="M38" s="81">
        <v>32220</v>
      </c>
    </row>
    <row r="39" spans="2:13" ht="63.75">
      <c r="B39" s="85" t="s">
        <v>26</v>
      </c>
      <c r="C39" s="89">
        <v>32</v>
      </c>
      <c r="D39" s="89" t="s">
        <v>66</v>
      </c>
      <c r="E39" s="89" t="s">
        <v>66</v>
      </c>
      <c r="F39" s="80" t="s">
        <v>32</v>
      </c>
      <c r="G39" s="62">
        <v>141400</v>
      </c>
      <c r="H39" s="70"/>
      <c r="I39" s="70"/>
      <c r="J39" s="64">
        <f t="shared" si="2"/>
        <v>0</v>
      </c>
      <c r="K39" s="64">
        <f t="shared" si="3"/>
        <v>0</v>
      </c>
      <c r="L39" s="17" t="s">
        <v>33</v>
      </c>
      <c r="M39" s="81">
        <v>25452</v>
      </c>
    </row>
    <row r="40" spans="2:13" ht="63.75">
      <c r="B40" s="85" t="s">
        <v>26</v>
      </c>
      <c r="C40" s="89">
        <v>33</v>
      </c>
      <c r="D40" s="88" t="s">
        <v>67</v>
      </c>
      <c r="E40" s="88" t="s">
        <v>67</v>
      </c>
      <c r="F40" s="80" t="s">
        <v>32</v>
      </c>
      <c r="G40" s="62">
        <v>53</v>
      </c>
      <c r="H40" s="70"/>
      <c r="I40" s="70"/>
      <c r="J40" s="64">
        <f t="shared" si="2"/>
        <v>0</v>
      </c>
      <c r="K40" s="64">
        <f t="shared" si="3"/>
        <v>0</v>
      </c>
      <c r="L40" s="17" t="s">
        <v>33</v>
      </c>
      <c r="M40" s="81">
        <v>3092.0200000000004</v>
      </c>
    </row>
    <row r="41" spans="2:13" ht="63.75">
      <c r="B41" s="85" t="s">
        <v>26</v>
      </c>
      <c r="C41" s="89">
        <v>34</v>
      </c>
      <c r="D41" s="89" t="s">
        <v>68</v>
      </c>
      <c r="E41" s="89" t="s">
        <v>68</v>
      </c>
      <c r="F41" s="80" t="s">
        <v>32</v>
      </c>
      <c r="G41" s="62">
        <v>4740</v>
      </c>
      <c r="H41" s="70"/>
      <c r="I41" s="70"/>
      <c r="J41" s="64">
        <f t="shared" si="2"/>
        <v>0</v>
      </c>
      <c r="K41" s="64">
        <f t="shared" si="3"/>
        <v>0</v>
      </c>
      <c r="L41" s="17" t="s">
        <v>33</v>
      </c>
      <c r="M41" s="81">
        <v>4787.3999999999996</v>
      </c>
    </row>
    <row r="42" spans="2:13" ht="63.75">
      <c r="B42" s="85" t="s">
        <v>26</v>
      </c>
      <c r="C42" s="89">
        <v>35</v>
      </c>
      <c r="D42" s="88" t="s">
        <v>69</v>
      </c>
      <c r="E42" s="88" t="s">
        <v>69</v>
      </c>
      <c r="F42" s="80" t="s">
        <v>32</v>
      </c>
      <c r="G42" s="62">
        <v>9768</v>
      </c>
      <c r="H42" s="70"/>
      <c r="I42" s="70"/>
      <c r="J42" s="64">
        <f t="shared" si="2"/>
        <v>0</v>
      </c>
      <c r="K42" s="64">
        <f t="shared" si="3"/>
        <v>0</v>
      </c>
      <c r="L42" s="17" t="s">
        <v>33</v>
      </c>
      <c r="M42" s="81">
        <v>280830</v>
      </c>
    </row>
    <row r="43" spans="2:13" ht="63.75">
      <c r="B43" s="85" t="s">
        <v>26</v>
      </c>
      <c r="C43" s="89">
        <v>36</v>
      </c>
      <c r="D43" s="88" t="s">
        <v>70</v>
      </c>
      <c r="E43" s="88" t="s">
        <v>70</v>
      </c>
      <c r="F43" s="80" t="s">
        <v>32</v>
      </c>
      <c r="G43" s="62">
        <v>2959</v>
      </c>
      <c r="H43" s="70"/>
      <c r="I43" s="70"/>
      <c r="J43" s="64">
        <f t="shared" si="2"/>
        <v>0</v>
      </c>
      <c r="K43" s="64">
        <f t="shared" si="3"/>
        <v>0</v>
      </c>
      <c r="L43" s="17" t="s">
        <v>33</v>
      </c>
      <c r="M43" s="81">
        <v>44385</v>
      </c>
    </row>
    <row r="44" spans="2:13" ht="63.75">
      <c r="B44" s="85" t="s">
        <v>26</v>
      </c>
      <c r="C44" s="89">
        <v>37</v>
      </c>
      <c r="D44" s="88" t="s">
        <v>71</v>
      </c>
      <c r="E44" s="88" t="s">
        <v>71</v>
      </c>
      <c r="F44" s="80" t="s">
        <v>32</v>
      </c>
      <c r="G44" s="62">
        <v>39200</v>
      </c>
      <c r="H44" s="70"/>
      <c r="I44" s="70"/>
      <c r="J44" s="64">
        <f t="shared" si="2"/>
        <v>0</v>
      </c>
      <c r="K44" s="64">
        <f t="shared" si="3"/>
        <v>0</v>
      </c>
      <c r="L44" s="17" t="s">
        <v>33</v>
      </c>
      <c r="M44" s="81">
        <v>98000</v>
      </c>
    </row>
    <row r="45" spans="2:13" ht="105">
      <c r="B45" s="85" t="s">
        <v>26</v>
      </c>
      <c r="C45" s="89">
        <v>38</v>
      </c>
      <c r="D45" s="88" t="s">
        <v>72</v>
      </c>
      <c r="E45" s="88" t="s">
        <v>72</v>
      </c>
      <c r="F45" s="80" t="s">
        <v>32</v>
      </c>
      <c r="G45" s="62">
        <v>1300</v>
      </c>
      <c r="H45" s="70"/>
      <c r="I45" s="70"/>
      <c r="J45" s="64">
        <f t="shared" si="2"/>
        <v>0</v>
      </c>
      <c r="K45" s="64">
        <f t="shared" si="3"/>
        <v>0</v>
      </c>
      <c r="L45" s="17" t="s">
        <v>33</v>
      </c>
      <c r="M45" s="81">
        <v>76700</v>
      </c>
    </row>
    <row r="46" spans="2:13" ht="63.75">
      <c r="B46" s="85" t="s">
        <v>26</v>
      </c>
      <c r="C46" s="89">
        <v>39</v>
      </c>
      <c r="D46" s="88" t="s">
        <v>73</v>
      </c>
      <c r="E46" s="88" t="s">
        <v>73</v>
      </c>
      <c r="F46" s="80" t="s">
        <v>32</v>
      </c>
      <c r="G46" s="62">
        <v>200</v>
      </c>
      <c r="H46" s="70"/>
      <c r="I46" s="70"/>
      <c r="J46" s="64">
        <f t="shared" si="2"/>
        <v>0</v>
      </c>
      <c r="K46" s="64">
        <f t="shared" si="3"/>
        <v>0</v>
      </c>
      <c r="L46" s="17" t="s">
        <v>33</v>
      </c>
      <c r="M46" s="81">
        <v>100</v>
      </c>
    </row>
    <row r="47" spans="2:13" ht="63.75">
      <c r="B47" s="85" t="s">
        <v>26</v>
      </c>
      <c r="C47" s="89">
        <v>40</v>
      </c>
      <c r="D47" s="89" t="s">
        <v>74</v>
      </c>
      <c r="E47" s="89" t="s">
        <v>74</v>
      </c>
      <c r="F47" s="80" t="s">
        <v>32</v>
      </c>
      <c r="G47" s="62">
        <v>9</v>
      </c>
      <c r="H47" s="70"/>
      <c r="I47" s="70"/>
      <c r="J47" s="64">
        <f t="shared" si="2"/>
        <v>0</v>
      </c>
      <c r="K47" s="64">
        <f t="shared" si="3"/>
        <v>0</v>
      </c>
      <c r="L47" s="17" t="s">
        <v>33</v>
      </c>
      <c r="M47" s="81">
        <v>1650.06</v>
      </c>
    </row>
    <row r="48" spans="2:13" ht="63.75">
      <c r="B48" s="85" t="s">
        <v>26</v>
      </c>
      <c r="C48" s="89">
        <v>41</v>
      </c>
      <c r="D48" s="88" t="s">
        <v>75</v>
      </c>
      <c r="E48" s="88" t="s">
        <v>75</v>
      </c>
      <c r="F48" s="80" t="s">
        <v>32</v>
      </c>
      <c r="G48" s="62">
        <v>161</v>
      </c>
      <c r="H48" s="70"/>
      <c r="I48" s="70"/>
      <c r="J48" s="64">
        <f t="shared" si="2"/>
        <v>0</v>
      </c>
      <c r="K48" s="64">
        <f t="shared" si="3"/>
        <v>0</v>
      </c>
      <c r="L48" s="17" t="s">
        <v>33</v>
      </c>
      <c r="M48" s="81">
        <v>4025</v>
      </c>
    </row>
    <row r="49" spans="2:13" ht="63.75">
      <c r="B49" s="85" t="s">
        <v>26</v>
      </c>
      <c r="C49" s="89">
        <v>42</v>
      </c>
      <c r="D49" s="88" t="s">
        <v>76</v>
      </c>
      <c r="E49" s="88" t="s">
        <v>76</v>
      </c>
      <c r="F49" s="80" t="s">
        <v>32</v>
      </c>
      <c r="G49" s="62">
        <v>11</v>
      </c>
      <c r="H49" s="70"/>
      <c r="I49" s="70"/>
      <c r="J49" s="64">
        <f t="shared" si="2"/>
        <v>0</v>
      </c>
      <c r="K49" s="64">
        <f t="shared" si="3"/>
        <v>0</v>
      </c>
      <c r="L49" s="17" t="s">
        <v>33</v>
      </c>
      <c r="M49" s="81">
        <v>1787.5</v>
      </c>
    </row>
    <row r="50" spans="2:13" ht="63.75">
      <c r="B50" s="85" t="s">
        <v>26</v>
      </c>
      <c r="C50" s="90">
        <v>43</v>
      </c>
      <c r="D50" s="91" t="s">
        <v>77</v>
      </c>
      <c r="E50" s="91" t="s">
        <v>77</v>
      </c>
      <c r="F50" s="80" t="s">
        <v>32</v>
      </c>
      <c r="G50" s="78">
        <v>1000</v>
      </c>
      <c r="H50" s="70"/>
      <c r="I50" s="70"/>
      <c r="J50" s="64">
        <f t="shared" si="2"/>
        <v>0</v>
      </c>
      <c r="K50" s="64">
        <f t="shared" si="3"/>
        <v>0</v>
      </c>
      <c r="L50" s="17" t="s">
        <v>33</v>
      </c>
      <c r="M50" s="81">
        <v>3780</v>
      </c>
    </row>
    <row r="51" spans="2:13" ht="63.75">
      <c r="B51" s="85" t="s">
        <v>26</v>
      </c>
      <c r="C51" s="90">
        <v>44</v>
      </c>
      <c r="D51" s="91" t="s">
        <v>78</v>
      </c>
      <c r="E51" s="91" t="s">
        <v>78</v>
      </c>
      <c r="F51" s="80" t="s">
        <v>32</v>
      </c>
      <c r="G51" s="79">
        <v>5</v>
      </c>
      <c r="H51" s="70"/>
      <c r="I51" s="70"/>
      <c r="J51" s="64">
        <f t="shared" si="2"/>
        <v>0</v>
      </c>
      <c r="K51" s="64">
        <f t="shared" si="3"/>
        <v>0</v>
      </c>
      <c r="L51" s="17" t="s">
        <v>33</v>
      </c>
      <c r="M51" s="81">
        <v>3333.34</v>
      </c>
    </row>
    <row r="52" spans="2:13" ht="78.75">
      <c r="B52" s="85" t="s">
        <v>26</v>
      </c>
      <c r="C52" s="90">
        <v>45</v>
      </c>
      <c r="D52" s="91" t="s">
        <v>79</v>
      </c>
      <c r="E52" s="91" t="s">
        <v>79</v>
      </c>
      <c r="F52" s="80" t="s">
        <v>32</v>
      </c>
      <c r="G52" s="79">
        <v>3500</v>
      </c>
      <c r="H52" s="70"/>
      <c r="I52" s="70"/>
      <c r="J52" s="64">
        <f t="shared" si="2"/>
        <v>0</v>
      </c>
      <c r="K52" s="64">
        <f t="shared" si="3"/>
        <v>0</v>
      </c>
      <c r="L52" s="17" t="s">
        <v>33</v>
      </c>
      <c r="M52" s="81">
        <v>301875</v>
      </c>
    </row>
    <row r="53" spans="2:13" ht="63.75">
      <c r="B53" s="85" t="s">
        <v>26</v>
      </c>
      <c r="C53" s="90">
        <v>46</v>
      </c>
      <c r="D53" s="91" t="s">
        <v>80</v>
      </c>
      <c r="E53" s="91" t="s">
        <v>80</v>
      </c>
      <c r="F53" s="80" t="s">
        <v>32</v>
      </c>
      <c r="G53" s="79">
        <v>3</v>
      </c>
      <c r="H53" s="70"/>
      <c r="I53" s="70"/>
      <c r="J53" s="64">
        <f t="shared" si="2"/>
        <v>0</v>
      </c>
      <c r="K53" s="64">
        <f t="shared" si="3"/>
        <v>0</v>
      </c>
      <c r="L53" s="17" t="s">
        <v>33</v>
      </c>
      <c r="M53" s="81">
        <v>1250</v>
      </c>
    </row>
    <row r="54" spans="2:13" ht="63.75">
      <c r="B54" s="85" t="s">
        <v>26</v>
      </c>
      <c r="C54" s="90">
        <v>47</v>
      </c>
      <c r="D54" s="91" t="s">
        <v>81</v>
      </c>
      <c r="E54" s="91" t="s">
        <v>81</v>
      </c>
      <c r="F54" s="80" t="s">
        <v>32</v>
      </c>
      <c r="G54" s="79">
        <v>1500</v>
      </c>
      <c r="H54" s="70"/>
      <c r="I54" s="70"/>
      <c r="J54" s="64">
        <f t="shared" si="2"/>
        <v>0</v>
      </c>
      <c r="K54" s="64">
        <f t="shared" si="3"/>
        <v>0</v>
      </c>
      <c r="L54" s="17" t="s">
        <v>33</v>
      </c>
      <c r="M54" s="81">
        <v>18750</v>
      </c>
    </row>
    <row r="55" spans="2:13" ht="63.75">
      <c r="B55" s="85" t="s">
        <v>26</v>
      </c>
      <c r="C55" s="90">
        <v>48</v>
      </c>
      <c r="D55" s="91" t="s">
        <v>82</v>
      </c>
      <c r="E55" s="91" t="s">
        <v>82</v>
      </c>
      <c r="F55" s="80" t="s">
        <v>32</v>
      </c>
      <c r="G55" s="79">
        <v>15000</v>
      </c>
      <c r="H55" s="70"/>
      <c r="I55" s="70"/>
      <c r="J55" s="64">
        <f t="shared" si="2"/>
        <v>0</v>
      </c>
      <c r="K55" s="64">
        <f t="shared" si="3"/>
        <v>0</v>
      </c>
      <c r="L55" s="17" t="s">
        <v>33</v>
      </c>
      <c r="M55" s="81">
        <v>1250</v>
      </c>
    </row>
    <row r="56" spans="2:13" ht="63.75">
      <c r="B56" s="85" t="s">
        <v>26</v>
      </c>
      <c r="C56" s="90">
        <v>49</v>
      </c>
      <c r="D56" s="91" t="s">
        <v>83</v>
      </c>
      <c r="E56" s="91" t="s">
        <v>83</v>
      </c>
      <c r="F56" s="80" t="s">
        <v>32</v>
      </c>
      <c r="G56" s="79">
        <v>750</v>
      </c>
      <c r="H56" s="70"/>
      <c r="I56" s="70"/>
      <c r="J56" s="64">
        <f t="shared" si="2"/>
        <v>0</v>
      </c>
      <c r="K56" s="64">
        <f t="shared" si="3"/>
        <v>0</v>
      </c>
      <c r="L56" s="17" t="s">
        <v>33</v>
      </c>
      <c r="M56" s="81">
        <v>24375</v>
      </c>
    </row>
    <row r="57" spans="2:13" ht="78.75">
      <c r="B57" s="85" t="s">
        <v>26</v>
      </c>
      <c r="C57" s="90">
        <v>50</v>
      </c>
      <c r="D57" s="91" t="s">
        <v>84</v>
      </c>
      <c r="E57" s="91" t="s">
        <v>84</v>
      </c>
      <c r="F57" s="80" t="s">
        <v>32</v>
      </c>
      <c r="G57" s="79">
        <v>100</v>
      </c>
      <c r="H57" s="70"/>
      <c r="I57" s="70"/>
      <c r="J57" s="64">
        <f t="shared" si="2"/>
        <v>0</v>
      </c>
      <c r="K57" s="64">
        <f t="shared" si="3"/>
        <v>0</v>
      </c>
      <c r="L57" s="17" t="s">
        <v>33</v>
      </c>
      <c r="M57" s="81">
        <v>1958.34</v>
      </c>
    </row>
    <row r="58" spans="2:13" ht="63.75">
      <c r="B58" s="85" t="s">
        <v>26</v>
      </c>
      <c r="C58" s="90">
        <v>51</v>
      </c>
      <c r="D58" s="91" t="s">
        <v>85</v>
      </c>
      <c r="E58" s="91" t="s">
        <v>85</v>
      </c>
      <c r="F58" s="80" t="s">
        <v>32</v>
      </c>
      <c r="G58" s="79">
        <v>2</v>
      </c>
      <c r="H58" s="70"/>
      <c r="I58" s="70"/>
      <c r="J58" s="64">
        <f t="shared" si="2"/>
        <v>0</v>
      </c>
      <c r="K58" s="64">
        <f t="shared" si="3"/>
        <v>0</v>
      </c>
      <c r="L58" s="17" t="s">
        <v>33</v>
      </c>
      <c r="M58" s="81">
        <v>3333.34</v>
      </c>
    </row>
    <row r="59" spans="2:13" ht="63.75">
      <c r="B59" s="85" t="s">
        <v>26</v>
      </c>
      <c r="C59" s="90">
        <v>52</v>
      </c>
      <c r="D59" s="91" t="s">
        <v>86</v>
      </c>
      <c r="E59" s="91" t="s">
        <v>86</v>
      </c>
      <c r="F59" s="80" t="s">
        <v>32</v>
      </c>
      <c r="G59" s="79">
        <v>200</v>
      </c>
      <c r="H59" s="70"/>
      <c r="I59" s="70"/>
      <c r="J59" s="64">
        <f t="shared" si="2"/>
        <v>0</v>
      </c>
      <c r="K59" s="64">
        <f t="shared" si="3"/>
        <v>0</v>
      </c>
      <c r="L59" s="17" t="s">
        <v>33</v>
      </c>
      <c r="M59" s="81">
        <v>13000</v>
      </c>
    </row>
    <row r="60" spans="2:13" ht="63.75">
      <c r="B60" s="85" t="s">
        <v>26</v>
      </c>
      <c r="C60" s="90">
        <v>53</v>
      </c>
      <c r="D60" s="91" t="s">
        <v>87</v>
      </c>
      <c r="E60" s="91" t="s">
        <v>87</v>
      </c>
      <c r="F60" s="80" t="s">
        <v>32</v>
      </c>
      <c r="G60" s="79">
        <v>300</v>
      </c>
      <c r="H60" s="70"/>
      <c r="I60" s="70"/>
      <c r="J60" s="64">
        <f t="shared" si="2"/>
        <v>0</v>
      </c>
      <c r="K60" s="64">
        <f t="shared" si="3"/>
        <v>0</v>
      </c>
      <c r="L60" s="17" t="s">
        <v>33</v>
      </c>
      <c r="M60" s="81">
        <v>15000</v>
      </c>
    </row>
    <row r="61" spans="2:13" ht="63.75">
      <c r="B61" s="85" t="s">
        <v>26</v>
      </c>
      <c r="C61" s="90">
        <v>54</v>
      </c>
      <c r="D61" s="91" t="s">
        <v>88</v>
      </c>
      <c r="E61" s="91" t="s">
        <v>88</v>
      </c>
      <c r="F61" s="80" t="s">
        <v>32</v>
      </c>
      <c r="G61" s="79">
        <v>300</v>
      </c>
      <c r="H61" s="70"/>
      <c r="I61" s="70"/>
      <c r="J61" s="64">
        <f t="shared" si="2"/>
        <v>0</v>
      </c>
      <c r="K61" s="64">
        <f t="shared" si="3"/>
        <v>0</v>
      </c>
      <c r="L61" s="17" t="s">
        <v>33</v>
      </c>
      <c r="M61" s="81">
        <v>2700</v>
      </c>
    </row>
    <row r="62" spans="2:13" ht="63.75">
      <c r="B62" s="85" t="s">
        <v>26</v>
      </c>
      <c r="C62" s="90">
        <v>55</v>
      </c>
      <c r="D62" s="91" t="s">
        <v>89</v>
      </c>
      <c r="E62" s="91" t="s">
        <v>89</v>
      </c>
      <c r="F62" s="80" t="s">
        <v>32</v>
      </c>
      <c r="G62" s="79">
        <v>1</v>
      </c>
      <c r="H62" s="70"/>
      <c r="I62" s="70"/>
      <c r="J62" s="64">
        <f t="shared" si="2"/>
        <v>0</v>
      </c>
      <c r="K62" s="64">
        <f t="shared" si="3"/>
        <v>0</v>
      </c>
      <c r="L62" s="17" t="s">
        <v>33</v>
      </c>
      <c r="M62" s="81">
        <v>3350.84</v>
      </c>
    </row>
    <row r="63" spans="2:13" ht="63.75">
      <c r="B63" s="85" t="s">
        <v>26</v>
      </c>
      <c r="C63" s="90">
        <v>56</v>
      </c>
      <c r="D63" s="91" t="s">
        <v>90</v>
      </c>
      <c r="E63" s="91" t="s">
        <v>90</v>
      </c>
      <c r="F63" s="80" t="s">
        <v>32</v>
      </c>
      <c r="G63" s="79">
        <v>1000</v>
      </c>
      <c r="H63" s="70"/>
      <c r="I63" s="70"/>
      <c r="J63" s="64">
        <f t="shared" si="2"/>
        <v>0</v>
      </c>
      <c r="K63" s="64">
        <f t="shared" si="3"/>
        <v>0</v>
      </c>
      <c r="L63" s="17" t="s">
        <v>33</v>
      </c>
      <c r="M63" s="81">
        <v>6050</v>
      </c>
    </row>
    <row r="64" spans="2:13" ht="63.75">
      <c r="B64" s="85" t="s">
        <v>26</v>
      </c>
      <c r="C64" s="90">
        <v>57</v>
      </c>
      <c r="D64" s="91" t="s">
        <v>91</v>
      </c>
      <c r="E64" s="91" t="s">
        <v>91</v>
      </c>
      <c r="F64" s="80" t="s">
        <v>32</v>
      </c>
      <c r="G64" s="79">
        <v>4000</v>
      </c>
      <c r="H64" s="70"/>
      <c r="I64" s="70"/>
      <c r="J64" s="64">
        <f t="shared" si="2"/>
        <v>0</v>
      </c>
      <c r="K64" s="64">
        <f t="shared" si="3"/>
        <v>0</v>
      </c>
      <c r="L64" s="17" t="s">
        <v>33</v>
      </c>
      <c r="M64" s="81">
        <v>23333.34</v>
      </c>
    </row>
    <row r="65" spans="2:13" ht="63.75">
      <c r="B65" s="85" t="s">
        <v>26</v>
      </c>
      <c r="C65" s="90">
        <v>58</v>
      </c>
      <c r="D65" s="91" t="s">
        <v>92</v>
      </c>
      <c r="E65" s="91" t="s">
        <v>92</v>
      </c>
      <c r="F65" s="80" t="s">
        <v>32</v>
      </c>
      <c r="G65" s="79">
        <v>9800</v>
      </c>
      <c r="H65" s="70"/>
      <c r="I65" s="70"/>
      <c r="J65" s="64">
        <f t="shared" si="2"/>
        <v>0</v>
      </c>
      <c r="K65" s="64">
        <f t="shared" si="3"/>
        <v>0</v>
      </c>
      <c r="L65" s="17" t="s">
        <v>33</v>
      </c>
      <c r="M65" s="81">
        <v>2156</v>
      </c>
    </row>
    <row r="66" spans="2:13" ht="63.75">
      <c r="B66" s="85" t="s">
        <v>26</v>
      </c>
      <c r="C66" s="90">
        <v>59</v>
      </c>
      <c r="D66" s="91" t="s">
        <v>93</v>
      </c>
      <c r="E66" s="91" t="s">
        <v>93</v>
      </c>
      <c r="F66" s="80" t="s">
        <v>32</v>
      </c>
      <c r="G66" s="79">
        <v>40000</v>
      </c>
      <c r="H66" s="70"/>
      <c r="I66" s="70"/>
      <c r="J66" s="64">
        <f t="shared" si="2"/>
        <v>0</v>
      </c>
      <c r="K66" s="64">
        <f t="shared" si="3"/>
        <v>0</v>
      </c>
      <c r="L66" s="17" t="s">
        <v>33</v>
      </c>
      <c r="M66" s="81">
        <v>3333.34</v>
      </c>
    </row>
    <row r="67" spans="2:13" ht="110.25">
      <c r="B67" s="85" t="s">
        <v>26</v>
      </c>
      <c r="C67" s="90">
        <v>60</v>
      </c>
      <c r="D67" s="91" t="s">
        <v>94</v>
      </c>
      <c r="E67" s="91" t="s">
        <v>94</v>
      </c>
      <c r="F67" s="80" t="s">
        <v>32</v>
      </c>
      <c r="G67" s="79">
        <v>1200</v>
      </c>
      <c r="H67" s="70"/>
      <c r="I67" s="70"/>
      <c r="J67" s="64">
        <f t="shared" si="2"/>
        <v>0</v>
      </c>
      <c r="K67" s="64">
        <f t="shared" si="3"/>
        <v>0</v>
      </c>
      <c r="L67" s="17" t="s">
        <v>33</v>
      </c>
      <c r="M67" s="81">
        <v>150000</v>
      </c>
    </row>
    <row r="68" spans="2:13" ht="63.75">
      <c r="B68" s="85" t="s">
        <v>26</v>
      </c>
      <c r="C68" s="90">
        <v>61</v>
      </c>
      <c r="D68" s="91" t="s">
        <v>95</v>
      </c>
      <c r="E68" s="91" t="s">
        <v>95</v>
      </c>
      <c r="F68" s="80" t="s">
        <v>32</v>
      </c>
      <c r="G68" s="79">
        <v>50000</v>
      </c>
      <c r="H68" s="70"/>
      <c r="I68" s="70"/>
      <c r="J68" s="64">
        <f t="shared" si="2"/>
        <v>0</v>
      </c>
      <c r="K68" s="64">
        <f t="shared" si="3"/>
        <v>0</v>
      </c>
      <c r="L68" s="17" t="s">
        <v>33</v>
      </c>
      <c r="M68" s="81">
        <v>16666.669999999998</v>
      </c>
    </row>
    <row r="69" spans="2:13" ht="63.75">
      <c r="B69" s="85" t="s">
        <v>26</v>
      </c>
      <c r="C69" s="90">
        <v>62</v>
      </c>
      <c r="D69" s="91" t="s">
        <v>96</v>
      </c>
      <c r="E69" s="91" t="s">
        <v>96</v>
      </c>
      <c r="F69" s="80" t="s">
        <v>32</v>
      </c>
      <c r="G69" s="79">
        <v>30000</v>
      </c>
      <c r="H69" s="70"/>
      <c r="I69" s="70"/>
      <c r="J69" s="64">
        <f t="shared" si="2"/>
        <v>0</v>
      </c>
      <c r="K69" s="64">
        <f t="shared" si="3"/>
        <v>0</v>
      </c>
      <c r="L69" s="17" t="s">
        <v>33</v>
      </c>
      <c r="M69" s="81">
        <v>7000</v>
      </c>
    </row>
    <row r="70" spans="2:13" ht="63.75">
      <c r="B70" s="85" t="s">
        <v>26</v>
      </c>
      <c r="C70" s="90">
        <v>63</v>
      </c>
      <c r="D70" s="91" t="s">
        <v>97</v>
      </c>
      <c r="E70" s="91" t="s">
        <v>97</v>
      </c>
      <c r="F70" s="80" t="s">
        <v>32</v>
      </c>
      <c r="G70" s="79">
        <v>10000</v>
      </c>
      <c r="H70" s="70"/>
      <c r="I70" s="70"/>
      <c r="J70" s="64">
        <f t="shared" si="2"/>
        <v>0</v>
      </c>
      <c r="K70" s="64">
        <f t="shared" si="3"/>
        <v>0</v>
      </c>
      <c r="L70" s="17" t="s">
        <v>33</v>
      </c>
      <c r="M70" s="81">
        <v>16666.669999999998</v>
      </c>
    </row>
    <row r="71" spans="2:13" ht="63.75">
      <c r="B71" s="85" t="s">
        <v>26</v>
      </c>
      <c r="C71" s="90">
        <v>64</v>
      </c>
      <c r="D71" s="91" t="s">
        <v>98</v>
      </c>
      <c r="E71" s="91" t="s">
        <v>98</v>
      </c>
      <c r="F71" s="80" t="s">
        <v>32</v>
      </c>
      <c r="G71" s="79">
        <v>36000</v>
      </c>
      <c r="H71" s="70"/>
      <c r="I71" s="70"/>
      <c r="J71" s="64">
        <f t="shared" si="2"/>
        <v>0</v>
      </c>
      <c r="K71" s="64">
        <f t="shared" si="3"/>
        <v>0</v>
      </c>
      <c r="L71" s="17" t="s">
        <v>33</v>
      </c>
      <c r="M71" s="81">
        <v>69000</v>
      </c>
    </row>
    <row r="72" spans="2:13" ht="63.75">
      <c r="B72" s="85" t="s">
        <v>26</v>
      </c>
      <c r="C72" s="90">
        <v>65</v>
      </c>
      <c r="D72" s="91" t="s">
        <v>99</v>
      </c>
      <c r="E72" s="91" t="s">
        <v>99</v>
      </c>
      <c r="F72" s="80" t="s">
        <v>32</v>
      </c>
      <c r="G72" s="79">
        <v>9000</v>
      </c>
      <c r="H72" s="70"/>
      <c r="I72" s="70"/>
      <c r="J72" s="64">
        <f t="shared" si="2"/>
        <v>0</v>
      </c>
      <c r="K72" s="64">
        <f t="shared" si="3"/>
        <v>0</v>
      </c>
      <c r="L72" s="17" t="s">
        <v>33</v>
      </c>
      <c r="M72" s="81">
        <v>120000</v>
      </c>
    </row>
    <row r="73" spans="2:13" ht="63.75">
      <c r="B73" s="85" t="s">
        <v>26</v>
      </c>
      <c r="C73" s="90">
        <v>66</v>
      </c>
      <c r="D73" s="91" t="s">
        <v>100</v>
      </c>
      <c r="E73" s="91" t="s">
        <v>100</v>
      </c>
      <c r="F73" s="80" t="s">
        <v>32</v>
      </c>
      <c r="G73" s="79">
        <v>2</v>
      </c>
      <c r="H73" s="70"/>
      <c r="I73" s="70"/>
      <c r="J73" s="64">
        <f t="shared" si="2"/>
        <v>0</v>
      </c>
      <c r="K73" s="64">
        <f t="shared" si="3"/>
        <v>0</v>
      </c>
      <c r="L73" s="17" t="s">
        <v>33</v>
      </c>
      <c r="M73" s="81">
        <v>850</v>
      </c>
    </row>
    <row r="74" spans="2:13" ht="63.75">
      <c r="B74" s="85" t="s">
        <v>26</v>
      </c>
      <c r="C74" s="90">
        <v>67</v>
      </c>
      <c r="D74" s="91" t="s">
        <v>101</v>
      </c>
      <c r="E74" s="91" t="s">
        <v>101</v>
      </c>
      <c r="F74" s="80" t="s">
        <v>32</v>
      </c>
      <c r="G74" s="79">
        <v>30</v>
      </c>
      <c r="H74" s="70"/>
      <c r="I74" s="70"/>
      <c r="J74" s="64">
        <f t="shared" si="2"/>
        <v>0</v>
      </c>
      <c r="K74" s="64">
        <f t="shared" si="3"/>
        <v>0</v>
      </c>
      <c r="L74" s="17" t="s">
        <v>33</v>
      </c>
      <c r="M74" s="81">
        <v>112500</v>
      </c>
    </row>
    <row r="75" spans="2:13" ht="63.75">
      <c r="B75" s="85" t="s">
        <v>26</v>
      </c>
      <c r="C75" s="90">
        <v>68</v>
      </c>
      <c r="D75" s="91" t="s">
        <v>102</v>
      </c>
      <c r="E75" s="91" t="s">
        <v>102</v>
      </c>
      <c r="F75" s="80" t="s">
        <v>32</v>
      </c>
      <c r="G75" s="79">
        <v>8000</v>
      </c>
      <c r="H75" s="70"/>
      <c r="I75" s="70"/>
      <c r="J75" s="64">
        <f t="shared" ref="J75:J88" si="4">H75*G75</f>
        <v>0</v>
      </c>
      <c r="K75" s="64">
        <f t="shared" ref="K75:K88" si="5">I75*G75</f>
        <v>0</v>
      </c>
      <c r="L75" s="17" t="s">
        <v>33</v>
      </c>
      <c r="M75" s="81">
        <v>13333.34</v>
      </c>
    </row>
    <row r="76" spans="2:13" ht="63.75">
      <c r="B76" s="85" t="s">
        <v>26</v>
      </c>
      <c r="C76" s="90">
        <v>69</v>
      </c>
      <c r="D76" s="91" t="s">
        <v>103</v>
      </c>
      <c r="E76" s="91" t="s">
        <v>103</v>
      </c>
      <c r="F76" s="80" t="s">
        <v>32</v>
      </c>
      <c r="G76" s="79">
        <v>200</v>
      </c>
      <c r="H76" s="70"/>
      <c r="I76" s="70"/>
      <c r="J76" s="64">
        <f t="shared" si="4"/>
        <v>0</v>
      </c>
      <c r="K76" s="64">
        <f t="shared" si="5"/>
        <v>0</v>
      </c>
      <c r="L76" s="17" t="s">
        <v>33</v>
      </c>
      <c r="M76" s="81">
        <v>333.34</v>
      </c>
    </row>
    <row r="77" spans="2:13" ht="63.75">
      <c r="B77" s="85" t="s">
        <v>26</v>
      </c>
      <c r="C77" s="90">
        <v>70</v>
      </c>
      <c r="D77" s="91" t="s">
        <v>104</v>
      </c>
      <c r="E77" s="91" t="s">
        <v>104</v>
      </c>
      <c r="F77" s="80" t="s">
        <v>32</v>
      </c>
      <c r="G77" s="79">
        <v>1300</v>
      </c>
      <c r="H77" s="70"/>
      <c r="I77" s="70"/>
      <c r="J77" s="64">
        <f t="shared" si="4"/>
        <v>0</v>
      </c>
      <c r="K77" s="64">
        <f t="shared" si="5"/>
        <v>0</v>
      </c>
      <c r="L77" s="17" t="s">
        <v>33</v>
      </c>
      <c r="M77" s="81">
        <v>3250</v>
      </c>
    </row>
    <row r="78" spans="2:13" ht="63.75">
      <c r="B78" s="85" t="s">
        <v>26</v>
      </c>
      <c r="C78" s="90">
        <v>71</v>
      </c>
      <c r="D78" s="91" t="s">
        <v>105</v>
      </c>
      <c r="E78" s="91" t="s">
        <v>105</v>
      </c>
      <c r="F78" s="80" t="s">
        <v>32</v>
      </c>
      <c r="G78" s="79">
        <v>2850</v>
      </c>
      <c r="H78" s="70"/>
      <c r="I78" s="70"/>
      <c r="J78" s="64">
        <f t="shared" si="4"/>
        <v>0</v>
      </c>
      <c r="K78" s="64">
        <f t="shared" si="5"/>
        <v>0</v>
      </c>
      <c r="L78" s="17" t="s">
        <v>33</v>
      </c>
      <c r="M78" s="81">
        <v>13300</v>
      </c>
    </row>
    <row r="79" spans="2:13" ht="63.75">
      <c r="B79" s="85" t="s">
        <v>26</v>
      </c>
      <c r="C79" s="90">
        <v>72</v>
      </c>
      <c r="D79" s="91" t="s">
        <v>106</v>
      </c>
      <c r="E79" s="91" t="s">
        <v>106</v>
      </c>
      <c r="F79" s="80" t="s">
        <v>32</v>
      </c>
      <c r="G79" s="79">
        <v>300</v>
      </c>
      <c r="H79" s="70"/>
      <c r="I79" s="70"/>
      <c r="J79" s="64">
        <f t="shared" si="4"/>
        <v>0</v>
      </c>
      <c r="K79" s="64">
        <f t="shared" si="5"/>
        <v>0</v>
      </c>
      <c r="L79" s="17" t="s">
        <v>33</v>
      </c>
      <c r="M79" s="81">
        <v>1500</v>
      </c>
    </row>
    <row r="80" spans="2:13" ht="63.75">
      <c r="B80" s="85" t="s">
        <v>26</v>
      </c>
      <c r="C80" s="90">
        <v>73</v>
      </c>
      <c r="D80" s="91" t="s">
        <v>107</v>
      </c>
      <c r="E80" s="91" t="s">
        <v>107</v>
      </c>
      <c r="F80" s="80" t="s">
        <v>32</v>
      </c>
      <c r="G80" s="79">
        <v>600</v>
      </c>
      <c r="H80" s="70"/>
      <c r="I80" s="70"/>
      <c r="J80" s="64">
        <f t="shared" si="4"/>
        <v>0</v>
      </c>
      <c r="K80" s="64">
        <f t="shared" si="5"/>
        <v>0</v>
      </c>
      <c r="L80" s="17" t="s">
        <v>33</v>
      </c>
      <c r="M80" s="81">
        <v>225</v>
      </c>
    </row>
    <row r="81" spans="2:13" ht="63.75">
      <c r="B81" s="85" t="s">
        <v>26</v>
      </c>
      <c r="C81" s="90">
        <v>74</v>
      </c>
      <c r="D81" s="91" t="s">
        <v>108</v>
      </c>
      <c r="E81" s="91" t="s">
        <v>108</v>
      </c>
      <c r="F81" s="80" t="s">
        <v>32</v>
      </c>
      <c r="G81" s="79">
        <v>5</v>
      </c>
      <c r="H81" s="70"/>
      <c r="I81" s="70"/>
      <c r="J81" s="64">
        <f t="shared" si="4"/>
        <v>0</v>
      </c>
      <c r="K81" s="64">
        <f t="shared" si="5"/>
        <v>0</v>
      </c>
      <c r="L81" s="17" t="s">
        <v>33</v>
      </c>
      <c r="M81" s="81">
        <v>6250</v>
      </c>
    </row>
    <row r="82" spans="2:13" ht="63.75">
      <c r="B82" s="85" t="s">
        <v>26</v>
      </c>
      <c r="C82" s="90">
        <v>75</v>
      </c>
      <c r="D82" s="91" t="s">
        <v>108</v>
      </c>
      <c r="E82" s="91" t="s">
        <v>108</v>
      </c>
      <c r="F82" s="80" t="s">
        <v>32</v>
      </c>
      <c r="G82" s="79">
        <v>5</v>
      </c>
      <c r="H82" s="70"/>
      <c r="I82" s="70"/>
      <c r="J82" s="64">
        <f t="shared" si="4"/>
        <v>0</v>
      </c>
      <c r="K82" s="64">
        <f t="shared" si="5"/>
        <v>0</v>
      </c>
      <c r="L82" s="17" t="s">
        <v>33</v>
      </c>
      <c r="M82" s="81">
        <v>6250</v>
      </c>
    </row>
    <row r="83" spans="2:13" ht="63.75">
      <c r="B83" s="85" t="s">
        <v>26</v>
      </c>
      <c r="C83" s="90">
        <v>76</v>
      </c>
      <c r="D83" s="91" t="s">
        <v>108</v>
      </c>
      <c r="E83" s="91" t="s">
        <v>108</v>
      </c>
      <c r="F83" s="80" t="s">
        <v>32</v>
      </c>
      <c r="G83" s="79">
        <v>2</v>
      </c>
      <c r="H83" s="70"/>
      <c r="I83" s="70"/>
      <c r="J83" s="64">
        <f t="shared" si="4"/>
        <v>0</v>
      </c>
      <c r="K83" s="64">
        <f t="shared" si="5"/>
        <v>0</v>
      </c>
      <c r="L83" s="17" t="s">
        <v>33</v>
      </c>
      <c r="M83" s="81">
        <v>2500</v>
      </c>
    </row>
    <row r="84" spans="2:13" ht="63.75">
      <c r="B84" s="85" t="s">
        <v>26</v>
      </c>
      <c r="C84" s="90">
        <v>77</v>
      </c>
      <c r="D84" s="91" t="s">
        <v>109</v>
      </c>
      <c r="E84" s="91" t="s">
        <v>109</v>
      </c>
      <c r="F84" s="80" t="s">
        <v>32</v>
      </c>
      <c r="G84" s="79">
        <v>120000</v>
      </c>
      <c r="H84" s="70"/>
      <c r="I84" s="70"/>
      <c r="J84" s="64">
        <f t="shared" si="4"/>
        <v>0</v>
      </c>
      <c r="K84" s="64">
        <f t="shared" si="5"/>
        <v>0</v>
      </c>
      <c r="L84" s="17" t="s">
        <v>33</v>
      </c>
      <c r="M84" s="81">
        <v>69600</v>
      </c>
    </row>
    <row r="85" spans="2:13" ht="63.75">
      <c r="B85" s="85" t="s">
        <v>26</v>
      </c>
      <c r="C85" s="90">
        <v>78</v>
      </c>
      <c r="D85" s="91" t="s">
        <v>110</v>
      </c>
      <c r="E85" s="91" t="s">
        <v>110</v>
      </c>
      <c r="F85" s="80" t="s">
        <v>32</v>
      </c>
      <c r="G85" s="79">
        <v>40000</v>
      </c>
      <c r="H85" s="70"/>
      <c r="I85" s="70"/>
      <c r="J85" s="64">
        <f t="shared" si="4"/>
        <v>0</v>
      </c>
      <c r="K85" s="64">
        <f t="shared" si="5"/>
        <v>0</v>
      </c>
      <c r="L85" s="17" t="s">
        <v>33</v>
      </c>
      <c r="M85" s="81">
        <v>19333.34</v>
      </c>
    </row>
    <row r="86" spans="2:13" ht="63.75">
      <c r="B86" s="85" t="s">
        <v>26</v>
      </c>
      <c r="C86" s="90">
        <v>79</v>
      </c>
      <c r="D86" s="91" t="s">
        <v>111</v>
      </c>
      <c r="E86" s="91" t="s">
        <v>111</v>
      </c>
      <c r="F86" s="80" t="s">
        <v>32</v>
      </c>
      <c r="G86" s="79">
        <v>10000</v>
      </c>
      <c r="H86" s="70"/>
      <c r="I86" s="70"/>
      <c r="J86" s="64">
        <f t="shared" si="4"/>
        <v>0</v>
      </c>
      <c r="K86" s="64">
        <f t="shared" si="5"/>
        <v>0</v>
      </c>
      <c r="L86" s="17" t="s">
        <v>33</v>
      </c>
      <c r="M86" s="81">
        <v>8500</v>
      </c>
    </row>
    <row r="87" spans="2:13" ht="63.75">
      <c r="B87" s="85" t="s">
        <v>26</v>
      </c>
      <c r="C87" s="90">
        <v>80</v>
      </c>
      <c r="D87" s="91" t="s">
        <v>112</v>
      </c>
      <c r="E87" s="91" t="s">
        <v>112</v>
      </c>
      <c r="F87" s="80" t="s">
        <v>32</v>
      </c>
      <c r="G87" s="79">
        <v>50000</v>
      </c>
      <c r="H87" s="70"/>
      <c r="I87" s="70"/>
      <c r="J87" s="64">
        <f t="shared" si="4"/>
        <v>0</v>
      </c>
      <c r="K87" s="64">
        <f t="shared" si="5"/>
        <v>0</v>
      </c>
      <c r="L87" s="17" t="s">
        <v>33</v>
      </c>
      <c r="M87" s="81">
        <v>20000</v>
      </c>
    </row>
    <row r="88" spans="2:13" ht="63.75">
      <c r="B88" s="85" t="s">
        <v>26</v>
      </c>
      <c r="C88" s="90">
        <v>81</v>
      </c>
      <c r="D88" s="91" t="s">
        <v>113</v>
      </c>
      <c r="E88" s="91" t="s">
        <v>113</v>
      </c>
      <c r="F88" s="80" t="s">
        <v>32</v>
      </c>
      <c r="G88" s="79">
        <v>100000</v>
      </c>
      <c r="H88" s="70"/>
      <c r="I88" s="70"/>
      <c r="J88" s="64">
        <f t="shared" si="4"/>
        <v>0</v>
      </c>
      <c r="K88" s="64">
        <f t="shared" si="5"/>
        <v>0</v>
      </c>
      <c r="L88" s="17" t="s">
        <v>33</v>
      </c>
      <c r="M88" s="81">
        <v>45000</v>
      </c>
    </row>
    <row r="89" spans="2:13">
      <c r="H89" s="2" t="s">
        <v>34</v>
      </c>
      <c r="J89" s="82">
        <f>SUM(J8:J88)</f>
        <v>0</v>
      </c>
      <c r="K89" s="82">
        <f>SUM(K8:K88)</f>
        <v>0</v>
      </c>
      <c r="L89" s="83"/>
      <c r="M89" s="84">
        <f>SUM(M8:M88)</f>
        <v>2876354.7199999988</v>
      </c>
    </row>
  </sheetData>
  <mergeCells count="9">
    <mergeCell ref="H29:I29"/>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Q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11" t="s">
        <v>22</v>
      </c>
      <c r="I12" s="111"/>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WHO</cp:lastModifiedBy>
  <cp:lastPrinted>2023-08-09T08:19:43Z</cp:lastPrinted>
  <dcterms:created xsi:type="dcterms:W3CDTF">2017-08-17T12:48:14Z</dcterms:created>
  <dcterms:modified xsi:type="dcterms:W3CDTF">2026-01-26T06:26:22Z</dcterms:modified>
</cp:coreProperties>
</file>