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IMU\INIȚIERE\"/>
    </mc:Choice>
  </mc:AlternateContent>
  <bookViews>
    <workbookView xWindow="0" yWindow="0" windowWidth="23040" windowHeight="7632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10" i="5" l="1"/>
  <c r="K12" i="7" l="1"/>
  <c r="J12" i="7"/>
</calcChain>
</file>

<file path=xl/sharedStrings.xml><?xml version="1.0" encoding="utf-8"?>
<sst xmlns="http://schemas.openxmlformats.org/spreadsheetml/2006/main" count="63" uniqueCount="37">
  <si>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</si>
  <si>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</si>
  <si>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</si>
  <si>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</si>
  <si>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</si>
  <si>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</si>
  <si>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</si>
  <si>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</si>
  <si>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</si>
  <si>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</si>
  <si>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</si>
  <si>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</si>
  <si>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</si>
  <si>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</si>
  <si>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</si>
  <si>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</si>
  <si>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</si>
  <si>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</si>
  <si>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</si>
  <si>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</si>
  <si>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</si>
  <si>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</si>
  <si>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</si>
  <si>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</si>
  <si>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</si>
  <si>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</si>
  <si>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</si>
  <si>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</si>
  <si>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</si>
  <si>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</si>
  <si>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</si>
  <si>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</si>
  <si>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 xml:space="preserve">Sisteme radiodiagnostice complet digitale cu braț C </t>
  </si>
  <si>
    <t>Computer Tomograf în coerență optică (OCT)</t>
  </si>
  <si>
    <t xml:space="preserve">Achiziționarea dispozitivelor medicale conform necesității IMSP Institutul de Medicină Urgență  (Sistemei radiodiagnostice complet digitale cu braț „C” și Tomograf în Coerență Optică (OCT)  </t>
  </si>
  <si>
    <t xml:space="preserve">Specificarea tehnică deplină solicitată de către autoritatea contractantă:
Sistemei radiodiagnostice complet digitale cu braț „C”
Deplasare verticala- min 400mm Rotire orbitala min 150 grade Deplasare orizontala min 200 mm
Rotire plan vertical in jurul axei orizontale min +/-220 grade,Spatiu liber brat"C" min 770 mm
Generator raze-x,Regim lucru: ,Fluroscopie continua Fluroscopie pulsativa, Radiografie digitala, Voltajul maxim kVp ≥ 100kVp
Curentul maxim mA in modul pulsativ ≥ 50 mA Curentul maxim mA in modul continuu ≥ 5 mA Curentul maxim mA in modul radiografie ≥ 100 mA
Rata puls, FPS min 1--25 FPS Durata puls: min ≤20 ms max ≥30 ms Putere de iesire generator min 5  kW Caracteristici Tub raze X: Marime pata focala tub: Small focus: 0.3mm Large focus: 0.6mm
Rata Putere disipare caldura ansamblu min 22 KHU/min, Frecventa lucru min 40 kHz
Tip generator monobloc, Controlat microprocesor,Tub cu anod rotativ
Material Anod: Rhenium/Tungsten/ Molybdenum Alte functii : Regim cu 1/2 doza Programe:"metal","soft" , Circuit oprire urgenta, Indicator luminos "x-ray on", Filtrare monobloc totala min 3 mmAl Sistema de achzitie imagine, Receptor imagine tip "Flat panel detector"
Tehnologie "Matrice Amorphous Silicon", Marime FPD  minim 30x30 cm  Marime pixel ≤ 200 μm, Matrice min 1500x1500 pixel
Rezolutie pentru stocare min 2,5 lp/mm, Rata digitalizare min 16 bit Dispozitv centrare cu LAZER integrat in detector Sistem integrat de control doza dupa obiect:, Corectie dupa miscare pacient
Automat corectie doza, Automat corectie metal Colimator virtual Rata de achizitie min 30 frame/sec, Sistema de achizitie si stocare:
Capacitatea de stocare interna min 100 000 imagini Port USB,Sistem integrat de monitorizare doza
Programe de : Arhivare, Post procesare, Adnotari Instrumente masurare, Rotire Imagine , Colimare digitala
Procesare digitala imagini min 16 bit , Numar de imagini simultane pe monitor referinta min 5 imagini
Pachet DICOM:, Store SCU, Print SCU, Worklist SCU, Dose Structured Report SCU , Query / Retrieve SCU ,Media Class (USB)
Monitor pentru vizualizarea investigatiile integrat pe instalatia radiologica. , Monitor pe stativ fixate cu brat la instalatia radiologica
cantitatea: min 1 dublu buc, monitor dublu cu diagonala min 27 inch , Rezolutie min 2560x1440 pixel contrast min 1000:1
Unghi vedere min 178 grade, Luminozitate min 350 cd/m2
Rotire imagine fara expunere, Panou de comanda pentru tehnicianul radiolog integrat pe instalatia radiologica
Monitor interactiv de control Fixat pe stativ, Diagonala min 12,5 inch Tehnologie touchscreen Multitouch 10-point (sa fie posibila utilizarea in manusi chirurgicale) SDRAM min 4 GB Memorie SSD min 32 GB, Porturi USB min 2 unitati, Rezolutie min 1920x1080 pixel
Contrast min 1000:1, Alimetare electrica, Retea standart: 220v,50Hz, Curent consumat max 16 A, Impendanta retelei max 0,6 Ohm
Cerinte generale obligatorii:, Garantie cu deservire inclusă de la darea în exploatarea min 36 luni
Greutate maximala systema max 350 kg , Centru de service in RM cu ingineri locali certificati de producator
Instalarea dispozitivului; Verificarea a tuturor parametrilor de performanților a dispozitiv;
Verificarea a tuturor parametrilor de performanților a dispozitiv; Instruirea specialiștilor din cadrul instituției(minim 2 zile) Dozimetru digital pentru monitorizarea radiatiei individuale acumulate de tehnicianului care opereaza cu dispozitivul. Cu posibilitatea de stocare si evidenta a datelor colectate in timp real prin aplicatii software usor accesibile de pe smartphone.
min 1 bucata
</t>
  </si>
  <si>
    <t xml:space="preserve">Tomograf în Coerență Optică (OCT) 
Descriere Sistem integrat pentru imagistică oftalmologică: Fundus cameră non-midriatică + Tomografie în Coerență Optică (OCT / OCT-A), destinat examinării segmentului posterior și anterior al ochiului.
Parametrul Specificația
FUNDUS CAMERA Tip fundus cameră Non-midriatică
 Tip imagine Color Unghi de vedere 45° ± 5%,  Dimensiune minimă pupilă ≤ 3,3 mm  Rezoluție cameră foto ≥ 12 MP,  Zone captare Fundus (retină centrală, disc optic), anterior  Fixare Manuală
 Mod captare Automat și manual
TOMOGRAFIE ÎN COERENȚĂ OPTICĂ Tehnologie și performanță Tehnologie OCT Spectral Domain OCT (SD-OCT)
  Sursă de lumină SLED   Lungime de undă min. 800 nm
  Viteză de scanare ≥ 80.000 scan/sec   Dimensiune minimă pupilă ≤ 2,4 mm
  Rezoluție axială ≤ 2,8 μm digital / ≤ 5 μm în țesut
  Rezoluție transversală ≤ 15 μm (tipic ≤ 18 μm)  Adâncime scanare ≥ 2,6 mm (≈ 6 mm full range)
  Ajustare focalizare −15 D până la +15 D,  Interval scanare Posterior min. 5-15 mm  Angio min. 3-9 mm
  Anterior min. 3-18 mm Tipuri de scanare 3D, Full Range Radial, Full Range B-scan, Radial (HD), B-scan (HD), Raster (HD), Cross (HD), TOPO
 Aliniere și urmărire Aliniere fundus IR
  Reconstrucție fundus Live,  Metode aliniere Full automat / Automat / Manual  Urmărire fundus În timp real
 Analize avansate Analiza retinei Grosime retină totală, Grosime retină interioară / exterioară, RNFL + GCL + IPL, GCL + IPL, RNFL, Deformare RPE, MZ / EZ – RPE
  OCT Angiografie Vitros, Retină, Coroid, Plex superficial, Retină externă, Coriocapilare, SVC, DVC, ICP, DCP, Zone FAZ, VFA, NFA
Cuantificare: aria vaselor, densitate vasculară, hărți de densitate
  Analiza glaucom RNFL, Morfologie ONH, DDLS, OU și asimetria emisferică
Analiză ganglionară: RNFL+GCL+IPL, GCL+IPL
 Biometrie oculară Parametri biometrie AL, CCT, ACD, LT, P, WTW,  Calcul IOL obligatoriu
  Formule incluse Hoffer Q, Holladay I, Haigis, Theoretical T, Regression II
 Cornee &amp; segment anterior Topografie corneană Axial (anterior / posterior), Putere de refracție (kerato, total), True Net Power, Keratometru echivalent, Elevație (anterior / posterior), KPI (indice keratoconus)
  Segment anterior Cameră anterioară radial, Cameră anterioară B-scan, Pahimetrie, Hartă epiteliu și stromă, Evaluare unghi, AIOP, AOD 500 / 750, TISA 500 / 750, Vizualizare unghi-la-unghi
 Conectivitate DICOM obligatoriu,  Networking obligatoriu
  Software specializat OCT obligatoriu
  Calculator cu OS licențiat 1 buc
  UPS 1 buc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</si>
</sst>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1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75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horizontal="left" vertical="top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 applyProtection="1">
      <alignment horizontal="left" vertical="top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4"/>
  <sheetViews>
    <sheetView zoomScale="50" zoomScaleNormal="50" workbookViewId="0">
      <selection activeCell="D4" sqref="D4:I4"/>
    </sheetView>
  </sheetViews>
  <sheetFormatPr defaultColWidth="9.109375" defaultRowHeight="15.6" x14ac:dyDescent="0.25"/>
  <cols>
    <col min="1" max="1" width="5.6640625" style="31" customWidth="1"/>
    <col min="2" max="2" width="4.44140625" style="31" customWidth="1"/>
    <col min="3" max="3" width="49.33203125" style="42" customWidth="1"/>
    <col min="4" max="4" width="20.6640625" style="42" customWidth="1"/>
    <col min="5" max="5" width="10.5546875" style="36" customWidth="1"/>
    <col min="6" max="6" width="11.33203125" style="31" customWidth="1"/>
    <col min="7" max="7" width="10.6640625" style="31" customWidth="1"/>
    <col min="8" max="8" width="122" style="31" customWidth="1"/>
    <col min="9" max="9" width="30.44140625" style="31" customWidth="1"/>
    <col min="10" max="10" width="30" style="30" customWidth="1"/>
    <col min="11" max="11" width="14" style="31" customWidth="1"/>
    <col min="12" max="16384" width="9.109375" style="31"/>
  </cols>
  <sheetData>
    <row r="1" spans="1:18" x14ac:dyDescent="0.25">
      <c r="C1" s="58" t="s">
        <v>26</v>
      </c>
      <c r="D1" s="58"/>
      <c r="E1" s="58"/>
      <c r="F1" s="58"/>
      <c r="G1" s="58"/>
      <c r="H1" s="58"/>
      <c r="I1" s="58"/>
      <c r="J1" s="58"/>
      <c r="K1" s="58"/>
    </row>
    <row r="2" spans="1:18" x14ac:dyDescent="0.25">
      <c r="D2" s="61" t="s">
        <v>13</v>
      </c>
      <c r="E2" s="61"/>
      <c r="F2" s="61"/>
      <c r="G2" s="61"/>
      <c r="H2" s="61"/>
    </row>
    <row r="3" spans="1:18" x14ac:dyDescent="0.25">
      <c r="A3" s="62" t="s">
        <v>9</v>
      </c>
      <c r="B3" s="62"/>
      <c r="C3" s="62"/>
      <c r="D3" s="63" t="s">
        <v>29</v>
      </c>
      <c r="E3" s="63"/>
      <c r="F3" s="63"/>
      <c r="G3" s="63"/>
      <c r="H3" s="63"/>
      <c r="I3" s="31" t="s">
        <v>10</v>
      </c>
      <c r="J3" s="30" t="s">
        <v>11</v>
      </c>
    </row>
    <row r="4" spans="1:18" s="22" customFormat="1" ht="18.75" customHeight="1" x14ac:dyDescent="0.25">
      <c r="A4" s="64" t="s">
        <v>8</v>
      </c>
      <c r="B4" s="64"/>
      <c r="C4" s="64"/>
      <c r="D4" s="65" t="s">
        <v>34</v>
      </c>
      <c r="E4" s="65"/>
      <c r="F4" s="65"/>
      <c r="G4" s="65"/>
      <c r="H4" s="65"/>
      <c r="I4" s="65"/>
      <c r="J4" s="26" t="s">
        <v>12</v>
      </c>
      <c r="K4" s="27"/>
    </row>
    <row r="5" spans="1:18" s="23" customFormat="1" x14ac:dyDescent="0.25">
      <c r="C5" s="43"/>
      <c r="D5" s="59"/>
      <c r="E5" s="59"/>
      <c r="F5" s="59"/>
      <c r="G5" s="59"/>
      <c r="H5" s="59"/>
      <c r="I5" s="59"/>
      <c r="J5" s="59"/>
      <c r="K5" s="27"/>
    </row>
    <row r="6" spans="1:18" ht="31.2" x14ac:dyDescent="0.25">
      <c r="A6" s="28" t="s">
        <v>2</v>
      </c>
      <c r="B6" s="28" t="s">
        <v>0</v>
      </c>
      <c r="C6" s="44" t="s">
        <v>1</v>
      </c>
      <c r="D6" s="44" t="s">
        <v>3</v>
      </c>
      <c r="E6" s="37" t="s">
        <v>4</v>
      </c>
      <c r="F6" s="29" t="s">
        <v>5</v>
      </c>
      <c r="G6" s="29" t="s">
        <v>6</v>
      </c>
      <c r="H6" s="29" t="s">
        <v>7</v>
      </c>
      <c r="I6" s="29" t="s">
        <v>27</v>
      </c>
      <c r="J6" s="28"/>
      <c r="K6" s="25"/>
    </row>
    <row r="7" spans="1:18" x14ac:dyDescent="0.25">
      <c r="A7" s="47">
        <v>1</v>
      </c>
      <c r="B7" s="60">
        <v>2</v>
      </c>
      <c r="C7" s="60"/>
      <c r="D7" s="60"/>
      <c r="E7" s="48">
        <v>3</v>
      </c>
      <c r="F7" s="47">
        <v>4</v>
      </c>
      <c r="G7" s="47">
        <v>5</v>
      </c>
      <c r="H7" s="47">
        <v>6</v>
      </c>
      <c r="I7" s="49"/>
      <c r="J7" s="47">
        <v>8</v>
      </c>
      <c r="K7" s="25"/>
    </row>
    <row r="8" spans="1:18" ht="408.6" customHeight="1" x14ac:dyDescent="0.25">
      <c r="A8" s="24" t="s">
        <v>30</v>
      </c>
      <c r="B8" s="53">
        <v>1</v>
      </c>
      <c r="C8" s="50" t="s">
        <v>32</v>
      </c>
      <c r="D8" s="50" t="s">
        <v>32</v>
      </c>
      <c r="E8" s="45"/>
      <c r="F8" s="40"/>
      <c r="G8" s="54"/>
      <c r="H8" s="74" t="s">
        <v>35</v>
      </c>
      <c r="I8" s="33"/>
      <c r="J8" s="35"/>
      <c r="K8" s="32"/>
    </row>
    <row r="9" spans="1:18" ht="396" x14ac:dyDescent="0.25">
      <c r="A9" s="24" t="s">
        <v>30</v>
      </c>
      <c r="B9" s="53">
        <v>2</v>
      </c>
      <c r="C9" s="50" t="s">
        <v>33</v>
      </c>
      <c r="D9" s="50" t="s">
        <v>33</v>
      </c>
      <c r="E9" s="45"/>
      <c r="F9" s="40"/>
      <c r="G9" s="54"/>
      <c r="H9" s="74" t="s">
        <v>36</v>
      </c>
      <c r="I9" s="33"/>
      <c r="J9" s="35"/>
      <c r="K9" s="32"/>
    </row>
    <row r="10" spans="1:18" x14ac:dyDescent="0.25">
      <c r="A10" s="24"/>
      <c r="B10" s="53"/>
      <c r="C10" s="50"/>
      <c r="D10" s="50"/>
      <c r="E10" s="45"/>
      <c r="F10" s="40"/>
      <c r="G10" s="54"/>
      <c r="H10" s="38"/>
      <c r="I10" s="33"/>
      <c r="J10" s="35"/>
      <c r="K10" s="57"/>
      <c r="L10" s="57"/>
      <c r="M10" s="57"/>
      <c r="N10" s="57"/>
      <c r="O10" s="57"/>
      <c r="P10" s="57"/>
      <c r="Q10" s="57"/>
      <c r="R10" s="57"/>
    </row>
    <row r="11" spans="1:18" x14ac:dyDescent="0.25">
      <c r="A11" s="24"/>
      <c r="B11" s="53"/>
      <c r="C11" s="50"/>
      <c r="D11" s="50"/>
      <c r="E11" s="45"/>
      <c r="F11" s="40"/>
      <c r="G11" s="54"/>
      <c r="H11" s="38"/>
      <c r="I11" s="33"/>
      <c r="J11" s="35"/>
      <c r="K11" s="57"/>
      <c r="L11" s="57"/>
      <c r="M11" s="57"/>
      <c r="N11" s="57"/>
      <c r="O11" s="57"/>
      <c r="P11" s="57"/>
      <c r="Q11" s="57"/>
      <c r="R11" s="57"/>
    </row>
    <row r="12" spans="1:18" ht="21" x14ac:dyDescent="0.4">
      <c r="A12" s="56"/>
      <c r="B12" s="56"/>
      <c r="C12" s="9" t="s">
        <v>14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1" x14ac:dyDescent="0.4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ht="21" x14ac:dyDescent="0.4">
      <c r="C14" s="9" t="s">
        <v>15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zoomScale="90" zoomScaleNormal="90" workbookViewId="0">
      <selection activeCell="N5" sqref="N5"/>
    </sheetView>
  </sheetViews>
  <sheetFormatPr defaultColWidth="9.109375" defaultRowHeight="15.6" x14ac:dyDescent="0.3"/>
  <cols>
    <col min="1" max="1" width="3.44140625" style="2" customWidth="1"/>
    <col min="2" max="2" width="5.6640625" style="2" customWidth="1"/>
    <col min="3" max="3" width="4.44140625" style="51" customWidth="1"/>
    <col min="4" max="4" width="20.6640625" style="2" customWidth="1"/>
    <col min="5" max="5" width="23" style="14" customWidth="1"/>
    <col min="6" max="6" width="15.33203125" style="7" customWidth="1"/>
    <col min="7" max="7" width="14.6640625" style="41" customWidth="1"/>
    <col min="8" max="8" width="18.33203125" style="2" customWidth="1"/>
    <col min="9" max="9" width="12.109375" style="2" customWidth="1"/>
    <col min="10" max="10" width="13.109375" style="2" customWidth="1"/>
    <col min="11" max="11" width="17" style="2" customWidth="1"/>
    <col min="12" max="12" width="30" style="2" customWidth="1"/>
    <col min="13" max="16384" width="9.109375" style="2"/>
  </cols>
  <sheetData>
    <row r="1" spans="1:15" x14ac:dyDescent="0.3">
      <c r="D1" s="69" t="s">
        <v>25</v>
      </c>
      <c r="E1" s="69"/>
      <c r="F1" s="69"/>
      <c r="G1" s="69"/>
      <c r="H1" s="69"/>
      <c r="I1" s="69"/>
      <c r="J1" s="69"/>
      <c r="K1" s="69"/>
      <c r="L1" s="69"/>
    </row>
    <row r="2" spans="1:15" x14ac:dyDescent="0.3">
      <c r="D2" s="70" t="s">
        <v>16</v>
      </c>
      <c r="E2" s="70"/>
      <c r="F2" s="70"/>
      <c r="G2" s="70"/>
      <c r="H2" s="70"/>
      <c r="I2" s="70"/>
      <c r="J2" s="70"/>
      <c r="K2" s="13"/>
    </row>
    <row r="3" spans="1:15" x14ac:dyDescent="0.3">
      <c r="B3" s="71" t="s">
        <v>9</v>
      </c>
      <c r="C3" s="71"/>
      <c r="D3" s="71"/>
      <c r="E3" s="72" t="s">
        <v>29</v>
      </c>
      <c r="F3" s="72"/>
      <c r="G3" s="72"/>
      <c r="H3" s="72"/>
      <c r="I3" s="72"/>
      <c r="K3" s="2" t="s">
        <v>10</v>
      </c>
      <c r="L3" s="2" t="s">
        <v>11</v>
      </c>
    </row>
    <row r="4" spans="1:15" s="4" customFormat="1" ht="32.25" customHeight="1" x14ac:dyDescent="0.3">
      <c r="A4" s="3"/>
      <c r="B4" s="73" t="s">
        <v>8</v>
      </c>
      <c r="C4" s="73"/>
      <c r="D4" s="73"/>
      <c r="E4" s="65" t="s">
        <v>34</v>
      </c>
      <c r="F4" s="65"/>
      <c r="G4" s="65"/>
      <c r="H4" s="65"/>
      <c r="I4" s="65"/>
      <c r="J4" s="65"/>
      <c r="K4" s="65"/>
      <c r="L4" s="16" t="s">
        <v>12</v>
      </c>
    </row>
    <row r="5" spans="1:15" s="5" customFormat="1" ht="20.100000000000001" customHeight="1" x14ac:dyDescent="0.3">
      <c r="A5" s="3"/>
      <c r="C5" s="52"/>
      <c r="E5" s="67"/>
      <c r="F5" s="67"/>
      <c r="G5" s="67"/>
      <c r="H5" s="67"/>
      <c r="I5" s="67"/>
      <c r="J5" s="34"/>
      <c r="K5" s="34"/>
      <c r="L5" s="34"/>
    </row>
    <row r="6" spans="1:15" ht="46.8" x14ac:dyDescent="0.3">
      <c r="A6" s="6"/>
      <c r="B6" s="1" t="s">
        <v>2</v>
      </c>
      <c r="C6" s="46" t="s">
        <v>0</v>
      </c>
      <c r="D6" s="1" t="s">
        <v>1</v>
      </c>
      <c r="E6" s="46" t="s">
        <v>3</v>
      </c>
      <c r="F6" s="46" t="s">
        <v>17</v>
      </c>
      <c r="G6" s="39" t="s">
        <v>18</v>
      </c>
      <c r="H6" s="46" t="s">
        <v>19</v>
      </c>
      <c r="I6" s="46" t="s">
        <v>20</v>
      </c>
      <c r="J6" s="19" t="s">
        <v>21</v>
      </c>
      <c r="K6" s="46" t="s">
        <v>22</v>
      </c>
      <c r="L6" s="46" t="s">
        <v>23</v>
      </c>
    </row>
    <row r="7" spans="1:15" x14ac:dyDescent="0.3">
      <c r="A7" s="6"/>
      <c r="B7" s="46">
        <v>1</v>
      </c>
      <c r="C7" s="68">
        <v>2</v>
      </c>
      <c r="D7" s="68"/>
      <c r="E7" s="68"/>
      <c r="F7" s="46">
        <v>3</v>
      </c>
      <c r="G7" s="39">
        <v>4</v>
      </c>
      <c r="H7" s="46">
        <v>5</v>
      </c>
      <c r="I7" s="46">
        <v>6</v>
      </c>
      <c r="J7" s="46">
        <v>7</v>
      </c>
      <c r="K7" s="46">
        <v>8</v>
      </c>
      <c r="L7" s="15">
        <v>9</v>
      </c>
    </row>
    <row r="8" spans="1:15" ht="79.2" x14ac:dyDescent="0.3">
      <c r="A8" s="18"/>
      <c r="B8" s="24" t="s">
        <v>30</v>
      </c>
      <c r="C8" s="53">
        <v>1</v>
      </c>
      <c r="D8" s="50" t="s">
        <v>32</v>
      </c>
      <c r="E8" s="50" t="s">
        <v>32</v>
      </c>
      <c r="F8" s="45" t="s">
        <v>28</v>
      </c>
      <c r="G8" s="40">
        <v>1</v>
      </c>
      <c r="H8" s="20"/>
      <c r="I8" s="21"/>
      <c r="J8" s="21"/>
      <c r="K8" s="21"/>
      <c r="L8" s="17" t="s">
        <v>31</v>
      </c>
      <c r="M8" s="55"/>
    </row>
    <row r="9" spans="1:15" ht="79.2" x14ac:dyDescent="0.3">
      <c r="A9" s="18"/>
      <c r="B9" s="24" t="s">
        <v>30</v>
      </c>
      <c r="C9" s="53">
        <v>2</v>
      </c>
      <c r="D9" s="50" t="s">
        <v>33</v>
      </c>
      <c r="E9" s="50" t="s">
        <v>33</v>
      </c>
      <c r="F9" s="45" t="s">
        <v>28</v>
      </c>
      <c r="G9" s="40">
        <v>1</v>
      </c>
      <c r="H9" s="20"/>
      <c r="I9" s="21"/>
      <c r="J9" s="21"/>
      <c r="K9" s="21"/>
      <c r="L9" s="17" t="s">
        <v>31</v>
      </c>
      <c r="M9" s="55"/>
    </row>
    <row r="10" spans="1:15" x14ac:dyDescent="0.3">
      <c r="M10" s="55">
        <f>SUM(M8:M8)</f>
        <v>0</v>
      </c>
    </row>
    <row r="11" spans="1:15" x14ac:dyDescent="0.3">
      <c r="B11" s="10"/>
      <c r="C11" s="10"/>
      <c r="D11" s="11"/>
      <c r="E11" s="10"/>
      <c r="F11" s="12"/>
      <c r="G11" s="12"/>
      <c r="H11" s="10"/>
      <c r="I11" s="10"/>
      <c r="J11" s="10"/>
    </row>
    <row r="12" spans="1:15" x14ac:dyDescent="0.3">
      <c r="B12" s="10"/>
      <c r="C12" s="10"/>
      <c r="D12" s="11"/>
      <c r="E12" s="10"/>
      <c r="F12" s="66"/>
      <c r="G12" s="66"/>
      <c r="H12" s="8"/>
      <c r="I12" s="8"/>
      <c r="J12" s="10"/>
    </row>
    <row r="13" spans="1:15" x14ac:dyDescent="0.3">
      <c r="C13" s="2"/>
      <c r="D13" s="7"/>
      <c r="E13" s="2"/>
      <c r="F13" s="2"/>
      <c r="G13" s="2"/>
    </row>
    <row r="14" spans="1:15" x14ac:dyDescent="0.3">
      <c r="C14" s="2"/>
      <c r="D14" s="7"/>
      <c r="E14" s="2"/>
      <c r="F14" s="2"/>
      <c r="G14" s="2"/>
    </row>
    <row r="15" spans="1:15" ht="21" x14ac:dyDescent="0.4">
      <c r="B15" s="9" t="s">
        <v>14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1" x14ac:dyDescent="0.4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2:15" ht="21" x14ac:dyDescent="0.4">
      <c r="B17" s="9" t="s">
        <v>15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</sheetData>
  <mergeCells count="9">
    <mergeCell ref="F12:G12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3.2" x14ac:dyDescent="0.25"/>
  <sheetData>
    <row r="11" spans="2:12" s="2" customFormat="1" ht="15.6" x14ac:dyDescent="0.3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6" x14ac:dyDescent="0.3">
      <c r="B12" s="10"/>
      <c r="C12" s="10"/>
      <c r="D12" s="10"/>
      <c r="E12" s="10"/>
      <c r="F12" s="11"/>
      <c r="G12" s="10"/>
      <c r="H12" s="66" t="s">
        <v>24</v>
      </c>
      <c r="I12" s="66"/>
      <c r="J12" s="8" t="e">
        <f>SUM(#REF!)</f>
        <v>#REF!</v>
      </c>
      <c r="K12" s="8" t="e">
        <f>SUM(#REF!)</f>
        <v>#REF!</v>
      </c>
      <c r="L12" s="10"/>
    </row>
    <row r="13" spans="2:12" s="2" customFormat="1" ht="15.6" x14ac:dyDescent="0.3">
      <c r="F13" s="7"/>
    </row>
    <row r="14" spans="2:12" s="2" customFormat="1" ht="15.6" x14ac:dyDescent="0.3">
      <c r="F14" s="7"/>
    </row>
    <row r="15" spans="2:12" s="9" customFormat="1" ht="21" x14ac:dyDescent="0.4">
      <c r="D15" s="9" t="s">
        <v>14</v>
      </c>
    </row>
    <row r="16" spans="2:12" s="9" customFormat="1" ht="21" x14ac:dyDescent="0.4"/>
    <row r="17" spans="4:4" s="9" customFormat="1" ht="21" x14ac:dyDescent="0.4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Admin</cp:lastModifiedBy>
  <cp:lastPrinted>2023-08-09T08:19:43Z</cp:lastPrinted>
  <dcterms:created xsi:type="dcterms:W3CDTF">2017-08-17T12:48:14Z</dcterms:created>
  <dcterms:modified xsi:type="dcterms:W3CDTF">2026-03-25T21:20:51Z</dcterms:modified>
</cp:coreProperties>
</file>