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21380469 AC Consumabile medicale diagnosticare\--- 2027\Documente pentru demarare subsecvent 2027\"/>
    </mc:Choice>
  </mc:AlternateContent>
  <xr:revisionPtr revIDLastSave="0" documentId="13_ncr:1_{1CB05FFA-70F1-46AD-9543-B1D99AB98683}" xr6:coauthVersionLast="47" xr6:coauthVersionMax="47" xr10:uidLastSave="{00000000-0000-0000-0000-000000000000}"/>
  <bookViews>
    <workbookView xWindow="2550" yWindow="2550" windowWidth="21600" windowHeight="11145"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74" i="5" l="1"/>
  <c r="K73" i="5"/>
  <c r="J73" i="5"/>
  <c r="K72" i="5"/>
  <c r="J72" i="5"/>
  <c r="K71" i="5"/>
  <c r="J71" i="5"/>
  <c r="K70" i="5"/>
  <c r="J70" i="5"/>
  <c r="K69" i="5"/>
  <c r="J69" i="5"/>
  <c r="K68" i="5"/>
  <c r="J68" i="5"/>
  <c r="K67" i="5"/>
  <c r="J67" i="5"/>
  <c r="K66" i="5"/>
  <c r="J66" i="5"/>
  <c r="K65" i="5"/>
  <c r="J65" i="5"/>
  <c r="K64" i="5"/>
  <c r="J64" i="5"/>
  <c r="K63" i="5"/>
  <c r="J63" i="5"/>
  <c r="K62" i="5"/>
  <c r="J62" i="5"/>
  <c r="K61" i="5"/>
  <c r="J61" i="5"/>
  <c r="K60" i="5"/>
  <c r="J60" i="5"/>
  <c r="J8" i="5" l="1"/>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74" i="5" l="1"/>
  <c r="K74" i="5"/>
  <c r="K12" i="7"/>
  <c r="J12" i="7"/>
</calcChain>
</file>

<file path=xl/sharedStrings.xml><?xml version="1.0" encoding="utf-8"?>
<sst xmlns="http://schemas.openxmlformats.org/spreadsheetml/2006/main" count="559" uniqueCount="202">
  <si>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</si>
  <si>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</si>
  <si>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</si>
  <si>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</si>
  <si>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</si>
  <si>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</si>
  <si>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</si>
  <si>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</si>
  <si>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</si>
  <si>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</si>
  <si>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</si>
  <si>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</si>
  <si>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</si>
  <si>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</si>
  <si>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</si>
  <si>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</si>
  <si>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</si>
  <si>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</si>
  <si>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</si>
  <si>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</si>
  <si>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</si>
  <si>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</si>
  <si>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</si>
  <si>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</si>
  <si>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</si>
  <si>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</si>
  <si>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</si>
  <si>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</si>
  <si>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</si>
  <si>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</si>
  <si>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</si>
  <si>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Standarde de referință/ Număr de înregistrare AMDM</t>
  </si>
  <si>
    <t>Total</t>
  </si>
  <si>
    <t xml:space="preserve">Valoarea estimativă </t>
  </si>
  <si>
    <t>În conformitate cu cerințele/ condițiile de livrare stipulate în anunțul de participare</t>
  </si>
  <si>
    <t>Invitație de participare la reofertare. Achiziționarea consumabilelor medicale de diagnosticare pentru anul 2027 (subsecvent 3)</t>
  </si>
  <si>
    <t>Ac pentru acupunctură</t>
  </si>
  <si>
    <t>Ac pentru acupunctură 0,18x7mm (002548)</t>
  </si>
  <si>
    <t>Ac pentru acupunctură 0,20x15mm (002549)</t>
  </si>
  <si>
    <t>Ac pentru acupunctură 0,20x25mm (002550)</t>
  </si>
  <si>
    <t>Ac pentru acupunctură 0,25x15mm (002551)</t>
  </si>
  <si>
    <t>Ac pentru acupunctură 0,25x25mm (002552)</t>
  </si>
  <si>
    <t>Ac pentru acupunctură 0,25x30mm (002553)</t>
  </si>
  <si>
    <t>Ac pentru acupunctură 0,25x40mm (002554)</t>
  </si>
  <si>
    <t>Ac pentru acupunctură 0,30x25mm (002555)</t>
  </si>
  <si>
    <t>Ac pentru acupunctură 0,30x30mm (002556)</t>
  </si>
  <si>
    <t>Ac pentru acupunctură 0,30x40mm (002557)</t>
  </si>
  <si>
    <t>Ac pentru acupunctură 0,30x50mm (002558)</t>
  </si>
  <si>
    <t>Ac pentru acupunctură 0,30x60mm (002559)</t>
  </si>
  <si>
    <t>Ac pentru acupunctură 0,35x70mm (002561)</t>
  </si>
  <si>
    <t xml:space="preserve">Ac pentru anestezie epidurală </t>
  </si>
  <si>
    <t>Ac pentru anestezie epidurală 18G (002579)</t>
  </si>
  <si>
    <t>Ac pentru anestezie epidurală 20G (002580)</t>
  </si>
  <si>
    <t>Ac pentru anestezie epidurală 22G (002581)</t>
  </si>
  <si>
    <t>Ac pentru anestezie epidurală 24G (002582)</t>
  </si>
  <si>
    <t>Ac pentru puncție hepatică 14G, automat</t>
  </si>
  <si>
    <t>Ac pentru puncție hepatică 14G, automat (002612)</t>
  </si>
  <si>
    <t>Ac pentru puncție hepatică 14G, semiautomat</t>
  </si>
  <si>
    <t>Ac pentru puncție hepatică 14G, semiautomat (002613)</t>
  </si>
  <si>
    <t>Ac pentru puncție hepatică 16G, automat</t>
  </si>
  <si>
    <t>Ac pentru puncție hepatică 16G, automat (002614)</t>
  </si>
  <si>
    <t xml:space="preserve">Ac pentru puncție lombară 18 G </t>
  </si>
  <si>
    <t>Ac pentru puncție lombară 18 G  (002618)</t>
  </si>
  <si>
    <t>Ac pentru puncție și aspirație din creasta iliacă 15G, 25-60mm</t>
  </si>
  <si>
    <t>Ac pentru puncție și aspirație din creasta iliacă 15G, 25-60mm (002627)</t>
  </si>
  <si>
    <t>Ac pentru puncție și aspirație din creasta iliacă 16G, 10-45mm</t>
  </si>
  <si>
    <t>Ac pentru puncție și aspirație din creasta iliacă 16G, 10-45mm (002628)</t>
  </si>
  <si>
    <t>Ac pentru puncție și aspirație din creasta iliacă 16G, 25-60mm</t>
  </si>
  <si>
    <t>Ac pentru puncție și aspirație din creasta iliacă 16G, 25-60mm (002629)</t>
  </si>
  <si>
    <t>Ac pentru puncție și aspirație din creasta iliacă 18G, 10-45mm</t>
  </si>
  <si>
    <t>Ac pentru puncție și aspirație din creasta iliacă 18G, 10-45mm (002630)</t>
  </si>
  <si>
    <t>Ac pentru puncție spinală (tip Quincke)</t>
  </si>
  <si>
    <t>Ac pentru puncție spinală (tip Quincke) 18G (002632)</t>
  </si>
  <si>
    <t>Ac pentru puncție spinală (tip Quincke) 19G (002633)</t>
  </si>
  <si>
    <t>Ac pentru puncție spinală (tip Quincke) 20G (002634)</t>
  </si>
  <si>
    <t>Ac pentru puncție spinală (tip Quincke) 22G (002635)</t>
  </si>
  <si>
    <t>Ac pentru puncție spinală (tip Quincke) 25G, 120mm (002636)</t>
  </si>
  <si>
    <t>Ac pentru puncție spinală (tip Quincke) 25G, 90mm (002637)</t>
  </si>
  <si>
    <t>Ac pentru puncție spinală (tip Quincke) 26G (002638)</t>
  </si>
  <si>
    <t xml:space="preserve">Ac pentru puncție spinală (tip Whitacre) </t>
  </si>
  <si>
    <t>Ac pentru puncție spinală (tip Whitacre) 22G (002639)</t>
  </si>
  <si>
    <t>Ac pentru puncție spinala (tip Whitacre) 24G (002640)</t>
  </si>
  <si>
    <t>Ac pentru puncție spinala (tip Whitacre) 25G (002641)</t>
  </si>
  <si>
    <t>Ac pentru puncție spinala (tip Whitacre) 26G (002642)</t>
  </si>
  <si>
    <t>Ac pentru puncție spinala (tip Whitacre) 27G (002643)</t>
  </si>
  <si>
    <t>Ansa pentru polipectomie</t>
  </si>
  <si>
    <t>Ansa pentru polipectomie 15mm (002673)</t>
  </si>
  <si>
    <t>Ansa pentru polipectomie 20mm (002674)</t>
  </si>
  <si>
    <t>Ansa pentru polipectomie 25mm (002675)</t>
  </si>
  <si>
    <t>Ansa pentru polipectomie EGDS</t>
  </si>
  <si>
    <t>Ansa pentru polipectomie EGDS, 15mm (002676)</t>
  </si>
  <si>
    <t>Ansa pentru polipectomie EGDS, 20mm (002677)</t>
  </si>
  <si>
    <t>Ansa pentru polipectomie EGDS, 25mm (002678)</t>
  </si>
  <si>
    <t xml:space="preserve">Ansa polipectomie rotativă asimetrică (gastro-colono.) </t>
  </si>
  <si>
    <t>Ansa polipectomie rotativă asimetrică (gastro-colono.)  (002682)</t>
  </si>
  <si>
    <t>Lingurița Folkman</t>
  </si>
  <si>
    <t>Lingurița Folkman (003059)</t>
  </si>
  <si>
    <t xml:space="preserve">Oglindă proctoscopică </t>
  </si>
  <si>
    <t>Oglindă proctoscopică  (003128)</t>
  </si>
  <si>
    <t>Periuță citologică Cervex Brush</t>
  </si>
  <si>
    <t>Periuță citologică Cervex Brush (003156)</t>
  </si>
  <si>
    <t xml:space="preserve">Periuță citologică pentru bronhoscop  </t>
  </si>
  <si>
    <t>Periuță citologică pentru bronhoscop   (003157)</t>
  </si>
  <si>
    <t>Periuță citologică sterilă</t>
  </si>
  <si>
    <t>Periuță citologică sterilă (003158)</t>
  </si>
  <si>
    <t xml:space="preserve">Piesă bucală </t>
  </si>
  <si>
    <t>Piesă bucală  (003160)</t>
  </si>
  <si>
    <t>Șervețele cu alcool 42,5mm*42.5mm</t>
  </si>
  <si>
    <t>Șervețele cu alcool 42,5mm*42.5mm (003258)</t>
  </si>
  <si>
    <t xml:space="preserve">Set clismă unică folosință </t>
  </si>
  <si>
    <t>Set clismă unică folosință  (003316)</t>
  </si>
  <si>
    <t xml:space="preserve">Set ginecologic </t>
  </si>
  <si>
    <t>Set ginecologic L (003350)</t>
  </si>
  <si>
    <t>Set ginecologic M (003351)</t>
  </si>
  <si>
    <t>Set ginecologic S (003352)</t>
  </si>
  <si>
    <t xml:space="preserve">Set mucosectomie </t>
  </si>
  <si>
    <t>Set mucosectomie  (003368)</t>
  </si>
  <si>
    <t>Sistem închis pentru măsurarea diurezei</t>
  </si>
  <si>
    <t>Sistem închis pentru măsurarea diurezei (003476)</t>
  </si>
  <si>
    <t>Speculă ginecologică tip Cusco</t>
  </si>
  <si>
    <t>Speculă ginecologică tip Cusco L (003520)</t>
  </si>
  <si>
    <t>Speculă ginecologică tip Cusco M (003521)</t>
  </si>
  <si>
    <t>Speculă ginecologică tip Cusco S (003522)</t>
  </si>
  <si>
    <t>Tampoane impregnate cu alcool (large size)</t>
  </si>
  <si>
    <t>Tampoane impregnate cu alcool (large size) (003579)</t>
  </si>
  <si>
    <t>Tampoane impregnate cu alcool (standard size)</t>
  </si>
  <si>
    <t>Tampoane impregnate cu alcool (standard size) (003580)</t>
  </si>
  <si>
    <t xml:space="preserve">Tampon absorbabil 10cm x 10cm </t>
  </si>
  <si>
    <t>Tampon absorbabil 10cm x 10cm  (003582)</t>
  </si>
  <si>
    <t xml:space="preserve">Tampon absorbabil 7,5cm x 7,5cm </t>
  </si>
  <si>
    <t>Tampon absorbabil 7,5cm x 7,5cm  (003583)</t>
  </si>
  <si>
    <t xml:space="preserve">Tampon îmbibat cu soluție dezinfectantă cu conținut de iod </t>
  </si>
  <si>
    <t>Tampon îmbibat cu soluție dezinfectantă cu conținut de iod  (003586)</t>
  </si>
  <si>
    <t>Test pentru sarcina HCG</t>
  </si>
  <si>
    <t>Test pentru sarcina HCG (003589)</t>
  </si>
  <si>
    <t>Ac pentru acupunctură 0,18 x 7mm. De unică folosință, steril. Cu tub de ghidaj. Ambalare până la 100buc.</t>
  </si>
  <si>
    <t>Ac pentru acupunctură 0,20 x 15mm. De unică folosință, steril. Cu tub de ghidaj. Ambalare până la 100buc.</t>
  </si>
  <si>
    <t>Ac pentru acupunctură 0,20 x 25mm. De unică folosință, steril. Cu tub de ghidaj. Ambalare până la 100buc.</t>
  </si>
  <si>
    <t>Ac pentru acupunctură 0,25 x 15mm. De unică folosință, steril. Cu tub de ghidaj. Ambalare până la 100buc.</t>
  </si>
  <si>
    <t>Ac pentru acupunctură 0,25 x 25mm. De unică folosință, steril. Cu tub de ghidaj. Ambalare până la 100buc.</t>
  </si>
  <si>
    <t>Ac pentru acupunctură 0,25 x 30mm. De unică folosință, steril. Cu tub de ghidaj. Ambalare până la 100buc.</t>
  </si>
  <si>
    <t>Ac pentru acupunctură 0,25 x 40mm. De unică folosință, steril. Cu tub de ghidaj. Ambalare până la 100buc.</t>
  </si>
  <si>
    <t>Ac pentru acupunctură 0,30 x 25mm. De unică folosință, steril. Cu tub de ghidaj. Ambalare până la 100buc.</t>
  </si>
  <si>
    <t>Ac pentru acupunctură 0,30 x 30mm. De unică folosință, steril. Cu tub de ghidaj. Ambalare până la 100buc.</t>
  </si>
  <si>
    <t>Ac pentru acupunctură 0,30 x 40mm. De unică folosință, steril. Cu tub de ghidaj. Ambalare până la 100buc.</t>
  </si>
  <si>
    <t>Ac pentru acupunctură 0,30 x 50mm. De unică folosință, steril. Cu tub de ghidaj. Ambalare până la 100buc.</t>
  </si>
  <si>
    <t>Ac pentru acupunctură 0,30 x 60mm. De unică folosință, steril. Cu tub de ghidaj. Ambalare până la 100buc.</t>
  </si>
  <si>
    <t>Ac pentru acupunctură 0,35 x 70mm. De unică folosință, steril. Cu tub de ghidaj. Ambalare până la 100buc.</t>
  </si>
  <si>
    <t>Ac pentru anestezie epidurală 18G. Steril, în ambalaj individual. Compatibil cu seringi și catetere epidurale standard. Ac cu vârf ascuțit și unghiuri adecvate pentru a facilita inserția în spațiul epidural. Prevăzut cu un mandren pentru a ajuta la ghidarea și menținerea stabilității în timpul inserției.</t>
  </si>
  <si>
    <t>Ac pentru anestezie epidurală 20G. Steril, în ambalaj individual. Compatibil cu seringi și catetere epidurale standard. Ac cu vârf ascuțit și unghiuri adecvate pentru a facilita inserția în spațiul epidural. Prevăzut cu un mandren pentru a ajuta la ghidarea și menținerea stabilității în timpul inserției.</t>
  </si>
  <si>
    <t>Ac pentru anestezie epidurală 22G. Steril, în ambalaj individual. Compatibil cu seringi și catetere epidurale standard. Ac cu vârf ascuțit și unghiuri adecvate pentru a facilita inserția în spațiul epidural. Prevăzut cu un mandren pentru a ajuta la ghidarea și menținerea stabilității în timpul inserției.</t>
  </si>
  <si>
    <t>Ac pentru anestezie epidurală 24G. Steril, în ambalaj individual. Compatibil cu seringi și catetere epidurale standard. Ac cu vârf ascuțit și unghiuri adecvate pentru a facilita inserția în spațiul epidural. Prevăzut cu un mandren pentru a ajuta la ghidarea și menținerea stabilității în timpul inserției.</t>
  </si>
  <si>
    <t>Ac pentru puncție hepatică, lungime min. 200mm, automat, 14G. Steril, ambalat individual.</t>
  </si>
  <si>
    <t>Ac pentru puncție hepatică, lungime min. 200mm, semiautomat, 14G. Steril, ambalat individual.</t>
  </si>
  <si>
    <t>Ac pentru puncție hepatică, lungime min. 200mm, automat, 16G. Steril, ambalat individual.</t>
  </si>
  <si>
    <t>Ac pentru puncție lombară 18 G</t>
  </si>
  <si>
    <t>Ac pentru puncția măduvei oaselor 15 G x 25-60mm (±5mm), 
- steril, de unică folosință, cap cu suport și prelungitor pentru stilet, dispozitiv de limitare sufixare a adâncimii de penetrare, orificii distale laterale, mâner ergonomic, manevrare ușoară, canulă lungă. Ambalat individual</t>
  </si>
  <si>
    <t>Ac pentru puncția măduvei oaselor 16 G x 10-45mm (±5mm), 
- steril, de unică folosință, cap cu suport și prelungitor pentru stilet, dispozitiv de limitare sufixare a adâncimii de penetrare, orificii distale laterale, mâner ergonomic, manevrare ușoară, canulă lungă. Ambalat individual</t>
  </si>
  <si>
    <t>Ac pentru puncția măduvei oaselor 16 G x 25-60mm (±5mm), 
- steril, de unică folosință, cap cu suport și prelungitor pentru stilet, dispozitiv de limitare sufixare a adâncimii de penetrare, orificii distale laterale, mâner ergonomic, manevrare ușoară, canulă lungă. Ambalat individual</t>
  </si>
  <si>
    <t>Ac pentru puncția măduvei oaselor 18 G x 10-45mm (±5mm), 
- steril, de unică folosință, cap cu suport și prelungitor pentru stilet, dispozitiv de limitare sufixare a adâncimii de penetrare, orificii distale laterale, mâner ergonomic, manevrare ușoară, canulă lungă. Ambalat individual</t>
  </si>
  <si>
    <t xml:space="preserve">G18 90mm (±2mm) 1.Metalic (oțel inoxidabil) 2.de unică folosință 3.ambou transparent 4.Mandren metalic fixat pe amboul acului printr-un sistem tip lacăt-cheie care previne rotirea accidentală 5.steril 6. ambalat individual, să permită o trauma minima a țesuturilor - acul să fie confecționat din otel inox rezistent, să nu se îndoaie, vârful acului să fie ascuțit și tăiat în 3 planuri, stiletul acului fabricat din otel inox ca și acul, vârful să fie poziționat în ac și să-i fie tăiat în aceleași 3 planuri, capătul distale să se îmbine în ac intra-un locas special și să corespundă cu direcția bizoului, să fie prevăzut cu conector din plastic cu cod al culorii - conectorul de pe ac să fie transparent pentru a permite vizualizarea refluxul LCR, design ergonomic pentru mânuirea ușoară. </t>
  </si>
  <si>
    <t xml:space="preserve">G19 90mm (±2mm) 1.Metalic (oțel inoxidabil) 2.de unică folosință 3.ambou transparent 4.Mandren metalic fixat pe amboul acului printr-un sistem tip lacăt-cheie care previne rotirea accidentală 5.steril 6. ambalat individual 7. vârf ascuțit, să permită o trauma minima a țesuturilor - acul să fie confecționat din otel inox rezistent, să nu se îndoaie, vârful acului să fie ascuțit și tăiat în 3 planuri, stiletul acului fabricat din otel inox ca și acul, vârful să fie poziționat în ac și să-i fie tăiat în aceleași 3 planuri, capătul distal să se îmbine în ac intr-un locas special și să corespundă cu direcția bizoului, să fie prevăzut cu conector din plastic cu cod al culorii - conectorul de pe ac să fie transparent pentru a permite vizualizarea refluxul LCR, design ergonomic pentru mânuirea ușoară. </t>
  </si>
  <si>
    <t xml:space="preserve">G20 90mm (±2mm)1.Metalic (oțel inoxidabil) 2.de unică folosință 3.ambou transparent 4.Mandren metalic fixat pe amboul acului printr-un sistem tip lacăt-cheie care previne rotirea accidentală 5.steril 6. ambalat individual, să permită o trauma minima a țesuturilor - acul să fie confecționat din otel inox rezistent, să nu se îndoaie, vârful acului să fie ascuțit și tăiat în 3 planuri, stiletul acului fabricat din otel inox ca și acul, vârful să fie poziționat în ac și să-i fie tăiat în aceleași3 planuri, capătul distal să se îmbine în ac intr-un locas special și să corespundă cu direcția bizoului, să fie prevăzut cu conector din plastic cu cod al culorii - conectorul de pe ac să fie transparent pentru a permite vizualizarea refluxul LCR, design ergonomic pentru mânuirea ușoară. </t>
  </si>
  <si>
    <t>G22 90mm (±2mm), 1.de unică folosință 2.ambou transparent 3.Mandren metalic fixat pe amboul acului printr-un sistem tip lacăt-cheie care previne rotirea accidentală 4.steril 5. ambalat individual, să permită o trauma minima a țesuturilor - acul să fie confecționat din otel inox rezistent, să nu se îndoaie, vârful acului să fie ascuțit și tăiat în 3 planuri, stiletul acului fabricat din otel inox ca și acul, vârful să fie poziționat în ac și să-i fie tăiat în aceleași 3 planuri, capătul distal să se îmbine în ac intr-un locas special și să corespundă cu direcția bizoului, să fie prevăzut cu conector din plastic cu cod al culorii - conectorul de pe ac să fie transparent pentru a permite vizualizarea refluxul LCR, design ergonomic pentru mânuirea ușoară.</t>
  </si>
  <si>
    <t xml:space="preserve">G25 120mm (±2mm)), 1.de unică folosință 2.ambou transparent 3.Mandren metalic fixat pe amboul acului printr-un sistem tip lacăt-cheie care previne rotirea accidentală 4.steril 5. ambalat individual, să permită o trauma minima a țesuturilor - acul să fie confecționat din otel inox rezistent, să nu se îndoaie, vârful acului să fie ascuțit și tăiat în 3 planuri, acul să fie însoțit și de introductor din același material - stiletul acului să fie fabricat din otel inox ca și acul și introductorul, vârful să fie poziționat în ac și să fie tăiat în în aceleași3 planuri, capătul distal să se îmbine în ac intr-un locas special, prevăzut cu conector din plastic cu cod al culorii - conectorul de pe ac transparent pentru a permite vizualizarea refluxul LCR, design ergonomic pentru mânuirea ușoară. </t>
  </si>
  <si>
    <t xml:space="preserve">G25 90mm (±2mm)), 1.de unică folosință 2.ambou transparent 3.Mandren metalic fixat pe amboul acului printr-un sistem tip lacăt-cheie care previne rotirea accidentală 4.steril 5. ambalat individual, ace anestezie spinala tip Quincke, să permită o trauma minima a țesuturilor - acul să fie confecționat din otel inox rezistent, să nu se îndoaie, vârful acului să fie ascuțit și tăiat în 3 planuri, acul este însoțit și de introductor din același material - stiletul acului fabricat din otel inox ca și acul, vârful să fie poziționat în ac și să fie tăiat în aceleași3 planuri, capătul distal să se îmbine în ac intr-un locas special și să corespundă cu direcția bizoului, să fie prevăzut cu conector din plastic cu cod al culorii - conectorul de pe ac să fie transparent pentru a permite vizualizarea refluxul LCR, design ergonomic pentru mânuirea ușoară. </t>
  </si>
  <si>
    <t xml:space="preserve">G26 90mm (±2mm), 1.de unică folosință 2.ambou transparent 3.Mandren metalic fixat pe amboul acului printr-un sistem tip lacăt-cheie care previne rotirea accidentală 4.steril 5. ambalat individual, să permită o trauma minima a țesuturilor - acul să fie confecționat din otel inox rezistent, să nu se îndoaie, vârful acului să fie ascuțit și tăiat în 3 planuri, acul să fie însoțit și de introductor din același material - stiletul acului să fie fabricat din otel inox ca și acul introductorul, vârful să fie poziționat în ac și să fie tăiat în în aceleași3 planuri, capătul distal să se îmbine în ac intr-un locas special, prevăzut cu conector din plastic cu cod al culorii - conectorul de pe ac transparent pentru a permite vizualizarea refluxul LCR, design ergonomic pentru mânuirea ușoară. </t>
  </si>
  <si>
    <t xml:space="preserve">1.Pencil-point Ø 22G 2.conector (ambou) transparent 3. Lungimea acului 90mm (±2mm), distanța vârf-orificiu maxim 1.3mm 4.steril 5.ambalat individual 6.Mandren metalic fixat pe amboul acului printr-un sistem tip lacăt-cheie care previne rotirea accidentală. </t>
  </si>
  <si>
    <t xml:space="preserve">1.Pencil-point Ø 24G 2.conector (ambou) transparent 3. Lungimea acului 90mm (±2mm) distanța vârf-orificiu maxim 1.3mm 4.steril 5.ambalat individual 6.Mandren metalic fixat pe amboul acului printr-un sistem tip lacăt-cheie care previne rotirea accidentală </t>
  </si>
  <si>
    <t xml:space="preserve">1.Pencil-point Ø 25G 2.conector (ambou) transparent 3. Lungimea acului 90mm (±2mm) distanța vârf-orificiu maxim 1.3mm 4.steril 5.ambalat individual 6.Mandren metalic fixat pe amboul acului printr-un sistem tip lacăt-cheie care previne rotirea accidentală 7. distanța vârf orificiu maxim 1, 2mm </t>
  </si>
  <si>
    <t xml:space="preserve">1.Pencil-point Ø 26G 2.conector (ambou) transparent 3. Lungimea acului 90mm (±2mm) distanța vârf-orificiu maxim 1.3mm 4.steril 4.ambalat individual 5.Mandren metalic fixat pe amboul acului printr-un sistem tip lacăt-cheie care previne rotirea accidentală 7. distanța vârf orificiu maxim 1, 2mm </t>
  </si>
  <si>
    <t xml:space="preserve">1.Pencil-point Ø 27G 2.conector (ambou) transparent 3. Lungimea acului 90mm (±2mm) distanța vârf-orificiu maxim 1.3mm 4.steril 4.ambalat individual 5.Mandren metalic fixat pe amboul acului printr-un sistem tip lacăt-cheie care previne rotirea accidentală 7. distanța vârf orificiu maxim 1, 2mm </t>
  </si>
  <si>
    <t>Utilizare medicală: colonoscopia, Lungimea cateter-2200mm (±100ml), canal endoscop 2,8mm (±0,4mm), diametru obligatoriu 15mm. Sterilă. Ambalată individual.</t>
  </si>
  <si>
    <t>Utilizare medicală: colonoscopia, Lungimea cateter-2200mm (±100ml), canal endoscop 2,8mm (±0,4mm), diametru obligatoriu 20mm. Sterilă. Ambalată individual.</t>
  </si>
  <si>
    <t>Utilizare medicală: colonoscopia, Lungimea cateter-2200mm (±100ml), canal endoscop 2,8mm (±0,4mm), diametru obligatoriu 25mm. Sterilă. Ambalată individual.</t>
  </si>
  <si>
    <t>Utilizare medicală: EGDS, Lungimea cateter - 1650mm (±150mm), canal endoscop 2,8mm (±0,4mm), diametru obligatoriu: 15mm. Sterilă. Ambalată individual.</t>
  </si>
  <si>
    <t>Utilizare medicală: EGDS, Lungimea cateter - 1650mm (±150mm), canal endoscop 2,8mm (±0,4mm), diametru obligatoriu: 20mm. Sterilă. Ambalată individual.</t>
  </si>
  <si>
    <t>Utilizare medicală: EGDS, Lungimea cateter - 1650mm (±150mm), canal endoscop 2,8mm (±0,4mm), diametru obligatoriu: 25mm. Sterilă. Ambalată individual.</t>
  </si>
  <si>
    <t>Ansa polipectomie rotativă asimetrică (gastro-colono.). Ansa asimetrică diam-10-25 mm (la cerere), în canulă transparentă, rotabilă, cu conector lateral de irigare. Fir metalic împletit. Utilizabilă pentru polipectomie și rezecții endoscopice ale mucoasei Lungimea-2300 mm (±10mm)</t>
  </si>
  <si>
    <t>Lingurița Folkman, sterilă, în ambalaj individual</t>
  </si>
  <si>
    <t xml:space="preserve">Ambalate în pungi sterile individual, produs de unică folosință, d-22mm, lungime-60mm. </t>
  </si>
  <si>
    <t>Periuță citologică Cervex Brush, plastic și partea superioară cu periuță din silicon p-u citologie, cu vârful moale (tip brăduț) pentru a fi mai ușor de suportat de către pacient. Sterilizat cu oxid de etilena. Ambalate individual. în cutii de până la 200 bucăți.</t>
  </si>
  <si>
    <t>Periuță citologică pentru bronhoscop, cu lungimea 1200 mm, diametru ≤ 2mm</t>
  </si>
  <si>
    <t>Periuță pentru prelevarea citologiei cervicale Cap tip Perie: lungimea 20mm (+/- 0, 5mm), fir de nailon + fir inoxidabil ; Mâner diametru 3mm, lungimea 175mm (+/- 10mm), din polipropilenă, lungimea totală a dispozitivului 195mm (+/- 10mm), sterilizate cu oxid de etilenă, ambalate individual. în cutii de până la 200 bucăți.</t>
  </si>
  <si>
    <t xml:space="preserve">Piesă bucală pentru endoscopia digestivă adulți, cu fixator și conexiune pentru tubul de oxinal. </t>
  </si>
  <si>
    <t>Salfete imbibate cu alcool 70% în stativ, parametri salfetelor 42.5x42.5±2.5mm, ambalate în cutie de plastic a câte 50-200 bucăți cu posibilitate de extragere a câte 1 bucată.</t>
  </si>
  <si>
    <t>Componența a kitului: 1.sac colector de irigare cu capacitatea de 1500 -1750ml, din PVC medical. La partea superioară prezintă un sistem de prindere/agățare, iar la partea inferioara conectorul cateter/canulă. 2.Cateter de 120 cm cu canulă tip rectală vârf deschis rotunjit atraumatic. Cateterul este prevăzut cu 2 ochi ovali, Cateterul este de tip canulă cu vârf "SOFT TIP" ochi laterali și deschidere centrala, realizat din pvc medicinal, siliconat. Cateter cu vârf prelubrafif cu capăt de protecție 3.clema blocare exterioara în vederea obturării cateterului. 4.manusi de unică folosință 5.plic ce conţine 8.87 activator laxativ pe baza de potasiu pentru soluția de clismă. 6.lavetă absorbantă, impermeabila cu dimensiunile 46cmx32cm. formă de prezentare, Kit complet pe ambalaj sunt inscripționate: Marcaj CE, cu nr de lot, data fabricației, data expirării</t>
  </si>
  <si>
    <t xml:space="preserve">I. 1.Oglinda (speculă) vaginală tip Cusco 2. material: plastic, transparent 3.depărtător tip „șurub” 4. steril, 5. ambalat individual - 1 buc. 6.mărimea L II. 1.mănuși de unică folosință, sterile - 2buc. III. 1.periuță echivalent cu Cervex-Brush® Combi 2. steril - 1 buc. IV. 1.cearșaf steril (de așternut) dimensiuni 40cmx60cm (±5cm) V 1.ambalat individual (set) </t>
  </si>
  <si>
    <t xml:space="preserve">I. 1.Oglinda (speculă) vaginală tip Cusco 2. material: plastic, transparent 3.depărtător tip „șurub” 4. steril, 5. ambalat individual - 1 buc. 6.mărimea M II. 1.mănuși de unică folosință, sterile - 2buc. III. 1.periuță echivalent cu Cervex-Brush® Combi 2. steril - 1 buc. IV. 1.cearșaf steril (de așternut) dimensiuni 40cmx60cm (±5cm) V 1.ambalat individual (set) </t>
  </si>
  <si>
    <t xml:space="preserve">I. 1.Oglinda (speculă) vaginală tip Cusco 2. material: plastic, transparent 3.depărtător tip „șurub” 4. steril, 5. ambalat individual - 1 buc. 6.mărimea S II. 1.mănuși de unică folosință, sterile - 2buc. III. 1.periuță echivalent cu Cervex-Brush® Combi 2. steril - 1 buc. IV. 1.cearșaf steril (de așternut) dimensiuni 40cmx60cm (±5cm) V 1.ambalat individual (set) </t>
  </si>
  <si>
    <t>Set mucosectomie cu sistem de ligaturare prin bandă elastică 7 inele. diam 9-13mm, ansa titan fir împletit, canal endoscop 2.8mm</t>
  </si>
  <si>
    <t>Sistem închis pentru măsurarea diurezei, 2 valve non-reflux, tub din polipropilenă cu dublu lumen pentru reducerea riscului de stază a urinei, port pentru colectarea mostrelor de urină fără folosirea acelor de Seringă, Pungă de urină min. 2000 ml, cameră de recoltare până la 500 ml, sistem de închidere/deschidere pentru ușoară golire a camerei de recoltare, scurgerea vertical a urinei din cameră min 30 secunde, sistem de prindere de patul pacientului</t>
  </si>
  <si>
    <t xml:space="preserve">1.Oglindă vaginală tip Cusco 2. Mărime: L 3. material: plastic, transparent 3. Depărtător tip „șurub” 4.steril 5.ambalate individual 6.Non-toxice, hipoalergică, apirogene </t>
  </si>
  <si>
    <t xml:space="preserve">1.Oglindă vaginală tip Cusco 2. Mărime: M 3. material: plastic, transparent 3. Depărtător tip „șurub” 4.steril 5.ambalate individual, 6.Non-toxice, hipoalergică, apirogene </t>
  </si>
  <si>
    <t xml:space="preserve">1.Oglindă vaginală tip Cusco 2. Mărime: S 3. material: plastic, transparent 3. Depărtător tip „șurub” 4.steril 5.ambalate individual 6.Non-toxice, hipoalergică, apirogene </t>
  </si>
  <si>
    <t xml:space="preserve">1.dimensiuni: 60 x 60mm (±5mm) 2. alcool izopropilic 70% 3.material nețesut 4.ambalat individual 6.în set a câte min. 100 buc. </t>
  </si>
  <si>
    <t>1.dimensiuni: 65 x 35mm (±5mm) 2. alcool izopropilic 70% 3.material nețesut 4.ambalat individual 6.în set a câte min. 100 buc.</t>
  </si>
  <si>
    <t>Tampon absorbabil steril, dimensiuni 10cm x 10cm (+-1cm), din bumbac</t>
  </si>
  <si>
    <t>Tampon absorbabil steril, dimensiuni 7,5cm x 7,5cm (+-0,5cm), din bumbac</t>
  </si>
  <si>
    <t>Certificare: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asigurarea profilaxiei infecţiilor nozocomiale
Proprietăţi: 
a) steril;
b)pentru uz medical;
c) de uz unic;
d)saturat (îmbibat) în soluţie dezinfectantă cu conţinut de iod 10%, concentraţia iodului de 1%,  uz extern.
Tipul materialului: 
a)material nețesut - viscoză;
b)capacitate sporită de  reţinere a lichidelor;
c)densitatea 70-90g/m.p.
Dimensiuni: tip mare „LARGE”
Forma de ambalare: fiecare tampon ambalat separat, ambalajul fiecărui tampon va include informaţia privind denumirea produsului, codul produsului (după caz), conţinutul acestuia, termenul de valabilitate şi notificarea “DE UZ EXTERN”, “DE UZ UNIC”, “STERIL”.
Mostră: prezentarea a 20 unităţi pentru testarea tehnică,</t>
  </si>
  <si>
    <t>Teste pentru determinarea sarcinii. Ambalaj individual cu indicarea termenului de valabilitate, uz unic.</t>
  </si>
  <si>
    <t>Bucată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</si>
</sst>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5" formatCode="#,##0.0000"/>
  </numFmts>
  <fonts count="34">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2"/>
      <name val="Times New Roman"/>
      <family val="1"/>
      <charset val="204"/>
    </font>
    <font>
      <sz val="12"/>
      <color rgb="FFFF0000"/>
      <name val="Times New Roman"/>
      <family val="1"/>
    </font>
    <font>
      <sz val="11"/>
      <name val="Times New Roman"/>
      <family val="1"/>
    </font>
    <font>
      <sz val="11"/>
      <color theme="1"/>
      <name val="Times New Roman"/>
      <family val="1"/>
      <charset val="204"/>
    </font>
    <font>
      <sz val="1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0">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cellStyleXfs>
  <cellXfs count="96">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6" fillId="0" borderId="1" xfId="1" applyFont="1" applyBorder="1" applyAlignment="1" applyProtection="1">
      <alignment horizontal="center" vertical="center"/>
      <protection locked="0"/>
    </xf>
    <xf numFmtId="0" fontId="8" fillId="3" borderId="1" xfId="1" applyFont="1" applyFill="1" applyBorder="1" applyAlignment="1">
      <alignment horizontal="center" vertical="center" wrapText="1"/>
    </xf>
    <xf numFmtId="0" fontId="7" fillId="2" borderId="1" xfId="1" applyFont="1" applyFill="1" applyBorder="1" applyAlignment="1" applyProtection="1">
      <alignment horizontal="center" vertical="center" wrapText="1"/>
    </xf>
    <xf numFmtId="0" fontId="30" fillId="0" borderId="1" xfId="0" applyFont="1" applyBorder="1" applyProtection="1">
      <protection locked="0"/>
    </xf>
    <xf numFmtId="0" fontId="5" fillId="2" borderId="1" xfId="1" applyFont="1" applyFill="1" applyBorder="1" applyAlignment="1" applyProtection="1">
      <alignment horizontal="center" vertical="center" wrapText="1"/>
    </xf>
    <xf numFmtId="0" fontId="5" fillId="2" borderId="3" xfId="0" applyFont="1" applyFill="1" applyBorder="1" applyAlignment="1" applyProtection="1">
      <alignment vertical="top" wrapText="1"/>
    </xf>
    <xf numFmtId="0" fontId="5" fillId="2" borderId="6" xfId="0" applyFont="1" applyFill="1" applyBorder="1" applyAlignment="1" applyProtection="1">
      <alignment vertical="top" wrapText="1"/>
    </xf>
    <xf numFmtId="0" fontId="5" fillId="2" borderId="4" xfId="0" applyFont="1" applyFill="1" applyBorder="1" applyAlignment="1" applyProtection="1">
      <alignment vertical="top" wrapText="1"/>
    </xf>
    <xf numFmtId="0" fontId="31" fillId="0" borderId="1" xfId="0" applyFont="1" applyBorder="1" applyAlignment="1">
      <alignment horizontal="center" vertical="center" wrapText="1"/>
    </xf>
    <xf numFmtId="0" fontId="6"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8" fillId="0" borderId="0"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protection locked="0"/>
    </xf>
    <xf numFmtId="0" fontId="8" fillId="0" borderId="0" xfId="1" applyFont="1" applyBorder="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6" fillId="0" borderId="1" xfId="1" applyFont="1" applyBorder="1" applyAlignment="1" applyProtection="1">
      <alignment horizontal="center" vertical="center" wrapText="1"/>
      <protection locked="0"/>
    </xf>
    <xf numFmtId="2" fontId="6" fillId="0" borderId="1" xfId="1" applyNumberFormat="1" applyFont="1" applyBorder="1" applyAlignment="1" applyProtection="1">
      <alignment horizontal="center" vertical="center"/>
      <protection locked="0"/>
    </xf>
    <xf numFmtId="0" fontId="29" fillId="0" borderId="0" xfId="1" applyFont="1" applyAlignment="1" applyProtection="1">
      <alignment horizontal="center" vertical="center"/>
      <protection locked="0"/>
    </xf>
    <xf numFmtId="0" fontId="29" fillId="0" borderId="0" xfId="1" applyFont="1" applyFill="1" applyBorder="1" applyAlignment="1" applyProtection="1">
      <alignment horizontal="center" vertical="center" wrapText="1"/>
      <protection locked="0"/>
    </xf>
    <xf numFmtId="0" fontId="29" fillId="3" borderId="0" xfId="1" applyFont="1" applyFill="1" applyBorder="1" applyAlignment="1" applyProtection="1">
      <alignment horizontal="center" vertical="center" wrapText="1"/>
    </xf>
    <xf numFmtId="49" fontId="5" fillId="2" borderId="1" xfId="1" applyNumberFormat="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32" fillId="3" borderId="1" xfId="0" applyFont="1" applyFill="1" applyBorder="1" applyAlignment="1">
      <alignment horizontal="center" vertical="center" wrapText="1"/>
    </xf>
    <xf numFmtId="0" fontId="33" fillId="3"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1" applyFont="1" applyAlignment="1" applyProtection="1">
      <alignment horizontal="center" vertical="center"/>
      <protection locked="0"/>
    </xf>
    <xf numFmtId="0" fontId="29" fillId="2" borderId="1" xfId="1" applyFont="1" applyFill="1" applyBorder="1" applyAlignment="1" applyProtection="1">
      <alignment horizontal="center" vertical="center" wrapText="1"/>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7" fillId="3" borderId="0"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xf>
    <xf numFmtId="0" fontId="11"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7" fillId="0" borderId="1" xfId="1" applyFont="1" applyFill="1" applyBorder="1" applyAlignment="1" applyProtection="1">
      <alignment horizontal="center" vertical="center" wrapText="1"/>
      <protection locked="0"/>
    </xf>
    <xf numFmtId="0" fontId="6" fillId="0" borderId="0" xfId="1" applyFont="1" applyBorder="1" applyAlignment="1" applyProtection="1">
      <alignment horizontal="center"/>
    </xf>
    <xf numFmtId="0" fontId="6" fillId="0" borderId="3" xfId="1" applyFont="1" applyFill="1" applyBorder="1" applyAlignment="1" applyProtection="1">
      <alignment horizontal="center" vertical="center" wrapText="1"/>
      <protection locked="0"/>
    </xf>
    <xf numFmtId="0" fontId="6" fillId="0" borderId="6" xfId="1" applyFont="1" applyFill="1" applyBorder="1" applyAlignment="1" applyProtection="1">
      <alignment horizontal="center" vertical="center" wrapText="1"/>
      <protection locked="0"/>
    </xf>
    <xf numFmtId="0" fontId="6" fillId="0" borderId="4" xfId="1" applyFont="1" applyFill="1" applyBorder="1" applyAlignment="1" applyProtection="1">
      <alignment horizontal="center" vertical="center" wrapText="1"/>
      <protection locked="0"/>
    </xf>
    <xf numFmtId="0" fontId="5" fillId="2" borderId="1" xfId="0" applyFont="1" applyFill="1" applyBorder="1" applyAlignment="1" applyProtection="1">
      <alignment horizontal="left" vertical="top" wrapText="1"/>
    </xf>
    <xf numFmtId="0" fontId="5" fillId="2" borderId="1" xfId="0" applyFont="1" applyFill="1" applyBorder="1" applyAlignment="1" applyProtection="1">
      <alignment horizontal="center" vertical="top" wrapText="1"/>
    </xf>
    <xf numFmtId="0" fontId="33" fillId="3" borderId="10" xfId="0" applyFont="1" applyFill="1" applyBorder="1" applyAlignment="1" applyProtection="1">
      <alignment horizontal="center" vertical="center" wrapText="1"/>
      <protection locked="0"/>
    </xf>
    <xf numFmtId="0" fontId="32" fillId="3" borderId="10" xfId="0" applyFont="1" applyFill="1" applyBorder="1" applyAlignment="1">
      <alignment horizontal="center" vertical="center" wrapText="1"/>
    </xf>
    <xf numFmtId="0" fontId="30" fillId="3" borderId="1" xfId="0" applyFont="1" applyFill="1" applyBorder="1" applyProtection="1">
      <protection locked="0"/>
    </xf>
    <xf numFmtId="0" fontId="33" fillId="3" borderId="11" xfId="0" applyFont="1" applyFill="1" applyBorder="1" applyAlignment="1" applyProtection="1">
      <alignment horizontal="center" vertical="center" wrapText="1"/>
      <protection locked="0"/>
    </xf>
    <xf numFmtId="0" fontId="32" fillId="3" borderId="11" xfId="0" applyFont="1" applyFill="1" applyBorder="1" applyAlignment="1">
      <alignment horizontal="center" vertical="center" wrapText="1"/>
    </xf>
    <xf numFmtId="0" fontId="33" fillId="3" borderId="2" xfId="0" applyFont="1" applyFill="1" applyBorder="1" applyAlignment="1" applyProtection="1">
      <alignment horizontal="center" vertical="center" wrapText="1"/>
      <protection locked="0"/>
    </xf>
    <xf numFmtId="0" fontId="32" fillId="3" borderId="2" xfId="0" applyFont="1" applyFill="1" applyBorder="1" applyAlignment="1">
      <alignment horizontal="center" vertical="center" wrapText="1"/>
    </xf>
    <xf numFmtId="0" fontId="33" fillId="3" borderId="1" xfId="0" applyFont="1" applyFill="1" applyBorder="1" applyAlignment="1" applyProtection="1">
      <alignment horizontal="center" vertical="center" wrapText="1"/>
      <protection locked="0"/>
    </xf>
    <xf numFmtId="0" fontId="32" fillId="3" borderId="1" xfId="0" applyFont="1" applyFill="1" applyBorder="1" applyAlignment="1">
      <alignment horizontal="center" vertical="center" wrapText="1"/>
    </xf>
    <xf numFmtId="0" fontId="31" fillId="3" borderId="1" xfId="0" applyFont="1" applyFill="1" applyBorder="1" applyAlignment="1">
      <alignment horizontal="center" vertical="center" wrapText="1"/>
    </xf>
    <xf numFmtId="0" fontId="32" fillId="3" borderId="1" xfId="0" applyFont="1" applyFill="1" applyBorder="1" applyAlignment="1" applyProtection="1">
      <alignment horizontal="center" vertical="center" wrapText="1"/>
      <protection locked="0"/>
    </xf>
    <xf numFmtId="4" fontId="32" fillId="3" borderId="1" xfId="0" applyNumberFormat="1" applyFont="1" applyFill="1" applyBorder="1" applyAlignment="1">
      <alignment horizontal="center" vertical="center" wrapText="1"/>
    </xf>
    <xf numFmtId="4" fontId="6" fillId="0" borderId="1" xfId="1" applyNumberFormat="1" applyFont="1" applyBorder="1" applyAlignment="1" applyProtection="1">
      <alignment horizontal="center" vertical="center"/>
      <protection locked="0"/>
    </xf>
    <xf numFmtId="2" fontId="5" fillId="2" borderId="1" xfId="1" applyNumberFormat="1" applyFont="1" applyFill="1" applyBorder="1" applyAlignment="1" applyProtection="1">
      <alignment horizontal="center" vertical="center" wrapText="1"/>
    </xf>
    <xf numFmtId="0" fontId="6" fillId="3" borderId="1" xfId="1" applyFont="1" applyFill="1" applyBorder="1" applyAlignment="1" applyProtection="1">
      <alignment horizontal="center" vertical="center"/>
      <protection locked="0"/>
    </xf>
  </cellXfs>
  <cellStyles count="70">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3" xfId="54" xr:uid="{9ED07FB6-3C62-43AC-85A7-E3323EBA67FF}"/>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92"/>
  <sheetViews>
    <sheetView tabSelected="1" zoomScale="70" zoomScaleNormal="70" workbookViewId="0">
      <selection activeCell="F20" sqref="F20"/>
    </sheetView>
  </sheetViews>
  <sheetFormatPr defaultRowHeight="15.75"/>
  <cols>
    <col min="1" max="1" width="5.7109375" style="9" customWidth="1"/>
    <col min="2" max="2" width="6.28515625" style="9" customWidth="1"/>
    <col min="3" max="3" width="25.85546875" style="15" customWidth="1"/>
    <col min="4" max="4" width="26.28515625" style="15" customWidth="1"/>
    <col min="5" max="5" width="10.5703125" style="9" customWidth="1"/>
    <col min="6" max="6" width="11.28515625" style="9" customWidth="1"/>
    <col min="7" max="7" width="10.7109375" style="9" customWidth="1"/>
    <col min="8" max="8" width="57.85546875" style="47" customWidth="1"/>
    <col min="9" max="9" width="30.42578125" style="9" customWidth="1"/>
    <col min="10" max="10" width="30" style="15" customWidth="1"/>
    <col min="11" max="11" width="1.7109375" style="9" customWidth="1"/>
    <col min="12" max="16384" width="9.140625" style="9"/>
  </cols>
  <sheetData>
    <row r="1" spans="1:11">
      <c r="C1" s="50" t="s">
        <v>27</v>
      </c>
      <c r="D1" s="51"/>
      <c r="E1" s="51"/>
      <c r="F1" s="51"/>
      <c r="G1" s="51"/>
      <c r="H1" s="51"/>
      <c r="I1" s="51"/>
      <c r="J1" s="51"/>
      <c r="K1" s="52"/>
    </row>
    <row r="2" spans="1:11">
      <c r="D2" s="56" t="s">
        <v>14</v>
      </c>
      <c r="E2" s="57"/>
      <c r="F2" s="57"/>
      <c r="G2" s="57"/>
      <c r="H2" s="58"/>
    </row>
    <row r="3" spans="1:11">
      <c r="A3" s="59" t="s">
        <v>9</v>
      </c>
      <c r="B3" s="60"/>
      <c r="C3" s="61"/>
      <c r="D3" s="62" t="s">
        <v>29</v>
      </c>
      <c r="E3" s="63"/>
      <c r="F3" s="63"/>
      <c r="G3" s="63"/>
      <c r="H3" s="64"/>
      <c r="I3" s="9" t="s">
        <v>10</v>
      </c>
      <c r="J3" s="15" t="s">
        <v>12</v>
      </c>
    </row>
    <row r="4" spans="1:11" s="13" customFormat="1" ht="15.75" customHeight="1">
      <c r="A4" s="65" t="s">
        <v>8</v>
      </c>
      <c r="B4" s="66"/>
      <c r="C4" s="67"/>
      <c r="D4" s="76" t="s">
        <v>35</v>
      </c>
      <c r="E4" s="77"/>
      <c r="F4" s="77"/>
      <c r="G4" s="77"/>
      <c r="H4" s="77"/>
      <c r="I4" s="78"/>
      <c r="J4" s="11" t="s">
        <v>13</v>
      </c>
      <c r="K4" s="12"/>
    </row>
    <row r="5" spans="1:11" s="14" customFormat="1">
      <c r="C5" s="13"/>
      <c r="D5" s="53"/>
      <c r="E5" s="54"/>
      <c r="F5" s="54"/>
      <c r="G5" s="54"/>
      <c r="H5" s="55"/>
      <c r="I5" s="53"/>
      <c r="J5" s="55"/>
      <c r="K5" s="12"/>
    </row>
    <row r="6" spans="1:11" ht="47.25">
      <c r="A6" s="18" t="s">
        <v>2</v>
      </c>
      <c r="B6" s="79" t="s">
        <v>0</v>
      </c>
      <c r="C6" s="44" t="s">
        <v>1</v>
      </c>
      <c r="D6" s="44" t="s">
        <v>3</v>
      </c>
      <c r="E6" s="44" t="s">
        <v>4</v>
      </c>
      <c r="F6" s="44" t="s">
        <v>5</v>
      </c>
      <c r="G6" s="80" t="s">
        <v>6</v>
      </c>
      <c r="H6" s="44" t="s">
        <v>7</v>
      </c>
      <c r="I6" s="19" t="s">
        <v>28</v>
      </c>
      <c r="J6" s="19" t="s">
        <v>31</v>
      </c>
      <c r="K6" s="8"/>
    </row>
    <row r="7" spans="1:11">
      <c r="A7" s="19">
        <v>1</v>
      </c>
      <c r="B7" s="26">
        <v>2</v>
      </c>
      <c r="C7" s="27"/>
      <c r="D7" s="28"/>
      <c r="E7" s="19">
        <v>3</v>
      </c>
      <c r="F7" s="19">
        <v>4</v>
      </c>
      <c r="G7" s="19">
        <v>5</v>
      </c>
      <c r="H7" s="44">
        <v>6</v>
      </c>
      <c r="I7" s="16">
        <v>7</v>
      </c>
      <c r="J7" s="18">
        <v>8</v>
      </c>
      <c r="K7" s="8"/>
    </row>
    <row r="8" spans="1:11" ht="30">
      <c r="A8" s="20" t="s">
        <v>30</v>
      </c>
      <c r="B8" s="81">
        <v>2</v>
      </c>
      <c r="C8" s="82" t="s">
        <v>36</v>
      </c>
      <c r="D8" s="45" t="s">
        <v>37</v>
      </c>
      <c r="E8" s="83"/>
      <c r="F8" s="83"/>
      <c r="G8" s="83"/>
      <c r="H8" s="45" t="s">
        <v>135</v>
      </c>
    </row>
    <row r="9" spans="1:11" ht="30">
      <c r="A9" s="20" t="s">
        <v>30</v>
      </c>
      <c r="B9" s="84"/>
      <c r="C9" s="85"/>
      <c r="D9" s="45" t="s">
        <v>38</v>
      </c>
      <c r="E9" s="83"/>
      <c r="F9" s="83"/>
      <c r="G9" s="83"/>
      <c r="H9" s="45" t="s">
        <v>136</v>
      </c>
    </row>
    <row r="10" spans="1:11" ht="30">
      <c r="A10" s="20" t="s">
        <v>30</v>
      </c>
      <c r="B10" s="84"/>
      <c r="C10" s="85"/>
      <c r="D10" s="45" t="s">
        <v>39</v>
      </c>
      <c r="E10" s="83"/>
      <c r="F10" s="83"/>
      <c r="G10" s="83"/>
      <c r="H10" s="45" t="s">
        <v>137</v>
      </c>
    </row>
    <row r="11" spans="1:11" ht="30">
      <c r="A11" s="20" t="s">
        <v>30</v>
      </c>
      <c r="B11" s="84"/>
      <c r="C11" s="85"/>
      <c r="D11" s="45" t="s">
        <v>40</v>
      </c>
      <c r="E11" s="83"/>
      <c r="F11" s="83"/>
      <c r="G11" s="83"/>
      <c r="H11" s="45" t="s">
        <v>138</v>
      </c>
    </row>
    <row r="12" spans="1:11" ht="30">
      <c r="A12" s="20" t="s">
        <v>30</v>
      </c>
      <c r="B12" s="84"/>
      <c r="C12" s="85"/>
      <c r="D12" s="45" t="s">
        <v>41</v>
      </c>
      <c r="E12" s="83"/>
      <c r="F12" s="83"/>
      <c r="G12" s="83"/>
      <c r="H12" s="45" t="s">
        <v>139</v>
      </c>
    </row>
    <row r="13" spans="1:11" ht="30">
      <c r="A13" s="20" t="s">
        <v>30</v>
      </c>
      <c r="B13" s="84"/>
      <c r="C13" s="85"/>
      <c r="D13" s="45" t="s">
        <v>42</v>
      </c>
      <c r="E13" s="83"/>
      <c r="F13" s="83"/>
      <c r="G13" s="83"/>
      <c r="H13" s="45" t="s">
        <v>140</v>
      </c>
    </row>
    <row r="14" spans="1:11" ht="30">
      <c r="A14" s="20" t="s">
        <v>30</v>
      </c>
      <c r="B14" s="84"/>
      <c r="C14" s="85"/>
      <c r="D14" s="45" t="s">
        <v>43</v>
      </c>
      <c r="E14" s="83"/>
      <c r="F14" s="83"/>
      <c r="G14" s="83"/>
      <c r="H14" s="45" t="s">
        <v>141</v>
      </c>
    </row>
    <row r="15" spans="1:11" ht="30">
      <c r="A15" s="20" t="s">
        <v>30</v>
      </c>
      <c r="B15" s="84"/>
      <c r="C15" s="85"/>
      <c r="D15" s="45" t="s">
        <v>44</v>
      </c>
      <c r="E15" s="83"/>
      <c r="F15" s="83"/>
      <c r="G15" s="83"/>
      <c r="H15" s="45" t="s">
        <v>142</v>
      </c>
    </row>
    <row r="16" spans="1:11" ht="30">
      <c r="A16" s="20" t="s">
        <v>30</v>
      </c>
      <c r="B16" s="84"/>
      <c r="C16" s="85"/>
      <c r="D16" s="45" t="s">
        <v>45</v>
      </c>
      <c r="E16" s="83"/>
      <c r="F16" s="83"/>
      <c r="G16" s="83"/>
      <c r="H16" s="45" t="s">
        <v>143</v>
      </c>
    </row>
    <row r="17" spans="1:8" ht="30">
      <c r="A17" s="20" t="s">
        <v>30</v>
      </c>
      <c r="B17" s="84"/>
      <c r="C17" s="85"/>
      <c r="D17" s="45" t="s">
        <v>46</v>
      </c>
      <c r="E17" s="83"/>
      <c r="F17" s="83"/>
      <c r="G17" s="83"/>
      <c r="H17" s="45" t="s">
        <v>144</v>
      </c>
    </row>
    <row r="18" spans="1:8" ht="30">
      <c r="A18" s="20" t="s">
        <v>30</v>
      </c>
      <c r="B18" s="84"/>
      <c r="C18" s="85"/>
      <c r="D18" s="45" t="s">
        <v>47</v>
      </c>
      <c r="E18" s="83"/>
      <c r="F18" s="83"/>
      <c r="G18" s="83"/>
      <c r="H18" s="45" t="s">
        <v>145</v>
      </c>
    </row>
    <row r="19" spans="1:8" ht="30">
      <c r="A19" s="20" t="s">
        <v>30</v>
      </c>
      <c r="B19" s="84"/>
      <c r="C19" s="85"/>
      <c r="D19" s="45" t="s">
        <v>48</v>
      </c>
      <c r="E19" s="83"/>
      <c r="F19" s="83"/>
      <c r="G19" s="83"/>
      <c r="H19" s="45" t="s">
        <v>146</v>
      </c>
    </row>
    <row r="20" spans="1:8" ht="30">
      <c r="A20" s="20" t="s">
        <v>30</v>
      </c>
      <c r="B20" s="86"/>
      <c r="C20" s="87"/>
      <c r="D20" s="45" t="s">
        <v>49</v>
      </c>
      <c r="E20" s="83"/>
      <c r="F20" s="83"/>
      <c r="G20" s="83"/>
      <c r="H20" s="45" t="s">
        <v>147</v>
      </c>
    </row>
    <row r="21" spans="1:8" ht="75">
      <c r="A21" s="20" t="s">
        <v>30</v>
      </c>
      <c r="B21" s="81">
        <v>5</v>
      </c>
      <c r="C21" s="82" t="s">
        <v>50</v>
      </c>
      <c r="D21" s="45" t="s">
        <v>51</v>
      </c>
      <c r="E21" s="83"/>
      <c r="F21" s="83"/>
      <c r="G21" s="83"/>
      <c r="H21" s="45" t="s">
        <v>148</v>
      </c>
    </row>
    <row r="22" spans="1:8" ht="75">
      <c r="A22" s="20" t="s">
        <v>30</v>
      </c>
      <c r="B22" s="84"/>
      <c r="C22" s="85"/>
      <c r="D22" s="45" t="s">
        <v>52</v>
      </c>
      <c r="E22" s="83"/>
      <c r="F22" s="83"/>
      <c r="G22" s="83"/>
      <c r="H22" s="45" t="s">
        <v>149</v>
      </c>
    </row>
    <row r="23" spans="1:8" ht="75">
      <c r="A23" s="20" t="s">
        <v>30</v>
      </c>
      <c r="B23" s="84"/>
      <c r="C23" s="85"/>
      <c r="D23" s="45" t="s">
        <v>53</v>
      </c>
      <c r="E23" s="83"/>
      <c r="F23" s="83"/>
      <c r="G23" s="83"/>
      <c r="H23" s="45" t="s">
        <v>150</v>
      </c>
    </row>
    <row r="24" spans="1:8" ht="75">
      <c r="A24" s="20" t="s">
        <v>30</v>
      </c>
      <c r="B24" s="86"/>
      <c r="C24" s="87"/>
      <c r="D24" s="45" t="s">
        <v>54</v>
      </c>
      <c r="E24" s="83"/>
      <c r="F24" s="83"/>
      <c r="G24" s="83"/>
      <c r="H24" s="45" t="s">
        <v>151</v>
      </c>
    </row>
    <row r="25" spans="1:8" ht="30">
      <c r="A25" s="20" t="s">
        <v>30</v>
      </c>
      <c r="B25" s="46">
        <v>13</v>
      </c>
      <c r="C25" s="45" t="s">
        <v>55</v>
      </c>
      <c r="D25" s="45" t="s">
        <v>56</v>
      </c>
      <c r="E25" s="83"/>
      <c r="F25" s="83"/>
      <c r="G25" s="83"/>
      <c r="H25" s="45" t="s">
        <v>152</v>
      </c>
    </row>
    <row r="26" spans="1:8" ht="30">
      <c r="A26" s="20" t="s">
        <v>30</v>
      </c>
      <c r="B26" s="46">
        <v>14</v>
      </c>
      <c r="C26" s="45" t="s">
        <v>57</v>
      </c>
      <c r="D26" s="45" t="s">
        <v>58</v>
      </c>
      <c r="E26" s="83"/>
      <c r="F26" s="83"/>
      <c r="G26" s="83"/>
      <c r="H26" s="45" t="s">
        <v>153</v>
      </c>
    </row>
    <row r="27" spans="1:8" ht="30">
      <c r="A27" s="20" t="s">
        <v>30</v>
      </c>
      <c r="B27" s="46">
        <v>15</v>
      </c>
      <c r="C27" s="45" t="s">
        <v>59</v>
      </c>
      <c r="D27" s="45" t="s">
        <v>60</v>
      </c>
      <c r="E27" s="83"/>
      <c r="F27" s="83"/>
      <c r="G27" s="83"/>
      <c r="H27" s="45" t="s">
        <v>154</v>
      </c>
    </row>
    <row r="28" spans="1:8" ht="30">
      <c r="A28" s="20" t="s">
        <v>30</v>
      </c>
      <c r="B28" s="46">
        <v>17</v>
      </c>
      <c r="C28" s="45" t="s">
        <v>61</v>
      </c>
      <c r="D28" s="45" t="s">
        <v>62</v>
      </c>
      <c r="E28" s="83"/>
      <c r="F28" s="83"/>
      <c r="G28" s="83"/>
      <c r="H28" s="45" t="s">
        <v>155</v>
      </c>
    </row>
    <row r="29" spans="1:8" ht="75">
      <c r="A29" s="20" t="s">
        <v>30</v>
      </c>
      <c r="B29" s="46">
        <v>21</v>
      </c>
      <c r="C29" s="45" t="s">
        <v>63</v>
      </c>
      <c r="D29" s="45" t="s">
        <v>64</v>
      </c>
      <c r="E29" s="83"/>
      <c r="F29" s="83"/>
      <c r="G29" s="83"/>
      <c r="H29" s="45" t="s">
        <v>156</v>
      </c>
    </row>
    <row r="30" spans="1:8" ht="75">
      <c r="A30" s="20" t="s">
        <v>30</v>
      </c>
      <c r="B30" s="46">
        <v>22</v>
      </c>
      <c r="C30" s="45" t="s">
        <v>65</v>
      </c>
      <c r="D30" s="45" t="s">
        <v>66</v>
      </c>
      <c r="E30" s="83"/>
      <c r="F30" s="83"/>
      <c r="G30" s="83"/>
      <c r="H30" s="45" t="s">
        <v>157</v>
      </c>
    </row>
    <row r="31" spans="1:8" ht="75">
      <c r="A31" s="20" t="s">
        <v>30</v>
      </c>
      <c r="B31" s="46">
        <v>23</v>
      </c>
      <c r="C31" s="45" t="s">
        <v>67</v>
      </c>
      <c r="D31" s="45" t="s">
        <v>68</v>
      </c>
      <c r="E31" s="83"/>
      <c r="F31" s="83"/>
      <c r="G31" s="83"/>
      <c r="H31" s="45" t="s">
        <v>158</v>
      </c>
    </row>
    <row r="32" spans="1:8" ht="75">
      <c r="A32" s="20" t="s">
        <v>30</v>
      </c>
      <c r="B32" s="46">
        <v>24</v>
      </c>
      <c r="C32" s="45" t="s">
        <v>69</v>
      </c>
      <c r="D32" s="45" t="s">
        <v>70</v>
      </c>
      <c r="E32" s="83"/>
      <c r="F32" s="83"/>
      <c r="G32" s="83"/>
      <c r="H32" s="45" t="s">
        <v>159</v>
      </c>
    </row>
    <row r="33" spans="1:8" ht="195">
      <c r="A33" s="20" t="s">
        <v>30</v>
      </c>
      <c r="B33" s="88">
        <v>26</v>
      </c>
      <c r="C33" s="89" t="s">
        <v>71</v>
      </c>
      <c r="D33" s="45" t="s">
        <v>72</v>
      </c>
      <c r="E33" s="83"/>
      <c r="F33" s="83"/>
      <c r="G33" s="83"/>
      <c r="H33" s="45" t="s">
        <v>160</v>
      </c>
    </row>
    <row r="34" spans="1:8" ht="195">
      <c r="A34" s="20" t="s">
        <v>30</v>
      </c>
      <c r="B34" s="88"/>
      <c r="C34" s="89"/>
      <c r="D34" s="45" t="s">
        <v>73</v>
      </c>
      <c r="E34" s="83"/>
      <c r="F34" s="83"/>
      <c r="G34" s="83"/>
      <c r="H34" s="45" t="s">
        <v>161</v>
      </c>
    </row>
    <row r="35" spans="1:8" ht="180">
      <c r="A35" s="20" t="s">
        <v>30</v>
      </c>
      <c r="B35" s="88"/>
      <c r="C35" s="89"/>
      <c r="D35" s="45" t="s">
        <v>74</v>
      </c>
      <c r="E35" s="83"/>
      <c r="F35" s="83"/>
      <c r="G35" s="83"/>
      <c r="H35" s="45" t="s">
        <v>162</v>
      </c>
    </row>
    <row r="36" spans="1:8" ht="180">
      <c r="A36" s="20" t="s">
        <v>30</v>
      </c>
      <c r="B36" s="88"/>
      <c r="C36" s="89"/>
      <c r="D36" s="45" t="s">
        <v>75</v>
      </c>
      <c r="E36" s="83"/>
      <c r="F36" s="83"/>
      <c r="G36" s="83"/>
      <c r="H36" s="45" t="s">
        <v>163</v>
      </c>
    </row>
    <row r="37" spans="1:8" ht="195">
      <c r="A37" s="20" t="s">
        <v>30</v>
      </c>
      <c r="B37" s="88"/>
      <c r="C37" s="89"/>
      <c r="D37" s="45" t="s">
        <v>76</v>
      </c>
      <c r="E37" s="83"/>
      <c r="F37" s="83"/>
      <c r="G37" s="83"/>
      <c r="H37" s="45" t="s">
        <v>164</v>
      </c>
    </row>
    <row r="38" spans="1:8" ht="210">
      <c r="A38" s="20" t="s">
        <v>30</v>
      </c>
      <c r="B38" s="88"/>
      <c r="C38" s="89"/>
      <c r="D38" s="45" t="s">
        <v>77</v>
      </c>
      <c r="E38" s="83"/>
      <c r="F38" s="83"/>
      <c r="G38" s="83"/>
      <c r="H38" s="45" t="s">
        <v>165</v>
      </c>
    </row>
    <row r="39" spans="1:8" ht="195">
      <c r="A39" s="20" t="s">
        <v>30</v>
      </c>
      <c r="B39" s="88"/>
      <c r="C39" s="89"/>
      <c r="D39" s="45" t="s">
        <v>78</v>
      </c>
      <c r="E39" s="83"/>
      <c r="F39" s="83"/>
      <c r="G39" s="83"/>
      <c r="H39" s="45" t="s">
        <v>166</v>
      </c>
    </row>
    <row r="40" spans="1:8" ht="75">
      <c r="A40" s="20" t="s">
        <v>30</v>
      </c>
      <c r="B40" s="88">
        <v>27</v>
      </c>
      <c r="C40" s="89" t="s">
        <v>79</v>
      </c>
      <c r="D40" s="45" t="s">
        <v>80</v>
      </c>
      <c r="E40" s="83"/>
      <c r="F40" s="83"/>
      <c r="G40" s="83"/>
      <c r="H40" s="45" t="s">
        <v>167</v>
      </c>
    </row>
    <row r="41" spans="1:8" ht="75">
      <c r="A41" s="20" t="s">
        <v>30</v>
      </c>
      <c r="B41" s="88"/>
      <c r="C41" s="89"/>
      <c r="D41" s="45" t="s">
        <v>81</v>
      </c>
      <c r="E41" s="83"/>
      <c r="F41" s="83"/>
      <c r="G41" s="83"/>
      <c r="H41" s="45" t="s">
        <v>168</v>
      </c>
    </row>
    <row r="42" spans="1:8" ht="75">
      <c r="A42" s="20" t="s">
        <v>30</v>
      </c>
      <c r="B42" s="88"/>
      <c r="C42" s="89"/>
      <c r="D42" s="45" t="s">
        <v>82</v>
      </c>
      <c r="E42" s="83"/>
      <c r="F42" s="83"/>
      <c r="G42" s="83"/>
      <c r="H42" s="45" t="s">
        <v>169</v>
      </c>
    </row>
    <row r="43" spans="1:8" ht="75">
      <c r="A43" s="20" t="s">
        <v>30</v>
      </c>
      <c r="B43" s="88"/>
      <c r="C43" s="89"/>
      <c r="D43" s="45" t="s">
        <v>83</v>
      </c>
      <c r="E43" s="83"/>
      <c r="F43" s="83"/>
      <c r="G43" s="83"/>
      <c r="H43" s="45" t="s">
        <v>170</v>
      </c>
    </row>
    <row r="44" spans="1:8" ht="75">
      <c r="A44" s="20" t="s">
        <v>30</v>
      </c>
      <c r="B44" s="88"/>
      <c r="C44" s="89"/>
      <c r="D44" s="45" t="s">
        <v>84</v>
      </c>
      <c r="E44" s="83"/>
      <c r="F44" s="83"/>
      <c r="G44" s="83"/>
      <c r="H44" s="45" t="s">
        <v>171</v>
      </c>
    </row>
    <row r="45" spans="1:8" ht="45">
      <c r="A45" s="20" t="s">
        <v>30</v>
      </c>
      <c r="B45" s="88">
        <v>32</v>
      </c>
      <c r="C45" s="89" t="s">
        <v>85</v>
      </c>
      <c r="D45" s="45" t="s">
        <v>86</v>
      </c>
      <c r="E45" s="83"/>
      <c r="F45" s="83"/>
      <c r="G45" s="83"/>
      <c r="H45" s="45" t="s">
        <v>172</v>
      </c>
    </row>
    <row r="46" spans="1:8" ht="45">
      <c r="A46" s="20" t="s">
        <v>30</v>
      </c>
      <c r="B46" s="88"/>
      <c r="C46" s="89"/>
      <c r="D46" s="45" t="s">
        <v>87</v>
      </c>
      <c r="E46" s="83"/>
      <c r="F46" s="83"/>
      <c r="G46" s="83"/>
      <c r="H46" s="45" t="s">
        <v>173</v>
      </c>
    </row>
    <row r="47" spans="1:8" ht="45">
      <c r="A47" s="20" t="s">
        <v>30</v>
      </c>
      <c r="B47" s="88"/>
      <c r="C47" s="89"/>
      <c r="D47" s="45" t="s">
        <v>88</v>
      </c>
      <c r="E47" s="83"/>
      <c r="F47" s="83"/>
      <c r="G47" s="83"/>
      <c r="H47" s="45" t="s">
        <v>174</v>
      </c>
    </row>
    <row r="48" spans="1:8" ht="45">
      <c r="A48" s="20" t="s">
        <v>30</v>
      </c>
      <c r="B48" s="88">
        <v>33</v>
      </c>
      <c r="C48" s="89" t="s">
        <v>89</v>
      </c>
      <c r="D48" s="45" t="s">
        <v>90</v>
      </c>
      <c r="E48" s="83"/>
      <c r="F48" s="83"/>
      <c r="G48" s="83"/>
      <c r="H48" s="45" t="s">
        <v>175</v>
      </c>
    </row>
    <row r="49" spans="1:8" ht="45">
      <c r="A49" s="20" t="s">
        <v>30</v>
      </c>
      <c r="B49" s="88"/>
      <c r="C49" s="89"/>
      <c r="D49" s="45" t="s">
        <v>91</v>
      </c>
      <c r="E49" s="83"/>
      <c r="F49" s="83"/>
      <c r="G49" s="83"/>
      <c r="H49" s="45" t="s">
        <v>176</v>
      </c>
    </row>
    <row r="50" spans="1:8" ht="45">
      <c r="A50" s="20" t="s">
        <v>30</v>
      </c>
      <c r="B50" s="88"/>
      <c r="C50" s="89"/>
      <c r="D50" s="45" t="s">
        <v>92</v>
      </c>
      <c r="E50" s="83"/>
      <c r="F50" s="83"/>
      <c r="G50" s="83"/>
      <c r="H50" s="45" t="s">
        <v>177</v>
      </c>
    </row>
    <row r="51" spans="1:8" ht="75">
      <c r="A51" s="20" t="s">
        <v>30</v>
      </c>
      <c r="B51" s="46">
        <v>37</v>
      </c>
      <c r="C51" s="45" t="s">
        <v>93</v>
      </c>
      <c r="D51" s="45" t="s">
        <v>94</v>
      </c>
      <c r="E51" s="83"/>
      <c r="F51" s="83"/>
      <c r="G51" s="83"/>
      <c r="H51" s="45" t="s">
        <v>178</v>
      </c>
    </row>
    <row r="52" spans="1:8" ht="25.5">
      <c r="A52" s="20" t="s">
        <v>30</v>
      </c>
      <c r="B52" s="46">
        <v>40</v>
      </c>
      <c r="C52" s="45" t="s">
        <v>95</v>
      </c>
      <c r="D52" s="45" t="s">
        <v>96</v>
      </c>
      <c r="E52" s="83"/>
      <c r="F52" s="83"/>
      <c r="G52" s="83"/>
      <c r="H52" s="45" t="s">
        <v>179</v>
      </c>
    </row>
    <row r="53" spans="1:8" ht="30">
      <c r="A53" s="20" t="s">
        <v>30</v>
      </c>
      <c r="B53" s="46">
        <v>41</v>
      </c>
      <c r="C53" s="45" t="s">
        <v>97</v>
      </c>
      <c r="D53" s="45" t="s">
        <v>98</v>
      </c>
      <c r="E53" s="83"/>
      <c r="F53" s="83"/>
      <c r="G53" s="83"/>
      <c r="H53" s="45" t="s">
        <v>180</v>
      </c>
    </row>
    <row r="54" spans="1:8" ht="75">
      <c r="A54" s="20" t="s">
        <v>30</v>
      </c>
      <c r="B54" s="46">
        <v>45</v>
      </c>
      <c r="C54" s="45" t="s">
        <v>99</v>
      </c>
      <c r="D54" s="45" t="s">
        <v>100</v>
      </c>
      <c r="E54" s="83"/>
      <c r="F54" s="83"/>
      <c r="G54" s="83"/>
      <c r="H54" s="45" t="s">
        <v>181</v>
      </c>
    </row>
    <row r="55" spans="1:8" ht="30">
      <c r="A55" s="20" t="s">
        <v>30</v>
      </c>
      <c r="B55" s="46">
        <v>46</v>
      </c>
      <c r="C55" s="45" t="s">
        <v>101</v>
      </c>
      <c r="D55" s="45" t="s">
        <v>102</v>
      </c>
      <c r="E55" s="83"/>
      <c r="F55" s="83"/>
      <c r="G55" s="83"/>
      <c r="H55" s="45" t="s">
        <v>182</v>
      </c>
    </row>
    <row r="56" spans="1:8" ht="90">
      <c r="A56" s="20" t="s">
        <v>30</v>
      </c>
      <c r="B56" s="46">
        <v>47</v>
      </c>
      <c r="C56" s="45" t="s">
        <v>103</v>
      </c>
      <c r="D56" s="45" t="s">
        <v>104</v>
      </c>
      <c r="E56" s="83"/>
      <c r="F56" s="83"/>
      <c r="G56" s="83"/>
      <c r="H56" s="45" t="s">
        <v>183</v>
      </c>
    </row>
    <row r="57" spans="1:8" ht="30">
      <c r="A57" s="20" t="s">
        <v>30</v>
      </c>
      <c r="B57" s="46">
        <v>48</v>
      </c>
      <c r="C57" s="45" t="s">
        <v>105</v>
      </c>
      <c r="D57" s="45" t="s">
        <v>106</v>
      </c>
      <c r="E57" s="83"/>
      <c r="F57" s="83"/>
      <c r="G57" s="83"/>
      <c r="H57" s="45" t="s">
        <v>184</v>
      </c>
    </row>
    <row r="58" spans="1:8" ht="45">
      <c r="A58" s="20" t="s">
        <v>30</v>
      </c>
      <c r="B58" s="46">
        <v>49</v>
      </c>
      <c r="C58" s="45" t="s">
        <v>107</v>
      </c>
      <c r="D58" s="45" t="s">
        <v>108</v>
      </c>
      <c r="E58" s="83"/>
      <c r="F58" s="83"/>
      <c r="G58" s="83"/>
      <c r="H58" s="45" t="s">
        <v>185</v>
      </c>
    </row>
    <row r="59" spans="1:8" ht="210">
      <c r="A59" s="20" t="s">
        <v>30</v>
      </c>
      <c r="B59" s="46">
        <v>50</v>
      </c>
      <c r="C59" s="45" t="s">
        <v>109</v>
      </c>
      <c r="D59" s="45" t="s">
        <v>110</v>
      </c>
      <c r="E59" s="83"/>
      <c r="F59" s="83"/>
      <c r="G59" s="83"/>
      <c r="H59" s="45" t="s">
        <v>186</v>
      </c>
    </row>
    <row r="60" spans="1:8" ht="90">
      <c r="A60" s="20" t="s">
        <v>30</v>
      </c>
      <c r="B60" s="88">
        <v>51</v>
      </c>
      <c r="C60" s="89" t="s">
        <v>111</v>
      </c>
      <c r="D60" s="45" t="s">
        <v>112</v>
      </c>
      <c r="E60" s="83"/>
      <c r="F60" s="83"/>
      <c r="G60" s="83"/>
      <c r="H60" s="45" t="s">
        <v>187</v>
      </c>
    </row>
    <row r="61" spans="1:8" ht="90">
      <c r="A61" s="20" t="s">
        <v>30</v>
      </c>
      <c r="B61" s="88"/>
      <c r="C61" s="89"/>
      <c r="D61" s="45" t="s">
        <v>113</v>
      </c>
      <c r="E61" s="83"/>
      <c r="F61" s="83"/>
      <c r="G61" s="83"/>
      <c r="H61" s="45" t="s">
        <v>188</v>
      </c>
    </row>
    <row r="62" spans="1:8" ht="90">
      <c r="A62" s="20" t="s">
        <v>30</v>
      </c>
      <c r="B62" s="88"/>
      <c r="C62" s="89"/>
      <c r="D62" s="45" t="s">
        <v>114</v>
      </c>
      <c r="E62" s="83"/>
      <c r="F62" s="83"/>
      <c r="G62" s="83"/>
      <c r="H62" s="45" t="s">
        <v>189</v>
      </c>
    </row>
    <row r="63" spans="1:8" ht="45">
      <c r="A63" s="20" t="s">
        <v>30</v>
      </c>
      <c r="B63" s="46">
        <v>52</v>
      </c>
      <c r="C63" s="45" t="s">
        <v>115</v>
      </c>
      <c r="D63" s="45" t="s">
        <v>116</v>
      </c>
      <c r="E63" s="83"/>
      <c r="F63" s="83"/>
      <c r="G63" s="83"/>
      <c r="H63" s="45" t="s">
        <v>190</v>
      </c>
    </row>
    <row r="64" spans="1:8" ht="120">
      <c r="A64" s="20" t="s">
        <v>30</v>
      </c>
      <c r="B64" s="46">
        <v>54</v>
      </c>
      <c r="C64" s="45" t="s">
        <v>117</v>
      </c>
      <c r="D64" s="45" t="s">
        <v>118</v>
      </c>
      <c r="E64" s="83"/>
      <c r="F64" s="83"/>
      <c r="G64" s="83"/>
      <c r="H64" s="45" t="s">
        <v>191</v>
      </c>
    </row>
    <row r="65" spans="1:8" ht="45">
      <c r="A65" s="20" t="s">
        <v>30</v>
      </c>
      <c r="B65" s="88">
        <v>55</v>
      </c>
      <c r="C65" s="89" t="s">
        <v>119</v>
      </c>
      <c r="D65" s="45" t="s">
        <v>120</v>
      </c>
      <c r="E65" s="83"/>
      <c r="F65" s="83"/>
      <c r="G65" s="83"/>
      <c r="H65" s="45" t="s">
        <v>192</v>
      </c>
    </row>
    <row r="66" spans="1:8" ht="45">
      <c r="A66" s="20" t="s">
        <v>30</v>
      </c>
      <c r="B66" s="88"/>
      <c r="C66" s="89"/>
      <c r="D66" s="45" t="s">
        <v>121</v>
      </c>
      <c r="E66" s="83"/>
      <c r="F66" s="83"/>
      <c r="G66" s="83"/>
      <c r="H66" s="45" t="s">
        <v>193</v>
      </c>
    </row>
    <row r="67" spans="1:8" ht="45">
      <c r="A67" s="20" t="s">
        <v>30</v>
      </c>
      <c r="B67" s="88"/>
      <c r="C67" s="89"/>
      <c r="D67" s="45" t="s">
        <v>122</v>
      </c>
      <c r="E67" s="83"/>
      <c r="F67" s="83"/>
      <c r="G67" s="83"/>
      <c r="H67" s="45" t="s">
        <v>194</v>
      </c>
    </row>
    <row r="68" spans="1:8" ht="45">
      <c r="A68" s="20" t="s">
        <v>30</v>
      </c>
      <c r="B68" s="46">
        <v>59</v>
      </c>
      <c r="C68" s="45" t="s">
        <v>123</v>
      </c>
      <c r="D68" s="45" t="s">
        <v>124</v>
      </c>
      <c r="E68" s="83"/>
      <c r="F68" s="83"/>
      <c r="G68" s="83"/>
      <c r="H68" s="45" t="s">
        <v>195</v>
      </c>
    </row>
    <row r="69" spans="1:8" ht="45">
      <c r="A69" s="20" t="s">
        <v>30</v>
      </c>
      <c r="B69" s="46">
        <v>60</v>
      </c>
      <c r="C69" s="45" t="s">
        <v>125</v>
      </c>
      <c r="D69" s="45" t="s">
        <v>126</v>
      </c>
      <c r="E69" s="83"/>
      <c r="F69" s="83"/>
      <c r="G69" s="83"/>
      <c r="H69" s="45" t="s">
        <v>196</v>
      </c>
    </row>
    <row r="70" spans="1:8" ht="30">
      <c r="A70" s="20" t="s">
        <v>30</v>
      </c>
      <c r="B70" s="46">
        <v>62</v>
      </c>
      <c r="C70" s="45" t="s">
        <v>127</v>
      </c>
      <c r="D70" s="45" t="s">
        <v>128</v>
      </c>
      <c r="E70" s="83"/>
      <c r="F70" s="83"/>
      <c r="G70" s="83"/>
      <c r="H70" s="45" t="s">
        <v>197</v>
      </c>
    </row>
    <row r="71" spans="1:8" ht="30">
      <c r="A71" s="20" t="s">
        <v>30</v>
      </c>
      <c r="B71" s="46">
        <v>63</v>
      </c>
      <c r="C71" s="45" t="s">
        <v>129</v>
      </c>
      <c r="D71" s="45" t="s">
        <v>130</v>
      </c>
      <c r="E71" s="83"/>
      <c r="F71" s="83"/>
      <c r="G71" s="83"/>
      <c r="H71" s="45" t="s">
        <v>198</v>
      </c>
    </row>
    <row r="72" spans="1:8" ht="409.5">
      <c r="A72" s="20" t="s">
        <v>30</v>
      </c>
      <c r="B72" s="46">
        <v>66</v>
      </c>
      <c r="C72" s="45" t="s">
        <v>131</v>
      </c>
      <c r="D72" s="45" t="s">
        <v>132</v>
      </c>
      <c r="E72" s="83"/>
      <c r="F72" s="83"/>
      <c r="G72" s="83"/>
      <c r="H72" s="45" t="s">
        <v>199</v>
      </c>
    </row>
    <row r="73" spans="1:8" ht="30">
      <c r="A73" s="20" t="s">
        <v>30</v>
      </c>
      <c r="B73" s="46">
        <v>68</v>
      </c>
      <c r="C73" s="45" t="s">
        <v>133</v>
      </c>
      <c r="D73" s="45" t="s">
        <v>134</v>
      </c>
      <c r="E73" s="83"/>
      <c r="F73" s="83"/>
      <c r="G73" s="83"/>
      <c r="H73" s="45" t="s">
        <v>200</v>
      </c>
    </row>
    <row r="74" spans="1:8" ht="25.5">
      <c r="A74" s="20" t="s">
        <v>30</v>
      </c>
      <c r="B74" s="46"/>
      <c r="C74" s="45"/>
      <c r="D74" s="45"/>
      <c r="E74" s="83"/>
      <c r="F74" s="83"/>
      <c r="G74" s="83"/>
      <c r="H74" s="90"/>
    </row>
    <row r="75" spans="1:8" ht="25.5">
      <c r="A75" s="20" t="s">
        <v>30</v>
      </c>
      <c r="B75" s="46"/>
      <c r="C75" s="45"/>
      <c r="D75" s="45"/>
      <c r="E75" s="83"/>
      <c r="F75" s="83"/>
      <c r="G75" s="83"/>
      <c r="H75" s="90"/>
    </row>
    <row r="76" spans="1:8" ht="25.5">
      <c r="A76" s="20" t="s">
        <v>30</v>
      </c>
      <c r="B76" s="46"/>
      <c r="C76" s="45"/>
      <c r="D76" s="45"/>
      <c r="E76" s="83"/>
      <c r="F76" s="83"/>
      <c r="G76" s="83"/>
      <c r="H76" s="90"/>
    </row>
    <row r="77" spans="1:8" ht="25.5">
      <c r="A77" s="20" t="s">
        <v>30</v>
      </c>
      <c r="B77" s="46"/>
      <c r="C77" s="45"/>
      <c r="D77" s="45"/>
      <c r="E77" s="83"/>
      <c r="F77" s="83"/>
      <c r="G77" s="83"/>
      <c r="H77" s="90"/>
    </row>
    <row r="78" spans="1:8" ht="25.5">
      <c r="A78" s="20" t="s">
        <v>30</v>
      </c>
      <c r="B78" s="46"/>
      <c r="C78" s="45"/>
      <c r="D78" s="45"/>
      <c r="E78" s="24"/>
      <c r="F78" s="24"/>
      <c r="G78" s="24"/>
      <c r="H78" s="29"/>
    </row>
    <row r="79" spans="1:8" ht="25.5">
      <c r="A79" s="20" t="s">
        <v>30</v>
      </c>
      <c r="B79" s="46"/>
      <c r="C79" s="45"/>
      <c r="D79" s="45"/>
      <c r="E79" s="24"/>
      <c r="F79" s="24"/>
      <c r="G79" s="24"/>
      <c r="H79" s="29"/>
    </row>
    <row r="80" spans="1:8" ht="25.5">
      <c r="A80" s="20" t="s">
        <v>30</v>
      </c>
      <c r="B80" s="46"/>
      <c r="C80" s="45"/>
      <c r="D80" s="45"/>
      <c r="E80" s="24"/>
      <c r="F80" s="24"/>
      <c r="G80" s="24"/>
      <c r="H80" s="29"/>
    </row>
    <row r="81" spans="1:8" ht="25.5">
      <c r="A81" s="20" t="s">
        <v>30</v>
      </c>
      <c r="B81" s="46"/>
      <c r="C81" s="45"/>
      <c r="D81" s="45"/>
      <c r="E81" s="24"/>
      <c r="F81" s="24"/>
      <c r="G81" s="24"/>
      <c r="H81" s="29"/>
    </row>
    <row r="82" spans="1:8" ht="25.5">
      <c r="A82" s="20" t="s">
        <v>30</v>
      </c>
      <c r="B82" s="46"/>
      <c r="C82" s="45"/>
      <c r="D82" s="45"/>
      <c r="E82" s="24"/>
      <c r="F82" s="24"/>
      <c r="G82" s="24"/>
      <c r="H82" s="29"/>
    </row>
    <row r="83" spans="1:8" ht="25.5">
      <c r="A83" s="20" t="s">
        <v>30</v>
      </c>
      <c r="B83" s="46"/>
      <c r="C83" s="45"/>
      <c r="D83" s="45"/>
      <c r="E83" s="24"/>
      <c r="F83" s="24"/>
      <c r="G83" s="24"/>
      <c r="H83" s="29"/>
    </row>
    <row r="84" spans="1:8" ht="25.5">
      <c r="A84" s="20" t="s">
        <v>30</v>
      </c>
      <c r="B84" s="46"/>
      <c r="C84" s="45"/>
      <c r="D84" s="45"/>
      <c r="E84" s="24"/>
      <c r="F84" s="24"/>
      <c r="G84" s="24"/>
      <c r="H84" s="29"/>
    </row>
    <row r="85" spans="1:8" ht="25.5">
      <c r="A85" s="20" t="s">
        <v>30</v>
      </c>
      <c r="B85" s="46"/>
      <c r="C85" s="45"/>
      <c r="D85" s="45"/>
      <c r="E85" s="24"/>
      <c r="F85" s="24"/>
      <c r="G85" s="24"/>
      <c r="H85" s="29"/>
    </row>
    <row r="86" spans="1:8" ht="25.5">
      <c r="A86" s="20" t="s">
        <v>30</v>
      </c>
      <c r="B86" s="46"/>
      <c r="C86" s="45"/>
      <c r="D86" s="45"/>
      <c r="E86" s="24"/>
      <c r="F86" s="24"/>
      <c r="G86" s="24"/>
      <c r="H86" s="29"/>
    </row>
    <row r="87" spans="1:8" ht="25.5">
      <c r="A87" s="20" t="s">
        <v>30</v>
      </c>
      <c r="B87" s="46"/>
      <c r="C87" s="45"/>
      <c r="D87" s="45"/>
      <c r="E87" s="24"/>
      <c r="F87" s="24"/>
      <c r="G87" s="24"/>
      <c r="H87" s="29"/>
    </row>
    <row r="88" spans="1:8" ht="25.5">
      <c r="A88" s="20" t="s">
        <v>30</v>
      </c>
      <c r="B88" s="46"/>
      <c r="C88" s="45"/>
      <c r="D88" s="45"/>
      <c r="E88" s="24"/>
      <c r="F88" s="24"/>
      <c r="G88" s="24"/>
      <c r="H88" s="29"/>
    </row>
    <row r="89" spans="1:8" ht="25.5">
      <c r="A89" s="20" t="s">
        <v>30</v>
      </c>
      <c r="B89" s="46"/>
      <c r="C89" s="45"/>
      <c r="D89" s="45"/>
      <c r="E89" s="24"/>
      <c r="F89" s="24"/>
      <c r="G89" s="24"/>
      <c r="H89" s="29"/>
    </row>
    <row r="90" spans="1:8" ht="25.5">
      <c r="A90" s="20" t="s">
        <v>30</v>
      </c>
      <c r="B90" s="46"/>
      <c r="C90" s="45"/>
      <c r="D90" s="45"/>
      <c r="E90" s="24"/>
      <c r="F90" s="24"/>
      <c r="G90" s="24"/>
      <c r="H90" s="29"/>
    </row>
    <row r="91" spans="1:8" ht="25.5">
      <c r="A91" s="20" t="s">
        <v>30</v>
      </c>
      <c r="B91" s="46"/>
      <c r="C91" s="45"/>
      <c r="D91" s="45"/>
      <c r="E91" s="24"/>
      <c r="F91" s="24"/>
      <c r="G91" s="24"/>
      <c r="H91" s="29"/>
    </row>
    <row r="92" spans="1:8" ht="25.5">
      <c r="A92" s="20" t="s">
        <v>30</v>
      </c>
      <c r="B92" s="46"/>
      <c r="C92" s="45"/>
      <c r="D92" s="45"/>
      <c r="E92" s="24"/>
      <c r="F92" s="24"/>
      <c r="G92" s="24"/>
      <c r="H92" s="29"/>
    </row>
  </sheetData>
  <autoFilter ref="A6:P7" xr:uid="{00000000-0001-0000-0000-000000000000}"/>
  <mergeCells count="24">
    <mergeCell ref="B60:B62"/>
    <mergeCell ref="C60:C62"/>
    <mergeCell ref="B65:B67"/>
    <mergeCell ref="C65:C67"/>
    <mergeCell ref="B40:B44"/>
    <mergeCell ref="C40:C44"/>
    <mergeCell ref="B45:B47"/>
    <mergeCell ref="C45:C47"/>
    <mergeCell ref="B48:B50"/>
    <mergeCell ref="C48:C50"/>
    <mergeCell ref="B8:B20"/>
    <mergeCell ref="C8:C20"/>
    <mergeCell ref="B21:B24"/>
    <mergeCell ref="C21:C24"/>
    <mergeCell ref="B33:B39"/>
    <mergeCell ref="C33:C39"/>
    <mergeCell ref="C1:K1"/>
    <mergeCell ref="D5:H5"/>
    <mergeCell ref="I5:J5"/>
    <mergeCell ref="D2:H2"/>
    <mergeCell ref="A3:C3"/>
    <mergeCell ref="D3:H3"/>
    <mergeCell ref="A4:C4"/>
    <mergeCell ref="D4:I4"/>
  </mergeCells>
  <phoneticPr fontId="14" type="noConversion"/>
  <conditionalFormatting sqref="C8:C73">
    <cfRule type="duplicateValues" dxfId="1"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74"/>
  <sheetViews>
    <sheetView zoomScale="60" zoomScaleNormal="60" workbookViewId="0">
      <selection activeCell="K12" sqref="K12"/>
    </sheetView>
  </sheetViews>
  <sheetFormatPr defaultRowHeight="15.75"/>
  <cols>
    <col min="1" max="1" width="3.42578125" style="30" customWidth="1"/>
    <col min="2" max="2" width="5.7109375" style="30" customWidth="1"/>
    <col min="3" max="3" width="9.7109375" style="30" customWidth="1"/>
    <col min="4" max="4" width="28.7109375" style="30" customWidth="1"/>
    <col min="5" max="5" width="23" style="37" customWidth="1"/>
    <col min="6" max="6" width="15.28515625" style="30" customWidth="1"/>
    <col min="7" max="7" width="14.7109375" style="10" customWidth="1"/>
    <col min="8" max="8" width="15.85546875" style="30" customWidth="1"/>
    <col min="9" max="9" width="12.140625" style="30" customWidth="1"/>
    <col min="10" max="10" width="13.140625" style="30" customWidth="1"/>
    <col min="11" max="11" width="17" style="30" customWidth="1"/>
    <col min="12" max="12" width="30" style="30" customWidth="1"/>
    <col min="13" max="13" width="16.7109375" style="40" customWidth="1"/>
    <col min="14" max="16384" width="9.140625" style="30"/>
  </cols>
  <sheetData>
    <row r="1" spans="1:13">
      <c r="D1" s="70" t="s">
        <v>26</v>
      </c>
      <c r="E1" s="70"/>
      <c r="F1" s="70"/>
      <c r="G1" s="70"/>
      <c r="H1" s="70"/>
      <c r="I1" s="70"/>
      <c r="J1" s="70"/>
      <c r="K1" s="70"/>
      <c r="L1" s="70"/>
    </row>
    <row r="2" spans="1:13">
      <c r="D2" s="71" t="s">
        <v>17</v>
      </c>
      <c r="E2" s="71"/>
      <c r="F2" s="71"/>
      <c r="G2" s="71"/>
      <c r="H2" s="71"/>
      <c r="I2" s="71"/>
      <c r="J2" s="71"/>
      <c r="K2" s="31"/>
    </row>
    <row r="3" spans="1:13">
      <c r="B3" s="72" t="s">
        <v>9</v>
      </c>
      <c r="C3" s="72"/>
      <c r="D3" s="72"/>
      <c r="E3" s="73" t="s">
        <v>29</v>
      </c>
      <c r="F3" s="73"/>
      <c r="G3" s="73"/>
      <c r="H3" s="73"/>
      <c r="I3" s="73"/>
      <c r="K3" s="30" t="s">
        <v>10</v>
      </c>
      <c r="L3" s="30" t="s">
        <v>12</v>
      </c>
    </row>
    <row r="4" spans="1:13" s="34" customFormat="1" ht="31.5">
      <c r="A4" s="32"/>
      <c r="B4" s="74" t="s">
        <v>8</v>
      </c>
      <c r="C4" s="74"/>
      <c r="D4" s="74"/>
      <c r="E4" s="76" t="s">
        <v>35</v>
      </c>
      <c r="F4" s="77"/>
      <c r="G4" s="77"/>
      <c r="H4" s="77"/>
      <c r="I4" s="77"/>
      <c r="J4" s="78"/>
      <c r="K4" s="33" t="s">
        <v>11</v>
      </c>
      <c r="L4" s="33" t="s">
        <v>13</v>
      </c>
      <c r="M4" s="41"/>
    </row>
    <row r="5" spans="1:13" s="35" customFormat="1">
      <c r="A5" s="32"/>
      <c r="E5" s="68"/>
      <c r="F5" s="68"/>
      <c r="G5" s="68"/>
      <c r="H5" s="68"/>
      <c r="I5" s="68"/>
      <c r="J5" s="17"/>
      <c r="K5" s="17"/>
      <c r="L5" s="17"/>
      <c r="M5" s="42"/>
    </row>
    <row r="6" spans="1:13" ht="47.25">
      <c r="A6" s="36"/>
      <c r="B6" s="25" t="s">
        <v>2</v>
      </c>
      <c r="C6" s="25" t="s">
        <v>0</v>
      </c>
      <c r="D6" s="25" t="s">
        <v>1</v>
      </c>
      <c r="E6" s="25" t="s">
        <v>3</v>
      </c>
      <c r="F6" s="25" t="s">
        <v>18</v>
      </c>
      <c r="G6" s="94" t="s">
        <v>19</v>
      </c>
      <c r="H6" s="25" t="s">
        <v>20</v>
      </c>
      <c r="I6" s="25" t="s">
        <v>21</v>
      </c>
      <c r="J6" s="25" t="s">
        <v>22</v>
      </c>
      <c r="K6" s="25" t="s">
        <v>23</v>
      </c>
      <c r="L6" s="25" t="s">
        <v>24</v>
      </c>
      <c r="M6" s="25" t="s">
        <v>33</v>
      </c>
    </row>
    <row r="7" spans="1:13">
      <c r="A7" s="36"/>
      <c r="B7" s="23">
        <v>1</v>
      </c>
      <c r="C7" s="69">
        <v>2</v>
      </c>
      <c r="D7" s="69"/>
      <c r="E7" s="69"/>
      <c r="F7" s="25">
        <v>3</v>
      </c>
      <c r="G7" s="43">
        <v>4</v>
      </c>
      <c r="H7" s="23">
        <v>5</v>
      </c>
      <c r="I7" s="23">
        <v>6</v>
      </c>
      <c r="J7" s="23">
        <v>7</v>
      </c>
      <c r="K7" s="23">
        <v>8</v>
      </c>
      <c r="L7" s="16">
        <v>9</v>
      </c>
      <c r="M7" s="49"/>
    </row>
    <row r="8" spans="1:13" ht="47.25">
      <c r="B8" s="20" t="s">
        <v>30</v>
      </c>
      <c r="C8" s="81">
        <v>2</v>
      </c>
      <c r="D8" s="82" t="s">
        <v>36</v>
      </c>
      <c r="E8" s="45" t="s">
        <v>37</v>
      </c>
      <c r="F8" s="82" t="s">
        <v>201</v>
      </c>
      <c r="G8" s="91">
        <v>5100</v>
      </c>
      <c r="H8" s="95"/>
      <c r="I8" s="21"/>
      <c r="J8" s="21">
        <f t="shared" ref="J8:J59" si="0">H8*G8</f>
        <v>0</v>
      </c>
      <c r="K8" s="21">
        <f t="shared" ref="K8:K59" si="1">I8*G8</f>
        <v>0</v>
      </c>
      <c r="L8" s="22" t="s">
        <v>34</v>
      </c>
      <c r="M8" s="92">
        <v>2550</v>
      </c>
    </row>
    <row r="9" spans="1:13" ht="47.25">
      <c r="B9" s="20" t="s">
        <v>30</v>
      </c>
      <c r="C9" s="84"/>
      <c r="D9" s="85"/>
      <c r="E9" s="45" t="s">
        <v>38</v>
      </c>
      <c r="F9" s="85"/>
      <c r="G9" s="91">
        <v>8000</v>
      </c>
      <c r="H9" s="95"/>
      <c r="I9" s="21"/>
      <c r="J9" s="21">
        <f t="shared" si="0"/>
        <v>0</v>
      </c>
      <c r="K9" s="21">
        <f t="shared" si="1"/>
        <v>0</v>
      </c>
      <c r="L9" s="22" t="s">
        <v>34</v>
      </c>
      <c r="M9" s="92">
        <v>4000</v>
      </c>
    </row>
    <row r="10" spans="1:13" ht="47.25">
      <c r="B10" s="20" t="s">
        <v>30</v>
      </c>
      <c r="C10" s="84"/>
      <c r="D10" s="85"/>
      <c r="E10" s="45" t="s">
        <v>39</v>
      </c>
      <c r="F10" s="85"/>
      <c r="G10" s="91">
        <v>62000</v>
      </c>
      <c r="H10" s="95"/>
      <c r="I10" s="21"/>
      <c r="J10" s="21">
        <f t="shared" si="0"/>
        <v>0</v>
      </c>
      <c r="K10" s="21">
        <f t="shared" si="1"/>
        <v>0</v>
      </c>
      <c r="L10" s="22" t="s">
        <v>34</v>
      </c>
      <c r="M10" s="92">
        <v>31000</v>
      </c>
    </row>
    <row r="11" spans="1:13" ht="47.25">
      <c r="B11" s="20" t="s">
        <v>30</v>
      </c>
      <c r="C11" s="84"/>
      <c r="D11" s="85"/>
      <c r="E11" s="45" t="s">
        <v>40</v>
      </c>
      <c r="F11" s="85"/>
      <c r="G11" s="91">
        <v>3000</v>
      </c>
      <c r="H11" s="95"/>
      <c r="I11" s="21"/>
      <c r="J11" s="21">
        <f t="shared" si="0"/>
        <v>0</v>
      </c>
      <c r="K11" s="21">
        <f t="shared" si="1"/>
        <v>0</v>
      </c>
      <c r="L11" s="22" t="s">
        <v>34</v>
      </c>
      <c r="M11" s="92">
        <v>1500</v>
      </c>
    </row>
    <row r="12" spans="1:13" ht="47.25">
      <c r="B12" s="20" t="s">
        <v>30</v>
      </c>
      <c r="C12" s="84"/>
      <c r="D12" s="85"/>
      <c r="E12" s="45" t="s">
        <v>41</v>
      </c>
      <c r="F12" s="85"/>
      <c r="G12" s="91">
        <v>93100</v>
      </c>
      <c r="H12" s="95"/>
      <c r="I12" s="21"/>
      <c r="J12" s="21">
        <f t="shared" si="0"/>
        <v>0</v>
      </c>
      <c r="K12" s="21">
        <f t="shared" si="1"/>
        <v>0</v>
      </c>
      <c r="L12" s="22" t="s">
        <v>34</v>
      </c>
      <c r="M12" s="92">
        <v>46550</v>
      </c>
    </row>
    <row r="13" spans="1:13" ht="47.25">
      <c r="B13" s="20" t="s">
        <v>30</v>
      </c>
      <c r="C13" s="84"/>
      <c r="D13" s="85"/>
      <c r="E13" s="45" t="s">
        <v>42</v>
      </c>
      <c r="F13" s="85"/>
      <c r="G13" s="91">
        <v>56700</v>
      </c>
      <c r="H13" s="95"/>
      <c r="I13" s="21"/>
      <c r="J13" s="21">
        <f t="shared" si="0"/>
        <v>0</v>
      </c>
      <c r="K13" s="21">
        <f t="shared" si="1"/>
        <v>0</v>
      </c>
      <c r="L13" s="22" t="s">
        <v>34</v>
      </c>
      <c r="M13" s="92">
        <v>28350</v>
      </c>
    </row>
    <row r="14" spans="1:13" ht="47.25">
      <c r="B14" s="20" t="s">
        <v>30</v>
      </c>
      <c r="C14" s="84"/>
      <c r="D14" s="85"/>
      <c r="E14" s="45" t="s">
        <v>43</v>
      </c>
      <c r="F14" s="85"/>
      <c r="G14" s="91">
        <v>25000</v>
      </c>
      <c r="H14" s="95"/>
      <c r="I14" s="21"/>
      <c r="J14" s="21">
        <f t="shared" si="0"/>
        <v>0</v>
      </c>
      <c r="K14" s="21">
        <f t="shared" si="1"/>
        <v>0</v>
      </c>
      <c r="L14" s="22" t="s">
        <v>34</v>
      </c>
      <c r="M14" s="92">
        <v>12500</v>
      </c>
    </row>
    <row r="15" spans="1:13" ht="47.25">
      <c r="B15" s="20" t="s">
        <v>30</v>
      </c>
      <c r="C15" s="84"/>
      <c r="D15" s="85"/>
      <c r="E15" s="45" t="s">
        <v>44</v>
      </c>
      <c r="F15" s="85"/>
      <c r="G15" s="91">
        <v>300</v>
      </c>
      <c r="H15" s="95"/>
      <c r="I15" s="21"/>
      <c r="J15" s="21">
        <f t="shared" si="0"/>
        <v>0</v>
      </c>
      <c r="K15" s="21">
        <f t="shared" si="1"/>
        <v>0</v>
      </c>
      <c r="L15" s="22" t="s">
        <v>34</v>
      </c>
      <c r="M15" s="92">
        <v>150</v>
      </c>
    </row>
    <row r="16" spans="1:13" ht="47.25">
      <c r="B16" s="20" t="s">
        <v>30</v>
      </c>
      <c r="C16" s="84"/>
      <c r="D16" s="85"/>
      <c r="E16" s="45" t="s">
        <v>45</v>
      </c>
      <c r="F16" s="85"/>
      <c r="G16" s="91">
        <v>29200</v>
      </c>
      <c r="H16" s="95"/>
      <c r="I16" s="21"/>
      <c r="J16" s="21">
        <f t="shared" si="0"/>
        <v>0</v>
      </c>
      <c r="K16" s="21">
        <f t="shared" si="1"/>
        <v>0</v>
      </c>
      <c r="L16" s="22" t="s">
        <v>34</v>
      </c>
      <c r="M16" s="92">
        <v>14600</v>
      </c>
    </row>
    <row r="17" spans="2:13" ht="47.25">
      <c r="B17" s="20" t="s">
        <v>30</v>
      </c>
      <c r="C17" s="84"/>
      <c r="D17" s="85"/>
      <c r="E17" s="45" t="s">
        <v>46</v>
      </c>
      <c r="F17" s="85"/>
      <c r="G17" s="91">
        <v>122600</v>
      </c>
      <c r="H17" s="95"/>
      <c r="I17" s="21"/>
      <c r="J17" s="21">
        <f t="shared" si="0"/>
        <v>0</v>
      </c>
      <c r="K17" s="21">
        <f t="shared" si="1"/>
        <v>0</v>
      </c>
      <c r="L17" s="22" t="s">
        <v>34</v>
      </c>
      <c r="M17" s="92">
        <v>61300</v>
      </c>
    </row>
    <row r="18" spans="2:13" ht="47.25">
      <c r="B18" s="20" t="s">
        <v>30</v>
      </c>
      <c r="C18" s="84"/>
      <c r="D18" s="85"/>
      <c r="E18" s="45" t="s">
        <v>47</v>
      </c>
      <c r="F18" s="85"/>
      <c r="G18" s="91">
        <v>18000</v>
      </c>
      <c r="H18" s="95"/>
      <c r="I18" s="21"/>
      <c r="J18" s="21">
        <f t="shared" si="0"/>
        <v>0</v>
      </c>
      <c r="K18" s="21">
        <f t="shared" si="1"/>
        <v>0</v>
      </c>
      <c r="L18" s="22" t="s">
        <v>34</v>
      </c>
      <c r="M18" s="92">
        <v>9000</v>
      </c>
    </row>
    <row r="19" spans="2:13" ht="47.25">
      <c r="B19" s="20" t="s">
        <v>30</v>
      </c>
      <c r="C19" s="84"/>
      <c r="D19" s="85"/>
      <c r="E19" s="45" t="s">
        <v>48</v>
      </c>
      <c r="F19" s="85"/>
      <c r="G19" s="91">
        <v>2100</v>
      </c>
      <c r="H19" s="95"/>
      <c r="I19" s="21"/>
      <c r="J19" s="21">
        <f t="shared" si="0"/>
        <v>0</v>
      </c>
      <c r="K19" s="21">
        <f t="shared" si="1"/>
        <v>0</v>
      </c>
      <c r="L19" s="22" t="s">
        <v>34</v>
      </c>
      <c r="M19" s="92">
        <v>1050</v>
      </c>
    </row>
    <row r="20" spans="2:13" ht="47.25">
      <c r="B20" s="20" t="s">
        <v>30</v>
      </c>
      <c r="C20" s="86"/>
      <c r="D20" s="87"/>
      <c r="E20" s="45" t="s">
        <v>49</v>
      </c>
      <c r="F20" s="87"/>
      <c r="G20" s="91">
        <v>1000</v>
      </c>
      <c r="H20" s="95"/>
      <c r="I20" s="21"/>
      <c r="J20" s="21">
        <f t="shared" si="0"/>
        <v>0</v>
      </c>
      <c r="K20" s="21">
        <f t="shared" si="1"/>
        <v>0</v>
      </c>
      <c r="L20" s="22" t="s">
        <v>34</v>
      </c>
      <c r="M20" s="92">
        <v>500</v>
      </c>
    </row>
    <row r="21" spans="2:13" ht="47.25">
      <c r="B21" s="20" t="s">
        <v>30</v>
      </c>
      <c r="C21" s="81">
        <v>5</v>
      </c>
      <c r="D21" s="82" t="s">
        <v>50</v>
      </c>
      <c r="E21" s="45" t="s">
        <v>51</v>
      </c>
      <c r="F21" s="82" t="s">
        <v>201</v>
      </c>
      <c r="G21" s="91">
        <v>785</v>
      </c>
      <c r="H21" s="95"/>
      <c r="I21" s="21"/>
      <c r="J21" s="21">
        <f t="shared" si="0"/>
        <v>0</v>
      </c>
      <c r="K21" s="21">
        <f t="shared" si="1"/>
        <v>0</v>
      </c>
      <c r="L21" s="22" t="s">
        <v>34</v>
      </c>
      <c r="M21" s="92">
        <v>15700</v>
      </c>
    </row>
    <row r="22" spans="2:13" ht="47.25">
      <c r="B22" s="20" t="s">
        <v>30</v>
      </c>
      <c r="C22" s="84"/>
      <c r="D22" s="85"/>
      <c r="E22" s="45" t="s">
        <v>52</v>
      </c>
      <c r="F22" s="85"/>
      <c r="G22" s="91">
        <v>143</v>
      </c>
      <c r="H22" s="95"/>
      <c r="I22" s="21"/>
      <c r="J22" s="21">
        <f t="shared" si="0"/>
        <v>0</v>
      </c>
      <c r="K22" s="21">
        <f t="shared" si="1"/>
        <v>0</v>
      </c>
      <c r="L22" s="22" t="s">
        <v>34</v>
      </c>
      <c r="M22" s="92">
        <v>2860</v>
      </c>
    </row>
    <row r="23" spans="2:13" ht="47.25">
      <c r="B23" s="20" t="s">
        <v>30</v>
      </c>
      <c r="C23" s="84"/>
      <c r="D23" s="85"/>
      <c r="E23" s="45" t="s">
        <v>53</v>
      </c>
      <c r="F23" s="85"/>
      <c r="G23" s="91">
        <v>408</v>
      </c>
      <c r="H23" s="95"/>
      <c r="I23" s="21"/>
      <c r="J23" s="21">
        <f t="shared" si="0"/>
        <v>0</v>
      </c>
      <c r="K23" s="21">
        <f t="shared" si="1"/>
        <v>0</v>
      </c>
      <c r="L23" s="22" t="s">
        <v>34</v>
      </c>
      <c r="M23" s="92">
        <v>8160</v>
      </c>
    </row>
    <row r="24" spans="2:13" ht="47.25">
      <c r="B24" s="20" t="s">
        <v>30</v>
      </c>
      <c r="C24" s="86"/>
      <c r="D24" s="87"/>
      <c r="E24" s="45" t="s">
        <v>54</v>
      </c>
      <c r="F24" s="87"/>
      <c r="G24" s="91">
        <v>110</v>
      </c>
      <c r="H24" s="95"/>
      <c r="I24" s="21"/>
      <c r="J24" s="21">
        <f t="shared" si="0"/>
        <v>0</v>
      </c>
      <c r="K24" s="21">
        <f t="shared" si="1"/>
        <v>0</v>
      </c>
      <c r="L24" s="22" t="s">
        <v>34</v>
      </c>
      <c r="M24" s="92">
        <v>2200</v>
      </c>
    </row>
    <row r="25" spans="2:13" ht="47.25">
      <c r="B25" s="20" t="s">
        <v>30</v>
      </c>
      <c r="C25" s="46">
        <v>13</v>
      </c>
      <c r="D25" s="45" t="s">
        <v>55</v>
      </c>
      <c r="E25" s="45" t="s">
        <v>56</v>
      </c>
      <c r="F25" s="45" t="s">
        <v>201</v>
      </c>
      <c r="G25" s="91">
        <v>1</v>
      </c>
      <c r="H25" s="95"/>
      <c r="I25" s="21"/>
      <c r="J25" s="21">
        <f t="shared" si="0"/>
        <v>0</v>
      </c>
      <c r="K25" s="21">
        <f t="shared" si="1"/>
        <v>0</v>
      </c>
      <c r="L25" s="22" t="s">
        <v>34</v>
      </c>
      <c r="M25" s="92">
        <v>216.57</v>
      </c>
    </row>
    <row r="26" spans="2:13" ht="47.25">
      <c r="B26" s="20" t="s">
        <v>30</v>
      </c>
      <c r="C26" s="46">
        <v>14</v>
      </c>
      <c r="D26" s="45" t="s">
        <v>57</v>
      </c>
      <c r="E26" s="45" t="s">
        <v>58</v>
      </c>
      <c r="F26" s="45" t="s">
        <v>201</v>
      </c>
      <c r="G26" s="91">
        <v>19</v>
      </c>
      <c r="H26" s="95"/>
      <c r="I26" s="21"/>
      <c r="J26" s="21">
        <f t="shared" si="0"/>
        <v>0</v>
      </c>
      <c r="K26" s="21">
        <f t="shared" si="1"/>
        <v>0</v>
      </c>
      <c r="L26" s="22" t="s">
        <v>34</v>
      </c>
      <c r="M26" s="92">
        <v>4114.83</v>
      </c>
    </row>
    <row r="27" spans="2:13" ht="47.25">
      <c r="B27" s="20" t="s">
        <v>30</v>
      </c>
      <c r="C27" s="46">
        <v>15</v>
      </c>
      <c r="D27" s="45" t="s">
        <v>59</v>
      </c>
      <c r="E27" s="45" t="s">
        <v>60</v>
      </c>
      <c r="F27" s="45" t="s">
        <v>201</v>
      </c>
      <c r="G27" s="91">
        <v>36</v>
      </c>
      <c r="H27" s="95"/>
      <c r="I27" s="21"/>
      <c r="J27" s="21">
        <f t="shared" si="0"/>
        <v>0</v>
      </c>
      <c r="K27" s="21">
        <f t="shared" si="1"/>
        <v>0</v>
      </c>
      <c r="L27" s="22" t="s">
        <v>34</v>
      </c>
      <c r="M27" s="92">
        <v>7796.5199999999995</v>
      </c>
    </row>
    <row r="28" spans="2:13" ht="47.25">
      <c r="B28" s="20" t="s">
        <v>30</v>
      </c>
      <c r="C28" s="46">
        <v>17</v>
      </c>
      <c r="D28" s="45" t="s">
        <v>61</v>
      </c>
      <c r="E28" s="45" t="s">
        <v>62</v>
      </c>
      <c r="F28" s="45" t="s">
        <v>201</v>
      </c>
      <c r="G28" s="91">
        <v>5</v>
      </c>
      <c r="H28" s="95"/>
      <c r="I28" s="21"/>
      <c r="J28" s="21">
        <f t="shared" si="0"/>
        <v>0</v>
      </c>
      <c r="K28" s="21">
        <f t="shared" si="1"/>
        <v>0</v>
      </c>
      <c r="L28" s="22" t="s">
        <v>34</v>
      </c>
      <c r="M28" s="92">
        <v>187.5</v>
      </c>
    </row>
    <row r="29" spans="2:13" ht="60">
      <c r="B29" s="20" t="s">
        <v>30</v>
      </c>
      <c r="C29" s="46">
        <v>21</v>
      </c>
      <c r="D29" s="45" t="s">
        <v>63</v>
      </c>
      <c r="E29" s="45" t="s">
        <v>64</v>
      </c>
      <c r="F29" s="45" t="s">
        <v>201</v>
      </c>
      <c r="G29" s="91">
        <v>10</v>
      </c>
      <c r="H29" s="95"/>
      <c r="I29" s="21"/>
      <c r="J29" s="21">
        <f t="shared" si="0"/>
        <v>0</v>
      </c>
      <c r="K29" s="21">
        <f t="shared" si="1"/>
        <v>0</v>
      </c>
      <c r="L29" s="22" t="s">
        <v>34</v>
      </c>
      <c r="M29" s="92">
        <v>1222.4000000000001</v>
      </c>
    </row>
    <row r="30" spans="2:13" ht="60">
      <c r="B30" s="20" t="s">
        <v>30</v>
      </c>
      <c r="C30" s="46">
        <v>22</v>
      </c>
      <c r="D30" s="45" t="s">
        <v>65</v>
      </c>
      <c r="E30" s="45" t="s">
        <v>66</v>
      </c>
      <c r="F30" s="45" t="s">
        <v>201</v>
      </c>
      <c r="G30" s="91">
        <v>805</v>
      </c>
      <c r="H30" s="95"/>
      <c r="I30" s="21"/>
      <c r="J30" s="21">
        <f t="shared" si="0"/>
        <v>0</v>
      </c>
      <c r="K30" s="21">
        <f t="shared" si="1"/>
        <v>0</v>
      </c>
      <c r="L30" s="22" t="s">
        <v>34</v>
      </c>
      <c r="M30" s="92">
        <v>98403.200000000012</v>
      </c>
    </row>
    <row r="31" spans="2:13" ht="60">
      <c r="B31" s="20" t="s">
        <v>30</v>
      </c>
      <c r="C31" s="46">
        <v>23</v>
      </c>
      <c r="D31" s="45" t="s">
        <v>67</v>
      </c>
      <c r="E31" s="45" t="s">
        <v>68</v>
      </c>
      <c r="F31" s="45" t="s">
        <v>201</v>
      </c>
      <c r="G31" s="91">
        <v>10</v>
      </c>
      <c r="H31" s="95"/>
      <c r="I31" s="21"/>
      <c r="J31" s="21">
        <f t="shared" si="0"/>
        <v>0</v>
      </c>
      <c r="K31" s="21">
        <f t="shared" si="1"/>
        <v>0</v>
      </c>
      <c r="L31" s="22" t="s">
        <v>34</v>
      </c>
      <c r="M31" s="92">
        <v>1222.4000000000001</v>
      </c>
    </row>
    <row r="32" spans="2:13" ht="60">
      <c r="B32" s="20" t="s">
        <v>30</v>
      </c>
      <c r="C32" s="46">
        <v>24</v>
      </c>
      <c r="D32" s="45" t="s">
        <v>69</v>
      </c>
      <c r="E32" s="45" t="s">
        <v>70</v>
      </c>
      <c r="F32" s="45" t="s">
        <v>201</v>
      </c>
      <c r="G32" s="91">
        <v>5</v>
      </c>
      <c r="H32" s="95"/>
      <c r="I32" s="21"/>
      <c r="J32" s="21">
        <f t="shared" si="0"/>
        <v>0</v>
      </c>
      <c r="K32" s="21">
        <f t="shared" si="1"/>
        <v>0</v>
      </c>
      <c r="L32" s="22" t="s">
        <v>34</v>
      </c>
      <c r="M32" s="92">
        <v>1255.5999999999999</v>
      </c>
    </row>
    <row r="33" spans="2:13" ht="47.25">
      <c r="B33" s="20" t="s">
        <v>30</v>
      </c>
      <c r="C33" s="88">
        <v>26</v>
      </c>
      <c r="D33" s="89" t="s">
        <v>71</v>
      </c>
      <c r="E33" s="45" t="s">
        <v>72</v>
      </c>
      <c r="F33" s="82" t="s">
        <v>201</v>
      </c>
      <c r="G33" s="91">
        <v>1796</v>
      </c>
      <c r="H33" s="95"/>
      <c r="I33" s="21"/>
      <c r="J33" s="21">
        <f t="shared" si="0"/>
        <v>0</v>
      </c>
      <c r="K33" s="21">
        <f t="shared" si="1"/>
        <v>0</v>
      </c>
      <c r="L33" s="22" t="s">
        <v>34</v>
      </c>
      <c r="M33" s="92">
        <v>10799.715602339182</v>
      </c>
    </row>
    <row r="34" spans="2:13" ht="47.25">
      <c r="B34" s="20" t="s">
        <v>30</v>
      </c>
      <c r="C34" s="88"/>
      <c r="D34" s="89"/>
      <c r="E34" s="45" t="s">
        <v>73</v>
      </c>
      <c r="F34" s="85"/>
      <c r="G34" s="91">
        <v>758</v>
      </c>
      <c r="H34" s="95"/>
      <c r="I34" s="21"/>
      <c r="J34" s="21">
        <f t="shared" si="0"/>
        <v>0</v>
      </c>
      <c r="K34" s="21">
        <f t="shared" si="1"/>
        <v>0</v>
      </c>
      <c r="L34" s="22" t="s">
        <v>34</v>
      </c>
      <c r="M34" s="92">
        <v>4558.0091461988304</v>
      </c>
    </row>
    <row r="35" spans="2:13" ht="47.25">
      <c r="B35" s="20" t="s">
        <v>30</v>
      </c>
      <c r="C35" s="88"/>
      <c r="D35" s="89"/>
      <c r="E35" s="45" t="s">
        <v>74</v>
      </c>
      <c r="F35" s="85"/>
      <c r="G35" s="91">
        <v>2578</v>
      </c>
      <c r="H35" s="95"/>
      <c r="I35" s="21"/>
      <c r="J35" s="21">
        <f t="shared" si="0"/>
        <v>0</v>
      </c>
      <c r="K35" s="21">
        <f t="shared" si="1"/>
        <v>0</v>
      </c>
      <c r="L35" s="22" t="s">
        <v>34</v>
      </c>
      <c r="M35" s="92">
        <v>15502.041660818713</v>
      </c>
    </row>
    <row r="36" spans="2:13" ht="47.25">
      <c r="B36" s="20" t="s">
        <v>30</v>
      </c>
      <c r="C36" s="88"/>
      <c r="D36" s="89"/>
      <c r="E36" s="45" t="s">
        <v>75</v>
      </c>
      <c r="F36" s="85"/>
      <c r="G36" s="91">
        <v>11745</v>
      </c>
      <c r="H36" s="95"/>
      <c r="I36" s="21"/>
      <c r="J36" s="21">
        <f t="shared" si="0"/>
        <v>0</v>
      </c>
      <c r="K36" s="21">
        <f t="shared" si="1"/>
        <v>0</v>
      </c>
      <c r="L36" s="22" t="s">
        <v>34</v>
      </c>
      <c r="M36" s="92">
        <v>70625.088947368422</v>
      </c>
    </row>
    <row r="37" spans="2:13" ht="47.25">
      <c r="B37" s="20" t="s">
        <v>30</v>
      </c>
      <c r="C37" s="88"/>
      <c r="D37" s="89"/>
      <c r="E37" s="45" t="s">
        <v>76</v>
      </c>
      <c r="F37" s="85"/>
      <c r="G37" s="91">
        <v>4025</v>
      </c>
      <c r="H37" s="95"/>
      <c r="I37" s="21"/>
      <c r="J37" s="21">
        <f t="shared" si="0"/>
        <v>0</v>
      </c>
      <c r="K37" s="21">
        <f t="shared" si="1"/>
        <v>0</v>
      </c>
      <c r="L37" s="22" t="s">
        <v>34</v>
      </c>
      <c r="M37" s="92">
        <v>24203.148830409358</v>
      </c>
    </row>
    <row r="38" spans="2:13" ht="47.25">
      <c r="B38" s="20" t="s">
        <v>30</v>
      </c>
      <c r="C38" s="88"/>
      <c r="D38" s="89"/>
      <c r="E38" s="45" t="s">
        <v>77</v>
      </c>
      <c r="F38" s="85"/>
      <c r="G38" s="91">
        <v>5440</v>
      </c>
      <c r="H38" s="95"/>
      <c r="I38" s="21"/>
      <c r="J38" s="21">
        <f t="shared" si="0"/>
        <v>0</v>
      </c>
      <c r="K38" s="21">
        <f t="shared" si="1"/>
        <v>0</v>
      </c>
      <c r="L38" s="22" t="s">
        <v>34</v>
      </c>
      <c r="M38" s="92">
        <v>32711.833450292397</v>
      </c>
    </row>
    <row r="39" spans="2:13" ht="47.25">
      <c r="B39" s="20" t="s">
        <v>30</v>
      </c>
      <c r="C39" s="88"/>
      <c r="D39" s="89"/>
      <c r="E39" s="45" t="s">
        <v>78</v>
      </c>
      <c r="F39" s="87"/>
      <c r="G39" s="91">
        <v>2830</v>
      </c>
      <c r="H39" s="95"/>
      <c r="I39" s="21"/>
      <c r="J39" s="21">
        <f t="shared" si="0"/>
        <v>0</v>
      </c>
      <c r="K39" s="21">
        <f t="shared" si="1"/>
        <v>0</v>
      </c>
      <c r="L39" s="22" t="s">
        <v>34</v>
      </c>
      <c r="M39" s="92">
        <v>17017.369239766082</v>
      </c>
    </row>
    <row r="40" spans="2:13" ht="47.25">
      <c r="B40" s="20" t="s">
        <v>30</v>
      </c>
      <c r="C40" s="88">
        <v>27</v>
      </c>
      <c r="D40" s="89" t="s">
        <v>79</v>
      </c>
      <c r="E40" s="45" t="s">
        <v>80</v>
      </c>
      <c r="F40" s="82" t="s">
        <v>201</v>
      </c>
      <c r="G40" s="91">
        <v>3140</v>
      </c>
      <c r="H40" s="95"/>
      <c r="I40" s="21"/>
      <c r="J40" s="21">
        <f t="shared" si="0"/>
        <v>0</v>
      </c>
      <c r="K40" s="21">
        <f t="shared" si="1"/>
        <v>0</v>
      </c>
      <c r="L40" s="22" t="s">
        <v>34</v>
      </c>
      <c r="M40" s="92">
        <v>20472.8</v>
      </c>
    </row>
    <row r="41" spans="2:13" ht="47.25">
      <c r="B41" s="20" t="s">
        <v>30</v>
      </c>
      <c r="C41" s="88"/>
      <c r="D41" s="89"/>
      <c r="E41" s="45" t="s">
        <v>81</v>
      </c>
      <c r="F41" s="85"/>
      <c r="G41" s="91">
        <v>1030</v>
      </c>
      <c r="H41" s="95"/>
      <c r="I41" s="21"/>
      <c r="J41" s="21">
        <f t="shared" si="0"/>
        <v>0</v>
      </c>
      <c r="K41" s="21">
        <f t="shared" si="1"/>
        <v>0</v>
      </c>
      <c r="L41" s="22" t="s">
        <v>34</v>
      </c>
      <c r="M41" s="92">
        <v>6715.5999999999995</v>
      </c>
    </row>
    <row r="42" spans="2:13" ht="47.25">
      <c r="B42" s="20" t="s">
        <v>30</v>
      </c>
      <c r="C42" s="88"/>
      <c r="D42" s="89"/>
      <c r="E42" s="45" t="s">
        <v>82</v>
      </c>
      <c r="F42" s="85"/>
      <c r="G42" s="91">
        <v>12245</v>
      </c>
      <c r="H42" s="95"/>
      <c r="I42" s="21"/>
      <c r="J42" s="21">
        <f t="shared" si="0"/>
        <v>0</v>
      </c>
      <c r="K42" s="21">
        <f t="shared" si="1"/>
        <v>0</v>
      </c>
      <c r="L42" s="22" t="s">
        <v>34</v>
      </c>
      <c r="M42" s="92">
        <v>79837.399999999994</v>
      </c>
    </row>
    <row r="43" spans="2:13" ht="47.25">
      <c r="B43" s="20" t="s">
        <v>30</v>
      </c>
      <c r="C43" s="88"/>
      <c r="D43" s="89"/>
      <c r="E43" s="45" t="s">
        <v>83</v>
      </c>
      <c r="F43" s="85"/>
      <c r="G43" s="91">
        <v>2550</v>
      </c>
      <c r="H43" s="95"/>
      <c r="I43" s="21"/>
      <c r="J43" s="21">
        <f t="shared" si="0"/>
        <v>0</v>
      </c>
      <c r="K43" s="21">
        <f t="shared" si="1"/>
        <v>0</v>
      </c>
      <c r="L43" s="22" t="s">
        <v>34</v>
      </c>
      <c r="M43" s="92">
        <v>16626</v>
      </c>
    </row>
    <row r="44" spans="2:13" ht="47.25">
      <c r="B44" s="20" t="s">
        <v>30</v>
      </c>
      <c r="C44" s="88"/>
      <c r="D44" s="89"/>
      <c r="E44" s="45" t="s">
        <v>84</v>
      </c>
      <c r="F44" s="87"/>
      <c r="G44" s="91">
        <v>1470</v>
      </c>
      <c r="H44" s="95"/>
      <c r="I44" s="21"/>
      <c r="J44" s="21">
        <f t="shared" si="0"/>
        <v>0</v>
      </c>
      <c r="K44" s="21">
        <f t="shared" si="1"/>
        <v>0</v>
      </c>
      <c r="L44" s="22" t="s">
        <v>34</v>
      </c>
      <c r="M44" s="92">
        <v>9584.4</v>
      </c>
    </row>
    <row r="45" spans="2:13" ht="47.25">
      <c r="B45" s="20" t="s">
        <v>30</v>
      </c>
      <c r="C45" s="88">
        <v>32</v>
      </c>
      <c r="D45" s="89" t="s">
        <v>85</v>
      </c>
      <c r="E45" s="45" t="s">
        <v>86</v>
      </c>
      <c r="F45" s="82" t="s">
        <v>201</v>
      </c>
      <c r="G45" s="91">
        <v>435</v>
      </c>
      <c r="H45" s="95"/>
      <c r="I45" s="21"/>
      <c r="J45" s="21">
        <f t="shared" si="0"/>
        <v>0</v>
      </c>
      <c r="K45" s="21">
        <f t="shared" si="1"/>
        <v>0</v>
      </c>
      <c r="L45" s="22" t="s">
        <v>34</v>
      </c>
      <c r="M45" s="92">
        <v>87870</v>
      </c>
    </row>
    <row r="46" spans="2:13" ht="47.25">
      <c r="B46" s="20" t="s">
        <v>30</v>
      </c>
      <c r="C46" s="88"/>
      <c r="D46" s="89"/>
      <c r="E46" s="45" t="s">
        <v>87</v>
      </c>
      <c r="F46" s="85"/>
      <c r="G46" s="91">
        <v>316</v>
      </c>
      <c r="H46" s="95"/>
      <c r="I46" s="21"/>
      <c r="J46" s="21">
        <f t="shared" si="0"/>
        <v>0</v>
      </c>
      <c r="K46" s="21">
        <f t="shared" si="1"/>
        <v>0</v>
      </c>
      <c r="L46" s="22" t="s">
        <v>34</v>
      </c>
      <c r="M46" s="92">
        <v>63832</v>
      </c>
    </row>
    <row r="47" spans="2:13" ht="47.25">
      <c r="B47" s="20" t="s">
        <v>30</v>
      </c>
      <c r="C47" s="88"/>
      <c r="D47" s="89"/>
      <c r="E47" s="45" t="s">
        <v>88</v>
      </c>
      <c r="F47" s="87"/>
      <c r="G47" s="91">
        <v>265</v>
      </c>
      <c r="H47" s="95"/>
      <c r="I47" s="21"/>
      <c r="J47" s="21">
        <f t="shared" si="0"/>
        <v>0</v>
      </c>
      <c r="K47" s="21">
        <f t="shared" si="1"/>
        <v>0</v>
      </c>
      <c r="L47" s="22" t="s">
        <v>34</v>
      </c>
      <c r="M47" s="92">
        <v>53530</v>
      </c>
    </row>
    <row r="48" spans="2:13" ht="47.25">
      <c r="B48" s="20" t="s">
        <v>30</v>
      </c>
      <c r="C48" s="88">
        <v>33</v>
      </c>
      <c r="D48" s="89" t="s">
        <v>89</v>
      </c>
      <c r="E48" s="45" t="s">
        <v>90</v>
      </c>
      <c r="F48" s="82" t="s">
        <v>201</v>
      </c>
      <c r="G48" s="91">
        <v>3</v>
      </c>
      <c r="H48" s="95"/>
      <c r="I48" s="21"/>
      <c r="J48" s="21">
        <f t="shared" si="0"/>
        <v>0</v>
      </c>
      <c r="K48" s="21">
        <f t="shared" si="1"/>
        <v>0</v>
      </c>
      <c r="L48" s="22" t="s">
        <v>34</v>
      </c>
      <c r="M48" s="92">
        <v>633</v>
      </c>
    </row>
    <row r="49" spans="2:13" ht="47.25">
      <c r="B49" s="20" t="s">
        <v>30</v>
      </c>
      <c r="C49" s="88"/>
      <c r="D49" s="89"/>
      <c r="E49" s="45" t="s">
        <v>91</v>
      </c>
      <c r="F49" s="85"/>
      <c r="G49" s="91">
        <v>56</v>
      </c>
      <c r="H49" s="95"/>
      <c r="I49" s="21"/>
      <c r="J49" s="21">
        <f t="shared" si="0"/>
        <v>0</v>
      </c>
      <c r="K49" s="21">
        <f t="shared" si="1"/>
        <v>0</v>
      </c>
      <c r="L49" s="22" t="s">
        <v>34</v>
      </c>
      <c r="M49" s="92">
        <v>11816</v>
      </c>
    </row>
    <row r="50" spans="2:13" ht="47.25">
      <c r="B50" s="20" t="s">
        <v>30</v>
      </c>
      <c r="C50" s="88"/>
      <c r="D50" s="89"/>
      <c r="E50" s="45" t="s">
        <v>92</v>
      </c>
      <c r="F50" s="87"/>
      <c r="G50" s="91">
        <v>55</v>
      </c>
      <c r="H50" s="95"/>
      <c r="I50" s="21"/>
      <c r="J50" s="21">
        <f t="shared" si="0"/>
        <v>0</v>
      </c>
      <c r="K50" s="21">
        <f t="shared" si="1"/>
        <v>0</v>
      </c>
      <c r="L50" s="22" t="s">
        <v>34</v>
      </c>
      <c r="M50" s="92">
        <v>11605</v>
      </c>
    </row>
    <row r="51" spans="2:13" ht="60">
      <c r="B51" s="20" t="s">
        <v>30</v>
      </c>
      <c r="C51" s="46">
        <v>37</v>
      </c>
      <c r="D51" s="45" t="s">
        <v>93</v>
      </c>
      <c r="E51" s="45" t="s">
        <v>94</v>
      </c>
      <c r="F51" s="45" t="s">
        <v>201</v>
      </c>
      <c r="G51" s="91">
        <v>59</v>
      </c>
      <c r="H51" s="95"/>
      <c r="I51" s="21"/>
      <c r="J51" s="21">
        <f t="shared" si="0"/>
        <v>0</v>
      </c>
      <c r="K51" s="21">
        <f t="shared" si="1"/>
        <v>0</v>
      </c>
      <c r="L51" s="22" t="s">
        <v>34</v>
      </c>
      <c r="M51" s="92">
        <v>47102.060000000005</v>
      </c>
    </row>
    <row r="52" spans="2:13" ht="47.25">
      <c r="B52" s="20" t="s">
        <v>30</v>
      </c>
      <c r="C52" s="46">
        <v>40</v>
      </c>
      <c r="D52" s="45" t="s">
        <v>95</v>
      </c>
      <c r="E52" s="45" t="s">
        <v>96</v>
      </c>
      <c r="F52" s="45" t="s">
        <v>201</v>
      </c>
      <c r="G52" s="91">
        <v>22600</v>
      </c>
      <c r="H52" s="95"/>
      <c r="I52" s="21"/>
      <c r="J52" s="21">
        <f t="shared" si="0"/>
        <v>0</v>
      </c>
      <c r="K52" s="21">
        <f t="shared" si="1"/>
        <v>0</v>
      </c>
      <c r="L52" s="22" t="s">
        <v>34</v>
      </c>
      <c r="M52" s="92">
        <v>22600</v>
      </c>
    </row>
    <row r="53" spans="2:13" ht="47.25">
      <c r="B53" s="20" t="s">
        <v>30</v>
      </c>
      <c r="C53" s="46">
        <v>41</v>
      </c>
      <c r="D53" s="45" t="s">
        <v>97</v>
      </c>
      <c r="E53" s="45" t="s">
        <v>98</v>
      </c>
      <c r="F53" s="45" t="s">
        <v>201</v>
      </c>
      <c r="G53" s="91">
        <v>1155</v>
      </c>
      <c r="H53" s="95"/>
      <c r="I53" s="21"/>
      <c r="J53" s="21">
        <f t="shared" si="0"/>
        <v>0</v>
      </c>
      <c r="K53" s="21">
        <f t="shared" si="1"/>
        <v>0</v>
      </c>
      <c r="L53" s="22" t="s">
        <v>34</v>
      </c>
      <c r="M53" s="92">
        <v>36578.85</v>
      </c>
    </row>
    <row r="54" spans="2:13" ht="47.25">
      <c r="B54" s="20" t="s">
        <v>30</v>
      </c>
      <c r="C54" s="46">
        <v>45</v>
      </c>
      <c r="D54" s="45" t="s">
        <v>99</v>
      </c>
      <c r="E54" s="45" t="s">
        <v>100</v>
      </c>
      <c r="F54" s="45" t="s">
        <v>201</v>
      </c>
      <c r="G54" s="91">
        <v>76200</v>
      </c>
      <c r="H54" s="95"/>
      <c r="I54" s="21"/>
      <c r="J54" s="21">
        <f t="shared" si="0"/>
        <v>0</v>
      </c>
      <c r="K54" s="21">
        <f t="shared" si="1"/>
        <v>0</v>
      </c>
      <c r="L54" s="22" t="s">
        <v>34</v>
      </c>
      <c r="M54" s="92">
        <v>91440</v>
      </c>
    </row>
    <row r="55" spans="2:13" ht="47.25">
      <c r="B55" s="20" t="s">
        <v>30</v>
      </c>
      <c r="C55" s="46">
        <v>46</v>
      </c>
      <c r="D55" s="45" t="s">
        <v>101</v>
      </c>
      <c r="E55" s="45" t="s">
        <v>102</v>
      </c>
      <c r="F55" s="45" t="s">
        <v>201</v>
      </c>
      <c r="G55" s="91">
        <v>290</v>
      </c>
      <c r="H55" s="95"/>
      <c r="I55" s="21"/>
      <c r="J55" s="21">
        <f t="shared" si="0"/>
        <v>0</v>
      </c>
      <c r="K55" s="21">
        <f t="shared" si="1"/>
        <v>0</v>
      </c>
      <c r="L55" s="22" t="s">
        <v>34</v>
      </c>
      <c r="M55" s="92">
        <v>47850</v>
      </c>
    </row>
    <row r="56" spans="2:13" ht="47.25">
      <c r="B56" s="20" t="s">
        <v>30</v>
      </c>
      <c r="C56" s="46">
        <v>47</v>
      </c>
      <c r="D56" s="45" t="s">
        <v>103</v>
      </c>
      <c r="E56" s="45" t="s">
        <v>104</v>
      </c>
      <c r="F56" s="45" t="s">
        <v>201</v>
      </c>
      <c r="G56" s="91">
        <v>11700</v>
      </c>
      <c r="H56" s="95"/>
      <c r="I56" s="21"/>
      <c r="J56" s="21">
        <f t="shared" si="0"/>
        <v>0</v>
      </c>
      <c r="K56" s="21">
        <f t="shared" si="1"/>
        <v>0</v>
      </c>
      <c r="L56" s="22" t="s">
        <v>34</v>
      </c>
      <c r="M56" s="92">
        <v>12870.000000000002</v>
      </c>
    </row>
    <row r="57" spans="2:13" ht="47.25">
      <c r="B57" s="20" t="s">
        <v>30</v>
      </c>
      <c r="C57" s="46">
        <v>48</v>
      </c>
      <c r="D57" s="45" t="s">
        <v>105</v>
      </c>
      <c r="E57" s="45" t="s">
        <v>106</v>
      </c>
      <c r="F57" s="45" t="s">
        <v>201</v>
      </c>
      <c r="G57" s="91">
        <v>111</v>
      </c>
      <c r="H57" s="95"/>
      <c r="I57" s="21"/>
      <c r="J57" s="21">
        <f t="shared" si="0"/>
        <v>0</v>
      </c>
      <c r="K57" s="21">
        <f t="shared" si="1"/>
        <v>0</v>
      </c>
      <c r="L57" s="22" t="s">
        <v>34</v>
      </c>
      <c r="M57" s="92">
        <v>1850.3700000000001</v>
      </c>
    </row>
    <row r="58" spans="2:13" ht="47.25">
      <c r="B58" s="20" t="s">
        <v>30</v>
      </c>
      <c r="C58" s="46">
        <v>49</v>
      </c>
      <c r="D58" s="45" t="s">
        <v>107</v>
      </c>
      <c r="E58" s="45" t="s">
        <v>108</v>
      </c>
      <c r="F58" s="45" t="s">
        <v>201</v>
      </c>
      <c r="G58" s="91">
        <v>1202250</v>
      </c>
      <c r="H58" s="95"/>
      <c r="I58" s="21"/>
      <c r="J58" s="21">
        <f t="shared" si="0"/>
        <v>0</v>
      </c>
      <c r="K58" s="21">
        <f t="shared" si="1"/>
        <v>0</v>
      </c>
      <c r="L58" s="22" t="s">
        <v>34</v>
      </c>
      <c r="M58" s="92">
        <v>336630.00000000006</v>
      </c>
    </row>
    <row r="59" spans="2:13" ht="47.25">
      <c r="B59" s="20" t="s">
        <v>30</v>
      </c>
      <c r="C59" s="46">
        <v>50</v>
      </c>
      <c r="D59" s="45" t="s">
        <v>109</v>
      </c>
      <c r="E59" s="45" t="s">
        <v>110</v>
      </c>
      <c r="F59" s="45" t="s">
        <v>201</v>
      </c>
      <c r="G59" s="91">
        <v>30</v>
      </c>
      <c r="H59" s="95"/>
      <c r="I59" s="21"/>
      <c r="J59" s="21">
        <f t="shared" si="0"/>
        <v>0</v>
      </c>
      <c r="K59" s="21">
        <f t="shared" si="1"/>
        <v>0</v>
      </c>
      <c r="L59" s="22" t="s">
        <v>34</v>
      </c>
      <c r="M59" s="92">
        <v>750</v>
      </c>
    </row>
    <row r="60" spans="2:13" s="48" customFormat="1" ht="47.25">
      <c r="B60" s="20" t="s">
        <v>30</v>
      </c>
      <c r="C60" s="88">
        <v>51</v>
      </c>
      <c r="D60" s="89" t="s">
        <v>111</v>
      </c>
      <c r="E60" s="45" t="s">
        <v>112</v>
      </c>
      <c r="F60" s="82" t="s">
        <v>201</v>
      </c>
      <c r="G60" s="91">
        <v>11216</v>
      </c>
      <c r="H60" s="95"/>
      <c r="I60" s="21"/>
      <c r="J60" s="21">
        <f t="shared" ref="J60:J73" si="2">H60*G60</f>
        <v>0</v>
      </c>
      <c r="K60" s="21">
        <f t="shared" ref="K60:K73" si="3">I60*G60</f>
        <v>0</v>
      </c>
      <c r="L60" s="22" t="s">
        <v>34</v>
      </c>
      <c r="M60" s="92">
        <v>91746.87999999999</v>
      </c>
    </row>
    <row r="61" spans="2:13" s="48" customFormat="1" ht="47.25">
      <c r="B61" s="20" t="s">
        <v>30</v>
      </c>
      <c r="C61" s="88"/>
      <c r="D61" s="89"/>
      <c r="E61" s="45" t="s">
        <v>113</v>
      </c>
      <c r="F61" s="85"/>
      <c r="G61" s="91">
        <v>57641</v>
      </c>
      <c r="H61" s="95"/>
      <c r="I61" s="21"/>
      <c r="J61" s="21">
        <f t="shared" si="2"/>
        <v>0</v>
      </c>
      <c r="K61" s="21">
        <f t="shared" si="3"/>
        <v>0</v>
      </c>
      <c r="L61" s="22" t="s">
        <v>34</v>
      </c>
      <c r="M61" s="92">
        <v>471503.38</v>
      </c>
    </row>
    <row r="62" spans="2:13" s="48" customFormat="1" ht="47.25">
      <c r="B62" s="20" t="s">
        <v>30</v>
      </c>
      <c r="C62" s="88"/>
      <c r="D62" s="89"/>
      <c r="E62" s="45" t="s">
        <v>114</v>
      </c>
      <c r="F62" s="87"/>
      <c r="G62" s="91">
        <v>16591</v>
      </c>
      <c r="H62" s="95"/>
      <c r="I62" s="21"/>
      <c r="J62" s="21">
        <f t="shared" si="2"/>
        <v>0</v>
      </c>
      <c r="K62" s="21">
        <f t="shared" si="3"/>
        <v>0</v>
      </c>
      <c r="L62" s="22" t="s">
        <v>34</v>
      </c>
      <c r="M62" s="92">
        <v>135714.38</v>
      </c>
    </row>
    <row r="63" spans="2:13" s="48" customFormat="1" ht="47.25">
      <c r="B63" s="20" t="s">
        <v>30</v>
      </c>
      <c r="C63" s="46">
        <v>52</v>
      </c>
      <c r="D63" s="45" t="s">
        <v>115</v>
      </c>
      <c r="E63" s="45" t="s">
        <v>116</v>
      </c>
      <c r="F63" s="45" t="s">
        <v>201</v>
      </c>
      <c r="G63" s="91">
        <v>19</v>
      </c>
      <c r="H63" s="95"/>
      <c r="I63" s="21"/>
      <c r="J63" s="21">
        <f t="shared" si="2"/>
        <v>0</v>
      </c>
      <c r="K63" s="21">
        <f t="shared" si="3"/>
        <v>0</v>
      </c>
      <c r="L63" s="22" t="s">
        <v>34</v>
      </c>
      <c r="M63" s="92">
        <v>150416.73000000001</v>
      </c>
    </row>
    <row r="64" spans="2:13" s="48" customFormat="1" ht="47.25">
      <c r="B64" s="20" t="s">
        <v>30</v>
      </c>
      <c r="C64" s="46">
        <v>54</v>
      </c>
      <c r="D64" s="45" t="s">
        <v>117</v>
      </c>
      <c r="E64" s="45" t="s">
        <v>118</v>
      </c>
      <c r="F64" s="45" t="s">
        <v>201</v>
      </c>
      <c r="G64" s="91">
        <v>1530</v>
      </c>
      <c r="H64" s="95"/>
      <c r="I64" s="21"/>
      <c r="J64" s="21">
        <f t="shared" si="2"/>
        <v>0</v>
      </c>
      <c r="K64" s="21">
        <f t="shared" si="3"/>
        <v>0</v>
      </c>
      <c r="L64" s="22" t="s">
        <v>34</v>
      </c>
      <c r="M64" s="92">
        <v>64734.299999999996</v>
      </c>
    </row>
    <row r="65" spans="2:13" s="48" customFormat="1" ht="47.25">
      <c r="B65" s="20" t="s">
        <v>30</v>
      </c>
      <c r="C65" s="88">
        <v>55</v>
      </c>
      <c r="D65" s="89" t="s">
        <v>119</v>
      </c>
      <c r="E65" s="45" t="s">
        <v>120</v>
      </c>
      <c r="F65" s="82" t="s">
        <v>201</v>
      </c>
      <c r="G65" s="91">
        <v>22195</v>
      </c>
      <c r="H65" s="95"/>
      <c r="I65" s="21"/>
      <c r="J65" s="21">
        <f t="shared" si="2"/>
        <v>0</v>
      </c>
      <c r="K65" s="21">
        <f t="shared" si="3"/>
        <v>0</v>
      </c>
      <c r="L65" s="22" t="s">
        <v>34</v>
      </c>
      <c r="M65" s="92">
        <v>71197.211675951708</v>
      </c>
    </row>
    <row r="66" spans="2:13" s="48" customFormat="1" ht="47.25">
      <c r="B66" s="20" t="s">
        <v>30</v>
      </c>
      <c r="C66" s="88"/>
      <c r="D66" s="89"/>
      <c r="E66" s="45" t="s">
        <v>121</v>
      </c>
      <c r="F66" s="85"/>
      <c r="G66" s="91">
        <v>119890</v>
      </c>
      <c r="H66" s="95"/>
      <c r="I66" s="21"/>
      <c r="J66" s="21">
        <f t="shared" si="2"/>
        <v>0</v>
      </c>
      <c r="K66" s="21">
        <f t="shared" si="3"/>
        <v>0</v>
      </c>
      <c r="L66" s="22" t="s">
        <v>34</v>
      </c>
      <c r="M66" s="92">
        <v>384583.63180129987</v>
      </c>
    </row>
    <row r="67" spans="2:13" s="48" customFormat="1" ht="47.25">
      <c r="B67" s="20" t="s">
        <v>30</v>
      </c>
      <c r="C67" s="88"/>
      <c r="D67" s="89"/>
      <c r="E67" s="45" t="s">
        <v>122</v>
      </c>
      <c r="F67" s="87"/>
      <c r="G67" s="91">
        <v>41580</v>
      </c>
      <c r="H67" s="95"/>
      <c r="I67" s="21"/>
      <c r="J67" s="21">
        <f t="shared" si="2"/>
        <v>0</v>
      </c>
      <c r="K67" s="21">
        <f t="shared" si="3"/>
        <v>0</v>
      </c>
      <c r="L67" s="22" t="s">
        <v>34</v>
      </c>
      <c r="M67" s="92">
        <v>133380.49387186629</v>
      </c>
    </row>
    <row r="68" spans="2:13" s="48" customFormat="1" ht="47.25">
      <c r="B68" s="20" t="s">
        <v>30</v>
      </c>
      <c r="C68" s="46">
        <v>59</v>
      </c>
      <c r="D68" s="45" t="s">
        <v>123</v>
      </c>
      <c r="E68" s="45" t="s">
        <v>124</v>
      </c>
      <c r="F68" s="45" t="s">
        <v>201</v>
      </c>
      <c r="G68" s="91">
        <v>57757</v>
      </c>
      <c r="H68" s="95"/>
      <c r="I68" s="21"/>
      <c r="J68" s="21">
        <f t="shared" si="2"/>
        <v>0</v>
      </c>
      <c r="K68" s="21">
        <f t="shared" si="3"/>
        <v>0</v>
      </c>
      <c r="L68" s="22" t="s">
        <v>34</v>
      </c>
      <c r="M68" s="92">
        <v>501330.76</v>
      </c>
    </row>
    <row r="69" spans="2:13" s="48" customFormat="1" ht="47.25">
      <c r="B69" s="20" t="s">
        <v>30</v>
      </c>
      <c r="C69" s="46">
        <v>60</v>
      </c>
      <c r="D69" s="45" t="s">
        <v>125</v>
      </c>
      <c r="E69" s="45" t="s">
        <v>126</v>
      </c>
      <c r="F69" s="45" t="s">
        <v>201</v>
      </c>
      <c r="G69" s="91">
        <v>23012</v>
      </c>
      <c r="H69" s="95"/>
      <c r="I69" s="21"/>
      <c r="J69" s="21">
        <f t="shared" si="2"/>
        <v>0</v>
      </c>
      <c r="K69" s="21">
        <f t="shared" si="3"/>
        <v>0</v>
      </c>
      <c r="L69" s="22" t="s">
        <v>34</v>
      </c>
      <c r="M69" s="92">
        <v>150268.36000000002</v>
      </c>
    </row>
    <row r="70" spans="2:13" s="48" customFormat="1" ht="47.25">
      <c r="B70" s="20" t="s">
        <v>30</v>
      </c>
      <c r="C70" s="46">
        <v>62</v>
      </c>
      <c r="D70" s="45" t="s">
        <v>127</v>
      </c>
      <c r="E70" s="45" t="s">
        <v>128</v>
      </c>
      <c r="F70" s="45" t="s">
        <v>201</v>
      </c>
      <c r="G70" s="91">
        <v>21100</v>
      </c>
      <c r="H70" s="95"/>
      <c r="I70" s="21"/>
      <c r="J70" s="21">
        <f t="shared" si="2"/>
        <v>0</v>
      </c>
      <c r="K70" s="21">
        <f t="shared" si="3"/>
        <v>0</v>
      </c>
      <c r="L70" s="22" t="s">
        <v>34</v>
      </c>
      <c r="M70" s="92">
        <v>16247</v>
      </c>
    </row>
    <row r="71" spans="2:13" s="48" customFormat="1" ht="47.25">
      <c r="B71" s="20" t="s">
        <v>30</v>
      </c>
      <c r="C71" s="46">
        <v>63</v>
      </c>
      <c r="D71" s="45" t="s">
        <v>129</v>
      </c>
      <c r="E71" s="45" t="s">
        <v>130</v>
      </c>
      <c r="F71" s="45" t="s">
        <v>201</v>
      </c>
      <c r="G71" s="91">
        <v>3415</v>
      </c>
      <c r="H71" s="95"/>
      <c r="I71" s="21"/>
      <c r="J71" s="21">
        <f t="shared" si="2"/>
        <v>0</v>
      </c>
      <c r="K71" s="21">
        <f t="shared" si="3"/>
        <v>0</v>
      </c>
      <c r="L71" s="22" t="s">
        <v>34</v>
      </c>
      <c r="M71" s="92">
        <v>5122.5</v>
      </c>
    </row>
    <row r="72" spans="2:13" s="48" customFormat="1" ht="47.25">
      <c r="B72" s="20" t="s">
        <v>30</v>
      </c>
      <c r="C72" s="46">
        <v>66</v>
      </c>
      <c r="D72" s="45" t="s">
        <v>131</v>
      </c>
      <c r="E72" s="45" t="s">
        <v>132</v>
      </c>
      <c r="F72" s="45" t="s">
        <v>201</v>
      </c>
      <c r="G72" s="91">
        <v>2830</v>
      </c>
      <c r="H72" s="95"/>
      <c r="I72" s="21"/>
      <c r="J72" s="21">
        <f t="shared" si="2"/>
        <v>0</v>
      </c>
      <c r="K72" s="21">
        <f t="shared" si="3"/>
        <v>0</v>
      </c>
      <c r="L72" s="22" t="s">
        <v>34</v>
      </c>
      <c r="M72" s="92">
        <v>2207.4</v>
      </c>
    </row>
    <row r="73" spans="2:13" s="48" customFormat="1" ht="47.25">
      <c r="B73" s="20" t="s">
        <v>30</v>
      </c>
      <c r="C73" s="46">
        <v>68</v>
      </c>
      <c r="D73" s="45" t="s">
        <v>133</v>
      </c>
      <c r="E73" s="45" t="s">
        <v>134</v>
      </c>
      <c r="F73" s="45" t="s">
        <v>201</v>
      </c>
      <c r="G73" s="91">
        <v>3800</v>
      </c>
      <c r="H73" s="95"/>
      <c r="I73" s="21"/>
      <c r="J73" s="21">
        <f t="shared" si="2"/>
        <v>0</v>
      </c>
      <c r="K73" s="21">
        <f t="shared" si="3"/>
        <v>0</v>
      </c>
      <c r="L73" s="22" t="s">
        <v>34</v>
      </c>
      <c r="M73" s="92">
        <v>11020</v>
      </c>
    </row>
    <row r="74" spans="2:13">
      <c r="B74" s="21"/>
      <c r="C74" s="21"/>
      <c r="D74" s="21" t="s">
        <v>32</v>
      </c>
      <c r="E74" s="38"/>
      <c r="F74" s="21"/>
      <c r="G74" s="39"/>
      <c r="H74" s="21"/>
      <c r="I74" s="21"/>
      <c r="J74" s="21">
        <f>SUM(J8:J59)</f>
        <v>0</v>
      </c>
      <c r="K74" s="21">
        <f>SUM(K8:K59)</f>
        <v>0</v>
      </c>
      <c r="L74" s="21"/>
      <c r="M74" s="93">
        <f>SUM(M8:M73)</f>
        <v>3681472.7342263106</v>
      </c>
    </row>
  </sheetData>
  <mergeCells count="32">
    <mergeCell ref="C60:C62"/>
    <mergeCell ref="D60:D62"/>
    <mergeCell ref="C65:C67"/>
    <mergeCell ref="D65:D67"/>
    <mergeCell ref="F8:F20"/>
    <mergeCell ref="F21:F24"/>
    <mergeCell ref="F33:F39"/>
    <mergeCell ref="F40:F44"/>
    <mergeCell ref="F45:F47"/>
    <mergeCell ref="F48:F50"/>
    <mergeCell ref="F60:F62"/>
    <mergeCell ref="F65:F67"/>
    <mergeCell ref="C40:C44"/>
    <mergeCell ref="D40:D44"/>
    <mergeCell ref="C45:C47"/>
    <mergeCell ref="D45:D47"/>
    <mergeCell ref="C48:C50"/>
    <mergeCell ref="D48:D50"/>
    <mergeCell ref="C8:C20"/>
    <mergeCell ref="D8:D20"/>
    <mergeCell ref="C21:C24"/>
    <mergeCell ref="D21:D24"/>
    <mergeCell ref="C33:C39"/>
    <mergeCell ref="D33:D39"/>
    <mergeCell ref="E5:I5"/>
    <mergeCell ref="C7:E7"/>
    <mergeCell ref="D1:L1"/>
    <mergeCell ref="D2:J2"/>
    <mergeCell ref="B3:D3"/>
    <mergeCell ref="E3:I3"/>
    <mergeCell ref="B4:D4"/>
    <mergeCell ref="E4:J4"/>
  </mergeCells>
  <phoneticPr fontId="14" type="noConversion"/>
  <conditionalFormatting sqref="D8:D73">
    <cfRule type="duplicateValues" dxfId="0" priority="1"/>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75" t="s">
        <v>25</v>
      </c>
      <c r="I12" s="75"/>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2026-06-18T07:27:51Z</dcterms:modified>
</cp:coreProperties>
</file>