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6\Programe speciale\angio repetat 3\"/>
    </mc:Choice>
  </mc:AlternateContent>
  <xr:revisionPtr revIDLastSave="0" documentId="13_ncr:1_{39D965FE-0964-4139-A9A9-429872BBFD0C}" xr6:coauthVersionLast="47" xr6:coauthVersionMax="47" xr10:uidLastSave="{00000000-0000-0000-0000-000000000000}"/>
  <bookViews>
    <workbookView xWindow="-12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'!$A$6:$L$9</definedName>
    <definedName name="_xlnm._FilterDatabase" localSheetId="0" hidden="1">'Specificaţii tehnice        '!$A$6:$K$40</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41" i="5" l="1"/>
  <c r="K12" i="7"/>
  <c r="J12" i="7"/>
</calcChain>
</file>

<file path=xl/sharedStrings.xml><?xml version="1.0" encoding="utf-8"?>
<sst xmlns="http://schemas.openxmlformats.org/spreadsheetml/2006/main" count="342" uniqueCount="100">
  <si>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</si>
  <si>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</si>
  <si>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</si>
  <si>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</si>
  <si>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</si>
  <si>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</si>
  <si>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</si>
  <si>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</si>
  <si>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</si>
  <si>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</si>
  <si>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</si>
  <si>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</si>
  <si>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</si>
  <si>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</si>
  <si>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</si>
  <si>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</si>
  <si>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</si>
  <si>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</si>
  <si>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</si>
  <si>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</si>
  <si>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</si>
  <si>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</si>
  <si>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</si>
  <si>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</si>
  <si>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</si>
  <si>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</si>
  <si>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</si>
  <si>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</si>
  <si>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</si>
  <si>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 xml:space="preserve">Specificaţii tehnice </t>
  </si>
  <si>
    <t>Specificaţii de preț</t>
  </si>
  <si>
    <t>Bucată</t>
  </si>
  <si>
    <t>DDP - Franco destinație vămuit, Incoterms 2020, în termen de până la 30 de zile de la comanda scrisă a beneficiarului pe parcursul anului 2026</t>
  </si>
  <si>
    <t>33100000-1</t>
  </si>
  <si>
    <t>valoarea estimativă</t>
  </si>
  <si>
    <t>Cateter ghid cu balon</t>
  </si>
  <si>
    <t>Balon non compliant cu  presiuni ultra inalte</t>
  </si>
  <si>
    <t xml:space="preserve">GHID 0.018  PROCEDURI PERIFERICE SUPORT SPORIT SI OCLUZII CRONICE </t>
  </si>
  <si>
    <t>GHIDAJ PENTRU PROCEDURI DE PERIFERICE 0.035 INCH</t>
  </si>
  <si>
    <t>Set presiune invaziva</t>
  </si>
  <si>
    <t>Set linie ECG</t>
  </si>
  <si>
    <t xml:space="preserve">Adeziv lichid pentru malformatii vasculare 0.50 ml   </t>
  </si>
  <si>
    <t xml:space="preserve">GHID ANGIOPLASTIE PERIFERIC suport intermediar si inalt dedicat pentru leziuni sub genunchi  </t>
  </si>
  <si>
    <t xml:space="preserve">GHID 0.014” CTO calcificari excesive </t>
  </si>
  <si>
    <t xml:space="preserve">GHID ANGIOPLASTIE PERIFERIC suport echilibrat </t>
  </si>
  <si>
    <t>Ghid tip extrasuport</t>
  </si>
  <si>
    <t>Filtru pentru vena cava</t>
  </si>
  <si>
    <t>Stent arterial autoexpandabil periferic, marimi mari</t>
  </si>
  <si>
    <t>Cateter cu Balon de măsură</t>
  </si>
  <si>
    <t xml:space="preserve">Balon Shockwave pentru artere periferice calcifiate cronic cu ultrasunete </t>
  </si>
  <si>
    <t>Cateterul de reintrare pentru crossing</t>
  </si>
  <si>
    <t>Stent arterial/venos autoexpandabil periferic, marimi mari</t>
  </si>
  <si>
    <t>Stent periferic autoexpandabil medicamentos</t>
  </si>
  <si>
    <t>Cateter diagnostic angiografie</t>
  </si>
  <si>
    <t xml:space="preserve">Ghid pentru proceduri de periferie si cerebrale </t>
  </si>
  <si>
    <t>Dispozitiv de revascularizare cerebrala reglabil de dimensiuni mari</t>
  </si>
  <si>
    <t>Teacă ranforsată scurta cu profil mare</t>
  </si>
  <si>
    <t>Teacă ranforsată lungă cu profil mare</t>
  </si>
  <si>
    <t>Stent periferic cu Paclitaxel pentru prevenirea restenozei</t>
  </si>
  <si>
    <t>Baloane PTA Noncompliante</t>
  </si>
  <si>
    <t>Dispozitiv autoexpandabil pentru ocluzie periferica</t>
  </si>
  <si>
    <t>Ghid pentru angioplastie  utilizat in  CTO</t>
  </si>
  <si>
    <t>Ghid Cerebral cu posibilitate de navigare remodelată</t>
  </si>
  <si>
    <t>Set linie presiune invaziva compatibil cu sistemul “mack-lab GE R3 6.9.6” compus din fir ce se uneste la Mack-lab si 5 camere de presiune.</t>
  </si>
  <si>
    <t>Set linie ECG compatibil cu sistemul “mack-lab GE R3 6.9.6” prevazuta cu fire ce se uneste la Mack-lab de la care porneste fire pentru patru derivatii standarte cu conexiuni la capat pentru electrozi de o singura folosinta.</t>
  </si>
  <si>
    <t>Diametru 0.014” /0.018”
lungimi: 135, 165, 190 cm
* Vârful de tungsten modelabil permite personalizarea vârfurilor firelor de ghidare , Modelabil Lungime totală 2 cm
Acoperire hidrofilă pe partea distală
* Proiectat pentru a oferi controlul cuplului și flexibilitate
* Disponibil în ambele 0.014 "și 0.018" platforme</t>
  </si>
  <si>
    <t>Balon „cutting” spiral</t>
  </si>
  <si>
    <t>Cateter de ocluzie cu balon</t>
  </si>
  <si>
    <t>Dispozitiv revascularizare stent-retriever</t>
  </si>
  <si>
    <t>Conceput pentru a fi utilizat în restabilirea fluxului la pacienții cu AVC ischemic în urma ocluziei mari a vaselor intracraniene.
Indicat pentru restabilirea fluxului sanguin în vascularizația neuro la:
- pacienți care nu sunt eligibili pentru activator de plasminogen tisular intravenos (IV t-PA),
- care eşuează terapia IV t-PA
- sau ca un tratament suplimentar al terapiei IV t-PA
Design cu celule închise din Nitinol tăiate cu laser. Are în construcția sa o fantă longitudinală pentru a permite o extindere a stentului până la 6 mm în diametru și compresie în vase mici. Numeroși marker Rx pentru a înțelege adaptabilitatea anatomică, poziționarea stent-retrieverului, angajarea sa în masa trombotică și conformabilitatea acestuia. Markeri Rx din Platinum (1 pe suprafața pusherului, 2 în partea proximală și 3 în partea distală) și Tantal (pînă la 15 markeri pe suprafața stentului). Pusher-ul este format din Nitinol, joncțiunea dintr-e stent și pusher este asamblată mecanic pentru o rezistenșă sporită la tracție și manevrabilitate. 
Disponibil în 3 versiuni: Mini, Regular și Maxi. 
Diametru stentului neconstrâns: 4, 5, 6mm
Lungimea totală stent: 19, 24, 29, 33, 45, 48, 56, 67mm
Lungimea de lucru: 10, 15, 20, 30, 35, 40, 50mm
Lungime pusher: 200cm
Compatibilitate microcateter: .017”, .021”</t>
  </si>
  <si>
    <r>
      <t xml:space="preserve">Cerinte obligatorii fixe: (Oferta va fi respinsă dacă va conține bunuri cu coduri suplimentare diferite decât cerințelor obligatorii fixe): </t>
    </r>
    <r>
      <rPr>
        <sz val="12"/>
        <color rgb="FFFF0000"/>
        <rFont val="Times New Roman"/>
        <family val="1"/>
        <charset val="204"/>
      </rPr>
      <t xml:space="preserve">Balon PTCA de inalta presiune. </t>
    </r>
    <r>
      <rPr>
        <sz val="12"/>
        <rFont val="Times New Roman"/>
        <family val="1"/>
        <charset val="204"/>
      </rPr>
      <t>RBP 35 atm. T</t>
    </r>
    <r>
      <rPr>
        <sz val="12"/>
        <color rgb="FFFF0000"/>
        <rFont val="Times New Roman"/>
        <family val="1"/>
        <charset val="204"/>
      </rPr>
      <t>ehnologia balonului in 2 straturi (balon in balon).</t>
    </r>
    <r>
      <rPr>
        <sz val="12"/>
        <rFont val="Times New Roman"/>
        <family val="1"/>
        <charset val="204"/>
      </rPr>
      <t xml:space="preserve"> Cerinte minime obligatorii: (oferta poate conține suplimentare la cerințele minime obligatorii și alte dimensiuni): Dimesniuni 1,5-4,5 mm. Lungime  10, 15 20 mm. 2 markere radiopace din platina pt vizibilitate sporita. Profil de trecere 0.028”. Setul include dispozitiv inflation de pînă la 40-55 atm.</t>
    </r>
  </si>
  <si>
    <r>
      <rPr>
        <sz val="12"/>
        <color rgb="FFFF0000"/>
        <rFont val="Times New Roman"/>
        <family val="1"/>
        <charset val="204"/>
      </rPr>
      <t>Diametru 0.018” ,</t>
    </r>
    <r>
      <rPr>
        <sz val="12"/>
        <rFont val="Times New Roman"/>
        <family val="1"/>
        <charset val="204"/>
      </rPr>
      <t xml:space="preserve"> lungimi de 145, 195 si 300 cm, material otel inoxidabil, Lungime radiopaca de 3cm, material radiopac tungsten platinum, Acoperire proximala : </t>
    </r>
    <r>
      <rPr>
        <sz val="12"/>
        <color rgb="FFFF0000"/>
        <rFont val="Times New Roman"/>
        <family val="1"/>
        <charset val="204"/>
      </rPr>
      <t>Hydrophobica, acoperire distala</t>
    </r>
    <r>
      <rPr>
        <sz val="12"/>
        <rFont val="Times New Roman"/>
        <family val="1"/>
        <charset val="204"/>
      </rPr>
      <t xml:space="preserve"> : Hydrophilica de 16 cm, Gama de sarme oferita sa aiba 3 greutati ale varfului diferit : 4 g pentru suport sporit, 12 g pentru leziuni torturoase, 30 g pentru ocluzii cronice</t>
    </r>
  </si>
  <si>
    <r>
      <rPr>
        <sz val="12"/>
        <color rgb="FFFF0000"/>
        <rFont val="Times New Roman"/>
        <family val="1"/>
        <charset val="204"/>
      </rPr>
      <t>Partea proximala a ghidului sa aiba un diametr</t>
    </r>
    <r>
      <rPr>
        <sz val="12"/>
        <rFont val="Times New Roman"/>
        <family val="1"/>
        <charset val="204"/>
      </rPr>
      <t>u de 0,025” pt o mai buna tranzitie a dispozitivelor de periferie, Miezul ghidului  cu o lungime de 17 cm cu diam de 0,025 pt un torque de 1 la 1, A</t>
    </r>
    <r>
      <rPr>
        <sz val="12"/>
        <color rgb="FFFF0000"/>
        <rFont val="Times New Roman"/>
        <family val="1"/>
        <charset val="204"/>
      </rPr>
      <t>coperit cu Microglide pentru a se reduce frictiunea ,</t>
    </r>
    <r>
      <rPr>
        <sz val="12"/>
        <rFont val="Times New Roman"/>
        <family val="1"/>
        <charset val="204"/>
      </rPr>
      <t xml:space="preserve"> cu lungimi de 145,190 si 300 cm</t>
    </r>
  </si>
  <si>
    <r>
      <rPr>
        <sz val="12"/>
        <color rgb="FFFF0000"/>
        <rFont val="Times New Roman"/>
        <family val="1"/>
        <charset val="204"/>
      </rPr>
      <t xml:space="preserve">Set linie presiune invaziva compatibil cu sistemul “ ”Mennen Medical CFE”” </t>
    </r>
    <r>
      <rPr>
        <sz val="12"/>
        <rFont val="Times New Roman"/>
        <family val="1"/>
        <charset val="204"/>
      </rPr>
      <t>compus din fir ce se uneste la Mack-lab si 5 camere de presiune.</t>
    </r>
  </si>
  <si>
    <r>
      <rPr>
        <sz val="12"/>
        <color rgb="FFFF0000"/>
        <rFont val="Times New Roman"/>
        <family val="1"/>
        <charset val="204"/>
      </rPr>
      <t>Set linie ECG compatibil cu sistemul  ”Mennen Medical CFE”</t>
    </r>
    <r>
      <rPr>
        <sz val="12"/>
        <rFont val="Times New Roman"/>
        <family val="1"/>
        <charset val="204"/>
      </rPr>
      <t xml:space="preserve">  prevazuta cu fire ce se uneste la Mack-lab de la care porneste fire pentru patru derivatii standarte cu conexiuni la capat pentru electrozi de o singura folosinta.</t>
    </r>
  </si>
  <si>
    <r>
      <rPr>
        <sz val="12"/>
        <color rgb="FFFF0000"/>
        <rFont val="Times New Roman"/>
        <family val="1"/>
        <charset val="204"/>
      </rPr>
      <t xml:space="preserve">Adeziv sintetic chirurgical, biodegradabil, steril, copolimer steril pe baza de cianoacrilat cu formula </t>
    </r>
    <r>
      <rPr>
        <sz val="12"/>
        <color theme="1"/>
        <rFont val="Times New Roman"/>
        <family val="1"/>
        <charset val="204"/>
      </rPr>
      <t>chimica N-Butyl 3 Cynoacrylate (NBCA )+ Methacryloxysulfolane (MS) utilizare intravasculara (printre altele) gata de utilizare, nu necesita preparare cand intra in contact cu tesuturi, polimerizeaza rapid intr-un film impermeabil subtire, elastic, care are o rezistenta ridicata la tractiune si adera la tesuturi Polimerizarea se produce in contact cu lichide umane, dar doar peste temperatura de 45˚C odata polimerizat actioneaza ca o bariera antimicrobiana impotriva celor mai comune bacterii infectioase proprietati antimicrobiene fiole de 0.50 ml</t>
    </r>
  </si>
  <si>
    <r>
      <rPr>
        <sz val="12"/>
        <color rgb="FFFF0000"/>
        <rFont val="Times New Roman"/>
        <family val="1"/>
        <charset val="204"/>
      </rPr>
      <t>GHID ANGIOPLASTIE PERIFERIC suport intermediar si inalt dedicat pentru leziuni sub genunchi   lungimi</t>
    </r>
    <r>
      <rPr>
        <sz val="12"/>
        <color theme="1"/>
        <rFont val="Times New Roman"/>
        <family val="1"/>
        <charset val="204"/>
      </rPr>
      <t xml:space="preserve"> 190,200,235,300 cm
- greutate varf 3 sau 4 gf
-varf drept, preshaped 
- jacheta polimer varf plus tehnologie hidrofila Slip Coat  pe 41 cm sau 10 cm, in distalitate
- varf radiopac 3 cm 
- lungime spirale in partea distala a ghidului de 8.5 cm sau 10.8 cm
-  acoperire PTFE in partea proximala
</t>
    </r>
    <r>
      <rPr>
        <sz val="12"/>
        <color rgb="FFFF0000"/>
        <rFont val="Times New Roman"/>
        <family val="1"/>
        <charset val="204"/>
      </rPr>
      <t xml:space="preserve">-Tehnologie de constructie ‘rope coil- Act One” in partea distala  pentru o tracabiliate si crosabilitate crescuta a leziunilor
</t>
    </r>
  </si>
  <si>
    <r>
      <t xml:space="preserve">    </t>
    </r>
    <r>
      <rPr>
        <sz val="12"/>
        <color rgb="FFFF0000"/>
        <rFont val="Times New Roman"/>
        <family val="1"/>
        <charset val="204"/>
      </rPr>
      <t xml:space="preserve"> Ghid cu varf „tapperd” (subtiat ) pentru posibilitatea selectarii si traversarii        microcanalelor intracoronariene, micro con hidrofob</t>
    </r>
    <r>
      <rPr>
        <sz val="12"/>
        <color theme="1"/>
        <rFont val="Times New Roman"/>
        <family val="1"/>
        <charset val="204"/>
      </rPr>
      <t xml:space="preserve">
      Greutate varf  9,12 sau 20 g
      Lungime de 180 cm
      Segment radiopac la varf 20 cm
      Lungime invelis hidrofilic de  20 cm Slip Coat
       Material otel inoxidabil raanforsat cu 20 cm de spirale in distalitate
      Diametru distal subtiat de la 0.014” la 0.009 la varf
      Varf Micro con preformat de 1 mm, unghi de 45 * la toate versiunile
      Tehnologie „rope coil” ACT ONE pentru responsivitate optima a ghidului
</t>
    </r>
  </si>
  <si>
    <r>
      <t xml:space="preserve"> </t>
    </r>
    <r>
      <rPr>
        <sz val="12"/>
        <color rgb="FFFF0000"/>
        <rFont val="Times New Roman"/>
        <family val="1"/>
        <charset val="204"/>
      </rPr>
      <t>GHID ANGIOPLASTIE PERIFERIC suport echilibra</t>
    </r>
    <r>
      <rPr>
        <sz val="12"/>
        <rFont val="Times New Roman"/>
        <family val="1"/>
        <charset val="204"/>
      </rPr>
      <t xml:space="preserve"> 0.014” sau 0.018” ghid hidrofilic
- varful ghidului nu este acoperit  de tehnogia hidrofila pentru o accesare mai eficienta a leziunii
- 20 gf, 30 gf sau 40 gf greutate varf
- varf tapered si hidrofobic
- lungime de 15 cm sau 17 cm spring coil in partea distala a ghidului pentru un control crescut al ghidului
- radiopacitate 15 sau 17 cm 
- 1:1 torque
- diametru varf mai mic de 0.014’’
 - Disponibil in: 180,200 cm si 300 cm lungime
</t>
    </r>
    <r>
      <rPr>
        <sz val="12"/>
        <color rgb="FFFF0000"/>
        <rFont val="Times New Roman"/>
        <family val="1"/>
        <charset val="204"/>
      </rPr>
      <t xml:space="preserve">- Tehnologie de constructie ‘rope coil- Act One” in partea distala  pentru o tracabiliate si crosabilitate crescuta a leziunilor
</t>
    </r>
    <r>
      <rPr>
        <sz val="12"/>
        <rFont val="Times New Roman"/>
        <family val="1"/>
        <charset val="204"/>
      </rPr>
      <t xml:space="preserve">
</t>
    </r>
  </si>
  <si>
    <r>
      <rPr>
        <sz val="12"/>
        <color rgb="FFFF0000"/>
        <rFont val="Times New Roman"/>
        <family val="1"/>
        <charset val="204"/>
      </rPr>
      <t xml:space="preserve">Ghid tip extrasuport </t>
    </r>
    <r>
      <rPr>
        <sz val="12"/>
        <rFont val="Times New Roman"/>
        <family val="1"/>
        <charset val="204"/>
      </rPr>
      <t xml:space="preserve">Acoperit proximală DURAGLIDE™/ distală PTFE, drept sau in J. Diametrul nu mai mare de 0.014”.  Radioopacitate: 3 cm distalitatea ghidului cu manevrabilitate sporită.
Cerințe minime obligatorii: (oferta poate conține suplimentare la cerințele minime obligatorii și alte dimensiuni): 
Dimensiuni obligatorii: Support zona diameter 0.0135”sau  0.0100”
Lungimi cuprinse intre obligatorii: 180cm  
</t>
    </r>
  </si>
  <si>
    <r>
      <rPr>
        <sz val="12"/>
        <color rgb="FFFF0000"/>
        <rFont val="Times New Roman"/>
        <family val="1"/>
        <charset val="204"/>
      </rPr>
      <t xml:space="preserve">Filtru pentru vena cava, cu opțiunea permanent și temporar, pentru diametru caval </t>
    </r>
    <r>
      <rPr>
        <sz val="12"/>
        <rFont val="Times New Roman"/>
        <family val="1"/>
        <charset val="204"/>
      </rPr>
      <t xml:space="preserve">maxim de 30mm; lungime maximala a  dispozitivului 54 mm; Diametru intern a shaftului carrier de 6F; material-nitinol; design double 
bascket; abord: femural, jugular, antecubital.
</t>
    </r>
  </si>
  <si>
    <r>
      <rPr>
        <sz val="12"/>
        <color rgb="FFFF0000"/>
        <rFont val="Times New Roman"/>
        <family val="1"/>
        <charset val="204"/>
      </rPr>
      <t>Stent autoexpandabil periferic cu celulă deschisă, din nitinol, cu acoperire impletita, markeri radio-opaci, capacitate</t>
    </r>
    <r>
      <rPr>
        <sz val="12"/>
        <color theme="1"/>
        <rFont val="Times New Roman"/>
        <family val="1"/>
        <charset val="204"/>
      </rPr>
      <t xml:space="preserve"> anti-jump, virf moale, dispozitiv de aplicare 5F, compatibil cu ghid 0,018’'. Cerinte minime obligatorii: diamtere 6, 7, 8, 9, 10mm. Lungimi stent obligatorii: 40, 60, 80mm.</t>
    </r>
  </si>
  <si>
    <r>
      <rPr>
        <sz val="12"/>
        <color rgb="FFFF0000"/>
        <rFont val="Times New Roman"/>
        <family val="1"/>
        <charset val="204"/>
      </rPr>
      <t xml:space="preserve">Cerințe obligatorii fixe: (Oferta va fi respinsă dacă va conține bunuri cu coduri suplimentare diferite decât cerințelor obligatorii fixe):  Balon de măsură, intenționat pentru abord venos. </t>
    </r>
    <r>
      <rPr>
        <sz val="12"/>
        <color theme="1"/>
        <rFont val="Times New Roman"/>
        <family val="1"/>
        <charset val="204"/>
      </rPr>
      <t xml:space="preserve">
Doi marcheri radioopaci, vârf moale, atraumatic, port lateral pentru umflare. 
Compatibil cu ghid 0.035’’.
Cerințe minime obligatorii: (oferta poate conține suplimentare la cerințele minime obligatorii și alte dimensiuni): 
Diametre obligatorii de 25, 35 (+/-5 mm) (suplimentar la cele obligatorii se accepta si alte dimensiuni). 
Lungimi obligatorii de 45, 50 mm (+/-5mm) (suplimentar la cele obligatorii se accepta si alte dimensiuni). 
Lungime cateter obligatorie 70 cm (+/-5cm) (suplimentar la cele obligatorii se accepta si alte dimensiuni). 
</t>
    </r>
  </si>
  <si>
    <r>
      <rPr>
        <sz val="12"/>
        <color rgb="FFFF0000"/>
        <rFont val="Times New Roman"/>
        <family val="1"/>
        <charset val="204"/>
      </rPr>
      <t>Configuratie consola Artere Periferice
a-generator IVL
b-catetere IVL-balon pentru proceduri de litotritie a arterelor periferice
c-cabluri de conectare IVL si alte accesorii necesare procedurii</t>
    </r>
    <r>
      <rPr>
        <sz val="12"/>
        <color theme="1"/>
        <rFont val="Times New Roman"/>
        <family val="1"/>
        <charset val="204"/>
      </rPr>
      <t xml:space="preserve">
A. sa fie prevazut cu generator IVL, echipat cu baterii Litiu-ion reincarcabile, tensiune nominala 14.4V, 6.6Ah, timp de incarcare maxim 12 ore, 12p/incarcare, sa prezinte 1-4 canale emitatoare, in functie de cateter, durata pulsatiei sa fie de aproximativ 1 microsecunda, frecventa puls sa fie de 1, 2, 4 Hz in functie de modelul de cateter conectat,  sa aiba iesire voltaj 1.000-3.000V peak to peak (varf-varf). B. Catetere IVL-balon pentru proceduri de litotritie a arterelor periferice: sa aiba diametre de 3.5mm, 4mm, 4.5mm, 5mm, 5.5mm, 6mm, 6.5mm, 7mm cu lungime de 60mm, tehnologia IVL sa fie litotritie a arterelor periferice, expandarea balonului sa se faca la 4atm, pentru un transfer eficient de energie, 30 pulsatii/ciclu, 300 number total de pulsatii,  teaca compatibila : 6F, 7F . c. Cabluri conectare IVL: cabluri si alte accesorii necesare pentru functionarea in conditii optime a Consolei pentru litotritie a arterelor periferice</t>
    </r>
  </si>
  <si>
    <r>
      <rPr>
        <sz val="12"/>
        <color rgb="FFFF0000"/>
        <rFont val="Times New Roman"/>
        <family val="1"/>
        <charset val="204"/>
      </rPr>
      <t>Cateter pentru ocluzii totale cronice (CTO) Cateterul de traversare este
 dispozitiv manevrabil pentru  leziunile (re)stenotice intra-luminal, precum și sub-intimal. Din Nitinol cu rotație acului de 360°, complet control orientabil și direcționare</t>
    </r>
    <r>
      <rPr>
        <sz val="12"/>
        <color theme="1"/>
        <rFont val="Times New Roman"/>
        <family val="1"/>
        <charset val="204"/>
      </rPr>
      <t xml:space="preserve">
capacitate de reintrare. Lungimi shaftului de 80 cm și 120 cm. 
Diametru 2.9F si 4 F.
</t>
    </r>
  </si>
  <si>
    <r>
      <rPr>
        <sz val="12"/>
        <color rgb="FFFF0000"/>
        <rFont val="Times New Roman"/>
        <family val="1"/>
        <charset val="204"/>
      </rPr>
      <t>Stent autoexpandabil periferic cu celulă închisă, din nitinol, cu acoperire impletita, cu forta radiala înaltă, markeri de tantal, capacitate anti-jump, virf moal</t>
    </r>
    <r>
      <rPr>
        <sz val="12"/>
        <color theme="1"/>
        <rFont val="Times New Roman"/>
        <family val="1"/>
        <charset val="204"/>
      </rPr>
      <t>e, dispozitiv de aplicare 10F cu lungimea 100cm, compatibil cu ghid 0,035’’. Cerinte minime obligatorii: diametre 16-34mm cu pasul 2mm;. Lungimi stent obligatorii: 30, 40, 50, 60, 80, 100mm.</t>
    </r>
  </si>
  <si>
    <r>
      <rPr>
        <sz val="12"/>
        <color rgb="FFFF0000"/>
        <rFont val="Times New Roman"/>
        <family val="1"/>
        <charset val="204"/>
      </rPr>
      <t>Tip stent: Stent periferic autoexpandabil cu eliberare de Amphilimus™
Material: Aliaj de nichel-titan (Nitinol)
Acoperire permanentă: Suprafață Bio Inducer (i Carbofilm™) – film subțire de carbon pur, impermeabil la ioni metalici.</t>
    </r>
    <r>
      <rPr>
        <sz val="12"/>
        <color theme="1"/>
        <rFont val="Times New Roman"/>
        <family val="1"/>
        <charset val="204"/>
      </rPr>
      <t xml:space="preserve">
Feromagnetism: MRI condiționat, câmp magnetic static de 1.5T sau 3T
Vizibilitate: 6 markeri radiopaci din tantal (3 la fiecare capăt)
Design stent: Multicelular
Substanță activă: Formulare Amphilimus™: Sirolimus + acid gras, în rezervoare abluminale
Doză specifică: 0.9 µg/mm²
Sistem de eliberare a medicamentului: Eliberare din rezervoare externe în contact direct cu peretele vascular
Grosime pereți [mm]: 0.190
Scurtare la expansiune [%]: 0
Lungimi stenturi: 20 mm, 40 mm, 60 mm, 80 mm, 100 mm, 120 mm, 150 mm
Diametre: 6.00 mm, 7.00 mm, 8.00 mm.
Sistem de livrare
Design cateter: Cateter Over The Wire (OTW)
Lungime cateter: 85 - 135 cm
Compatibilitate ghidaj: Ghid 0.035”
Introductor: 6 F
Material shaft: Poliamidă împletită</t>
    </r>
  </si>
  <si>
    <r>
      <rPr>
        <sz val="12"/>
        <color rgb="FFFF0000"/>
        <rFont val="Times New Roman"/>
        <family val="1"/>
        <charset val="204"/>
      </rPr>
      <t xml:space="preserve">Vârf cateter:
Material tungsten super radioopac pentru vizualizarea ușoară a vârfului sub fluoroscopie.
Design moale, atraumatic pentru a minimiza traumatismele și deteriorarea vasculaturii cu tehnologie de sudură ,,tip-to-shaft’’ pentru a asigura durabilitatea vârfului cateterului. 
Autodilatator pentru dilatarea tractului, permițând o inserție ușoară și lină
Designul conic permite o traiectorie excelentă pe ghid.
Shaft:
corp din nailon co-extrudat pentru pushabilitate  și torqabilitate </t>
    </r>
    <r>
      <rPr>
        <sz val="12"/>
        <color theme="1"/>
        <rFont val="Times New Roman"/>
        <family val="1"/>
        <charset val="204"/>
      </rPr>
      <t xml:space="preserve">
opțiune de shaft impletit pentru o torqabilitate îmbunătățită de 1:1
</t>
    </r>
    <r>
      <rPr>
        <sz val="12"/>
        <color rgb="FFFF0000"/>
        <rFont val="Times New Roman"/>
        <family val="1"/>
        <charset val="204"/>
      </rPr>
      <t>Hub pentru cateter:
Sistemul robust de reducere a tensiunii minimizează deformarea și îndoirea cateterului la nivelul conectorului în timpul utilizării.
Mufa în formă de pâlnie facilitează inserarea ghidulu</t>
    </r>
    <r>
      <rPr>
        <sz val="12"/>
        <color theme="1"/>
        <rFont val="Times New Roman"/>
        <family val="1"/>
        <charset val="204"/>
      </rPr>
      <t>i.
Dispozitiv de îndreptare a vârfurilor furnizat pentru a ajuta la îndreptarea vârfului în timpul inserării cateterului.
Diametre : 4F, 5F, 6F
Lungime : 25cm – 140 
Compatibilitate ghid: 0.035”, 0.038”
Alte caracteristici disponibile: Vârf conic , Side Holes (găuri laterale)
Forme: MPA; MBP; Mikaelson; Navigate 1,2,3,4,5; Newton 1,2,3,5;
Omega; Obsborne 1, 2 ; RC 1, 2 ; Renal; RIM ; Sharp Angle; Shepherd Hook 1,2; Siemens Side Winder 1; SOS Omni 0,1,2,3; Stright Art; Vertebral; Weinberg; Mini omni flush; Rachet; Pigtail; Pigtail 90; Straight Flush.
(suplimentar la cele obligatorii se va accepta si alte dimensiuni)</t>
    </r>
  </si>
  <si>
    <r>
      <rPr>
        <sz val="12"/>
        <color rgb="FFFF0000"/>
        <rFont val="Times New Roman"/>
        <family val="1"/>
        <charset val="204"/>
      </rPr>
      <t>Dispozitiv recuperabil, autoexpandabil indicat pentru extragerea trombilor și revascularizare rapida intracraniana .
Dispozitivul format dintr-o plasă împletită din Nitinol cu marker distale Platinum/Iridium , reglabilă montată pe șaft flexibil care
se extinde sau contractă și conectat la un mâner cu un cursor de control.
Designul plasei de sârmă este optimizat pentru a penetra cheagul și a-l încapsula în timpul prelevării. 
Compatibilitatea cu: 0.025" ID microcatheter</t>
    </r>
    <r>
      <rPr>
        <sz val="12"/>
        <color theme="1"/>
        <rFont val="Times New Roman"/>
        <family val="1"/>
        <charset val="204"/>
      </rPr>
      <t xml:space="preserve">
Cerinte minime obligatorii: (oferta poate conține suplimentare la cerințele minime obligatorii și alte dimensiuni)
Dimesiuni obligatorii
Lungime disponibilă: 53 mm
Diametrul cu configurația reglabilă: 0.5 - 7.5 mm
Lungimea totală fara miner 226cm
(suplimentar la cele obligatorii se accepta si alte dimensiuni).</t>
    </r>
  </si>
  <si>
    <r>
      <rPr>
        <sz val="12"/>
        <color rgb="FFFF0000"/>
        <rFont val="Times New Roman"/>
        <family val="1"/>
        <charset val="204"/>
      </rPr>
      <t>Cateter ghid cu balon pentru plasarea stenturilor intracerebrale, fara necesitatea unui microcateter suplimentar.  Profil slim,</t>
    </r>
    <r>
      <rPr>
        <sz val="12"/>
        <color theme="1"/>
        <rFont val="Times New Roman"/>
        <family val="1"/>
        <charset val="204"/>
      </rPr>
      <t xml:space="preserve"> 0,0165"; dublu stratificat hidrofilic, virf maleabil 10mm, minim 3 markeri pentru vizualizare. Diametrele solicitate ale balonului: 1.5; 2.0; 2.5; 3.0; 3.5; 4.0mm; lungime balon 8.0mm, lungime de lucru minim 150cm.</t>
    </r>
  </si>
  <si>
    <r>
      <rPr>
        <sz val="12"/>
        <color rgb="FFFF0000"/>
        <rFont val="Times New Roman"/>
        <family val="1"/>
        <charset val="204"/>
      </rPr>
      <t>Teacă ranforsată scurtă cu profil mare destinată pentru proceduri renale, carotidiene și transseptale.
Design-ul exclusiv cu sârmă spiralată permite tecii să se flexeze în orice punct și în orice direcție, rezistent la kinking și fără a pierde suportul.
Dilatatorul conic oferă o împingere excepțională la nivelul piciorului contralateral și arterei femurale superficiale. 
Marker radiopac pentru vârf, teacă cu o radiopacitate sporită spațiul dintre coil permite vizualizarea prin teacă, suprafață hidrofilică.</t>
    </r>
    <r>
      <rPr>
        <sz val="12"/>
        <color indexed="8"/>
        <rFont val="Times New Roman"/>
        <family val="1"/>
        <charset val="204"/>
      </rPr>
      <t xml:space="preserve">
Lubrifierea valvei facilitează trecerea cateterelor și a altor dispozitive prin teacă. 
Varietate de dimensiuni cu diametre de la 8 Fr. Până la 11 Fr. 
Lungimi obligatorii (în dependență de diametre) : 11, 24, 35, 45 
Codificat prin culori pentru confort.
Teaca și dilatatorul împreună pentru a permite o inserție simultană și sigură.
Fiecare set include ;
• 1 valvă hemostază/port lateral integrată și robinet cu 3 căi atașat
• 1 Dilatator
• 1 capac obturator
</t>
    </r>
  </si>
  <si>
    <r>
      <rPr>
        <sz val="12"/>
        <color rgb="FFFF0000"/>
        <rFont val="Times New Roman"/>
        <family val="1"/>
        <charset val="204"/>
      </rPr>
      <t>destinat pentru proceduri renale, carotidiene și transseptale.
Design-ul exclusiv cu sârmă spiralată permite tecii să se flexeze în orice punct și în orice direcție, rezistent la kinking și fără a pierde suportul.
Dilatatorul conic oferă o împingere excepțională la nivelul piciorului contralateral și arterei femurale superficiale. 
Marker radiopac pentru vârf, teacă cu o radiopacitate sporită spațiul dintre coil permite vizualizarea prin teacă, suprafață hidrofilică.</t>
    </r>
    <r>
      <rPr>
        <sz val="12"/>
        <color indexed="8"/>
        <rFont val="Times New Roman"/>
        <family val="1"/>
        <charset val="204"/>
      </rPr>
      <t xml:space="preserve">
Lubrifierea valvei facilitează trecerea cateterelor și a altor dispozitive prin teacă.
Varietate de dimensiuni cu diametre de la 8 Fr. Până la 11 Fr. 
Lungimi obligatorii (în dependență de diametre) : 60, 65, 80, 100.
Codificat prin culori pentru confort.
Teaca și dilatatorul împreună pentru a permite o inserție simultană și sigură.
Fiecare set include ;
• 1 valvă hemostază/port lateral integrată și robinet cu 3 căi atașat
• 1 Dilatator
• 1 capac obturator
</t>
    </r>
  </si>
  <si>
    <r>
      <rPr>
        <sz val="12"/>
        <color rgb="FFFF0000"/>
        <rFont val="Times New Roman"/>
        <family val="1"/>
        <charset val="204"/>
      </rPr>
      <t>Stent periferic conceput pentru a administra paclitaxel atunci când este cel mai probabil să apară restenoza, în cazul arterei femurale superficiale.
Arhitectură hibridă a celulelor;
• Capete cu celule închise pentru stabilitate la implementare și uniformitate
• Centru cu celule deschise pentru flexibilitate și rezistență la fracturi
Matrice completă de dimensiuni SFA</t>
    </r>
    <r>
      <rPr>
        <sz val="12"/>
        <rFont val="Times New Roman"/>
        <family val="1"/>
        <charset val="204"/>
      </rPr>
      <t xml:space="preserve">
• Diametre obligatorii: 5, 6, 7, 8 mm
• Lungimi de stent obligatorii: 20, 40, 60, 80, 100, 120, 150, 200 mm
• Lungimi sistem de livrare: 75, 130 cm.
Sistem de livrare triaxial
• Tijă de stabilizare exterioară albastră, concepută pentru a controla forțele de desfășurare și a facilita plasarea precisă
• Tija din mijloc se retrage pentru a lansa stentul
Luer de spalare, sistem ,, pull grip’’, mâner ergonomic, încuietoare de siguranță,
roată de selectare/manipulare, bandă cu marcher radiopac pentru axul mijlociu, markeri radiopaci pentru stent, vârf radiopac.
</t>
    </r>
  </si>
  <si>
    <r>
      <rPr>
        <sz val="12"/>
        <color rgb="FFFF0000"/>
        <rFont val="Times New Roman"/>
        <family val="1"/>
        <charset val="204"/>
      </rPr>
      <t xml:space="preserve">Baloane Non-compliante de tip OTW și RX </t>
    </r>
    <r>
      <rPr>
        <sz val="12"/>
        <color theme="1"/>
        <rFont val="Times New Roman"/>
        <family val="1"/>
        <charset val="204"/>
      </rPr>
      <t xml:space="preserve">
</t>
    </r>
    <r>
      <rPr>
        <sz val="12"/>
        <color rgb="FFFF0000"/>
        <rFont val="Times New Roman"/>
        <family val="1"/>
        <charset val="204"/>
      </rPr>
      <t>compatibil cu ghid: 0.014, 0.018, 0.035″ in dependenta de tipul baloanelor ( OTW sau RX).</t>
    </r>
    <r>
      <rPr>
        <sz val="12"/>
        <color theme="1"/>
        <rFont val="Times New Roman"/>
        <family val="1"/>
        <charset val="204"/>
      </rPr>
      <t xml:space="preserve">
Dimensiunea minimă a tecii;
pentru 0.014 dimensiuni 4 F (Ø 1.5 – 3.5); 5 F (Ø 4.0 – 5.0); 6 F (Ø 6.0)
pentru 0.018 dimensiuni 4 F (Ø 2.0 – 3.0); 5 F (Ø 3.5 – 5.0); 6 F (Ø 5.5 – 7.0)
pentru 0.035 dimensiuni 5 F (Ø 3.0 – 4.0); 6 F (Ø 5.0 – 6.0); 7F  (Ø 7.0)
Lungimea de lucru a cateterului (cm) ; 75, 135, 90, 150, 200 în dependență de dimensiunile alese.
Lungimea balonului : 15, 20, 40, 60, 80, 120, 180, 240 in dependenta de tipul baloanelor ( OTW sau RX)
Material Balon;
Nylon (Ø 1.5 – 3.5)
Pebax (Ø 4.0 – 7.0)
Markeri: 2 (20 – 150 mm); 4 (180 &amp; 240 mm)
Suprafață: Vîrf și tijă metalică Hidrofilică
Lumenul firului de ghidare Hidrofob.
Presiune nominala: 12 atm
Diametru balon : 1.5; 2.0; 2.5; 3.0; 3.5; 4.0; 4.5; 5.0; 5.5; 6.0; 7.0.in dependenta de tipul baloanelor ( OTW sau RX)
</t>
    </r>
  </si>
  <si>
    <r>
      <rPr>
        <sz val="12"/>
        <color rgb="FFFF0000"/>
        <rFont val="Times New Roman"/>
        <family val="1"/>
        <charset val="204"/>
      </rPr>
      <t>Dispozitiv autoexpandabil pentru embolizare terapeutica a vaselor periferice
Design cu plasă din Nitinol cu un singur lob, ideal pentru zonele scurte, dificil de tratat
Conceput pentru embolizare rapidă chiar și în vase cu debit mare
Proiectat pentru o plasare precisă, livrare controlată și complet recapturabil
Artefact imagistic limitat</t>
    </r>
    <r>
      <rPr>
        <sz val="12"/>
        <color theme="1"/>
        <rFont val="Times New Roman"/>
        <family val="1"/>
        <charset val="204"/>
      </rPr>
      <t xml:space="preserve">
Conceput pentru tratamentul vaselor cu dimensiuni intre 2.7 – 12.3 mm diametru
2 markeri radiiopaci care incadreaza dispozitivul
Dimensiuni disponibile (diametru x  lungime):  3x6mm, 4x6mm, 6x6mm, 8x7mm, 10x7mm, 12x9mm, 14x10mm, 16x12mm, 18x14mm, 20x16mm, 22x18mm
Compatibil cu teaca 4-6F sau catetere de ghidare 5-8F, în funcție de dimensiunea dispozitivului</t>
    </r>
  </si>
  <si>
    <r>
      <t xml:space="preserve">Cerințe obligatorii fixe: (Oferta va fi respinsă dacă va conține bunuri cu coduri suplimentare diferite decât cerințelor obligatorii fixe): 
</t>
    </r>
    <r>
      <rPr>
        <sz val="12"/>
        <color rgb="FFFF0000"/>
        <rFont val="Times New Roman"/>
        <family val="1"/>
        <charset val="204"/>
      </rPr>
      <t xml:space="preserve">Miezului de susţinere din oţel inoxidabil. 
Acoperire hidrofilica. 
Ghidul sa fie drept sau in forma de J. </t>
    </r>
    <r>
      <rPr>
        <sz val="12"/>
        <rFont val="Times New Roman"/>
        <family val="1"/>
        <charset val="204"/>
      </rPr>
      <t xml:space="preserve">
Incarcatura la varf sa fie de 3,9 g.
Cerințe minime obligatorii: (oferta poate conține suplimentare la cerințele minime obligatorii și alte dimensiuni): 
Dimensiuni obligatorii: 
lungime obligatorii: 190 cm si 300 cm  (suplimentar la cele obligatorii se accepta si alte dimensiuni). 
Ghid obligatoriu 0,014” diametru (suplimentar la cele obligatorii se accepta si alte dimensiuni).
</t>
    </r>
  </si>
  <si>
    <r>
      <rPr>
        <sz val="12"/>
        <color rgb="FFFF0000"/>
        <rFont val="Times New Roman"/>
        <family val="1"/>
        <charset val="204"/>
      </rPr>
      <t>Ghid Cerebral cu posibilitate de navigare remodelată ce poate oferi suport prin mentinerea formei oferind o navigare rapidă și o aspirație eficientă.
Navigare precisă, accesarea cu ușurință a vaselor prin deflexarea controlată a vârfului.</t>
    </r>
    <r>
      <rPr>
        <sz val="12"/>
        <rFont val="Times New Roman"/>
        <family val="1"/>
        <charset val="204"/>
      </rPr>
      <t xml:space="preserve">
Compatibilitate cu microcateter de 0.027” in.
Lungime: până la 204 cm
Lungime radiopacă: minim 40 cm
Lungime suprafață hidrofilică: minim 42 cm 
Lungimea vârfului: 15 mm (+-1 mm)
Diametrul îndoirii vârfului ( Forma buclă): 5 mm
Diametrul îndoirii vârfului ( Forma J ) : 10 mm </t>
    </r>
  </si>
  <si>
    <r>
      <t>Cerinte obligatorii fixe: (Oferta va fi respinsă dacă va conține bunuri cu coduri suplimentare diferite decât cerințelor obligatorii fixe B</t>
    </r>
    <r>
      <rPr>
        <sz val="12"/>
        <color rgb="FFFF0000"/>
        <rFont val="Times New Roman"/>
        <family val="1"/>
      </rPr>
      <t xml:space="preserve">alon „cutting” spiral Cu propretăți de aterotomie, prevăzut cu lame pentru disecție controlată
Pentru leziuni intens calcificate si restenoza intrastent. </t>
    </r>
    <r>
      <rPr>
        <sz val="12"/>
        <rFont val="Times New Roman"/>
        <family val="1"/>
      </rPr>
      <t xml:space="preserve">
Cateter ghid 6F. NP de 8 atm si RBP de 16-20atm 
Cerinte minime obligatorii: (oferta poate conține suplimentare la cerințele minime obligatorii și alte dimensiuni)
Dimesiuni obligatorii 
Diametru balon: 2.0-4,0 mm ± 0,5 mm. 
Lungime balon 9 - 15 mm ± 1mm.  
(suplimentar la cele obligatorii se  accepta si alte dimensiuni)
</t>
    </r>
  </si>
  <si>
    <r>
      <rPr>
        <sz val="12"/>
        <color rgb="FFFF0000"/>
        <rFont val="Times New Roman"/>
        <family val="1"/>
        <charset val="204"/>
      </rPr>
      <t>Cateter de ocluzie cu balon</t>
    </r>
    <r>
      <rPr>
        <sz val="12"/>
        <rFont val="Times New Roman"/>
        <family val="1"/>
        <charset val="238"/>
      </rPr>
      <t xml:space="preserve"> Cateterele de ocluzie sunt echipate cu un balon la capătul distal.
Datorită flexibilității graduale, cateterul urmează cele mai complexe curbe prin ghidul de .012” și .014”. Acoperire hidrofilă a cateterului și balonului indeflat.
Sunt indicate pentru a opri temporar sau a controla fluxul sanguin, tratamentul vasospasmelor si embolizarea anevrismelor cu baloane în vasculatura periferică și  neuro. Balon hipercompliant, indicat pentru remodelare distală și în bifurcații, vasospasm și test de ocluzie temporară. Vîrf distal 1cm supus modelării formei necesare (OD – 1.5Fr). 3 markeri RX din Platinum la capătul distal și proximal al balonului + 1 la capătul distal al cateterului. Poate fi folosit în paralel cu un microcateter pe o teacă ghid de 6Fr.
Lungimea cateterului: 160 cm
Lungimea balonului: 7, 9, 12, 15, 20mm
Lungimea capătului distal: 10mm
Diametrul balonului: de la 4 la 6mm
Volum maxim balon: 0.20, 0.25, 0.30, 0.40, 0.50ml
Markeri Rx: 3</t>
    </r>
  </si>
  <si>
    <t>Achiziționarea consumabilelor costisitoare (angiografice) conform necesităților beneficiarilor pentru anul 2026 (repetat 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</si>
</sst>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35" x14ac:knownFonts="1">
    <font>
      <sz val="10"/>
      <name val="Arial"/>
    </font>
    <font>
      <sz val="11"/>
      <color theme="1"/>
      <name val="Calibri"/>
      <family val="2"/>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sz val="12"/>
      <color indexed="8"/>
      <name val="Times New Roman"/>
      <family val="1"/>
      <charset val="204"/>
    </font>
    <font>
      <sz val="10"/>
      <color rgb="FF000000"/>
      <name val="Times New Roman"/>
      <family val="2"/>
    </font>
    <font>
      <sz val="11"/>
      <color theme="1"/>
      <name val="Calibri"/>
      <family val="2"/>
      <scheme val="minor"/>
    </font>
    <font>
      <sz val="10"/>
      <color theme="1"/>
      <name val="Times New Roman"/>
      <family val="1"/>
      <charset val="204"/>
    </font>
    <font>
      <sz val="10"/>
      <name val="Arial"/>
      <family val="2"/>
      <charset val="204"/>
    </font>
    <font>
      <sz val="10"/>
      <color rgb="FF000000"/>
      <name val="Times New Roman"/>
      <family val="1"/>
      <charset val="204"/>
    </font>
    <font>
      <sz val="10"/>
      <name val="Times New Roman"/>
      <family val="1"/>
      <charset val="204"/>
    </font>
    <font>
      <sz val="10"/>
      <color theme="1"/>
      <name val="Times New Roman"/>
      <family val="1"/>
      <charset val="238"/>
    </font>
    <font>
      <sz val="10"/>
      <name val="Times New Roman"/>
      <family val="1"/>
      <charset val="238"/>
    </font>
    <font>
      <sz val="10"/>
      <color indexed="8"/>
      <name val="Times New Roman"/>
      <family val="1"/>
      <charset val="238"/>
    </font>
    <font>
      <sz val="11"/>
      <name val="Times New Roman"/>
      <family val="1"/>
      <charset val="204"/>
    </font>
    <font>
      <b/>
      <sz val="12"/>
      <color indexed="8"/>
      <name val="Times New Roman"/>
      <family val="1"/>
      <charset val="238"/>
    </font>
    <font>
      <sz val="12"/>
      <color rgb="FF000000"/>
      <name val="Times New Roman"/>
      <family val="1"/>
      <charset val="238"/>
    </font>
    <font>
      <sz val="12"/>
      <color theme="1"/>
      <name val="Times New Roman"/>
      <family val="1"/>
      <charset val="238"/>
    </font>
    <font>
      <sz val="12"/>
      <name val="Times New Roman"/>
      <family val="1"/>
      <charset val="238"/>
    </font>
    <font>
      <sz val="12"/>
      <color indexed="8"/>
      <name val="Times New Roman"/>
      <family val="1"/>
      <charset val="238"/>
    </font>
    <font>
      <sz val="12"/>
      <color rgb="FFFF0000"/>
      <name val="Times New Roman"/>
      <family val="1"/>
      <charset val="204"/>
    </font>
    <font>
      <sz val="12"/>
      <name val="Times New Roman"/>
      <family val="1"/>
      <charset val="204"/>
    </font>
    <font>
      <sz val="12"/>
      <color theme="1"/>
      <name val="Times New Roman"/>
      <family val="1"/>
      <charset val="204"/>
    </font>
    <font>
      <sz val="12"/>
      <name val="Arial"/>
      <family val="2"/>
      <charset val="238"/>
    </font>
    <font>
      <sz val="12"/>
      <color rgb="FFFF0000"/>
      <name val="Times New Roman"/>
      <family val="1"/>
      <charset val="238"/>
    </font>
    <font>
      <sz val="12"/>
      <color rgb="FFFF0000"/>
      <name val="Times New Roman"/>
      <family val="1"/>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9">
    <xf numFmtId="0" fontId="0" fillId="0" borderId="0"/>
    <xf numFmtId="0" fontId="10" fillId="0" borderId="0"/>
    <xf numFmtId="0" fontId="15" fillId="0" borderId="0"/>
    <xf numFmtId="0" fontId="17" fillId="0" borderId="0"/>
    <xf numFmtId="0" fontId="17" fillId="0" borderId="0"/>
    <xf numFmtId="0" fontId="17" fillId="0" borderId="0"/>
    <xf numFmtId="0" fontId="17" fillId="0" borderId="0"/>
    <xf numFmtId="0" fontId="1" fillId="0" borderId="0"/>
    <xf numFmtId="0" fontId="1" fillId="0" borderId="0"/>
  </cellStyleXfs>
  <cellXfs count="125">
    <xf numFmtId="0" fontId="0" fillId="0" borderId="0" xfId="0"/>
    <xf numFmtId="0" fontId="4" fillId="2" borderId="1" xfId="1" applyFont="1" applyFill="1" applyBorder="1" applyAlignment="1" applyProtection="1">
      <alignment vertical="center" wrapText="1"/>
    </xf>
    <xf numFmtId="0" fontId="4" fillId="2" borderId="1" xfId="1" applyFont="1" applyFill="1" applyBorder="1" applyAlignment="1" applyProtection="1">
      <alignment horizontal="center" vertical="center"/>
    </xf>
    <xf numFmtId="0" fontId="3" fillId="0" borderId="0" xfId="1" applyFont="1" applyProtection="1">
      <protection locked="0"/>
    </xf>
    <xf numFmtId="0" fontId="5"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vertical="top" wrapText="1"/>
      <protection locked="0"/>
    </xf>
    <xf numFmtId="0" fontId="3" fillId="0" borderId="0" xfId="1" applyFont="1" applyFill="1" applyBorder="1" applyAlignment="1" applyProtection="1">
      <alignment wrapText="1"/>
      <protection locked="0"/>
    </xf>
    <xf numFmtId="0" fontId="3" fillId="0" borderId="0" xfId="1" applyFont="1" applyFill="1" applyBorder="1" applyProtection="1">
      <protection locked="0"/>
    </xf>
    <xf numFmtId="0" fontId="5" fillId="0" borderId="0" xfId="1" applyFont="1" applyBorder="1" applyAlignment="1" applyProtection="1">
      <alignment horizontal="left" vertical="top" wrapText="1"/>
      <protection locked="0"/>
    </xf>
    <xf numFmtId="0" fontId="3" fillId="0" borderId="0" xfId="1" applyFont="1" applyAlignment="1" applyProtection="1">
      <alignment horizontal="center"/>
      <protection locked="0"/>
    </xf>
    <xf numFmtId="164" fontId="3" fillId="0" borderId="0" xfId="1" applyNumberFormat="1" applyFont="1" applyProtection="1"/>
    <xf numFmtId="0" fontId="9" fillId="0" borderId="0" xfId="1" applyFont="1" applyProtection="1">
      <protection locked="0"/>
    </xf>
    <xf numFmtId="0" fontId="3" fillId="0" borderId="0" xfId="1" applyFont="1" applyProtection="1"/>
    <xf numFmtId="0" fontId="3" fillId="0" borderId="0" xfId="1" applyFont="1" applyAlignment="1" applyProtection="1">
      <alignment horizontal="center"/>
    </xf>
    <xf numFmtId="0" fontId="3" fillId="0" borderId="0" xfId="1" applyFont="1" applyBorder="1" applyProtection="1"/>
    <xf numFmtId="0" fontId="5" fillId="0" borderId="1" xfId="0" applyFont="1" applyBorder="1" applyAlignment="1" applyProtection="1">
      <alignment horizontal="left" vertical="top" wrapText="1"/>
      <protection locked="0"/>
    </xf>
    <xf numFmtId="0" fontId="3" fillId="0" borderId="1" xfId="0" applyFont="1" applyBorder="1" applyProtection="1">
      <protection locked="0"/>
    </xf>
    <xf numFmtId="0" fontId="3" fillId="0" borderId="1" xfId="1" applyFont="1" applyBorder="1" applyProtection="1">
      <protection locked="0"/>
    </xf>
    <xf numFmtId="0" fontId="6" fillId="0" borderId="0" xfId="1" applyFont="1" applyAlignment="1" applyProtection="1">
      <alignment horizontal="center"/>
      <protection locked="0"/>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horizontal="left" vertical="top" wrapText="1"/>
      <protection locked="0"/>
    </xf>
    <xf numFmtId="0" fontId="3" fillId="0" borderId="1" xfId="0" applyFont="1" applyFill="1" applyBorder="1" applyAlignment="1" applyProtection="1">
      <alignment wrapText="1"/>
      <protection locked="0"/>
    </xf>
    <xf numFmtId="0" fontId="3" fillId="0" borderId="1" xfId="0" applyFont="1" applyFill="1" applyBorder="1" applyProtection="1">
      <protection locked="0"/>
    </xf>
    <xf numFmtId="0" fontId="5" fillId="2" borderId="1" xfId="1" applyFont="1" applyFill="1" applyBorder="1" applyAlignment="1" applyProtection="1">
      <alignment horizontal="center" vertical="center" wrapText="1"/>
    </xf>
    <xf numFmtId="0" fontId="4" fillId="3" borderId="1" xfId="1" applyFont="1" applyFill="1" applyBorder="1" applyAlignment="1" applyProtection="1">
      <alignment horizontal="center" vertical="center" wrapText="1"/>
    </xf>
    <xf numFmtId="0" fontId="3" fillId="3" borderId="1" xfId="1" applyFont="1" applyFill="1" applyBorder="1" applyProtection="1">
      <protection locked="0"/>
    </xf>
    <xf numFmtId="0" fontId="5" fillId="0" borderId="1" xfId="0" applyFont="1" applyFill="1" applyBorder="1" applyAlignment="1" applyProtection="1">
      <alignment horizontal="left" vertical="top" wrapText="1"/>
      <protection locked="0"/>
    </xf>
    <xf numFmtId="0" fontId="12" fillId="0" borderId="1" xfId="0" applyFont="1" applyBorder="1" applyAlignment="1" applyProtection="1">
      <alignment vertical="top"/>
      <protection locked="0"/>
    </xf>
    <xf numFmtId="0" fontId="3" fillId="0" borderId="1" xfId="0" applyFont="1" applyBorder="1" applyAlignment="1" applyProtection="1">
      <alignment vertical="top" wrapText="1"/>
      <protection locked="0"/>
    </xf>
    <xf numFmtId="0" fontId="3" fillId="0" borderId="1" xfId="0" applyFont="1" applyBorder="1" applyAlignment="1" applyProtection="1">
      <alignment vertical="top"/>
      <protection locked="0"/>
    </xf>
    <xf numFmtId="0" fontId="3" fillId="0" borderId="1" xfId="0" applyFont="1" applyFill="1" applyBorder="1" applyAlignment="1" applyProtection="1">
      <alignment vertical="top"/>
      <protection locked="0"/>
    </xf>
    <xf numFmtId="0" fontId="12" fillId="0" borderId="1" xfId="0" applyFont="1" applyFill="1" applyBorder="1" applyAlignment="1" applyProtection="1">
      <alignment vertical="top"/>
      <protection locked="0"/>
    </xf>
    <xf numFmtId="0" fontId="3" fillId="0" borderId="1" xfId="0" applyFont="1" applyBorder="1" applyAlignment="1" applyProtection="1">
      <alignment horizontal="left" vertical="top"/>
      <protection locked="0"/>
    </xf>
    <xf numFmtId="0" fontId="4" fillId="2" borderId="1" xfId="1" applyFont="1" applyFill="1" applyBorder="1" applyAlignment="1" applyProtection="1">
      <alignment horizontal="left" vertical="center" wrapText="1"/>
    </xf>
    <xf numFmtId="0" fontId="3" fillId="0" borderId="0" xfId="1" applyFont="1" applyAlignment="1" applyProtection="1">
      <alignment horizontal="left" wrapText="1"/>
      <protection locked="0"/>
    </xf>
    <xf numFmtId="1" fontId="4" fillId="2" borderId="1" xfId="1" applyNumberFormat="1" applyFont="1" applyFill="1" applyBorder="1" applyAlignment="1" applyProtection="1">
      <alignment horizontal="center" vertical="center" wrapText="1"/>
    </xf>
    <xf numFmtId="1" fontId="3" fillId="0" borderId="0" xfId="1" applyNumberFormat="1" applyFont="1" applyAlignment="1" applyProtection="1">
      <alignment horizontal="center" vertical="center"/>
      <protection locked="0"/>
    </xf>
    <xf numFmtId="0" fontId="7" fillId="3" borderId="1" xfId="1" applyFont="1" applyFill="1" applyBorder="1" applyAlignment="1" applyProtection="1">
      <alignment vertical="center" wrapText="1"/>
    </xf>
    <xf numFmtId="0" fontId="3" fillId="0" borderId="3" xfId="1" applyFont="1" applyBorder="1" applyProtection="1">
      <protection locked="0"/>
    </xf>
    <xf numFmtId="0" fontId="3" fillId="0" borderId="0" xfId="1" applyFont="1" applyFill="1" applyBorder="1" applyAlignment="1" applyProtection="1">
      <alignment horizontal="center"/>
      <protection locked="0"/>
    </xf>
    <xf numFmtId="0" fontId="3" fillId="0" borderId="4" xfId="0" applyFont="1" applyBorder="1" applyProtection="1">
      <protection locked="0"/>
    </xf>
    <xf numFmtId="0" fontId="4" fillId="2" borderId="1" xfId="1" applyFont="1" applyFill="1" applyBorder="1" applyAlignment="1" applyProtection="1">
      <alignment horizontal="center" vertical="center" wrapText="1"/>
    </xf>
    <xf numFmtId="0" fontId="20" fillId="3" borderId="1" xfId="0" applyFont="1" applyFill="1" applyBorder="1" applyAlignment="1">
      <alignment horizontal="center" vertical="center"/>
    </xf>
    <xf numFmtId="0" fontId="21" fillId="3" borderId="1" xfId="4" applyFont="1" applyFill="1" applyBorder="1" applyAlignment="1">
      <alignment vertical="top" wrapText="1"/>
    </xf>
    <xf numFmtId="0" fontId="20" fillId="3" borderId="1" xfId="0" applyFont="1" applyFill="1" applyBorder="1" applyAlignment="1">
      <alignment horizontal="center" vertical="center" wrapText="1"/>
    </xf>
    <xf numFmtId="1" fontId="20" fillId="3" borderId="1" xfId="4" applyNumberFormat="1" applyFont="1" applyFill="1" applyBorder="1" applyAlignment="1">
      <alignment vertical="top" wrapText="1"/>
    </xf>
    <xf numFmtId="0" fontId="20" fillId="3" borderId="1" xfId="0" applyFont="1" applyFill="1" applyBorder="1" applyAlignment="1">
      <alignment vertical="top" wrapText="1"/>
    </xf>
    <xf numFmtId="1" fontId="20" fillId="3" borderId="1" xfId="0" applyNumberFormat="1" applyFont="1" applyFill="1" applyBorder="1" applyAlignment="1">
      <alignment vertical="top" wrapText="1"/>
    </xf>
    <xf numFmtId="1" fontId="21" fillId="3" borderId="1" xfId="0" applyNumberFormat="1" applyFont="1" applyFill="1" applyBorder="1" applyAlignment="1">
      <alignment vertical="top" wrapText="1"/>
    </xf>
    <xf numFmtId="0" fontId="22" fillId="3" borderId="1" xfId="0" applyFont="1" applyFill="1" applyBorder="1" applyAlignment="1">
      <alignment vertical="top" wrapText="1"/>
    </xf>
    <xf numFmtId="1" fontId="22" fillId="3" borderId="1" xfId="0" applyNumberFormat="1" applyFont="1" applyFill="1" applyBorder="1" applyAlignment="1">
      <alignment vertical="top" wrapText="1"/>
    </xf>
    <xf numFmtId="1" fontId="21" fillId="3" borderId="1" xfId="1" applyNumberFormat="1" applyFont="1" applyFill="1" applyBorder="1" applyAlignment="1" applyProtection="1">
      <alignment horizontal="center" vertical="center"/>
      <protection locked="0"/>
    </xf>
    <xf numFmtId="0" fontId="20" fillId="3" borderId="1" xfId="0" applyFont="1" applyFill="1" applyBorder="1" applyAlignment="1">
      <alignment horizontal="center" vertical="top"/>
    </xf>
    <xf numFmtId="0" fontId="4" fillId="0" borderId="1" xfId="0" applyFont="1" applyFill="1" applyBorder="1" applyAlignment="1" applyProtection="1">
      <alignment horizontal="center" vertical="top" wrapText="1"/>
      <protection locked="0"/>
    </xf>
    <xf numFmtId="0" fontId="8" fillId="0" borderId="1" xfId="0" applyFont="1" applyBorder="1" applyAlignment="1" applyProtection="1">
      <alignment horizontal="center"/>
      <protection locked="0"/>
    </xf>
    <xf numFmtId="0" fontId="6" fillId="0" borderId="1" xfId="0" applyFont="1" applyBorder="1" applyAlignment="1" applyProtection="1">
      <alignment horizontal="center"/>
      <protection locked="0"/>
    </xf>
    <xf numFmtId="0" fontId="2" fillId="0" borderId="1" xfId="0" applyFont="1" applyBorder="1" applyAlignment="1" applyProtection="1">
      <alignment horizontal="right" vertical="center"/>
      <protection locked="0"/>
    </xf>
    <xf numFmtId="0" fontId="3" fillId="0" borderId="1" xfId="0" applyFont="1" applyBorder="1" applyAlignment="1" applyProtection="1">
      <alignment horizontal="left" vertical="center"/>
      <protection locked="0"/>
    </xf>
    <xf numFmtId="0" fontId="4" fillId="0" borderId="1" xfId="0" applyFont="1" applyFill="1" applyBorder="1" applyAlignment="1" applyProtection="1">
      <alignment horizontal="right" vertical="center" wrapText="1"/>
      <protection locked="0"/>
    </xf>
    <xf numFmtId="0" fontId="5" fillId="0" borderId="1" xfId="0" applyFont="1" applyFill="1" applyBorder="1" applyAlignment="1" applyProtection="1">
      <alignment horizontal="center" vertical="center" wrapText="1"/>
      <protection locked="0"/>
    </xf>
    <xf numFmtId="0" fontId="4" fillId="0" borderId="0" xfId="1" applyFont="1" applyFill="1" applyBorder="1" applyAlignment="1" applyProtection="1">
      <alignment horizontal="center" vertical="top" wrapText="1"/>
      <protection locked="0"/>
    </xf>
    <xf numFmtId="0" fontId="4" fillId="2" borderId="1" xfId="1" applyFont="1" applyFill="1" applyBorder="1" applyAlignment="1" applyProtection="1">
      <alignment horizontal="center" vertical="center" wrapText="1"/>
    </xf>
    <xf numFmtId="0" fontId="8" fillId="0" borderId="0" xfId="1" applyFont="1" applyAlignment="1" applyProtection="1">
      <alignment horizontal="center"/>
      <protection locked="0"/>
    </xf>
    <xf numFmtId="0" fontId="6" fillId="0" borderId="0" xfId="1" applyFont="1" applyAlignment="1" applyProtection="1">
      <alignment horizontal="center"/>
      <protection locked="0"/>
    </xf>
    <xf numFmtId="0" fontId="2" fillId="0" borderId="0" xfId="1" applyFont="1" applyAlignment="1" applyProtection="1">
      <alignment horizontal="right" vertical="center"/>
      <protection locked="0"/>
    </xf>
    <xf numFmtId="0" fontId="3" fillId="0" borderId="0" xfId="1" applyFont="1" applyAlignment="1" applyProtection="1">
      <alignment horizontal="left" vertical="center"/>
      <protection locked="0"/>
    </xf>
    <xf numFmtId="0" fontId="4" fillId="0" borderId="0" xfId="1" applyFont="1" applyFill="1" applyBorder="1" applyAlignment="1" applyProtection="1">
      <alignment horizontal="right" vertical="center" wrapText="1"/>
      <protection locked="0"/>
    </xf>
    <xf numFmtId="0" fontId="5" fillId="0" borderId="0" xfId="1" applyFont="1" applyFill="1" applyBorder="1" applyAlignment="1" applyProtection="1">
      <alignment horizontal="center" vertical="top" wrapText="1"/>
      <protection locked="0"/>
    </xf>
    <xf numFmtId="0" fontId="3" fillId="0" borderId="0" xfId="1" applyFont="1" applyBorder="1" applyAlignment="1" applyProtection="1">
      <alignment horizontal="center"/>
    </xf>
    <xf numFmtId="1" fontId="19" fillId="3" borderId="1" xfId="4" applyNumberFormat="1" applyFont="1" applyFill="1" applyBorder="1" applyAlignment="1">
      <alignment vertical="top" wrapText="1"/>
    </xf>
    <xf numFmtId="0" fontId="23" fillId="3" borderId="1" xfId="0" applyFont="1" applyFill="1" applyBorder="1" applyAlignment="1">
      <alignment vertical="center"/>
    </xf>
    <xf numFmtId="0" fontId="21" fillId="3" borderId="1" xfId="0" applyFont="1" applyFill="1" applyBorder="1" applyAlignment="1">
      <alignment horizontal="center" vertical="center"/>
    </xf>
    <xf numFmtId="0" fontId="23" fillId="3" borderId="1" xfId="0" applyFont="1" applyFill="1" applyBorder="1" applyAlignment="1">
      <alignment horizontal="center" vertical="center"/>
    </xf>
    <xf numFmtId="0" fontId="28" fillId="3" borderId="1" xfId="1" applyFont="1" applyFill="1" applyBorder="1" applyAlignment="1" applyProtection="1">
      <alignment horizontal="center" vertical="center" wrapText="1"/>
    </xf>
    <xf numFmtId="2" fontId="28" fillId="3" borderId="1" xfId="1" applyNumberFormat="1" applyFont="1" applyFill="1" applyBorder="1" applyAlignment="1" applyProtection="1">
      <alignment horizontal="center" vertical="center" wrapText="1"/>
    </xf>
    <xf numFmtId="0" fontId="27" fillId="3" borderId="1" xfId="0" applyFont="1" applyFill="1" applyBorder="1" applyProtection="1">
      <protection locked="0"/>
    </xf>
    <xf numFmtId="0" fontId="26" fillId="3" borderId="1" xfId="0" applyFont="1" applyFill="1" applyBorder="1" applyAlignment="1">
      <alignment horizontal="center" vertical="center" wrapText="1"/>
    </xf>
    <xf numFmtId="0" fontId="27" fillId="3" borderId="1" xfId="4" applyFont="1" applyFill="1" applyBorder="1" applyAlignment="1">
      <alignment horizontal="left" vertical="top" wrapText="1"/>
    </xf>
    <xf numFmtId="1" fontId="27" fillId="3" borderId="1" xfId="4" applyNumberFormat="1" applyFont="1" applyFill="1" applyBorder="1" applyAlignment="1">
      <alignment vertical="top" wrapText="1"/>
    </xf>
    <xf numFmtId="1" fontId="27" fillId="3" borderId="1" xfId="4" applyNumberFormat="1" applyFont="1" applyFill="1" applyBorder="1" applyAlignment="1">
      <alignment horizontal="left" vertical="top" wrapText="1"/>
    </xf>
    <xf numFmtId="0" fontId="24" fillId="3" borderId="1" xfId="0" applyFont="1" applyFill="1" applyBorder="1" applyAlignment="1" applyProtection="1">
      <alignment vertical="center" wrapText="1"/>
    </xf>
    <xf numFmtId="0" fontId="24" fillId="3" borderId="1" xfId="0" applyFont="1" applyFill="1" applyBorder="1" applyAlignment="1" applyProtection="1">
      <alignment vertical="top" wrapText="1"/>
    </xf>
    <xf numFmtId="0" fontId="24" fillId="3" borderId="1" xfId="0" applyFont="1" applyFill="1" applyBorder="1" applyAlignment="1" applyProtection="1">
      <alignment horizontal="center" vertical="top" wrapText="1"/>
    </xf>
    <xf numFmtId="0" fontId="24" fillId="3" borderId="1" xfId="2" applyFont="1" applyFill="1" applyBorder="1" applyAlignment="1" applyProtection="1">
      <alignment horizontal="center" vertical="center" wrapText="1"/>
    </xf>
    <xf numFmtId="0" fontId="24" fillId="3" borderId="1" xfId="0" applyFont="1" applyFill="1" applyBorder="1" applyAlignment="1" applyProtection="1">
      <alignment horizontal="center" vertical="center" wrapText="1"/>
    </xf>
    <xf numFmtId="0" fontId="24" fillId="3" borderId="1" xfId="0" applyFont="1" applyFill="1" applyBorder="1" applyAlignment="1" applyProtection="1">
      <alignment horizontal="left" vertical="top" wrapText="1"/>
    </xf>
    <xf numFmtId="0" fontId="24" fillId="3" borderId="1" xfId="0" applyFont="1" applyFill="1" applyBorder="1" applyAlignment="1" applyProtection="1">
      <alignment horizontal="center" vertical="center" wrapText="1"/>
    </xf>
    <xf numFmtId="0" fontId="24" fillId="3" borderId="2" xfId="0" applyFont="1" applyFill="1" applyBorder="1" applyAlignment="1" applyProtection="1">
      <alignment horizontal="center" vertical="center" wrapText="1"/>
    </xf>
    <xf numFmtId="0" fontId="24" fillId="3" borderId="1" xfId="1" applyFont="1" applyFill="1" applyBorder="1" applyAlignment="1" applyProtection="1">
      <alignment horizontal="center" vertical="center" wrapText="1"/>
    </xf>
    <xf numFmtId="2" fontId="24" fillId="3" borderId="1" xfId="1" applyNumberFormat="1" applyFont="1" applyFill="1" applyBorder="1" applyAlignment="1" applyProtection="1">
      <alignment horizontal="center" vertical="center" wrapText="1"/>
    </xf>
    <xf numFmtId="0" fontId="25" fillId="3" borderId="1" xfId="0" applyFont="1" applyFill="1" applyBorder="1" applyAlignment="1">
      <alignment horizontal="justify" vertical="center"/>
    </xf>
    <xf numFmtId="0" fontId="26" fillId="3" borderId="1" xfId="0" applyFont="1" applyFill="1" applyBorder="1" applyAlignment="1">
      <alignment horizontal="center" vertical="center"/>
    </xf>
    <xf numFmtId="0" fontId="27" fillId="3" borderId="1" xfId="4" applyFont="1" applyFill="1" applyBorder="1" applyAlignment="1">
      <alignment vertical="top" wrapText="1"/>
    </xf>
    <xf numFmtId="0" fontId="27" fillId="3" borderId="1" xfId="1" applyFont="1" applyFill="1" applyBorder="1" applyAlignment="1" applyProtection="1">
      <alignment vertical="top"/>
      <protection locked="0"/>
    </xf>
    <xf numFmtId="0" fontId="27" fillId="3" borderId="1" xfId="0" applyFont="1" applyFill="1" applyBorder="1" applyAlignment="1" applyProtection="1">
      <alignment horizontal="left" vertical="top"/>
      <protection locked="0"/>
    </xf>
    <xf numFmtId="0" fontId="27" fillId="3" borderId="1" xfId="1" applyFont="1" applyFill="1" applyBorder="1" applyProtection="1">
      <protection locked="0"/>
    </xf>
    <xf numFmtId="1" fontId="26" fillId="3" borderId="1" xfId="4" applyNumberFormat="1" applyFont="1" applyFill="1" applyBorder="1" applyAlignment="1">
      <alignment vertical="top" wrapText="1"/>
    </xf>
    <xf numFmtId="1" fontId="26" fillId="3" borderId="1" xfId="4" applyNumberFormat="1" applyFont="1" applyFill="1" applyBorder="1" applyAlignment="1">
      <alignment horizontal="left" vertical="top" wrapText="1"/>
    </xf>
    <xf numFmtId="0" fontId="26" fillId="3" borderId="1" xfId="4" applyFont="1" applyFill="1" applyBorder="1" applyAlignment="1">
      <alignment horizontal="left" vertical="top" wrapText="1"/>
    </xf>
    <xf numFmtId="0" fontId="32" fillId="3" borderId="1" xfId="0" applyFont="1" applyFill="1" applyBorder="1"/>
    <xf numFmtId="4" fontId="26" fillId="3" borderId="1" xfId="8" applyNumberFormat="1" applyFont="1" applyFill="1" applyBorder="1" applyAlignment="1">
      <alignment horizontal="left" vertical="top" wrapText="1"/>
    </xf>
    <xf numFmtId="0" fontId="26" fillId="3" borderId="1" xfId="0" applyFont="1" applyFill="1" applyBorder="1" applyAlignment="1">
      <alignment vertical="top" wrapText="1"/>
    </xf>
    <xf numFmtId="0" fontId="26" fillId="3" borderId="1" xfId="0" applyFont="1" applyFill="1" applyBorder="1" applyAlignment="1">
      <alignment horizontal="left" vertical="top" wrapText="1"/>
    </xf>
    <xf numFmtId="0" fontId="33" fillId="3" borderId="1" xfId="0" applyFont="1" applyFill="1" applyBorder="1" applyAlignment="1">
      <alignment horizontal="left" vertical="top" wrapText="1"/>
    </xf>
    <xf numFmtId="1" fontId="26" fillId="3" borderId="1" xfId="0" applyNumberFormat="1" applyFont="1" applyFill="1" applyBorder="1" applyAlignment="1">
      <alignment vertical="top" wrapText="1"/>
    </xf>
    <xf numFmtId="1" fontId="26" fillId="3" borderId="1" xfId="0" applyNumberFormat="1" applyFont="1" applyFill="1" applyBorder="1" applyAlignment="1">
      <alignment horizontal="left" vertical="top" wrapText="1"/>
    </xf>
    <xf numFmtId="1" fontId="27" fillId="3" borderId="1" xfId="0" applyNumberFormat="1" applyFont="1" applyFill="1" applyBorder="1" applyAlignment="1">
      <alignment vertical="top" wrapText="1"/>
    </xf>
    <xf numFmtId="1" fontId="27" fillId="3" borderId="1" xfId="0" applyNumberFormat="1" applyFont="1" applyFill="1" applyBorder="1" applyAlignment="1">
      <alignment horizontal="left" vertical="top" wrapText="1"/>
    </xf>
    <xf numFmtId="0" fontId="28" fillId="3" borderId="1" xfId="0" applyFont="1" applyFill="1" applyBorder="1" applyAlignment="1">
      <alignment vertical="top" wrapText="1"/>
    </xf>
    <xf numFmtId="0" fontId="28" fillId="3" borderId="1" xfId="0" applyFont="1" applyFill="1" applyBorder="1" applyAlignment="1">
      <alignment horizontal="left" vertical="top" wrapText="1"/>
    </xf>
    <xf numFmtId="1" fontId="28" fillId="3" borderId="1" xfId="0" applyNumberFormat="1" applyFont="1" applyFill="1" applyBorder="1" applyAlignment="1">
      <alignment vertical="top" wrapText="1"/>
    </xf>
    <xf numFmtId="2" fontId="27" fillId="3" borderId="1" xfId="5" applyNumberFormat="1" applyFont="1" applyFill="1" applyBorder="1" applyAlignment="1" applyProtection="1">
      <alignment horizontal="left" vertical="top" wrapText="1"/>
      <protection locked="0"/>
    </xf>
    <xf numFmtId="1" fontId="27" fillId="3" borderId="1" xfId="0" applyNumberFormat="1" applyFont="1" applyFill="1" applyBorder="1" applyAlignment="1">
      <alignment horizontal="left" vertical="center" wrapText="1"/>
    </xf>
    <xf numFmtId="0" fontId="27" fillId="3" borderId="1" xfId="6" applyFont="1" applyFill="1" applyBorder="1" applyAlignment="1">
      <alignment horizontal="left" vertical="top" wrapText="1"/>
    </xf>
    <xf numFmtId="0" fontId="18" fillId="3" borderId="1" xfId="0" applyFont="1" applyFill="1" applyBorder="1" applyAlignment="1">
      <alignment horizontal="justify" vertical="center"/>
    </xf>
    <xf numFmtId="0" fontId="16" fillId="3" borderId="1" xfId="0" applyFont="1" applyFill="1" applyBorder="1" applyAlignment="1">
      <alignment horizontal="center" vertical="center" wrapText="1"/>
    </xf>
    <xf numFmtId="2" fontId="14" fillId="3" borderId="1" xfId="0" applyNumberFormat="1" applyFont="1" applyFill="1" applyBorder="1" applyAlignment="1">
      <alignment horizontal="right" vertical="top" shrinkToFit="1"/>
    </xf>
    <xf numFmtId="0" fontId="21" fillId="3" borderId="1" xfId="1" applyFont="1" applyFill="1" applyBorder="1" applyAlignment="1" applyProtection="1">
      <alignment horizontal="center" vertical="center"/>
      <protection locked="0"/>
    </xf>
    <xf numFmtId="0" fontId="9" fillId="3" borderId="1" xfId="1" applyFont="1" applyFill="1" applyBorder="1" applyProtection="1">
      <protection locked="0"/>
    </xf>
    <xf numFmtId="0" fontId="0" fillId="3" borderId="1" xfId="0" applyFill="1" applyBorder="1"/>
    <xf numFmtId="1" fontId="21" fillId="3" borderId="1" xfId="0" applyNumberFormat="1" applyFont="1" applyFill="1" applyBorder="1" applyAlignment="1">
      <alignment horizontal="left" vertical="center" wrapText="1"/>
    </xf>
    <xf numFmtId="0" fontId="3" fillId="3" borderId="0" xfId="1" applyFont="1" applyFill="1" applyProtection="1">
      <protection locked="0"/>
    </xf>
    <xf numFmtId="0" fontId="3" fillId="3" borderId="0" xfId="1" applyFont="1" applyFill="1" applyAlignment="1" applyProtection="1">
      <alignment horizontal="center"/>
      <protection locked="0"/>
    </xf>
    <xf numFmtId="0" fontId="3" fillId="3" borderId="0" xfId="1" applyFont="1" applyFill="1" applyAlignment="1" applyProtection="1">
      <alignment horizontal="left" wrapText="1"/>
      <protection locked="0"/>
    </xf>
    <xf numFmtId="1" fontId="3" fillId="3" borderId="0" xfId="1" applyNumberFormat="1" applyFont="1" applyFill="1" applyAlignment="1" applyProtection="1">
      <alignment horizontal="center" vertical="center"/>
      <protection locked="0"/>
    </xf>
  </cellXfs>
  <cellStyles count="9">
    <cellStyle name="Normal" xfId="0" builtinId="0"/>
    <cellStyle name="Normal 12 2" xfId="6" xr:uid="{D40460F2-0ADF-4EE0-9AD0-4483255D0A1C}"/>
    <cellStyle name="Normal 13" xfId="4" xr:uid="{D810B0B9-B2E8-4267-998F-F76841A1335E}"/>
    <cellStyle name="Normal 2" xfId="1" xr:uid="{00000000-0005-0000-0000-000001000000}"/>
    <cellStyle name="Normal 2 2 2 2 2" xfId="3" xr:uid="{3E9FFF49-6382-4696-BA7E-8F99C04FA73F}"/>
    <cellStyle name="Normal 2 2 3" xfId="5" xr:uid="{7C75FE91-E09E-4023-849E-A9E55FC14F54}"/>
    <cellStyle name="Normal 2 2 4" xfId="7" xr:uid="{C207219E-3E1C-4247-B63F-F0B3FED86506}"/>
    <cellStyle name="Normal 2 2 4 2" xfId="8" xr:uid="{7D163B47-D7B8-4550-B0BA-BF406ABA70A9}"/>
    <cellStyle name="Normal 3" xfId="2" xr:uid="{81CE6C15-966A-4DAC-968F-C61C98B6D6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Q40"/>
  <sheetViews>
    <sheetView tabSelected="1" zoomScale="55" zoomScaleNormal="55" workbookViewId="0">
      <selection activeCell="G8" sqref="G8"/>
    </sheetView>
  </sheetViews>
  <sheetFormatPr defaultColWidth="9.140625" defaultRowHeight="15.75" x14ac:dyDescent="0.25"/>
  <cols>
    <col min="1" max="1" width="5.7109375" style="16" customWidth="1"/>
    <col min="2" max="2" width="4.42578125" style="27" customWidth="1"/>
    <col min="3" max="3" width="25.85546875" style="29" customWidth="1"/>
    <col min="4" max="4" width="28" style="28" customWidth="1"/>
    <col min="5" max="5" width="10.5703125" style="16" customWidth="1"/>
    <col min="6" max="6" width="11.28515625" style="16" customWidth="1"/>
    <col min="7" max="7" width="10.7109375" style="16" customWidth="1"/>
    <col min="8" max="8" width="80.42578125" style="16" customWidth="1"/>
    <col min="9" max="9" width="30.7109375" style="32" customWidth="1"/>
    <col min="10" max="10" width="28.5703125" style="16" customWidth="1"/>
    <col min="11" max="11" width="1.7109375" style="16" customWidth="1"/>
    <col min="12" max="16384" width="9.140625" style="16"/>
  </cols>
  <sheetData>
    <row r="1" spans="1:17" x14ac:dyDescent="0.25">
      <c r="C1" s="54" t="s">
        <v>29</v>
      </c>
      <c r="D1" s="54"/>
      <c r="E1" s="54"/>
      <c r="F1" s="54"/>
      <c r="G1" s="54"/>
      <c r="H1" s="54"/>
      <c r="I1" s="54"/>
      <c r="J1" s="54"/>
    </row>
    <row r="2" spans="1:17" x14ac:dyDescent="0.25">
      <c r="D2" s="55" t="s">
        <v>16</v>
      </c>
      <c r="E2" s="55"/>
      <c r="F2" s="55"/>
      <c r="G2" s="55"/>
      <c r="H2" s="55"/>
    </row>
    <row r="3" spans="1:17" x14ac:dyDescent="0.25">
      <c r="A3" s="56" t="s">
        <v>11</v>
      </c>
      <c r="B3" s="56"/>
      <c r="C3" s="56"/>
      <c r="D3" s="57" t="s">
        <v>28</v>
      </c>
      <c r="E3" s="57"/>
      <c r="F3" s="57"/>
      <c r="G3" s="57"/>
      <c r="H3" s="57"/>
      <c r="I3" s="32" t="s">
        <v>12</v>
      </c>
      <c r="J3" s="16" t="s">
        <v>14</v>
      </c>
    </row>
    <row r="4" spans="1:17" s="21" customFormat="1" ht="52.5" customHeight="1" x14ac:dyDescent="0.25">
      <c r="A4" s="58" t="s">
        <v>10</v>
      </c>
      <c r="B4" s="58"/>
      <c r="C4" s="58"/>
      <c r="D4" s="59" t="s">
        <v>99</v>
      </c>
      <c r="E4" s="59"/>
      <c r="F4" s="59"/>
      <c r="G4" s="59"/>
      <c r="H4" s="59"/>
      <c r="I4" s="26" t="s">
        <v>13</v>
      </c>
      <c r="J4" s="19" t="s">
        <v>15</v>
      </c>
      <c r="K4" s="20"/>
    </row>
    <row r="5" spans="1:17" s="22" customFormat="1" x14ac:dyDescent="0.25">
      <c r="B5" s="31"/>
      <c r="C5" s="30"/>
      <c r="D5" s="53"/>
      <c r="E5" s="53"/>
      <c r="F5" s="53"/>
      <c r="G5" s="53"/>
      <c r="H5" s="53"/>
      <c r="I5" s="53"/>
      <c r="J5" s="53"/>
      <c r="K5" s="20"/>
    </row>
    <row r="6" spans="1:17" ht="39.950000000000003" customHeight="1" x14ac:dyDescent="0.25">
      <c r="A6" s="80" t="s">
        <v>2</v>
      </c>
      <c r="B6" s="81" t="s">
        <v>0</v>
      </c>
      <c r="C6" s="81" t="s">
        <v>1</v>
      </c>
      <c r="D6" s="82" t="s">
        <v>3</v>
      </c>
      <c r="E6" s="83" t="s">
        <v>4</v>
      </c>
      <c r="F6" s="83" t="s">
        <v>5</v>
      </c>
      <c r="G6" s="83" t="s">
        <v>6</v>
      </c>
      <c r="H6" s="84" t="s">
        <v>7</v>
      </c>
      <c r="I6" s="85" t="s">
        <v>8</v>
      </c>
      <c r="J6" s="84" t="s">
        <v>9</v>
      </c>
      <c r="K6" s="15"/>
    </row>
    <row r="7" spans="1:17" ht="14.25" customHeight="1" x14ac:dyDescent="0.25">
      <c r="A7" s="84">
        <v>1</v>
      </c>
      <c r="B7" s="86">
        <v>2</v>
      </c>
      <c r="C7" s="86"/>
      <c r="D7" s="87"/>
      <c r="E7" s="88">
        <v>3</v>
      </c>
      <c r="F7" s="89">
        <v>4</v>
      </c>
      <c r="G7" s="84">
        <v>5</v>
      </c>
      <c r="H7" s="84">
        <v>6</v>
      </c>
      <c r="I7" s="85">
        <v>7</v>
      </c>
      <c r="J7" s="84">
        <v>8</v>
      </c>
      <c r="K7" s="15"/>
    </row>
    <row r="8" spans="1:17" ht="110.25" x14ac:dyDescent="0.25">
      <c r="A8" s="90" t="s">
        <v>33</v>
      </c>
      <c r="B8" s="91">
        <v>1</v>
      </c>
      <c r="C8" s="92" t="s">
        <v>36</v>
      </c>
      <c r="D8" s="76" t="s">
        <v>36</v>
      </c>
      <c r="E8" s="73"/>
      <c r="F8" s="74"/>
      <c r="G8" s="75"/>
      <c r="H8" s="77" t="s">
        <v>70</v>
      </c>
      <c r="I8" s="93"/>
      <c r="J8" s="75"/>
      <c r="K8" s="40"/>
    </row>
    <row r="9" spans="1:17" ht="78.75" x14ac:dyDescent="0.25">
      <c r="A9" s="90" t="s">
        <v>33</v>
      </c>
      <c r="B9" s="91">
        <v>2</v>
      </c>
      <c r="C9" s="92" t="s">
        <v>37</v>
      </c>
      <c r="D9" s="76" t="s">
        <v>37</v>
      </c>
      <c r="E9" s="73"/>
      <c r="F9" s="74"/>
      <c r="G9" s="75"/>
      <c r="H9" s="77" t="s">
        <v>71</v>
      </c>
      <c r="I9" s="93"/>
      <c r="J9" s="75"/>
      <c r="K9" s="40"/>
    </row>
    <row r="10" spans="1:17" ht="63" x14ac:dyDescent="0.25">
      <c r="A10" s="90" t="s">
        <v>33</v>
      </c>
      <c r="B10" s="91">
        <v>3</v>
      </c>
      <c r="C10" s="92" t="s">
        <v>38</v>
      </c>
      <c r="D10" s="76" t="s">
        <v>38</v>
      </c>
      <c r="E10" s="75"/>
      <c r="F10" s="75"/>
      <c r="G10" s="75"/>
      <c r="H10" s="77" t="s">
        <v>72</v>
      </c>
      <c r="I10" s="94"/>
      <c r="J10" s="75"/>
      <c r="K10" s="40"/>
    </row>
    <row r="11" spans="1:17" ht="47.25" x14ac:dyDescent="0.25">
      <c r="A11" s="90" t="s">
        <v>33</v>
      </c>
      <c r="B11" s="91">
        <v>4</v>
      </c>
      <c r="C11" s="92" t="s">
        <v>39</v>
      </c>
      <c r="D11" s="76" t="s">
        <v>39</v>
      </c>
      <c r="E11" s="95"/>
      <c r="F11" s="95"/>
      <c r="G11" s="95"/>
      <c r="H11" s="77" t="s">
        <v>73</v>
      </c>
      <c r="I11" s="95"/>
      <c r="J11" s="95"/>
      <c r="K11" s="3"/>
      <c r="L11" s="3"/>
      <c r="M11" s="3"/>
      <c r="N11" s="3"/>
      <c r="O11" s="3"/>
      <c r="P11" s="3"/>
      <c r="Q11" s="3"/>
    </row>
    <row r="12" spans="1:17" ht="47.25" x14ac:dyDescent="0.3">
      <c r="A12" s="90" t="s">
        <v>33</v>
      </c>
      <c r="B12" s="91">
        <v>5</v>
      </c>
      <c r="C12" s="92" t="s">
        <v>40</v>
      </c>
      <c r="D12" s="76" t="s">
        <v>40</v>
      </c>
      <c r="E12" s="95"/>
      <c r="F12" s="95"/>
      <c r="G12" s="95"/>
      <c r="H12" s="77" t="s">
        <v>74</v>
      </c>
      <c r="I12" s="95"/>
      <c r="J12" s="95"/>
      <c r="K12" s="11"/>
      <c r="L12" s="11"/>
      <c r="M12" s="11"/>
      <c r="N12" s="11"/>
      <c r="O12" s="11"/>
      <c r="P12" s="11"/>
      <c r="Q12" s="11"/>
    </row>
    <row r="13" spans="1:17" ht="126" x14ac:dyDescent="0.3">
      <c r="A13" s="90" t="s">
        <v>33</v>
      </c>
      <c r="B13" s="91">
        <v>6</v>
      </c>
      <c r="C13" s="96" t="s">
        <v>41</v>
      </c>
      <c r="D13" s="76" t="s">
        <v>41</v>
      </c>
      <c r="E13" s="95"/>
      <c r="F13" s="95"/>
      <c r="G13" s="95"/>
      <c r="H13" s="97" t="s">
        <v>75</v>
      </c>
      <c r="I13" s="95"/>
      <c r="J13" s="95"/>
      <c r="K13" s="11"/>
      <c r="L13" s="11"/>
      <c r="M13" s="11"/>
      <c r="N13" s="11"/>
      <c r="O13" s="11"/>
      <c r="P13" s="11"/>
      <c r="Q13" s="11"/>
    </row>
    <row r="14" spans="1:17" ht="189" x14ac:dyDescent="0.3">
      <c r="A14" s="90" t="s">
        <v>33</v>
      </c>
      <c r="B14" s="91">
        <v>7</v>
      </c>
      <c r="C14" s="92" t="s">
        <v>42</v>
      </c>
      <c r="D14" s="76" t="s">
        <v>42</v>
      </c>
      <c r="E14" s="95"/>
      <c r="F14" s="95"/>
      <c r="G14" s="95"/>
      <c r="H14" s="98" t="s">
        <v>76</v>
      </c>
      <c r="I14" s="95"/>
      <c r="J14" s="95"/>
      <c r="K14" s="11"/>
      <c r="L14" s="11"/>
      <c r="M14" s="11"/>
      <c r="N14" s="11"/>
      <c r="O14" s="11"/>
      <c r="P14" s="11"/>
      <c r="Q14" s="11"/>
    </row>
    <row r="15" spans="1:17" ht="204.75" x14ac:dyDescent="0.25">
      <c r="A15" s="90" t="s">
        <v>33</v>
      </c>
      <c r="B15" s="91">
        <v>8</v>
      </c>
      <c r="C15" s="92" t="s">
        <v>43</v>
      </c>
      <c r="D15" s="76" t="s">
        <v>43</v>
      </c>
      <c r="E15" s="99"/>
      <c r="F15" s="99"/>
      <c r="G15" s="99"/>
      <c r="H15" s="98" t="s">
        <v>77</v>
      </c>
      <c r="I15" s="99"/>
      <c r="J15" s="99"/>
      <c r="K15"/>
      <c r="L15"/>
      <c r="M15"/>
      <c r="N15"/>
      <c r="O15"/>
      <c r="P15"/>
      <c r="Q15"/>
    </row>
    <row r="16" spans="1:17" ht="252" x14ac:dyDescent="0.25">
      <c r="A16" s="90" t="s">
        <v>33</v>
      </c>
      <c r="B16" s="91">
        <v>9</v>
      </c>
      <c r="C16" s="92" t="s">
        <v>44</v>
      </c>
      <c r="D16" s="76" t="s">
        <v>44</v>
      </c>
      <c r="E16" s="99"/>
      <c r="F16" s="99"/>
      <c r="G16" s="99"/>
      <c r="H16" s="77" t="s">
        <v>78</v>
      </c>
      <c r="I16" s="99"/>
      <c r="J16" s="99"/>
      <c r="K16"/>
      <c r="L16"/>
      <c r="M16"/>
      <c r="N16"/>
      <c r="O16"/>
      <c r="P16"/>
      <c r="Q16"/>
    </row>
    <row r="17" spans="1:11" ht="126" x14ac:dyDescent="0.25">
      <c r="A17" s="90" t="s">
        <v>33</v>
      </c>
      <c r="B17" s="91">
        <v>10</v>
      </c>
      <c r="C17" s="92" t="s">
        <v>45</v>
      </c>
      <c r="D17" s="76" t="s">
        <v>45</v>
      </c>
      <c r="E17" s="75"/>
      <c r="F17" s="75"/>
      <c r="G17" s="75"/>
      <c r="H17" s="77" t="s">
        <v>79</v>
      </c>
      <c r="I17" s="94"/>
      <c r="J17" s="75"/>
      <c r="K17" s="40"/>
    </row>
    <row r="18" spans="1:11" ht="78.75" x14ac:dyDescent="0.25">
      <c r="A18" s="90" t="s">
        <v>33</v>
      </c>
      <c r="B18" s="91">
        <v>11</v>
      </c>
      <c r="C18" s="92" t="s">
        <v>46</v>
      </c>
      <c r="D18" s="76" t="s">
        <v>46</v>
      </c>
      <c r="E18" s="75"/>
      <c r="F18" s="75"/>
      <c r="G18" s="75"/>
      <c r="H18" s="77" t="s">
        <v>80</v>
      </c>
      <c r="I18" s="94"/>
      <c r="J18" s="75"/>
      <c r="K18" s="40"/>
    </row>
    <row r="19" spans="1:11" ht="63" x14ac:dyDescent="0.25">
      <c r="A19" s="90" t="s">
        <v>33</v>
      </c>
      <c r="B19" s="91">
        <v>12</v>
      </c>
      <c r="C19" s="92" t="s">
        <v>47</v>
      </c>
      <c r="D19" s="76" t="s">
        <v>47</v>
      </c>
      <c r="E19" s="75"/>
      <c r="F19" s="75"/>
      <c r="G19" s="75"/>
      <c r="H19" s="100" t="s">
        <v>81</v>
      </c>
      <c r="I19" s="94"/>
      <c r="J19" s="75"/>
      <c r="K19" s="40"/>
    </row>
    <row r="20" spans="1:11" ht="236.25" x14ac:dyDescent="0.25">
      <c r="A20" s="90" t="s">
        <v>33</v>
      </c>
      <c r="B20" s="91">
        <v>13</v>
      </c>
      <c r="C20" s="101" t="s">
        <v>48</v>
      </c>
      <c r="D20" s="76" t="s">
        <v>48</v>
      </c>
      <c r="E20" s="75"/>
      <c r="F20" s="75"/>
      <c r="G20" s="75"/>
      <c r="H20" s="102" t="s">
        <v>82</v>
      </c>
      <c r="I20" s="94"/>
      <c r="J20" s="75"/>
      <c r="K20" s="40"/>
    </row>
    <row r="21" spans="1:11" ht="47.25" x14ac:dyDescent="0.25">
      <c r="A21" s="90" t="s">
        <v>33</v>
      </c>
      <c r="B21" s="91">
        <v>14</v>
      </c>
      <c r="C21" s="101" t="s">
        <v>39</v>
      </c>
      <c r="D21" s="76" t="s">
        <v>39</v>
      </c>
      <c r="E21" s="75"/>
      <c r="F21" s="75"/>
      <c r="G21" s="75"/>
      <c r="H21" s="103" t="s">
        <v>63</v>
      </c>
      <c r="I21" s="94"/>
      <c r="J21" s="75"/>
      <c r="K21" s="40"/>
    </row>
    <row r="22" spans="1:11" ht="47.25" x14ac:dyDescent="0.25">
      <c r="A22" s="90" t="s">
        <v>33</v>
      </c>
      <c r="B22" s="91">
        <v>15</v>
      </c>
      <c r="C22" s="101" t="s">
        <v>40</v>
      </c>
      <c r="D22" s="76" t="s">
        <v>40</v>
      </c>
      <c r="E22" s="75"/>
      <c r="F22" s="75"/>
      <c r="G22" s="75"/>
      <c r="H22" s="103" t="s">
        <v>64</v>
      </c>
      <c r="I22" s="94"/>
      <c r="J22" s="75"/>
      <c r="K22" s="40"/>
    </row>
    <row r="23" spans="1:11" ht="252" x14ac:dyDescent="0.25">
      <c r="A23" s="90" t="s">
        <v>33</v>
      </c>
      <c r="B23" s="91">
        <v>16</v>
      </c>
      <c r="C23" s="101" t="s">
        <v>49</v>
      </c>
      <c r="D23" s="76" t="s">
        <v>49</v>
      </c>
      <c r="E23" s="75"/>
      <c r="F23" s="75"/>
      <c r="G23" s="75"/>
      <c r="H23" s="102" t="s">
        <v>83</v>
      </c>
      <c r="I23" s="94"/>
      <c r="J23" s="75"/>
      <c r="K23" s="40"/>
    </row>
    <row r="24" spans="1:11" ht="94.5" x14ac:dyDescent="0.25">
      <c r="A24" s="90" t="s">
        <v>33</v>
      </c>
      <c r="B24" s="91">
        <v>17</v>
      </c>
      <c r="C24" s="101" t="s">
        <v>50</v>
      </c>
      <c r="D24" s="76" t="s">
        <v>50</v>
      </c>
      <c r="E24" s="75"/>
      <c r="F24" s="75"/>
      <c r="G24" s="75"/>
      <c r="H24" s="102" t="s">
        <v>84</v>
      </c>
      <c r="I24" s="94"/>
      <c r="J24" s="75"/>
      <c r="K24" s="40"/>
    </row>
    <row r="25" spans="1:11" ht="78.75" x14ac:dyDescent="0.25">
      <c r="A25" s="90" t="s">
        <v>33</v>
      </c>
      <c r="B25" s="91">
        <v>18</v>
      </c>
      <c r="C25" s="101" t="s">
        <v>51</v>
      </c>
      <c r="D25" s="76" t="s">
        <v>51</v>
      </c>
      <c r="E25" s="75"/>
      <c r="F25" s="75"/>
      <c r="G25" s="75"/>
      <c r="H25" s="102" t="s">
        <v>85</v>
      </c>
      <c r="I25" s="94"/>
      <c r="J25" s="75"/>
      <c r="K25" s="40"/>
    </row>
    <row r="26" spans="1:11" ht="346.5" x14ac:dyDescent="0.25">
      <c r="A26" s="90" t="s">
        <v>33</v>
      </c>
      <c r="B26" s="91">
        <v>19</v>
      </c>
      <c r="C26" s="101" t="s">
        <v>52</v>
      </c>
      <c r="D26" s="76" t="s">
        <v>52</v>
      </c>
      <c r="E26" s="75"/>
      <c r="F26" s="75"/>
      <c r="G26" s="75"/>
      <c r="H26" s="102" t="s">
        <v>86</v>
      </c>
      <c r="I26" s="94"/>
      <c r="J26" s="75"/>
      <c r="K26" s="40"/>
    </row>
    <row r="27" spans="1:11" ht="393.75" x14ac:dyDescent="0.25">
      <c r="A27" s="90" t="s">
        <v>33</v>
      </c>
      <c r="B27" s="91">
        <v>20</v>
      </c>
      <c r="C27" s="104" t="s">
        <v>53</v>
      </c>
      <c r="D27" s="76" t="s">
        <v>53</v>
      </c>
      <c r="E27" s="75"/>
      <c r="F27" s="75"/>
      <c r="G27" s="75"/>
      <c r="H27" s="105" t="s">
        <v>87</v>
      </c>
      <c r="I27" s="94"/>
      <c r="J27" s="75"/>
      <c r="K27" s="40"/>
    </row>
    <row r="28" spans="1:11" ht="110.25" x14ac:dyDescent="0.25">
      <c r="A28" s="90" t="s">
        <v>33</v>
      </c>
      <c r="B28" s="91">
        <v>21</v>
      </c>
      <c r="C28" s="106" t="s">
        <v>54</v>
      </c>
      <c r="D28" s="76" t="s">
        <v>54</v>
      </c>
      <c r="E28" s="75"/>
      <c r="F28" s="75"/>
      <c r="G28" s="75"/>
      <c r="H28" s="107" t="s">
        <v>65</v>
      </c>
      <c r="I28" s="94"/>
      <c r="J28" s="75"/>
      <c r="K28" s="40"/>
    </row>
    <row r="29" spans="1:11" ht="236.25" x14ac:dyDescent="0.25">
      <c r="A29" s="90" t="s">
        <v>33</v>
      </c>
      <c r="B29" s="91">
        <v>22</v>
      </c>
      <c r="C29" s="104" t="s">
        <v>55</v>
      </c>
      <c r="D29" s="76" t="s">
        <v>55</v>
      </c>
      <c r="E29" s="75"/>
      <c r="F29" s="75"/>
      <c r="G29" s="75"/>
      <c r="H29" s="105" t="s">
        <v>88</v>
      </c>
      <c r="I29" s="94"/>
      <c r="J29" s="75"/>
      <c r="K29" s="40"/>
    </row>
    <row r="30" spans="1:11" ht="63" x14ac:dyDescent="0.25">
      <c r="A30" s="90" t="s">
        <v>33</v>
      </c>
      <c r="B30" s="91">
        <v>23</v>
      </c>
      <c r="C30" s="104" t="s">
        <v>35</v>
      </c>
      <c r="D30" s="76" t="s">
        <v>35</v>
      </c>
      <c r="E30" s="75"/>
      <c r="F30" s="75"/>
      <c r="G30" s="75"/>
      <c r="H30" s="105" t="s">
        <v>89</v>
      </c>
      <c r="I30" s="94"/>
      <c r="J30" s="75"/>
      <c r="K30" s="40"/>
    </row>
    <row r="31" spans="1:11" ht="283.5" x14ac:dyDescent="0.25">
      <c r="A31" s="90" t="s">
        <v>33</v>
      </c>
      <c r="B31" s="91">
        <v>24</v>
      </c>
      <c r="C31" s="108" t="s">
        <v>56</v>
      </c>
      <c r="D31" s="76" t="s">
        <v>56</v>
      </c>
      <c r="E31" s="75"/>
      <c r="F31" s="75"/>
      <c r="G31" s="75"/>
      <c r="H31" s="109" t="s">
        <v>90</v>
      </c>
      <c r="I31" s="94"/>
      <c r="J31" s="75"/>
      <c r="K31" s="40"/>
    </row>
    <row r="32" spans="1:11" ht="267.75" x14ac:dyDescent="0.25">
      <c r="A32" s="90" t="s">
        <v>33</v>
      </c>
      <c r="B32" s="91">
        <v>25</v>
      </c>
      <c r="C32" s="108" t="s">
        <v>57</v>
      </c>
      <c r="D32" s="76" t="s">
        <v>57</v>
      </c>
      <c r="E32" s="75"/>
      <c r="F32" s="75"/>
      <c r="G32" s="75"/>
      <c r="H32" s="109" t="s">
        <v>91</v>
      </c>
      <c r="I32" s="94"/>
      <c r="J32" s="75"/>
      <c r="K32" s="40"/>
    </row>
    <row r="33" spans="1:11" ht="267.75" x14ac:dyDescent="0.25">
      <c r="A33" s="90" t="s">
        <v>33</v>
      </c>
      <c r="B33" s="91">
        <v>26</v>
      </c>
      <c r="C33" s="110" t="s">
        <v>58</v>
      </c>
      <c r="D33" s="76" t="s">
        <v>58</v>
      </c>
      <c r="E33" s="75"/>
      <c r="F33" s="75"/>
      <c r="G33" s="75"/>
      <c r="H33" s="111" t="s">
        <v>92</v>
      </c>
      <c r="I33" s="94"/>
      <c r="J33" s="75"/>
      <c r="K33" s="40"/>
    </row>
    <row r="34" spans="1:11" ht="330.75" x14ac:dyDescent="0.25">
      <c r="A34" s="90" t="s">
        <v>33</v>
      </c>
      <c r="B34" s="91">
        <v>27</v>
      </c>
      <c r="C34" s="101" t="s">
        <v>59</v>
      </c>
      <c r="D34" s="76" t="s">
        <v>59</v>
      </c>
      <c r="E34" s="75"/>
      <c r="F34" s="75"/>
      <c r="G34" s="75"/>
      <c r="H34" s="105" t="s">
        <v>93</v>
      </c>
      <c r="I34" s="94"/>
      <c r="J34" s="75"/>
      <c r="K34" s="40"/>
    </row>
    <row r="35" spans="1:11" ht="173.25" x14ac:dyDescent="0.25">
      <c r="A35" s="90" t="s">
        <v>33</v>
      </c>
      <c r="B35" s="91">
        <v>28</v>
      </c>
      <c r="C35" s="101" t="s">
        <v>60</v>
      </c>
      <c r="D35" s="76" t="s">
        <v>60</v>
      </c>
      <c r="E35" s="75"/>
      <c r="F35" s="75"/>
      <c r="G35" s="75"/>
      <c r="H35" s="102" t="s">
        <v>94</v>
      </c>
      <c r="I35" s="94"/>
      <c r="J35" s="75"/>
      <c r="K35" s="40"/>
    </row>
    <row r="36" spans="1:11" ht="220.5" x14ac:dyDescent="0.25">
      <c r="A36" s="90" t="s">
        <v>33</v>
      </c>
      <c r="B36" s="91">
        <v>29</v>
      </c>
      <c r="C36" s="110" t="s">
        <v>61</v>
      </c>
      <c r="D36" s="76" t="s">
        <v>61</v>
      </c>
      <c r="E36" s="75"/>
      <c r="F36" s="75"/>
      <c r="G36" s="75"/>
      <c r="H36" s="111" t="s">
        <v>95</v>
      </c>
      <c r="I36" s="94"/>
      <c r="J36" s="75"/>
      <c r="K36" s="40"/>
    </row>
    <row r="37" spans="1:11" ht="157.5" x14ac:dyDescent="0.25">
      <c r="A37" s="90" t="s">
        <v>33</v>
      </c>
      <c r="B37" s="91">
        <v>30</v>
      </c>
      <c r="C37" s="112" t="s">
        <v>62</v>
      </c>
      <c r="D37" s="76" t="s">
        <v>62</v>
      </c>
      <c r="E37" s="75"/>
      <c r="F37" s="75"/>
      <c r="G37" s="75"/>
      <c r="H37" s="107" t="s">
        <v>96</v>
      </c>
      <c r="I37" s="94"/>
      <c r="J37" s="75"/>
      <c r="K37" s="40"/>
    </row>
    <row r="38" spans="1:11" ht="204.75" x14ac:dyDescent="0.25">
      <c r="A38" s="90" t="s">
        <v>33</v>
      </c>
      <c r="B38" s="91">
        <v>31</v>
      </c>
      <c r="C38" s="92" t="s">
        <v>66</v>
      </c>
      <c r="D38" s="92" t="s">
        <v>66</v>
      </c>
      <c r="E38" s="75"/>
      <c r="F38" s="75"/>
      <c r="G38" s="75"/>
      <c r="H38" s="113" t="s">
        <v>97</v>
      </c>
      <c r="I38" s="94"/>
      <c r="J38" s="75"/>
      <c r="K38" s="40"/>
    </row>
    <row r="39" spans="1:11" ht="267.75" x14ac:dyDescent="0.25">
      <c r="A39" s="90" t="s">
        <v>33</v>
      </c>
      <c r="B39" s="91">
        <v>32</v>
      </c>
      <c r="C39" s="76" t="s">
        <v>67</v>
      </c>
      <c r="D39" s="76" t="s">
        <v>67</v>
      </c>
      <c r="E39" s="75"/>
      <c r="F39" s="75"/>
      <c r="G39" s="75"/>
      <c r="H39" s="77" t="s">
        <v>98</v>
      </c>
      <c r="I39" s="94"/>
      <c r="J39" s="75"/>
      <c r="K39" s="40"/>
    </row>
    <row r="40" spans="1:11" ht="330.75" x14ac:dyDescent="0.25">
      <c r="A40" s="90" t="s">
        <v>33</v>
      </c>
      <c r="B40" s="91">
        <v>33</v>
      </c>
      <c r="C40" s="78" t="s">
        <v>68</v>
      </c>
      <c r="D40" s="78" t="s">
        <v>68</v>
      </c>
      <c r="E40" s="75"/>
      <c r="F40" s="75"/>
      <c r="G40" s="75"/>
      <c r="H40" s="79" t="s">
        <v>69</v>
      </c>
      <c r="I40" s="94"/>
      <c r="J40" s="75"/>
      <c r="K40" s="40"/>
    </row>
  </sheetData>
  <autoFilter ref="A6:K40" xr:uid="{00000000-0009-0000-0000-000000000000}"/>
  <mergeCells count="9">
    <mergeCell ref="D5:H5"/>
    <mergeCell ref="I5:J5"/>
    <mergeCell ref="B7:D7"/>
    <mergeCell ref="C1:J1"/>
    <mergeCell ref="D2:H2"/>
    <mergeCell ref="A3:C3"/>
    <mergeCell ref="D3:H3"/>
    <mergeCell ref="A4:C4"/>
    <mergeCell ref="D4:H4"/>
  </mergeCells>
  <phoneticPr fontId="11"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A41"/>
  <sheetViews>
    <sheetView zoomScale="70" zoomScaleNormal="70" workbookViewId="0">
      <selection activeCell="E4" sqref="E4:J4"/>
    </sheetView>
  </sheetViews>
  <sheetFormatPr defaultColWidth="9.140625" defaultRowHeight="15.75" x14ac:dyDescent="0.25"/>
  <cols>
    <col min="1" max="1" width="3.42578125" style="3" customWidth="1"/>
    <col min="2" max="2" width="5.7109375" style="3" customWidth="1"/>
    <col min="3" max="3" width="4.42578125" style="9" customWidth="1"/>
    <col min="4" max="4" width="25.85546875" style="3" customWidth="1"/>
    <col min="5" max="5" width="28" style="34" customWidth="1"/>
    <col min="6" max="6" width="8.7109375" style="9" customWidth="1"/>
    <col min="7" max="7" width="14.7109375" style="36" customWidth="1"/>
    <col min="8" max="8" width="18.28515625" style="3" customWidth="1"/>
    <col min="9" max="9" width="20.5703125" style="3" customWidth="1"/>
    <col min="10" max="10" width="19.28515625" style="3" customWidth="1"/>
    <col min="11" max="11" width="25.28515625" style="3" customWidth="1"/>
    <col min="12" max="12" width="30" style="3" customWidth="1"/>
    <col min="13" max="13" width="12.42578125" style="3" bestFit="1" customWidth="1"/>
    <col min="14" max="16384" width="9.140625" style="3"/>
  </cols>
  <sheetData>
    <row r="1" spans="1:27" x14ac:dyDescent="0.25">
      <c r="D1" s="62" t="s">
        <v>30</v>
      </c>
      <c r="E1" s="62"/>
      <c r="F1" s="62"/>
      <c r="G1" s="62"/>
      <c r="H1" s="62"/>
      <c r="I1" s="62"/>
      <c r="J1" s="62"/>
      <c r="K1" s="62"/>
      <c r="L1" s="62"/>
    </row>
    <row r="2" spans="1:27" x14ac:dyDescent="0.25">
      <c r="D2" s="63" t="s">
        <v>19</v>
      </c>
      <c r="E2" s="63"/>
      <c r="F2" s="63"/>
      <c r="G2" s="63"/>
      <c r="H2" s="63"/>
      <c r="I2" s="63"/>
      <c r="J2" s="63"/>
      <c r="K2" s="18"/>
    </row>
    <row r="3" spans="1:27" x14ac:dyDescent="0.25">
      <c r="B3" s="64" t="s">
        <v>11</v>
      </c>
      <c r="C3" s="64"/>
      <c r="D3" s="64"/>
      <c r="E3" s="65" t="s">
        <v>28</v>
      </c>
      <c r="F3" s="65"/>
      <c r="G3" s="65"/>
      <c r="H3" s="65"/>
      <c r="I3" s="65"/>
      <c r="K3" s="3" t="s">
        <v>12</v>
      </c>
      <c r="L3" s="3" t="s">
        <v>14</v>
      </c>
    </row>
    <row r="4" spans="1:27" s="6" customFormat="1" ht="51" customHeight="1" x14ac:dyDescent="0.25">
      <c r="A4" s="4"/>
      <c r="B4" s="66" t="s">
        <v>10</v>
      </c>
      <c r="C4" s="66"/>
      <c r="D4" s="66"/>
      <c r="E4" s="67" t="s">
        <v>99</v>
      </c>
      <c r="F4" s="67"/>
      <c r="G4" s="67"/>
      <c r="H4" s="67"/>
      <c r="I4" s="67"/>
      <c r="J4" s="67"/>
      <c r="K4" s="5" t="s">
        <v>13</v>
      </c>
      <c r="L4" s="5" t="s">
        <v>15</v>
      </c>
    </row>
    <row r="5" spans="1:27" s="7" customFormat="1" x14ac:dyDescent="0.25">
      <c r="A5" s="4"/>
      <c r="C5" s="39"/>
      <c r="E5" s="60"/>
      <c r="F5" s="60"/>
      <c r="G5" s="60"/>
      <c r="H5" s="60"/>
      <c r="I5" s="60"/>
      <c r="J5" s="60"/>
      <c r="K5" s="60"/>
      <c r="L5" s="60"/>
    </row>
    <row r="6" spans="1:27" ht="47.25" x14ac:dyDescent="0.25">
      <c r="A6" s="8"/>
      <c r="B6" s="1" t="s">
        <v>2</v>
      </c>
      <c r="C6" s="41" t="s">
        <v>0</v>
      </c>
      <c r="D6" s="1" t="s">
        <v>1</v>
      </c>
      <c r="E6" s="33" t="s">
        <v>3</v>
      </c>
      <c r="F6" s="41" t="s">
        <v>20</v>
      </c>
      <c r="G6" s="35" t="s">
        <v>21</v>
      </c>
      <c r="H6" s="41" t="s">
        <v>22</v>
      </c>
      <c r="I6" s="41" t="s">
        <v>23</v>
      </c>
      <c r="J6" s="2" t="s">
        <v>24</v>
      </c>
      <c r="K6" s="2" t="s">
        <v>25</v>
      </c>
      <c r="L6" s="23" t="s">
        <v>26</v>
      </c>
      <c r="M6" s="23" t="s">
        <v>34</v>
      </c>
    </row>
    <row r="7" spans="1:27" x14ac:dyDescent="0.25">
      <c r="A7" s="8"/>
      <c r="B7" s="41">
        <v>1</v>
      </c>
      <c r="C7" s="61">
        <v>2</v>
      </c>
      <c r="D7" s="61"/>
      <c r="E7" s="61"/>
      <c r="F7" s="41">
        <v>3</v>
      </c>
      <c r="G7" s="35">
        <v>4</v>
      </c>
      <c r="H7" s="41">
        <v>5</v>
      </c>
      <c r="I7" s="41">
        <v>6</v>
      </c>
      <c r="J7" s="41">
        <v>7</v>
      </c>
      <c r="K7" s="41">
        <v>8</v>
      </c>
      <c r="L7" s="23">
        <v>9</v>
      </c>
      <c r="M7" s="17"/>
    </row>
    <row r="8" spans="1:27" ht="63.75" x14ac:dyDescent="0.25">
      <c r="A8" s="38"/>
      <c r="B8" s="114" t="s">
        <v>33</v>
      </c>
      <c r="C8" s="42">
        <v>1</v>
      </c>
      <c r="D8" s="43" t="s">
        <v>36</v>
      </c>
      <c r="E8" s="44" t="s">
        <v>36</v>
      </c>
      <c r="F8" s="115" t="s">
        <v>31</v>
      </c>
      <c r="G8" s="51">
        <v>130</v>
      </c>
      <c r="H8" s="116"/>
      <c r="I8" s="24"/>
      <c r="J8" s="25"/>
      <c r="K8" s="25"/>
      <c r="L8" s="37" t="s">
        <v>32</v>
      </c>
      <c r="M8" s="117">
        <v>1113840</v>
      </c>
    </row>
    <row r="9" spans="1:27" ht="63.75" x14ac:dyDescent="0.25">
      <c r="A9" s="38"/>
      <c r="B9" s="114" t="s">
        <v>33</v>
      </c>
      <c r="C9" s="42">
        <v>2</v>
      </c>
      <c r="D9" s="43" t="s">
        <v>37</v>
      </c>
      <c r="E9" s="44" t="s">
        <v>37</v>
      </c>
      <c r="F9" s="115" t="s">
        <v>31</v>
      </c>
      <c r="G9" s="44">
        <v>50</v>
      </c>
      <c r="H9" s="116"/>
      <c r="I9" s="24"/>
      <c r="J9" s="25"/>
      <c r="K9" s="25"/>
      <c r="L9" s="37" t="s">
        <v>32</v>
      </c>
      <c r="M9" s="71">
        <v>85000</v>
      </c>
    </row>
    <row r="10" spans="1:27" ht="63.75" x14ac:dyDescent="0.25">
      <c r="B10" s="114" t="s">
        <v>33</v>
      </c>
      <c r="C10" s="42">
        <v>3</v>
      </c>
      <c r="D10" s="43" t="s">
        <v>38</v>
      </c>
      <c r="E10" s="44" t="s">
        <v>38</v>
      </c>
      <c r="F10" s="115" t="s">
        <v>31</v>
      </c>
      <c r="G10" s="44">
        <v>60</v>
      </c>
      <c r="H10" s="25"/>
      <c r="I10" s="25"/>
      <c r="J10" s="25"/>
      <c r="K10" s="25"/>
      <c r="L10" s="37" t="s">
        <v>32</v>
      </c>
      <c r="M10" s="71">
        <v>90000</v>
      </c>
    </row>
    <row r="11" spans="1:27" ht="63.75" x14ac:dyDescent="0.25">
      <c r="B11" s="114" t="s">
        <v>33</v>
      </c>
      <c r="C11" s="42">
        <v>4</v>
      </c>
      <c r="D11" s="43" t="s">
        <v>39</v>
      </c>
      <c r="E11" s="44" t="s">
        <v>39</v>
      </c>
      <c r="F11" s="115" t="s">
        <v>31</v>
      </c>
      <c r="G11" s="44">
        <v>5</v>
      </c>
      <c r="H11" s="25"/>
      <c r="I11" s="25"/>
      <c r="J11" s="25"/>
      <c r="K11" s="25"/>
      <c r="L11" s="37" t="s">
        <v>32</v>
      </c>
      <c r="M11" s="71">
        <v>2115</v>
      </c>
    </row>
    <row r="12" spans="1:27" ht="63.75" x14ac:dyDescent="0.25">
      <c r="B12" s="114" t="s">
        <v>33</v>
      </c>
      <c r="C12" s="42">
        <v>5</v>
      </c>
      <c r="D12" s="43" t="s">
        <v>40</v>
      </c>
      <c r="E12" s="44" t="s">
        <v>40</v>
      </c>
      <c r="F12" s="115" t="s">
        <v>31</v>
      </c>
      <c r="G12" s="44">
        <v>5</v>
      </c>
      <c r="H12" s="25"/>
      <c r="I12" s="25"/>
      <c r="J12" s="25"/>
      <c r="K12" s="25"/>
      <c r="L12" s="37" t="s">
        <v>32</v>
      </c>
      <c r="M12" s="71">
        <v>6172.5</v>
      </c>
    </row>
    <row r="13" spans="1:27" ht="63.75" x14ac:dyDescent="0.3">
      <c r="B13" s="114" t="s">
        <v>33</v>
      </c>
      <c r="C13" s="42">
        <v>6</v>
      </c>
      <c r="D13" s="45" t="s">
        <v>41</v>
      </c>
      <c r="E13" s="44" t="s">
        <v>41</v>
      </c>
      <c r="F13" s="115" t="s">
        <v>31</v>
      </c>
      <c r="G13" s="44">
        <v>30</v>
      </c>
      <c r="H13" s="118"/>
      <c r="I13" s="118"/>
      <c r="J13" s="118"/>
      <c r="K13" s="118"/>
      <c r="L13" s="37" t="s">
        <v>32</v>
      </c>
      <c r="M13" s="71">
        <v>49140</v>
      </c>
      <c r="N13" s="11"/>
      <c r="O13" s="11"/>
      <c r="P13" s="11"/>
      <c r="Q13" s="11"/>
      <c r="R13" s="11"/>
      <c r="S13" s="11"/>
      <c r="T13" s="11"/>
      <c r="U13" s="11"/>
      <c r="V13" s="11"/>
      <c r="W13" s="11"/>
      <c r="X13" s="11"/>
      <c r="Y13" s="11"/>
      <c r="Z13" s="11"/>
      <c r="AA13" s="11"/>
    </row>
    <row r="14" spans="1:27" ht="63.75" x14ac:dyDescent="0.3">
      <c r="B14" s="114" t="s">
        <v>33</v>
      </c>
      <c r="C14" s="42">
        <v>7</v>
      </c>
      <c r="D14" s="43" t="s">
        <v>42</v>
      </c>
      <c r="E14" s="44" t="s">
        <v>42</v>
      </c>
      <c r="F14" s="115" t="s">
        <v>31</v>
      </c>
      <c r="G14" s="44">
        <v>40</v>
      </c>
      <c r="H14" s="118"/>
      <c r="I14" s="118"/>
      <c r="J14" s="118"/>
      <c r="K14" s="118"/>
      <c r="L14" s="37" t="s">
        <v>32</v>
      </c>
      <c r="M14" s="71">
        <v>140000</v>
      </c>
      <c r="N14" s="11"/>
      <c r="O14" s="11"/>
      <c r="P14" s="11"/>
      <c r="Q14" s="11"/>
      <c r="R14" s="11"/>
      <c r="S14" s="11"/>
      <c r="T14" s="11"/>
      <c r="U14" s="11"/>
      <c r="V14" s="11"/>
      <c r="W14" s="11"/>
      <c r="X14" s="11"/>
      <c r="Y14" s="11"/>
      <c r="Z14" s="11"/>
      <c r="AA14" s="11"/>
    </row>
    <row r="15" spans="1:27" ht="63.75" x14ac:dyDescent="0.3">
      <c r="B15" s="114" t="s">
        <v>33</v>
      </c>
      <c r="C15" s="42">
        <v>8</v>
      </c>
      <c r="D15" s="43" t="s">
        <v>43</v>
      </c>
      <c r="E15" s="44" t="s">
        <v>43</v>
      </c>
      <c r="F15" s="115" t="s">
        <v>31</v>
      </c>
      <c r="G15" s="44">
        <v>20</v>
      </c>
      <c r="H15" s="118"/>
      <c r="I15" s="118"/>
      <c r="J15" s="118"/>
      <c r="K15" s="118"/>
      <c r="L15" s="37" t="s">
        <v>32</v>
      </c>
      <c r="M15" s="71">
        <v>48000</v>
      </c>
      <c r="N15" s="11"/>
      <c r="O15" s="11"/>
      <c r="P15" s="11"/>
      <c r="Q15" s="11"/>
      <c r="R15" s="11"/>
      <c r="S15" s="11"/>
      <c r="T15" s="11"/>
      <c r="U15" s="11"/>
      <c r="V15" s="11"/>
      <c r="W15" s="11"/>
      <c r="X15" s="11"/>
      <c r="Y15" s="11"/>
      <c r="Z15" s="11"/>
      <c r="AA15" s="11"/>
    </row>
    <row r="16" spans="1:27" ht="63.75" x14ac:dyDescent="0.25">
      <c r="B16" s="114" t="s">
        <v>33</v>
      </c>
      <c r="C16" s="42">
        <v>9</v>
      </c>
      <c r="D16" s="43" t="s">
        <v>44</v>
      </c>
      <c r="E16" s="44" t="s">
        <v>44</v>
      </c>
      <c r="F16" s="115" t="s">
        <v>31</v>
      </c>
      <c r="G16" s="44">
        <v>40</v>
      </c>
      <c r="H16" s="119"/>
      <c r="I16" s="119"/>
      <c r="J16" s="119"/>
      <c r="K16" s="119"/>
      <c r="L16" s="37" t="s">
        <v>32</v>
      </c>
      <c r="M16" s="71">
        <v>140000</v>
      </c>
      <c r="N16"/>
      <c r="O16"/>
      <c r="P16"/>
      <c r="Q16"/>
      <c r="R16"/>
      <c r="S16"/>
      <c r="T16"/>
      <c r="U16"/>
      <c r="V16"/>
      <c r="W16"/>
      <c r="X16"/>
      <c r="Y16"/>
      <c r="Z16"/>
      <c r="AA16"/>
    </row>
    <row r="17" spans="2:27" ht="63.75" x14ac:dyDescent="0.25">
      <c r="B17" s="114" t="s">
        <v>33</v>
      </c>
      <c r="C17" s="42">
        <v>10</v>
      </c>
      <c r="D17" s="43" t="s">
        <v>45</v>
      </c>
      <c r="E17" s="44" t="s">
        <v>45</v>
      </c>
      <c r="F17" s="115" t="s">
        <v>31</v>
      </c>
      <c r="G17" s="44">
        <v>20</v>
      </c>
      <c r="H17" s="119"/>
      <c r="I17" s="119"/>
      <c r="J17" s="119"/>
      <c r="K17" s="119"/>
      <c r="L17" s="37" t="s">
        <v>32</v>
      </c>
      <c r="M17" s="71">
        <v>15800</v>
      </c>
      <c r="N17"/>
      <c r="O17"/>
      <c r="P17"/>
      <c r="Q17"/>
      <c r="R17"/>
      <c r="S17"/>
      <c r="T17"/>
      <c r="U17"/>
      <c r="V17"/>
      <c r="W17"/>
      <c r="X17"/>
      <c r="Y17"/>
      <c r="Z17"/>
      <c r="AA17"/>
    </row>
    <row r="18" spans="2:27" ht="63.75" x14ac:dyDescent="0.25">
      <c r="B18" s="114" t="s">
        <v>33</v>
      </c>
      <c r="C18" s="42">
        <v>11</v>
      </c>
      <c r="D18" s="43" t="s">
        <v>46</v>
      </c>
      <c r="E18" s="44" t="s">
        <v>46</v>
      </c>
      <c r="F18" s="115" t="s">
        <v>31</v>
      </c>
      <c r="G18" s="44">
        <v>3</v>
      </c>
      <c r="H18" s="25"/>
      <c r="I18" s="25"/>
      <c r="J18" s="25"/>
      <c r="K18" s="25"/>
      <c r="L18" s="37" t="s">
        <v>32</v>
      </c>
      <c r="M18" s="71">
        <v>78000</v>
      </c>
    </row>
    <row r="19" spans="2:27" ht="63.75" x14ac:dyDescent="0.25">
      <c r="B19" s="114" t="s">
        <v>33</v>
      </c>
      <c r="C19" s="42">
        <v>12</v>
      </c>
      <c r="D19" s="43" t="s">
        <v>47</v>
      </c>
      <c r="E19" s="44" t="s">
        <v>47</v>
      </c>
      <c r="F19" s="115" t="s">
        <v>31</v>
      </c>
      <c r="G19" s="44">
        <v>10</v>
      </c>
      <c r="H19" s="25"/>
      <c r="I19" s="25"/>
      <c r="J19" s="25"/>
      <c r="K19" s="25"/>
      <c r="L19" s="37" t="s">
        <v>32</v>
      </c>
      <c r="M19" s="71">
        <v>183000</v>
      </c>
    </row>
    <row r="20" spans="2:27" ht="63.75" x14ac:dyDescent="0.25">
      <c r="B20" s="114" t="s">
        <v>33</v>
      </c>
      <c r="C20" s="42">
        <v>13</v>
      </c>
      <c r="D20" s="46" t="s">
        <v>48</v>
      </c>
      <c r="E20" s="44" t="s">
        <v>48</v>
      </c>
      <c r="F20" s="115" t="s">
        <v>31</v>
      </c>
      <c r="G20" s="52">
        <v>10</v>
      </c>
      <c r="H20" s="25"/>
      <c r="I20" s="25"/>
      <c r="J20" s="25"/>
      <c r="K20" s="25"/>
      <c r="L20" s="37" t="s">
        <v>32</v>
      </c>
      <c r="M20" s="117">
        <v>95000</v>
      </c>
    </row>
    <row r="21" spans="2:27" ht="63.75" x14ac:dyDescent="0.25">
      <c r="B21" s="114" t="s">
        <v>33</v>
      </c>
      <c r="C21" s="42">
        <v>14</v>
      </c>
      <c r="D21" s="46" t="s">
        <v>39</v>
      </c>
      <c r="E21" s="44" t="s">
        <v>39</v>
      </c>
      <c r="F21" s="115" t="s">
        <v>31</v>
      </c>
      <c r="G21" s="52">
        <v>5</v>
      </c>
      <c r="H21" s="25"/>
      <c r="I21" s="25"/>
      <c r="J21" s="25"/>
      <c r="K21" s="25"/>
      <c r="L21" s="37" t="s">
        <v>32</v>
      </c>
      <c r="M21" s="117">
        <v>2115</v>
      </c>
    </row>
    <row r="22" spans="2:27" ht="63.75" x14ac:dyDescent="0.25">
      <c r="B22" s="114" t="s">
        <v>33</v>
      </c>
      <c r="C22" s="42">
        <v>15</v>
      </c>
      <c r="D22" s="46" t="s">
        <v>40</v>
      </c>
      <c r="E22" s="44" t="s">
        <v>40</v>
      </c>
      <c r="F22" s="115" t="s">
        <v>31</v>
      </c>
      <c r="G22" s="51">
        <v>5</v>
      </c>
      <c r="H22" s="25"/>
      <c r="I22" s="25"/>
      <c r="J22" s="25"/>
      <c r="K22" s="25"/>
      <c r="L22" s="37" t="s">
        <v>32</v>
      </c>
      <c r="M22" s="117">
        <v>6172.5</v>
      </c>
    </row>
    <row r="23" spans="2:27" ht="63.75" x14ac:dyDescent="0.25">
      <c r="B23" s="114" t="s">
        <v>33</v>
      </c>
      <c r="C23" s="42">
        <v>16</v>
      </c>
      <c r="D23" s="46" t="s">
        <v>49</v>
      </c>
      <c r="E23" s="44" t="s">
        <v>49</v>
      </c>
      <c r="F23" s="115" t="s">
        <v>31</v>
      </c>
      <c r="G23" s="51">
        <v>3</v>
      </c>
      <c r="H23" s="25"/>
      <c r="I23" s="25"/>
      <c r="J23" s="25"/>
      <c r="K23" s="25"/>
      <c r="L23" s="37" t="s">
        <v>32</v>
      </c>
      <c r="M23" s="117">
        <v>201000</v>
      </c>
    </row>
    <row r="24" spans="2:27" ht="63.75" x14ac:dyDescent="0.25">
      <c r="B24" s="114" t="s">
        <v>33</v>
      </c>
      <c r="C24" s="42">
        <v>17</v>
      </c>
      <c r="D24" s="46" t="s">
        <v>50</v>
      </c>
      <c r="E24" s="44" t="s">
        <v>50</v>
      </c>
      <c r="F24" s="115" t="s">
        <v>31</v>
      </c>
      <c r="G24" s="51">
        <v>5</v>
      </c>
      <c r="H24" s="25"/>
      <c r="I24" s="25"/>
      <c r="J24" s="25"/>
      <c r="K24" s="25"/>
      <c r="L24" s="37" t="s">
        <v>32</v>
      </c>
      <c r="M24" s="117">
        <v>160000</v>
      </c>
    </row>
    <row r="25" spans="2:27" ht="63.75" x14ac:dyDescent="0.25">
      <c r="B25" s="114" t="s">
        <v>33</v>
      </c>
      <c r="C25" s="42">
        <v>18</v>
      </c>
      <c r="D25" s="46" t="s">
        <v>51</v>
      </c>
      <c r="E25" s="44" t="s">
        <v>51</v>
      </c>
      <c r="F25" s="115" t="s">
        <v>31</v>
      </c>
      <c r="G25" s="51">
        <v>5</v>
      </c>
      <c r="H25" s="25"/>
      <c r="I25" s="25"/>
      <c r="J25" s="25"/>
      <c r="K25" s="25"/>
      <c r="L25" s="37" t="s">
        <v>32</v>
      </c>
      <c r="M25" s="117">
        <v>98000</v>
      </c>
    </row>
    <row r="26" spans="2:27" ht="63.75" x14ac:dyDescent="0.25">
      <c r="B26" s="114" t="s">
        <v>33</v>
      </c>
      <c r="C26" s="42">
        <v>19</v>
      </c>
      <c r="D26" s="46" t="s">
        <v>52</v>
      </c>
      <c r="E26" s="44" t="s">
        <v>52</v>
      </c>
      <c r="F26" s="115" t="s">
        <v>31</v>
      </c>
      <c r="G26" s="51">
        <v>15</v>
      </c>
      <c r="H26" s="25"/>
      <c r="I26" s="25"/>
      <c r="J26" s="25"/>
      <c r="K26" s="25"/>
      <c r="L26" s="37" t="s">
        <v>32</v>
      </c>
      <c r="M26" s="117">
        <v>297000</v>
      </c>
    </row>
    <row r="27" spans="2:27" ht="63.75" x14ac:dyDescent="0.25">
      <c r="B27" s="114" t="s">
        <v>33</v>
      </c>
      <c r="C27" s="42">
        <v>20</v>
      </c>
      <c r="D27" s="47" t="s">
        <v>53</v>
      </c>
      <c r="E27" s="44" t="s">
        <v>53</v>
      </c>
      <c r="F27" s="115" t="s">
        <v>31</v>
      </c>
      <c r="G27" s="51">
        <v>100</v>
      </c>
      <c r="H27" s="25"/>
      <c r="I27" s="25"/>
      <c r="J27" s="25"/>
      <c r="K27" s="25"/>
      <c r="L27" s="37" t="s">
        <v>32</v>
      </c>
      <c r="M27" s="117">
        <v>45000</v>
      </c>
    </row>
    <row r="28" spans="2:27" ht="63.75" x14ac:dyDescent="0.25">
      <c r="B28" s="114" t="s">
        <v>33</v>
      </c>
      <c r="C28" s="42">
        <v>21</v>
      </c>
      <c r="D28" s="48" t="s">
        <v>54</v>
      </c>
      <c r="E28" s="44" t="s">
        <v>54</v>
      </c>
      <c r="F28" s="115" t="s">
        <v>31</v>
      </c>
      <c r="G28" s="51">
        <v>30</v>
      </c>
      <c r="H28" s="25"/>
      <c r="I28" s="25"/>
      <c r="J28" s="25"/>
      <c r="K28" s="25"/>
      <c r="L28" s="37" t="s">
        <v>32</v>
      </c>
      <c r="M28" s="117">
        <v>180000</v>
      </c>
    </row>
    <row r="29" spans="2:27" ht="63.75" x14ac:dyDescent="0.25">
      <c r="B29" s="114" t="s">
        <v>33</v>
      </c>
      <c r="C29" s="42">
        <v>22</v>
      </c>
      <c r="D29" s="47" t="s">
        <v>55</v>
      </c>
      <c r="E29" s="44" t="s">
        <v>55</v>
      </c>
      <c r="F29" s="115" t="s">
        <v>31</v>
      </c>
      <c r="G29" s="51">
        <v>5</v>
      </c>
      <c r="H29" s="25"/>
      <c r="I29" s="25"/>
      <c r="J29" s="25"/>
      <c r="K29" s="25"/>
      <c r="L29" s="37" t="s">
        <v>32</v>
      </c>
      <c r="M29" s="117">
        <v>200000</v>
      </c>
    </row>
    <row r="30" spans="2:27" ht="63.75" x14ac:dyDescent="0.25">
      <c r="B30" s="114" t="s">
        <v>33</v>
      </c>
      <c r="C30" s="42">
        <v>23</v>
      </c>
      <c r="D30" s="47" t="s">
        <v>35</v>
      </c>
      <c r="E30" s="44" t="s">
        <v>35</v>
      </c>
      <c r="F30" s="115" t="s">
        <v>31</v>
      </c>
      <c r="G30" s="51">
        <v>15</v>
      </c>
      <c r="H30" s="25"/>
      <c r="I30" s="25"/>
      <c r="J30" s="25"/>
      <c r="K30" s="25"/>
      <c r="L30" s="37" t="s">
        <v>32</v>
      </c>
      <c r="M30" s="117">
        <v>202500</v>
      </c>
    </row>
    <row r="31" spans="2:27" ht="63.75" x14ac:dyDescent="0.25">
      <c r="B31" s="114" t="s">
        <v>33</v>
      </c>
      <c r="C31" s="42">
        <v>24</v>
      </c>
      <c r="D31" s="49" t="s">
        <v>56</v>
      </c>
      <c r="E31" s="44" t="s">
        <v>56</v>
      </c>
      <c r="F31" s="115" t="s">
        <v>31</v>
      </c>
      <c r="G31" s="51">
        <v>20</v>
      </c>
      <c r="H31" s="25"/>
      <c r="I31" s="25"/>
      <c r="J31" s="25"/>
      <c r="K31" s="25"/>
      <c r="L31" s="37" t="s">
        <v>32</v>
      </c>
      <c r="M31" s="117">
        <v>64800</v>
      </c>
    </row>
    <row r="32" spans="2:27" ht="63.75" x14ac:dyDescent="0.25">
      <c r="B32" s="114" t="s">
        <v>33</v>
      </c>
      <c r="C32" s="42">
        <v>25</v>
      </c>
      <c r="D32" s="49" t="s">
        <v>57</v>
      </c>
      <c r="E32" s="44" t="s">
        <v>57</v>
      </c>
      <c r="F32" s="115" t="s">
        <v>31</v>
      </c>
      <c r="G32" s="51">
        <v>30</v>
      </c>
      <c r="H32" s="25"/>
      <c r="I32" s="25"/>
      <c r="J32" s="25"/>
      <c r="K32" s="25"/>
      <c r="L32" s="37" t="s">
        <v>32</v>
      </c>
      <c r="M32" s="117">
        <v>162000</v>
      </c>
    </row>
    <row r="33" spans="2:13" ht="63.75" x14ac:dyDescent="0.25">
      <c r="B33" s="114" t="s">
        <v>33</v>
      </c>
      <c r="C33" s="42">
        <v>26</v>
      </c>
      <c r="D33" s="50" t="s">
        <v>58</v>
      </c>
      <c r="E33" s="44" t="s">
        <v>58</v>
      </c>
      <c r="F33" s="115" t="s">
        <v>31</v>
      </c>
      <c r="G33" s="51">
        <v>5</v>
      </c>
      <c r="H33" s="25"/>
      <c r="I33" s="25"/>
      <c r="J33" s="25"/>
      <c r="K33" s="25"/>
      <c r="L33" s="37" t="s">
        <v>32</v>
      </c>
      <c r="M33" s="117">
        <v>185000</v>
      </c>
    </row>
    <row r="34" spans="2:13" ht="63.75" x14ac:dyDescent="0.25">
      <c r="B34" s="114" t="s">
        <v>33</v>
      </c>
      <c r="C34" s="42">
        <v>27</v>
      </c>
      <c r="D34" s="46" t="s">
        <v>59</v>
      </c>
      <c r="E34" s="44" t="s">
        <v>59</v>
      </c>
      <c r="F34" s="115" t="s">
        <v>31</v>
      </c>
      <c r="G34" s="51">
        <v>20</v>
      </c>
      <c r="H34" s="25"/>
      <c r="I34" s="25"/>
      <c r="J34" s="25"/>
      <c r="K34" s="25"/>
      <c r="L34" s="37" t="s">
        <v>32</v>
      </c>
      <c r="M34" s="117">
        <v>44000</v>
      </c>
    </row>
    <row r="35" spans="2:13" ht="63.75" x14ac:dyDescent="0.25">
      <c r="B35" s="114" t="s">
        <v>33</v>
      </c>
      <c r="C35" s="42">
        <v>28</v>
      </c>
      <c r="D35" s="46" t="s">
        <v>60</v>
      </c>
      <c r="E35" s="44" t="s">
        <v>60</v>
      </c>
      <c r="F35" s="115" t="s">
        <v>31</v>
      </c>
      <c r="G35" s="51">
        <v>5</v>
      </c>
      <c r="H35" s="25"/>
      <c r="I35" s="25"/>
      <c r="J35" s="25"/>
      <c r="K35" s="25"/>
      <c r="L35" s="37" t="s">
        <v>32</v>
      </c>
      <c r="M35" s="117">
        <v>80000</v>
      </c>
    </row>
    <row r="36" spans="2:13" ht="63.75" x14ac:dyDescent="0.25">
      <c r="B36" s="114" t="s">
        <v>33</v>
      </c>
      <c r="C36" s="42">
        <v>29</v>
      </c>
      <c r="D36" s="50" t="s">
        <v>61</v>
      </c>
      <c r="E36" s="44" t="s">
        <v>61</v>
      </c>
      <c r="F36" s="115" t="s">
        <v>31</v>
      </c>
      <c r="G36" s="51">
        <v>30</v>
      </c>
      <c r="H36" s="25"/>
      <c r="I36" s="25"/>
      <c r="J36" s="25"/>
      <c r="K36" s="25"/>
      <c r="L36" s="37" t="s">
        <v>32</v>
      </c>
      <c r="M36" s="117">
        <v>36000</v>
      </c>
    </row>
    <row r="37" spans="2:13" ht="63.75" x14ac:dyDescent="0.25">
      <c r="B37" s="114" t="s">
        <v>33</v>
      </c>
      <c r="C37" s="42">
        <v>30</v>
      </c>
      <c r="D37" s="120" t="s">
        <v>62</v>
      </c>
      <c r="E37" s="44" t="s">
        <v>62</v>
      </c>
      <c r="F37" s="115" t="s">
        <v>31</v>
      </c>
      <c r="G37" s="51">
        <v>5</v>
      </c>
      <c r="H37" s="25"/>
      <c r="I37" s="25"/>
      <c r="J37" s="25"/>
      <c r="K37" s="25"/>
      <c r="L37" s="37" t="s">
        <v>32</v>
      </c>
      <c r="M37" s="117">
        <v>130000</v>
      </c>
    </row>
    <row r="38" spans="2:13" ht="63.75" x14ac:dyDescent="0.25">
      <c r="B38" s="114" t="s">
        <v>33</v>
      </c>
      <c r="C38" s="42">
        <v>31</v>
      </c>
      <c r="D38" s="43" t="s">
        <v>66</v>
      </c>
      <c r="E38" s="43" t="s">
        <v>66</v>
      </c>
      <c r="F38" s="115" t="s">
        <v>31</v>
      </c>
      <c r="G38" s="51">
        <v>170</v>
      </c>
      <c r="H38" s="25"/>
      <c r="I38" s="25"/>
      <c r="J38" s="25"/>
      <c r="K38" s="25"/>
      <c r="L38" s="37" t="s">
        <v>32</v>
      </c>
      <c r="M38" s="51">
        <v>961931.4</v>
      </c>
    </row>
    <row r="39" spans="2:13" ht="63.75" x14ac:dyDescent="0.25">
      <c r="B39" s="114" t="s">
        <v>33</v>
      </c>
      <c r="C39" s="42">
        <v>32</v>
      </c>
      <c r="D39" s="44" t="s">
        <v>67</v>
      </c>
      <c r="E39" s="44" t="s">
        <v>67</v>
      </c>
      <c r="F39" s="115" t="s">
        <v>31</v>
      </c>
      <c r="G39" s="44">
        <v>5</v>
      </c>
      <c r="H39" s="25"/>
      <c r="I39" s="25"/>
      <c r="J39" s="25"/>
      <c r="K39" s="25"/>
      <c r="L39" s="37" t="s">
        <v>32</v>
      </c>
      <c r="M39" s="71">
        <v>91000</v>
      </c>
    </row>
    <row r="40" spans="2:13" ht="63.75" x14ac:dyDescent="0.25">
      <c r="B40" s="114" t="s">
        <v>33</v>
      </c>
      <c r="C40" s="42">
        <v>33</v>
      </c>
      <c r="D40" s="69" t="s">
        <v>68</v>
      </c>
      <c r="E40" s="69" t="s">
        <v>68</v>
      </c>
      <c r="F40" s="115" t="s">
        <v>31</v>
      </c>
      <c r="G40" s="70">
        <v>10</v>
      </c>
      <c r="H40" s="25"/>
      <c r="I40" s="25"/>
      <c r="J40" s="25"/>
      <c r="K40" s="25"/>
      <c r="L40" s="37" t="s">
        <v>32</v>
      </c>
      <c r="M40" s="72">
        <v>422400</v>
      </c>
    </row>
    <row r="41" spans="2:13" x14ac:dyDescent="0.25">
      <c r="B41" s="121"/>
      <c r="C41" s="122"/>
      <c r="D41" s="121"/>
      <c r="E41" s="123"/>
      <c r="F41" s="122"/>
      <c r="G41" s="124"/>
      <c r="H41" s="121"/>
      <c r="I41" s="121"/>
      <c r="J41" s="121"/>
      <c r="K41" s="121"/>
      <c r="L41" s="121"/>
      <c r="M41" s="121">
        <f>SUM(M8:M40)</f>
        <v>5614986.4000000004</v>
      </c>
    </row>
  </sheetData>
  <autoFilter ref="A6:L9" xr:uid="{00000000-0009-0000-0000-000001000000}"/>
  <mergeCells count="9">
    <mergeCell ref="E5:I5"/>
    <mergeCell ref="J5:L5"/>
    <mergeCell ref="C7:E7"/>
    <mergeCell ref="D1:L1"/>
    <mergeCell ref="D2:J2"/>
    <mergeCell ref="B3:D3"/>
    <mergeCell ref="E3:I3"/>
    <mergeCell ref="B4:D4"/>
    <mergeCell ref="E4:J4"/>
  </mergeCells>
  <phoneticPr fontId="11"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4" sqref="C14:R17"/>
    </sheetView>
  </sheetViews>
  <sheetFormatPr defaultRowHeight="12.75" x14ac:dyDescent="0.2"/>
  <sheetData>
    <row r="11" spans="2:12" s="3" customFormat="1" ht="15.75" x14ac:dyDescent="0.25">
      <c r="B11" s="12"/>
      <c r="C11" s="12"/>
      <c r="D11" s="12"/>
      <c r="E11" s="12"/>
      <c r="F11" s="13"/>
      <c r="G11" s="12"/>
      <c r="H11" s="14"/>
      <c r="I11" s="14"/>
      <c r="J11" s="12"/>
      <c r="K11" s="12"/>
      <c r="L11" s="12"/>
    </row>
    <row r="12" spans="2:12" s="3" customFormat="1" ht="15.75" x14ac:dyDescent="0.25">
      <c r="B12" s="12"/>
      <c r="C12" s="12"/>
      <c r="D12" s="12"/>
      <c r="E12" s="12"/>
      <c r="F12" s="13"/>
      <c r="G12" s="12"/>
      <c r="H12" s="68" t="s">
        <v>27</v>
      </c>
      <c r="I12" s="68"/>
      <c r="J12" s="10" t="e">
        <f>SUM(#REF!)</f>
        <v>#REF!</v>
      </c>
      <c r="K12" s="10" t="e">
        <f>SUM(#REF!)</f>
        <v>#REF!</v>
      </c>
      <c r="L12" s="12"/>
    </row>
    <row r="13" spans="2:12" s="3" customFormat="1" ht="15.75" x14ac:dyDescent="0.25">
      <c r="F13" s="9"/>
    </row>
    <row r="14" spans="2:12" s="3" customFormat="1" ht="15.75" x14ac:dyDescent="0.25">
      <c r="F14" s="9"/>
    </row>
    <row r="15" spans="2:12" s="11" customFormat="1" ht="20.25" x14ac:dyDescent="0.3">
      <c r="D15" s="11" t="s">
        <v>17</v>
      </c>
    </row>
    <row r="16" spans="2:12" s="11" customFormat="1" ht="20.25" x14ac:dyDescent="0.3"/>
    <row r="17" spans="4:4" s="11" customFormat="1" ht="20.25" x14ac:dyDescent="0.3">
      <c r="D17" s="11"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2026-05-07T10:52:21Z</dcterms:modified>
</cp:coreProperties>
</file>