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+PROGRAME NAȚIONALE\PN Hiv Sida (repetat 3)\"/>
    </mc:Choice>
  </mc:AlternateContent>
  <bookViews>
    <workbookView xWindow="0" yWindow="0" windowWidth="28800" windowHeight="12330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'!$A$6:$K$16</definedName>
    <definedName name="_xlnm._FilterDatabase" localSheetId="1" hidden="1">'F4.2 LP '!$A$6:$M$18</definedName>
  </definedNames>
  <calcPr calcId="162913"/>
</workbook>
</file>

<file path=xl/calcChain.xml><?xml version="1.0" encoding="utf-8"?>
<calcChain xmlns="http://schemas.openxmlformats.org/spreadsheetml/2006/main">
  <c r="N18" i="5" l="1"/>
  <c r="K12" i="7" l="1"/>
  <c r="J12" i="7"/>
</calcChain>
</file>

<file path=xl/sharedStrings.xml><?xml version="1.0" encoding="utf-8"?>
<sst xmlns="http://schemas.openxmlformats.org/spreadsheetml/2006/main" count="131" uniqueCount="56">
  <si>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</si>
  <si>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</si>
  <si>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</si>
  <si>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</si>
  <si>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</si>
  <si>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</si>
  <si>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</si>
  <si>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</si>
  <si>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</si>
  <si>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</si>
  <si>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</si>
  <si>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</si>
  <si>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</si>
  <si>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</si>
  <si>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</si>
  <si>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</si>
  <si>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</si>
  <si>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</si>
  <si>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</si>
  <si>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</si>
  <si>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</si>
  <si>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</si>
  <si>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</si>
  <si>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</si>
  <si>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</si>
  <si>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</si>
  <si>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</si>
  <si>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</si>
  <si>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</si>
  <si>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</si>
  <si>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</si>
  <si>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</si>
  <si>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Teste rapide pentru determinarea anticorpilor anti HBV</t>
  </si>
  <si>
    <t xml:space="preserve"> </t>
  </si>
  <si>
    <t>VALOAREA estimată fără TVA</t>
  </si>
  <si>
    <t>Valoarea estimată totală</t>
  </si>
  <si>
    <t>test</t>
  </si>
  <si>
    <t>Partec CD4% Easy Count Kit (100 teste)</t>
  </si>
  <si>
    <t>CountCheck Beads Green (50 teste)</t>
  </si>
  <si>
    <t>Sheath Fluid, 5L</t>
  </si>
  <si>
    <t>Cleaning Solution, 250 ml</t>
  </si>
  <si>
    <t>Decontamination Liquid, 250 ml</t>
  </si>
  <si>
    <t>Hypochloride Solution, 250 ml</t>
  </si>
  <si>
    <t>Samples Tubes, 3,5 ml (500 pcs)</t>
  </si>
  <si>
    <t>Inline Filter F. Sheath Cont (10 pcs</t>
  </si>
  <si>
    <t>Thermo Printer Paper, 5 rolls</t>
  </si>
  <si>
    <t xml:space="preserve">Teste pentru flowcitometrie CD4, Sysmex CyFlow Counter </t>
  </si>
  <si>
    <t>teste</t>
  </si>
  <si>
    <t>ml</t>
  </si>
  <si>
    <t>litri</t>
  </si>
  <si>
    <t>buc</t>
  </si>
  <si>
    <t>Teste CD4 (determinarea cantitativă a celulelor CD4), compatibil cu compatibile cu Sysmex CyFlow Counter</t>
  </si>
  <si>
    <t xml:space="preserve">Testul Rapid de Diagnostic HBsAg este un test rapid, conceput pentru detecția calitativă a antigenului hepatitic B, în serul uman, plasmă sau sânge integral venos. 
Instrucțiunea de utilizare în limba română.
Prezentarea trusei:
Trusa include tot necesarul pentru testarea sângelui capilar (lanceta sterilă, pipeta pentru transferarea sângelui, buffer (optional, depinde de producător), testul propiu zis și instrucțiunea de utilizare).
Sensibilitatea  ≥ 90.0%
Specificitatea  ≥ 99.0%
Durata testării – 10 - 60 minute 
Testele trebuie să fie precalificate de OMS.
https://extranet.who.int/pqweb/vitro-diagnostics/prequalification-reports/whopr?field_whopr_category=63
</t>
  </si>
  <si>
    <t>Divizarea pe ambalaj</t>
  </si>
  <si>
    <t>Achiziţionarea dispozitivelor medicale, testelor și consumabilelor de laborator pentru realizarea Programului Naţional de prevenire și control HIV/SIDA și ITS  pentru anul 2024 (repetat 3)</t>
  </si>
  <si>
    <t xml:space="preserve">în termen de până la 60 de zile  de la înregistrarea contractului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</si>
</sst>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#,##0.00;[Red]#,##0.00"/>
  </numFmts>
  <fonts count="19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9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7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0" xfId="1" applyFont="1" applyProtection="1">
      <protection locked="0"/>
    </xf>
    <xf numFmtId="0" fontId="11" fillId="0" borderId="0" xfId="1" applyFont="1" applyAlignment="1" applyProtection="1">
      <alignment horizontal="center" vertical="top"/>
      <protection locked="0"/>
    </xf>
    <xf numFmtId="0" fontId="14" fillId="0" borderId="0" xfId="1" applyFont="1" applyAlignment="1" applyProtection="1">
      <alignment horizontal="center"/>
      <protection locked="0"/>
    </xf>
    <xf numFmtId="0" fontId="16" fillId="0" borderId="0" xfId="1" applyFont="1" applyFill="1" applyBorder="1" applyAlignment="1" applyProtection="1">
      <alignment horizontal="left" vertical="top" wrapText="1"/>
      <protection locked="0"/>
    </xf>
    <xf numFmtId="0" fontId="16" fillId="0" borderId="0" xfId="1" applyFont="1" applyFill="1" applyBorder="1" applyAlignment="1" applyProtection="1">
      <alignment vertical="top" wrapText="1"/>
      <protection locked="0"/>
    </xf>
    <xf numFmtId="0" fontId="11" fillId="0" borderId="0" xfId="1" applyFont="1" applyFill="1" applyBorder="1" applyAlignment="1" applyProtection="1">
      <alignment wrapText="1"/>
      <protection locked="0"/>
    </xf>
    <xf numFmtId="0" fontId="11" fillId="0" borderId="0" xfId="1" applyFont="1" applyFill="1" applyBorder="1" applyProtection="1">
      <protection locked="0"/>
    </xf>
    <xf numFmtId="0" fontId="11" fillId="0" borderId="0" xfId="1" applyFont="1" applyFill="1" applyBorder="1" applyAlignment="1" applyProtection="1">
      <alignment horizontal="center" vertical="top"/>
      <protection locked="0"/>
    </xf>
    <xf numFmtId="0" fontId="16" fillId="0" borderId="0" xfId="1" applyFont="1" applyBorder="1" applyAlignment="1" applyProtection="1">
      <alignment horizontal="left" vertical="top" wrapText="1"/>
      <protection locked="0"/>
    </xf>
    <xf numFmtId="0" fontId="17" fillId="2" borderId="1" xfId="1" applyFont="1" applyFill="1" applyBorder="1" applyAlignment="1" applyProtection="1">
      <alignment vertical="center" wrapText="1"/>
    </xf>
    <xf numFmtId="0" fontId="17" fillId="2" borderId="1" xfId="1" applyFont="1" applyFill="1" applyBorder="1" applyAlignment="1" applyProtection="1">
      <alignment horizontal="center" vertical="top" wrapText="1"/>
    </xf>
    <xf numFmtId="0" fontId="17" fillId="2" borderId="1" xfId="1" applyFont="1" applyFill="1" applyBorder="1" applyAlignment="1" applyProtection="1">
      <alignment horizontal="center" vertical="center" wrapText="1"/>
    </xf>
    <xf numFmtId="2" fontId="17" fillId="2" borderId="1" xfId="1" applyNumberFormat="1" applyFont="1" applyFill="1" applyBorder="1" applyAlignment="1" applyProtection="1">
      <alignment horizontal="center" vertical="center" wrapText="1"/>
    </xf>
    <xf numFmtId="0" fontId="17" fillId="2" borderId="1" xfId="1" applyFont="1" applyFill="1" applyBorder="1" applyAlignment="1" applyProtection="1">
      <alignment horizontal="center" vertical="center"/>
    </xf>
    <xf numFmtId="0" fontId="16" fillId="2" borderId="1" xfId="1" applyFont="1" applyFill="1" applyBorder="1" applyAlignment="1" applyProtection="1">
      <alignment horizontal="center" vertical="center" wrapText="1"/>
    </xf>
    <xf numFmtId="165" fontId="1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2" borderId="5" xfId="1" applyFont="1" applyFill="1" applyBorder="1" applyAlignment="1" applyProtection="1">
      <alignment horizontal="center" vertical="center" wrapText="1"/>
    </xf>
    <xf numFmtId="2" fontId="17" fillId="2" borderId="5" xfId="1" applyNumberFormat="1" applyFont="1" applyFill="1" applyBorder="1" applyAlignment="1" applyProtection="1">
      <alignment horizontal="center" vertical="center" wrapText="1"/>
    </xf>
    <xf numFmtId="0" fontId="11" fillId="3" borderId="1" xfId="1" applyFont="1" applyFill="1" applyBorder="1" applyProtection="1">
      <protection locked="0"/>
    </xf>
    <xf numFmtId="0" fontId="11" fillId="0" borderId="1" xfId="1" applyFont="1" applyBorder="1" applyProtection="1">
      <protection locked="0"/>
    </xf>
    <xf numFmtId="0" fontId="11" fillId="0" borderId="1" xfId="1" applyFont="1" applyFill="1" applyBorder="1" applyProtection="1">
      <protection locked="0"/>
    </xf>
    <xf numFmtId="0" fontId="11" fillId="0" borderId="4" xfId="1" applyFont="1" applyFill="1" applyBorder="1" applyProtection="1"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1" applyFont="1" applyFill="1" applyBorder="1" applyProtection="1">
      <protection locked="0"/>
    </xf>
    <xf numFmtId="0" fontId="11" fillId="0" borderId="7" xfId="1" applyFont="1" applyFill="1" applyBorder="1" applyProtection="1">
      <protection locked="0"/>
    </xf>
    <xf numFmtId="0" fontId="11" fillId="0" borderId="1" xfId="1" applyFont="1" applyBorder="1" applyAlignment="1" applyProtection="1">
      <alignment horizontal="center" vertical="top"/>
      <protection locked="0"/>
    </xf>
    <xf numFmtId="0" fontId="11" fillId="0" borderId="1" xfId="1" applyFont="1" applyBorder="1" applyAlignment="1" applyProtection="1">
      <alignment horizontal="center" vertical="top" wrapText="1"/>
      <protection locked="0"/>
    </xf>
    <xf numFmtId="2" fontId="11" fillId="0" borderId="1" xfId="1" applyNumberFormat="1" applyFont="1" applyBorder="1" applyProtection="1">
      <protection locked="0"/>
    </xf>
    <xf numFmtId="0" fontId="11" fillId="0" borderId="1" xfId="1" applyFont="1" applyBorder="1" applyAlignment="1" applyProtection="1">
      <alignment wrapText="1"/>
      <protection locked="0"/>
    </xf>
    <xf numFmtId="0" fontId="11" fillId="0" borderId="1" xfId="1" applyFont="1" applyBorder="1" applyAlignment="1" applyProtection="1">
      <alignment horizontal="left" vertical="top" wrapText="1"/>
      <protection locked="0"/>
    </xf>
    <xf numFmtId="2" fontId="11" fillId="0" borderId="1" xfId="1" applyNumberFormat="1" applyFont="1" applyBorder="1" applyAlignment="1" applyProtection="1">
      <alignment horizontal="center" vertical="center" wrapText="1"/>
      <protection locked="0"/>
    </xf>
    <xf numFmtId="0" fontId="11" fillId="0" borderId="0" xfId="1" applyFont="1" applyAlignment="1" applyProtection="1">
      <alignment wrapText="1"/>
      <protection locked="0"/>
    </xf>
    <xf numFmtId="0" fontId="11" fillId="0" borderId="0" xfId="1" applyFont="1" applyAlignment="1" applyProtection="1">
      <alignment horizontal="center"/>
      <protection locked="0"/>
    </xf>
    <xf numFmtId="2" fontId="11" fillId="0" borderId="0" xfId="1" applyNumberFormat="1" applyFont="1" applyAlignment="1" applyProtection="1">
      <alignment horizontal="center" vertical="center"/>
      <protection locked="0"/>
    </xf>
    <xf numFmtId="2" fontId="11" fillId="0" borderId="0" xfId="1" applyNumberFormat="1" applyFont="1" applyProtection="1"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2" fillId="0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17" fillId="2" borderId="1" xfId="1" applyFont="1" applyFill="1" applyBorder="1" applyAlignment="1" applyProtection="1">
      <alignment horizontal="center" vertical="center" wrapText="1"/>
    </xf>
    <xf numFmtId="4" fontId="11" fillId="0" borderId="1" xfId="1" applyNumberFormat="1" applyFont="1" applyBorder="1" applyProtection="1">
      <protection locked="0"/>
    </xf>
    <xf numFmtId="0" fontId="12" fillId="0" borderId="2" xfId="0" applyFont="1" applyFill="1" applyBorder="1" applyAlignment="1">
      <alignment horizontal="center" vertical="center" wrapText="1"/>
    </xf>
    <xf numFmtId="0" fontId="11" fillId="0" borderId="8" xfId="1" applyFont="1" applyBorder="1" applyAlignment="1" applyProtection="1">
      <alignment horizontal="center" vertical="top" wrapText="1"/>
      <protection locked="0"/>
    </xf>
    <xf numFmtId="0" fontId="11" fillId="0" borderId="2" xfId="1" applyFont="1" applyBorder="1" applyAlignment="1" applyProtection="1">
      <alignment wrapText="1"/>
      <protection locked="0"/>
    </xf>
    <xf numFmtId="0" fontId="11" fillId="0" borderId="2" xfId="1" applyFont="1" applyBorder="1" applyAlignment="1" applyProtection="1">
      <alignment horizontal="center"/>
      <protection locked="0"/>
    </xf>
    <xf numFmtId="2" fontId="11" fillId="0" borderId="2" xfId="1" applyNumberFormat="1" applyFont="1" applyBorder="1" applyAlignment="1" applyProtection="1">
      <alignment horizontal="center" vertical="center"/>
      <protection locked="0"/>
    </xf>
    <xf numFmtId="0" fontId="11" fillId="0" borderId="2" xfId="1" applyFont="1" applyBorder="1" applyProtection="1">
      <protection locked="0"/>
    </xf>
    <xf numFmtId="2" fontId="11" fillId="0" borderId="2" xfId="1" applyNumberFormat="1" applyFont="1" applyBorder="1" applyProtection="1"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17" fillId="0" borderId="0" xfId="1" applyFont="1" applyFill="1" applyBorder="1" applyAlignment="1" applyProtection="1">
      <alignment horizontal="center" vertical="top" wrapText="1"/>
      <protection locked="0"/>
    </xf>
    <xf numFmtId="0" fontId="17" fillId="2" borderId="1" xfId="1" applyFont="1" applyFill="1" applyBorder="1" applyAlignment="1" applyProtection="1">
      <alignment horizontal="center" vertical="center" wrapText="1"/>
    </xf>
    <xf numFmtId="0" fontId="17" fillId="2" borderId="5" xfId="1" applyFont="1" applyFill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center"/>
      <protection locked="0"/>
    </xf>
    <xf numFmtId="0" fontId="14" fillId="0" borderId="0" xfId="1" applyFont="1" applyAlignment="1" applyProtection="1">
      <alignment horizontal="center"/>
      <protection locked="0"/>
    </xf>
    <xf numFmtId="0" fontId="15" fillId="0" borderId="0" xfId="1" applyFont="1" applyAlignment="1" applyProtection="1">
      <alignment horizontal="right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17" fillId="0" borderId="0" xfId="1" applyFont="1" applyFill="1" applyBorder="1" applyAlignment="1" applyProtection="1">
      <alignment horizontal="right" vertical="center" wrapText="1"/>
      <protection locked="0"/>
    </xf>
    <xf numFmtId="0" fontId="16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7"/>
  <sheetViews>
    <sheetView tabSelected="1" topLeftCell="A10" zoomScaleNormal="100" workbookViewId="0">
      <selection activeCell="F15" sqref="F15"/>
    </sheetView>
  </sheetViews>
  <sheetFormatPr defaultRowHeight="30" customHeight="1" x14ac:dyDescent="0.25"/>
  <cols>
    <col min="1" max="1" width="5.7109375" style="10" customWidth="1"/>
    <col min="2" max="2" width="4.42578125" style="10" customWidth="1"/>
    <col min="3" max="3" width="23.85546875" style="10" customWidth="1"/>
    <col min="4" max="4" width="18.42578125" style="10" customWidth="1"/>
    <col min="5" max="5" width="10.5703125" style="10" customWidth="1"/>
    <col min="6" max="6" width="11.28515625" style="10" customWidth="1"/>
    <col min="7" max="7" width="10.7109375" style="10" customWidth="1"/>
    <col min="8" max="8" width="81.42578125" style="10" customWidth="1"/>
    <col min="9" max="9" width="30.7109375" style="10" customWidth="1"/>
    <col min="10" max="10" width="28.5703125" style="10" customWidth="1"/>
    <col min="11" max="11" width="22.42578125" style="10" customWidth="1"/>
    <col min="12" max="16384" width="9.140625" style="10"/>
  </cols>
  <sheetData>
    <row r="1" spans="1:12" ht="30" customHeight="1" x14ac:dyDescent="0.25">
      <c r="C1" s="73" t="s">
        <v>17</v>
      </c>
      <c r="D1" s="73"/>
      <c r="E1" s="73"/>
      <c r="F1" s="73"/>
      <c r="G1" s="73"/>
      <c r="H1" s="73"/>
      <c r="I1" s="73"/>
      <c r="J1" s="73"/>
    </row>
    <row r="2" spans="1:12" ht="30" customHeight="1" x14ac:dyDescent="0.25">
      <c r="D2" s="74" t="s">
        <v>16</v>
      </c>
      <c r="E2" s="74"/>
      <c r="F2" s="74"/>
      <c r="G2" s="74"/>
      <c r="H2" s="74"/>
    </row>
    <row r="3" spans="1:12" ht="30" customHeight="1" x14ac:dyDescent="0.25">
      <c r="A3" s="75" t="s">
        <v>11</v>
      </c>
      <c r="B3" s="75"/>
      <c r="C3" s="75"/>
      <c r="D3" s="76" t="s">
        <v>31</v>
      </c>
      <c r="E3" s="76"/>
      <c r="F3" s="76"/>
      <c r="G3" s="76"/>
      <c r="H3" s="76"/>
      <c r="I3" s="10" t="s">
        <v>12</v>
      </c>
      <c r="J3" s="10" t="s">
        <v>14</v>
      </c>
    </row>
    <row r="4" spans="1:12" s="9" customFormat="1" ht="30" customHeight="1" x14ac:dyDescent="0.25">
      <c r="A4" s="77" t="s">
        <v>10</v>
      </c>
      <c r="B4" s="77"/>
      <c r="C4" s="77"/>
      <c r="D4" s="78" t="s">
        <v>54</v>
      </c>
      <c r="E4" s="78"/>
      <c r="F4" s="78"/>
      <c r="G4" s="78"/>
      <c r="H4" s="78"/>
      <c r="I4" s="8" t="s">
        <v>13</v>
      </c>
      <c r="J4" s="8" t="s">
        <v>15</v>
      </c>
      <c r="K4" s="13"/>
    </row>
    <row r="5" spans="1:12" s="9" customFormat="1" ht="30" customHeight="1" x14ac:dyDescent="0.25">
      <c r="D5" s="71"/>
      <c r="E5" s="71"/>
      <c r="F5" s="71"/>
      <c r="G5" s="71"/>
      <c r="H5" s="71"/>
      <c r="I5" s="71"/>
      <c r="J5" s="71"/>
      <c r="K5" s="13"/>
    </row>
    <row r="6" spans="1:12" ht="30" customHeight="1" x14ac:dyDescent="0.25">
      <c r="A6" s="11" t="s">
        <v>2</v>
      </c>
      <c r="B6" s="11" t="s">
        <v>0</v>
      </c>
      <c r="C6" s="11" t="s">
        <v>1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2" t="s">
        <v>8</v>
      </c>
      <c r="J6" s="12" t="s">
        <v>9</v>
      </c>
      <c r="K6" s="13"/>
      <c r="L6" s="9"/>
    </row>
    <row r="7" spans="1:12" ht="26.25" customHeight="1" x14ac:dyDescent="0.25">
      <c r="A7" s="12">
        <v>1</v>
      </c>
      <c r="B7" s="72">
        <v>2</v>
      </c>
      <c r="C7" s="72"/>
      <c r="D7" s="72"/>
      <c r="E7" s="12">
        <v>3</v>
      </c>
      <c r="F7" s="12">
        <v>4</v>
      </c>
      <c r="G7" s="12">
        <v>5</v>
      </c>
      <c r="H7" s="12">
        <v>6</v>
      </c>
      <c r="I7" s="12">
        <v>7</v>
      </c>
      <c r="J7" s="12">
        <v>8</v>
      </c>
      <c r="K7" s="13"/>
      <c r="L7" s="9"/>
    </row>
    <row r="8" spans="1:12" s="9" customFormat="1" ht="30" customHeight="1" x14ac:dyDescent="0.25">
      <c r="A8" s="9" t="s">
        <v>30</v>
      </c>
      <c r="B8" s="9">
        <v>1</v>
      </c>
      <c r="C8" s="9" t="s">
        <v>46</v>
      </c>
      <c r="D8" s="9" t="s">
        <v>37</v>
      </c>
      <c r="H8" s="9" t="s">
        <v>51</v>
      </c>
    </row>
    <row r="9" spans="1:12" s="9" customFormat="1" ht="30" customHeight="1" x14ac:dyDescent="0.25">
      <c r="A9" s="9" t="s">
        <v>30</v>
      </c>
      <c r="B9" s="9">
        <v>1</v>
      </c>
      <c r="C9" s="9" t="s">
        <v>46</v>
      </c>
      <c r="D9" s="9" t="s">
        <v>38</v>
      </c>
      <c r="H9" s="9" t="s">
        <v>51</v>
      </c>
    </row>
    <row r="10" spans="1:12" s="9" customFormat="1" ht="30" customHeight="1" x14ac:dyDescent="0.25">
      <c r="A10" s="9" t="s">
        <v>30</v>
      </c>
      <c r="B10" s="9">
        <v>1</v>
      </c>
      <c r="C10" s="9" t="s">
        <v>46</v>
      </c>
      <c r="D10" s="9" t="s">
        <v>39</v>
      </c>
      <c r="H10" s="9" t="s">
        <v>51</v>
      </c>
    </row>
    <row r="11" spans="1:12" s="9" customFormat="1" ht="30" customHeight="1" x14ac:dyDescent="0.25">
      <c r="A11" s="9" t="s">
        <v>30</v>
      </c>
      <c r="B11" s="9">
        <v>1</v>
      </c>
      <c r="C11" s="9" t="s">
        <v>46</v>
      </c>
      <c r="D11" s="9" t="s">
        <v>40</v>
      </c>
      <c r="H11" s="9" t="s">
        <v>51</v>
      </c>
    </row>
    <row r="12" spans="1:12" s="9" customFormat="1" ht="30" customHeight="1" x14ac:dyDescent="0.25">
      <c r="A12" s="9" t="s">
        <v>30</v>
      </c>
      <c r="B12" s="9">
        <v>1</v>
      </c>
      <c r="C12" s="9" t="s">
        <v>46</v>
      </c>
      <c r="D12" s="9" t="s">
        <v>41</v>
      </c>
      <c r="H12" s="9" t="s">
        <v>51</v>
      </c>
    </row>
    <row r="13" spans="1:12" s="9" customFormat="1" ht="30" customHeight="1" x14ac:dyDescent="0.25">
      <c r="A13" s="9" t="s">
        <v>30</v>
      </c>
      <c r="B13" s="9">
        <v>1</v>
      </c>
      <c r="C13" s="9" t="s">
        <v>46</v>
      </c>
      <c r="D13" s="9" t="s">
        <v>42</v>
      </c>
      <c r="H13" s="9" t="s">
        <v>51</v>
      </c>
    </row>
    <row r="14" spans="1:12" s="9" customFormat="1" ht="30" customHeight="1" x14ac:dyDescent="0.25">
      <c r="A14" s="9" t="s">
        <v>30</v>
      </c>
      <c r="B14" s="9">
        <v>1</v>
      </c>
      <c r="C14" s="9" t="s">
        <v>46</v>
      </c>
      <c r="D14" s="9" t="s">
        <v>43</v>
      </c>
      <c r="H14" s="9" t="s">
        <v>51</v>
      </c>
    </row>
    <row r="15" spans="1:12" s="9" customFormat="1" ht="30" customHeight="1" x14ac:dyDescent="0.25">
      <c r="A15" s="9" t="s">
        <v>30</v>
      </c>
      <c r="B15" s="9">
        <v>1</v>
      </c>
      <c r="C15" s="9" t="s">
        <v>46</v>
      </c>
      <c r="D15" s="9" t="s">
        <v>44</v>
      </c>
      <c r="H15" s="9" t="s">
        <v>51</v>
      </c>
    </row>
    <row r="16" spans="1:12" s="9" customFormat="1" ht="30" customHeight="1" x14ac:dyDescent="0.25">
      <c r="A16" s="9" t="s">
        <v>30</v>
      </c>
      <c r="B16" s="9">
        <v>1</v>
      </c>
      <c r="C16" s="9" t="s">
        <v>46</v>
      </c>
      <c r="D16" s="9" t="s">
        <v>45</v>
      </c>
      <c r="H16" s="9" t="s">
        <v>51</v>
      </c>
    </row>
    <row r="17" spans="1:8" s="9" customFormat="1" ht="30" customHeight="1" x14ac:dyDescent="0.25">
      <c r="A17" s="9" t="s">
        <v>30</v>
      </c>
      <c r="B17" s="9">
        <v>2</v>
      </c>
      <c r="C17" s="9" t="s">
        <v>32</v>
      </c>
      <c r="D17" s="9" t="s">
        <v>32</v>
      </c>
      <c r="H17" s="9" t="s">
        <v>52</v>
      </c>
    </row>
  </sheetData>
  <autoFilter ref="A6:K16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9" type="noConversion"/>
  <pageMargins left="0.25" right="0.25" top="0.75" bottom="0.75" header="0.3" footer="0.3"/>
  <pageSetup scale="3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workbookViewId="0">
      <selection activeCell="D17" sqref="D17"/>
    </sheetView>
  </sheetViews>
  <sheetFormatPr defaultRowHeight="15.75" x14ac:dyDescent="0.25"/>
  <cols>
    <col min="1" max="1" width="3.42578125" style="21" customWidth="1"/>
    <col min="2" max="2" width="5.7109375" style="21" customWidth="1"/>
    <col min="3" max="3" width="4.42578125" style="22" customWidth="1"/>
    <col min="4" max="4" width="40.7109375" style="52" customWidth="1"/>
    <col min="5" max="5" width="30.85546875" style="52" customWidth="1"/>
    <col min="6" max="6" width="8.7109375" style="53" customWidth="1"/>
    <col min="7" max="8" width="14.7109375" style="54" customWidth="1"/>
    <col min="9" max="9" width="18.28515625" style="21" customWidth="1"/>
    <col min="10" max="10" width="20.5703125" style="21" customWidth="1"/>
    <col min="11" max="11" width="19.28515625" style="21" customWidth="1"/>
    <col min="12" max="12" width="25.28515625" style="21" customWidth="1"/>
    <col min="13" max="13" width="30" style="21" customWidth="1"/>
    <col min="14" max="14" width="13.85546875" style="21" customWidth="1"/>
    <col min="15" max="16384" width="9.140625" style="21"/>
  </cols>
  <sheetData>
    <row r="1" spans="1:14" x14ac:dyDescent="0.25">
      <c r="D1" s="82" t="s">
        <v>20</v>
      </c>
      <c r="E1" s="82"/>
      <c r="F1" s="82"/>
      <c r="G1" s="82"/>
      <c r="H1" s="82"/>
      <c r="I1" s="82"/>
      <c r="J1" s="82"/>
      <c r="K1" s="82"/>
      <c r="L1" s="82"/>
      <c r="M1" s="82"/>
    </row>
    <row r="2" spans="1:14" x14ac:dyDescent="0.25">
      <c r="D2" s="83" t="s">
        <v>21</v>
      </c>
      <c r="E2" s="83"/>
      <c r="F2" s="83"/>
      <c r="G2" s="83"/>
      <c r="H2" s="83"/>
      <c r="I2" s="83"/>
      <c r="J2" s="83"/>
      <c r="K2" s="83"/>
      <c r="L2" s="23"/>
    </row>
    <row r="3" spans="1:14" x14ac:dyDescent="0.25">
      <c r="B3" s="84" t="s">
        <v>11</v>
      </c>
      <c r="C3" s="84"/>
      <c r="D3" s="84"/>
      <c r="E3" s="85" t="s">
        <v>31</v>
      </c>
      <c r="F3" s="85"/>
      <c r="G3" s="85"/>
      <c r="H3" s="85"/>
      <c r="I3" s="85"/>
      <c r="J3" s="85"/>
      <c r="L3" s="21" t="s">
        <v>12</v>
      </c>
      <c r="M3" s="21" t="s">
        <v>14</v>
      </c>
    </row>
    <row r="4" spans="1:14" s="26" customFormat="1" ht="30" customHeight="1" x14ac:dyDescent="0.25">
      <c r="A4" s="24"/>
      <c r="B4" s="86" t="s">
        <v>10</v>
      </c>
      <c r="C4" s="86"/>
      <c r="D4" s="86"/>
      <c r="E4" s="87" t="s">
        <v>54</v>
      </c>
      <c r="F4" s="87"/>
      <c r="G4" s="87"/>
      <c r="H4" s="87"/>
      <c r="I4" s="87"/>
      <c r="J4" s="87"/>
      <c r="K4" s="87"/>
      <c r="L4" s="25" t="s">
        <v>13</v>
      </c>
      <c r="M4" s="25" t="s">
        <v>15</v>
      </c>
    </row>
    <row r="5" spans="1:14" s="27" customFormat="1" ht="30.75" customHeight="1" x14ac:dyDescent="0.25">
      <c r="A5" s="24"/>
      <c r="C5" s="28"/>
      <c r="D5" s="26"/>
      <c r="E5" s="79"/>
      <c r="F5" s="79"/>
      <c r="G5" s="79"/>
      <c r="H5" s="79"/>
      <c r="I5" s="79"/>
      <c r="J5" s="79"/>
      <c r="K5" s="79"/>
      <c r="L5" s="79"/>
      <c r="M5" s="79"/>
    </row>
    <row r="6" spans="1:14" ht="43.5" customHeight="1" x14ac:dyDescent="0.25">
      <c r="A6" s="29"/>
      <c r="B6" s="30" t="s">
        <v>2</v>
      </c>
      <c r="C6" s="31" t="s">
        <v>0</v>
      </c>
      <c r="D6" s="30" t="s">
        <v>1</v>
      </c>
      <c r="E6" s="62" t="s">
        <v>3</v>
      </c>
      <c r="F6" s="32" t="s">
        <v>22</v>
      </c>
      <c r="G6" s="33" t="s">
        <v>23</v>
      </c>
      <c r="H6" s="33" t="s">
        <v>53</v>
      </c>
      <c r="I6" s="32" t="s">
        <v>24</v>
      </c>
      <c r="J6" s="32" t="s">
        <v>25</v>
      </c>
      <c r="K6" s="34" t="s">
        <v>26</v>
      </c>
      <c r="L6" s="34" t="s">
        <v>27</v>
      </c>
      <c r="M6" s="35" t="s">
        <v>28</v>
      </c>
      <c r="N6" s="36" t="s">
        <v>34</v>
      </c>
    </row>
    <row r="7" spans="1:14" ht="20.100000000000001" customHeight="1" x14ac:dyDescent="0.25">
      <c r="A7" s="29"/>
      <c r="B7" s="32">
        <v>1</v>
      </c>
      <c r="C7" s="80">
        <v>2</v>
      </c>
      <c r="D7" s="81"/>
      <c r="E7" s="81"/>
      <c r="F7" s="37">
        <v>3</v>
      </c>
      <c r="G7" s="38">
        <v>4</v>
      </c>
      <c r="H7" s="38"/>
      <c r="I7" s="37">
        <v>5</v>
      </c>
      <c r="J7" s="32">
        <v>6</v>
      </c>
      <c r="K7" s="32">
        <v>7</v>
      </c>
      <c r="L7" s="32">
        <v>8</v>
      </c>
      <c r="M7" s="35">
        <v>9</v>
      </c>
      <c r="N7" s="39"/>
    </row>
    <row r="8" spans="1:14" ht="25.5" customHeight="1" x14ac:dyDescent="0.25">
      <c r="A8" s="40"/>
      <c r="B8" s="56" t="s">
        <v>30</v>
      </c>
      <c r="C8" s="57">
        <v>1</v>
      </c>
      <c r="D8" s="58" t="s">
        <v>46</v>
      </c>
      <c r="E8" s="19" t="s">
        <v>37</v>
      </c>
      <c r="F8" s="15" t="s">
        <v>47</v>
      </c>
      <c r="G8" s="14">
        <v>3000</v>
      </c>
      <c r="H8" s="14"/>
      <c r="I8" s="41"/>
      <c r="J8" s="42"/>
      <c r="K8" s="41"/>
      <c r="L8" s="41"/>
      <c r="M8" s="43" t="s">
        <v>55</v>
      </c>
      <c r="N8" s="63">
        <v>209375</v>
      </c>
    </row>
    <row r="9" spans="1:14" ht="20.100000000000001" customHeight="1" x14ac:dyDescent="0.25">
      <c r="A9" s="40"/>
      <c r="B9" s="56" t="s">
        <v>30</v>
      </c>
      <c r="C9" s="57">
        <v>1</v>
      </c>
      <c r="D9" s="58" t="s">
        <v>46</v>
      </c>
      <c r="E9" s="19" t="s">
        <v>38</v>
      </c>
      <c r="F9" s="15" t="s">
        <v>47</v>
      </c>
      <c r="G9" s="14">
        <v>250</v>
      </c>
      <c r="H9" s="14"/>
      <c r="I9" s="41"/>
      <c r="J9" s="42"/>
      <c r="K9" s="41"/>
      <c r="L9" s="41"/>
      <c r="M9" s="43"/>
      <c r="N9" s="40"/>
    </row>
    <row r="10" spans="1:14" ht="20.100000000000001" customHeight="1" x14ac:dyDescent="0.25">
      <c r="A10" s="40"/>
      <c r="B10" s="59" t="s">
        <v>30</v>
      </c>
      <c r="C10" s="60">
        <v>1</v>
      </c>
      <c r="D10" s="58" t="s">
        <v>46</v>
      </c>
      <c r="E10" s="20" t="s">
        <v>39</v>
      </c>
      <c r="F10" s="16" t="s">
        <v>49</v>
      </c>
      <c r="G10" s="17">
        <v>155</v>
      </c>
      <c r="H10" s="17"/>
      <c r="I10" s="44"/>
      <c r="J10" s="45" t="s">
        <v>33</v>
      </c>
      <c r="K10" s="44"/>
      <c r="L10" s="44"/>
      <c r="M10" s="43"/>
      <c r="N10" s="40"/>
    </row>
    <row r="11" spans="1:14" ht="20.100000000000001" customHeight="1" x14ac:dyDescent="0.25">
      <c r="A11" s="40"/>
      <c r="B11" s="56" t="s">
        <v>30</v>
      </c>
      <c r="C11" s="61">
        <v>1</v>
      </c>
      <c r="D11" s="58" t="s">
        <v>46</v>
      </c>
      <c r="E11" s="18" t="s">
        <v>40</v>
      </c>
      <c r="F11" s="15" t="s">
        <v>48</v>
      </c>
      <c r="G11" s="14">
        <v>1000</v>
      </c>
      <c r="H11" s="14"/>
      <c r="I11" s="41"/>
      <c r="J11" s="41" t="s">
        <v>33</v>
      </c>
      <c r="K11" s="41"/>
      <c r="L11" s="41"/>
      <c r="M11" s="43"/>
      <c r="N11" s="40"/>
    </row>
    <row r="12" spans="1:14" ht="20.100000000000001" customHeight="1" x14ac:dyDescent="0.25">
      <c r="A12" s="40"/>
      <c r="B12" s="56" t="s">
        <v>30</v>
      </c>
      <c r="C12" s="61">
        <v>1</v>
      </c>
      <c r="D12" s="58" t="s">
        <v>46</v>
      </c>
      <c r="E12" s="18" t="s">
        <v>41</v>
      </c>
      <c r="F12" s="15" t="s">
        <v>48</v>
      </c>
      <c r="G12" s="14">
        <v>500</v>
      </c>
      <c r="H12" s="14"/>
      <c r="I12" s="41"/>
      <c r="J12" s="41"/>
      <c r="K12" s="41"/>
      <c r="L12" s="41"/>
      <c r="M12" s="43"/>
      <c r="N12" s="40"/>
    </row>
    <row r="13" spans="1:14" ht="20.100000000000001" customHeight="1" x14ac:dyDescent="0.25">
      <c r="B13" s="56" t="s">
        <v>30</v>
      </c>
      <c r="C13" s="46">
        <v>1</v>
      </c>
      <c r="D13" s="58" t="s">
        <v>46</v>
      </c>
      <c r="E13" s="18" t="s">
        <v>42</v>
      </c>
      <c r="F13" s="15" t="s">
        <v>48</v>
      </c>
      <c r="G13" s="14">
        <v>250</v>
      </c>
      <c r="H13" s="14"/>
      <c r="I13" s="40"/>
      <c r="J13" s="40"/>
      <c r="K13" s="40"/>
      <c r="L13" s="40"/>
      <c r="M13" s="43"/>
      <c r="N13" s="40"/>
    </row>
    <row r="14" spans="1:14" ht="20.100000000000001" customHeight="1" x14ac:dyDescent="0.25">
      <c r="B14" s="56" t="s">
        <v>30</v>
      </c>
      <c r="C14" s="46">
        <v>1</v>
      </c>
      <c r="D14" s="58" t="s">
        <v>46</v>
      </c>
      <c r="E14" s="18" t="s">
        <v>43</v>
      </c>
      <c r="F14" s="15" t="s">
        <v>50</v>
      </c>
      <c r="G14" s="14">
        <v>3500</v>
      </c>
      <c r="H14" s="14"/>
      <c r="I14" s="40"/>
      <c r="J14" s="40"/>
      <c r="K14" s="40"/>
      <c r="L14" s="40"/>
      <c r="M14" s="43"/>
      <c r="N14" s="40"/>
    </row>
    <row r="15" spans="1:14" ht="20.100000000000001" customHeight="1" x14ac:dyDescent="0.25">
      <c r="B15" s="56" t="s">
        <v>30</v>
      </c>
      <c r="C15" s="46">
        <v>1</v>
      </c>
      <c r="D15" s="58" t="s">
        <v>46</v>
      </c>
      <c r="E15" s="18" t="s">
        <v>44</v>
      </c>
      <c r="F15" s="15" t="s">
        <v>50</v>
      </c>
      <c r="G15" s="14">
        <v>10</v>
      </c>
      <c r="H15" s="14"/>
      <c r="I15" s="40"/>
      <c r="J15" s="40"/>
      <c r="K15" s="40"/>
      <c r="L15" s="40"/>
      <c r="M15" s="43"/>
      <c r="N15" s="40"/>
    </row>
    <row r="16" spans="1:14" ht="20.100000000000001" customHeight="1" x14ac:dyDescent="0.25">
      <c r="B16" s="56" t="s">
        <v>30</v>
      </c>
      <c r="C16" s="46">
        <v>1</v>
      </c>
      <c r="D16" s="58" t="s">
        <v>46</v>
      </c>
      <c r="E16" s="18" t="s">
        <v>45</v>
      </c>
      <c r="F16" s="15" t="s">
        <v>50</v>
      </c>
      <c r="G16" s="14">
        <v>30</v>
      </c>
      <c r="H16" s="14"/>
      <c r="I16" s="40"/>
      <c r="J16" s="40"/>
      <c r="K16" s="40"/>
      <c r="L16" s="40"/>
      <c r="M16" s="43"/>
      <c r="N16" s="40"/>
    </row>
    <row r="17" spans="2:14" ht="42.75" customHeight="1" x14ac:dyDescent="0.25">
      <c r="B17" s="56" t="s">
        <v>30</v>
      </c>
      <c r="C17" s="47">
        <v>2</v>
      </c>
      <c r="D17" s="50" t="s">
        <v>32</v>
      </c>
      <c r="E17" s="50" t="s">
        <v>32</v>
      </c>
      <c r="F17" s="14" t="s">
        <v>36</v>
      </c>
      <c r="G17" s="51">
        <v>7700</v>
      </c>
      <c r="H17" s="51"/>
      <c r="I17" s="49"/>
      <c r="J17" s="40"/>
      <c r="K17" s="40"/>
      <c r="L17" s="40"/>
      <c r="M17" s="43" t="s">
        <v>55</v>
      </c>
      <c r="N17" s="48">
        <v>286825</v>
      </c>
    </row>
    <row r="18" spans="2:14" x14ac:dyDescent="0.25">
      <c r="B18" s="64"/>
      <c r="C18" s="65"/>
      <c r="D18" s="52" t="s">
        <v>35</v>
      </c>
      <c r="E18" s="66"/>
      <c r="F18" s="67"/>
      <c r="G18" s="68"/>
      <c r="H18" s="68"/>
      <c r="I18" s="69"/>
      <c r="J18" s="69"/>
      <c r="K18" s="69"/>
      <c r="L18" s="69"/>
      <c r="M18" s="43"/>
      <c r="N18" s="70">
        <f>SUM(N8:N17)</f>
        <v>496200</v>
      </c>
    </row>
    <row r="19" spans="2:14" x14ac:dyDescent="0.25">
      <c r="N19" s="55"/>
    </row>
  </sheetData>
  <autoFilter ref="A6:M18"/>
  <mergeCells count="9">
    <mergeCell ref="E5:J5"/>
    <mergeCell ref="K5:M5"/>
    <mergeCell ref="C7:E7"/>
    <mergeCell ref="D1:M1"/>
    <mergeCell ref="D2:K2"/>
    <mergeCell ref="B3:D3"/>
    <mergeCell ref="E3:J3"/>
    <mergeCell ref="B4:D4"/>
    <mergeCell ref="E4:K4"/>
  </mergeCells>
  <phoneticPr fontId="9" type="noConversion"/>
  <pageMargins left="0.7" right="0.7" top="0.75" bottom="0.75" header="0.3" footer="0.3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3" sqref="A13:S18"/>
    </sheetView>
  </sheetViews>
  <sheetFormatPr defaultRowHeight="12.75" x14ac:dyDescent="0.2"/>
  <sheetData>
    <row r="11" spans="2:12" s="1" customFormat="1" ht="15.75" x14ac:dyDescent="0.25">
      <c r="B11" s="5"/>
      <c r="C11" s="5"/>
      <c r="D11" s="5"/>
      <c r="E11" s="5"/>
      <c r="F11" s="6"/>
      <c r="G11" s="5"/>
      <c r="H11" s="7"/>
      <c r="I11" s="7"/>
      <c r="J11" s="5"/>
      <c r="K11" s="5"/>
      <c r="L11" s="5"/>
    </row>
    <row r="12" spans="2:12" s="1" customFormat="1" ht="15.75" x14ac:dyDescent="0.25">
      <c r="B12" s="5"/>
      <c r="C12" s="5"/>
      <c r="D12" s="5"/>
      <c r="E12" s="5"/>
      <c r="F12" s="6"/>
      <c r="G12" s="5"/>
      <c r="H12" s="88" t="s">
        <v>29</v>
      </c>
      <c r="I12" s="88"/>
      <c r="J12" s="3" t="e">
        <f>SUM(#REF!)</f>
        <v>#REF!</v>
      </c>
      <c r="K12" s="3" t="e">
        <f>SUM(#REF!)</f>
        <v>#REF!</v>
      </c>
      <c r="L12" s="5"/>
    </row>
    <row r="13" spans="2:12" s="1" customFormat="1" ht="15.75" x14ac:dyDescent="0.25">
      <c r="F13" s="2"/>
    </row>
    <row r="14" spans="2:12" s="1" customFormat="1" ht="15.75" x14ac:dyDescent="0.25">
      <c r="F14" s="2"/>
    </row>
    <row r="15" spans="2:12" s="4" customFormat="1" ht="20.25" x14ac:dyDescent="0.3">
      <c r="D15" s="4" t="s">
        <v>18</v>
      </c>
    </row>
    <row r="16" spans="2:12" s="4" customFormat="1" ht="20.25" x14ac:dyDescent="0.3"/>
    <row r="17" spans="4:4" s="4" customFormat="1" ht="20.25" x14ac:dyDescent="0.3">
      <c r="D17" s="4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2021-08-24T13:22:29Z</cp:lastPrinted>
  <dcterms:created xsi:type="dcterms:W3CDTF">2017-08-17T12:48:14Z</dcterms:created>
  <dcterms:modified xsi:type="dcterms:W3CDTF">2024-05-30T13:34:22Z</dcterms:modified>
</cp:coreProperties>
</file>