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514334 Consumabile medicale 2\Documente pentru demarare\Modificări\"/>
    </mc:Choice>
  </mc:AlternateContent>
  <xr:revisionPtr revIDLastSave="0" documentId="13_ncr:1_{473DAEE3-EE85-4B0A-8C31-104B7E06CF81}" xr6:coauthVersionLast="47" xr6:coauthVersionMax="47" xr10:uidLastSave="{00000000-0000-0000-0000-000000000000}"/>
  <bookViews>
    <workbookView xWindow="-289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'!$A$6:$J$7</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3" i="5" l="1"/>
  <c r="J46" i="5"/>
  <c r="K291" i="5"/>
  <c r="J291" i="5"/>
  <c r="K290" i="5"/>
  <c r="J290" i="5"/>
  <c r="K10" i="5"/>
  <c r="J10" i="5"/>
  <c r="K9" i="5"/>
  <c r="J9" i="5"/>
  <c r="K8" i="5"/>
  <c r="J8" i="5"/>
  <c r="K289" i="5"/>
  <c r="J289" i="5"/>
  <c r="K288" i="5"/>
  <c r="J288" i="5"/>
  <c r="K287" i="5"/>
  <c r="J287" i="5"/>
  <c r="K286" i="5"/>
  <c r="J286" i="5"/>
  <c r="K285" i="5"/>
  <c r="J285" i="5"/>
  <c r="K284" i="5"/>
  <c r="J284" i="5"/>
  <c r="K283" i="5"/>
  <c r="J283" i="5"/>
  <c r="K282" i="5"/>
  <c r="J282" i="5"/>
  <c r="K281" i="5"/>
  <c r="J281" i="5"/>
  <c r="K280" i="5"/>
  <c r="J280" i="5"/>
  <c r="K279" i="5"/>
  <c r="J279" i="5"/>
  <c r="K278" i="5"/>
  <c r="J278" i="5"/>
  <c r="K277" i="5"/>
  <c r="J277" i="5"/>
  <c r="K276" i="5"/>
  <c r="J276" i="5"/>
  <c r="K275" i="5"/>
  <c r="J275" i="5"/>
  <c r="K274" i="5"/>
  <c r="J274" i="5"/>
  <c r="K273" i="5"/>
  <c r="J273" i="5"/>
  <c r="K272" i="5"/>
  <c r="J272" i="5"/>
  <c r="K271" i="5"/>
  <c r="J271" i="5"/>
  <c r="K270" i="5"/>
  <c r="J270" i="5"/>
  <c r="K269" i="5"/>
  <c r="J269" i="5"/>
  <c r="K268" i="5"/>
  <c r="J268" i="5"/>
  <c r="K267" i="5"/>
  <c r="J267" i="5"/>
  <c r="K266" i="5"/>
  <c r="J266" i="5"/>
  <c r="K265" i="5"/>
  <c r="J265" i="5"/>
  <c r="K264" i="5"/>
  <c r="J264" i="5"/>
  <c r="K263" i="5"/>
  <c r="J263" i="5"/>
  <c r="K262" i="5"/>
  <c r="J262" i="5"/>
  <c r="K261" i="5"/>
  <c r="J261" i="5"/>
  <c r="K260" i="5"/>
  <c r="J260" i="5"/>
  <c r="K259" i="5"/>
  <c r="J259" i="5"/>
  <c r="K258" i="5"/>
  <c r="J258" i="5"/>
  <c r="K257" i="5"/>
  <c r="J257" i="5"/>
  <c r="K256" i="5"/>
  <c r="J256" i="5"/>
  <c r="K255" i="5"/>
  <c r="J255" i="5"/>
  <c r="K254" i="5"/>
  <c r="J254" i="5"/>
  <c r="K253" i="5"/>
  <c r="J253" i="5"/>
  <c r="K252" i="5"/>
  <c r="J252" i="5"/>
  <c r="K251" i="5"/>
  <c r="J251" i="5"/>
  <c r="K250" i="5"/>
  <c r="J250" i="5"/>
  <c r="K249" i="5"/>
  <c r="J249" i="5"/>
  <c r="K248" i="5"/>
  <c r="J248" i="5"/>
  <c r="K247" i="5"/>
  <c r="J247" i="5"/>
  <c r="K246" i="5"/>
  <c r="J246" i="5"/>
  <c r="K245" i="5"/>
  <c r="J245" i="5"/>
  <c r="K244" i="5"/>
  <c r="J244" i="5"/>
  <c r="K243" i="5"/>
  <c r="J243" i="5"/>
  <c r="K242" i="5"/>
  <c r="J242" i="5"/>
  <c r="K241" i="5"/>
  <c r="J241" i="5"/>
  <c r="K240" i="5"/>
  <c r="J240" i="5"/>
  <c r="K239" i="5"/>
  <c r="J239" i="5"/>
  <c r="K238" i="5"/>
  <c r="J238" i="5"/>
  <c r="K237" i="5"/>
  <c r="J237" i="5"/>
  <c r="K236" i="5"/>
  <c r="J236" i="5"/>
  <c r="K235" i="5"/>
  <c r="J235" i="5"/>
  <c r="K234" i="5"/>
  <c r="J234" i="5"/>
  <c r="K233" i="5"/>
  <c r="J233" i="5"/>
  <c r="K232" i="5"/>
  <c r="J232" i="5"/>
  <c r="K231" i="5"/>
  <c r="J231" i="5"/>
  <c r="K230" i="5"/>
  <c r="J230" i="5"/>
  <c r="K229" i="5"/>
  <c r="J229" i="5"/>
  <c r="K228" i="5"/>
  <c r="J228" i="5"/>
  <c r="K227" i="5"/>
  <c r="J227" i="5"/>
  <c r="K226" i="5"/>
  <c r="J226" i="5"/>
  <c r="K225" i="5"/>
  <c r="J225" i="5"/>
  <c r="K224" i="5"/>
  <c r="J224" i="5"/>
  <c r="K223" i="5"/>
  <c r="J223" i="5"/>
  <c r="K222" i="5"/>
  <c r="J222" i="5"/>
  <c r="K221" i="5"/>
  <c r="J221" i="5"/>
  <c r="K220" i="5"/>
  <c r="J220" i="5"/>
  <c r="K219" i="5"/>
  <c r="J219" i="5"/>
  <c r="K218" i="5"/>
  <c r="J218" i="5"/>
  <c r="K217" i="5"/>
  <c r="J217" i="5"/>
  <c r="K216" i="5"/>
  <c r="J216" i="5"/>
  <c r="K215" i="5"/>
  <c r="J215" i="5"/>
  <c r="K214" i="5"/>
  <c r="J214" i="5"/>
  <c r="K213" i="5"/>
  <c r="J213" i="5"/>
  <c r="K212" i="5"/>
  <c r="J212" i="5"/>
  <c r="K211" i="5"/>
  <c r="J211" i="5"/>
  <c r="K210" i="5"/>
  <c r="J210" i="5"/>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J25" i="5"/>
  <c r="K25" i="5"/>
  <c r="J15" i="5"/>
  <c r="K15" i="5"/>
  <c r="J16" i="5"/>
  <c r="K16" i="5"/>
  <c r="J17" i="5"/>
  <c r="K17" i="5"/>
  <c r="J18" i="5"/>
  <c r="K18" i="5"/>
  <c r="J19" i="5"/>
  <c r="K19" i="5"/>
  <c r="J20" i="5"/>
  <c r="K20" i="5"/>
  <c r="J21" i="5"/>
  <c r="K21" i="5"/>
  <c r="J22" i="5"/>
  <c r="K22" i="5"/>
  <c r="J23" i="5"/>
  <c r="K23" i="5"/>
  <c r="J24" i="5"/>
  <c r="K24"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K46" i="5"/>
  <c r="J47" i="5"/>
  <c r="K47" i="5"/>
  <c r="J48" i="5"/>
  <c r="K48" i="5"/>
  <c r="J49" i="5"/>
  <c r="K49" i="5"/>
  <c r="J50" i="5"/>
  <c r="K50" i="5"/>
  <c r="J51" i="5"/>
  <c r="K51" i="5"/>
  <c r="J52" i="5"/>
  <c r="K52" i="5"/>
  <c r="J53" i="5"/>
  <c r="K53" i="5"/>
  <c r="J54" i="5"/>
  <c r="K54" i="5"/>
  <c r="J55" i="5"/>
  <c r="K55" i="5"/>
  <c r="J56" i="5"/>
  <c r="K56" i="5"/>
  <c r="J57" i="5"/>
  <c r="K57" i="5"/>
  <c r="J58" i="5"/>
  <c r="K58" i="5"/>
  <c r="J59" i="5"/>
  <c r="K59" i="5"/>
  <c r="J60" i="5"/>
  <c r="K60" i="5"/>
  <c r="J61" i="5"/>
  <c r="K61" i="5"/>
  <c r="J62" i="5"/>
  <c r="K62" i="5"/>
  <c r="J63" i="5"/>
  <c r="K63" i="5"/>
  <c r="J64" i="5"/>
  <c r="K64" i="5"/>
  <c r="J65" i="5"/>
  <c r="K65" i="5"/>
  <c r="J66" i="5"/>
  <c r="K66" i="5"/>
  <c r="J67" i="5"/>
  <c r="K67" i="5"/>
  <c r="J68" i="5"/>
  <c r="K68" i="5"/>
  <c r="J69" i="5"/>
  <c r="K69" i="5"/>
  <c r="J70" i="5"/>
  <c r="K70" i="5"/>
  <c r="J71" i="5"/>
  <c r="K71" i="5"/>
  <c r="J72" i="5"/>
  <c r="K72" i="5"/>
  <c r="J73" i="5"/>
  <c r="K73" i="5"/>
  <c r="J74" i="5"/>
  <c r="K74" i="5"/>
  <c r="J75" i="5"/>
  <c r="K75" i="5"/>
  <c r="J76" i="5"/>
  <c r="K76" i="5"/>
  <c r="J77" i="5"/>
  <c r="K77" i="5"/>
  <c r="J78" i="5"/>
  <c r="K78" i="5"/>
  <c r="J79" i="5"/>
  <c r="K79" i="5"/>
  <c r="J80" i="5"/>
  <c r="K80" i="5"/>
  <c r="J81" i="5"/>
  <c r="K81" i="5"/>
  <c r="J82" i="5"/>
  <c r="K82" i="5"/>
  <c r="J83" i="5"/>
  <c r="K83" i="5"/>
  <c r="J84" i="5"/>
  <c r="K84" i="5"/>
  <c r="J85" i="5"/>
  <c r="K85" i="5"/>
  <c r="J86" i="5"/>
  <c r="K86" i="5"/>
  <c r="J87" i="5"/>
  <c r="K87" i="5"/>
  <c r="J88" i="5"/>
  <c r="K88" i="5"/>
  <c r="J89" i="5"/>
  <c r="K89" i="5"/>
  <c r="J90" i="5"/>
  <c r="K90" i="5"/>
  <c r="J91" i="5"/>
  <c r="K91" i="5"/>
  <c r="J92" i="5"/>
  <c r="K92" i="5"/>
  <c r="J93" i="5"/>
  <c r="K93" i="5"/>
  <c r="J94" i="5"/>
  <c r="K94" i="5"/>
  <c r="J95" i="5"/>
  <c r="K95" i="5"/>
  <c r="J96" i="5"/>
  <c r="K96" i="5"/>
  <c r="J97" i="5"/>
  <c r="K97" i="5"/>
  <c r="J98" i="5"/>
  <c r="K98" i="5"/>
  <c r="J99" i="5"/>
  <c r="K99" i="5"/>
  <c r="J100" i="5"/>
  <c r="K100" i="5"/>
  <c r="J101" i="5"/>
  <c r="K101" i="5"/>
  <c r="J102" i="5"/>
  <c r="K102" i="5"/>
  <c r="J103" i="5"/>
  <c r="K103" i="5"/>
  <c r="J104" i="5"/>
  <c r="K104" i="5"/>
  <c r="J105" i="5"/>
  <c r="K105" i="5"/>
  <c r="J106" i="5"/>
  <c r="K106" i="5"/>
  <c r="J107" i="5"/>
  <c r="K107" i="5"/>
  <c r="J108" i="5"/>
  <c r="K108" i="5"/>
  <c r="J109" i="5"/>
  <c r="K109" i="5"/>
  <c r="J110" i="5"/>
  <c r="K110" i="5"/>
  <c r="J111" i="5"/>
  <c r="K111" i="5"/>
  <c r="J112" i="5"/>
  <c r="K112" i="5"/>
  <c r="J113" i="5"/>
  <c r="K113" i="5"/>
  <c r="J114" i="5"/>
  <c r="K114" i="5"/>
  <c r="J115" i="5"/>
  <c r="K115" i="5"/>
  <c r="J116" i="5"/>
  <c r="K116" i="5"/>
  <c r="J117" i="5"/>
  <c r="K117" i="5"/>
  <c r="J118" i="5"/>
  <c r="K118" i="5"/>
  <c r="J119" i="5"/>
  <c r="K119" i="5"/>
  <c r="J120" i="5"/>
  <c r="K120" i="5"/>
  <c r="J121" i="5"/>
  <c r="K121" i="5"/>
  <c r="J122" i="5"/>
  <c r="K122" i="5"/>
  <c r="J123" i="5"/>
  <c r="K123" i="5"/>
  <c r="J124" i="5"/>
  <c r="K124" i="5"/>
  <c r="J125" i="5"/>
  <c r="K125" i="5"/>
  <c r="J126" i="5"/>
  <c r="K126" i="5"/>
  <c r="J127" i="5"/>
  <c r="K127" i="5"/>
  <c r="J128" i="5"/>
  <c r="K128" i="5"/>
  <c r="J129" i="5"/>
  <c r="K129" i="5"/>
  <c r="J130" i="5"/>
  <c r="K130" i="5"/>
  <c r="J131" i="5"/>
  <c r="K131" i="5"/>
  <c r="J132" i="5"/>
  <c r="K132" i="5"/>
  <c r="J133" i="5"/>
  <c r="K133" i="5"/>
  <c r="J134" i="5"/>
  <c r="K134" i="5"/>
  <c r="J135" i="5"/>
  <c r="K135" i="5"/>
  <c r="J136" i="5"/>
  <c r="K136" i="5"/>
  <c r="J137" i="5"/>
  <c r="K137" i="5"/>
  <c r="J138" i="5"/>
  <c r="K138" i="5"/>
  <c r="J139" i="5"/>
  <c r="K139" i="5"/>
  <c r="J140" i="5"/>
  <c r="K140" i="5"/>
  <c r="J141" i="5"/>
  <c r="K141" i="5"/>
  <c r="J142" i="5"/>
  <c r="K142" i="5"/>
  <c r="J292" i="5"/>
  <c r="K292" i="5"/>
  <c r="J11" i="5"/>
  <c r="K11" i="5"/>
  <c r="J12" i="5"/>
  <c r="K12" i="5"/>
  <c r="J13" i="5"/>
  <c r="K13" i="5"/>
  <c r="J14" i="5"/>
  <c r="K14" i="5"/>
  <c r="K12" i="7" l="1"/>
  <c r="J12" i="7"/>
</calcChain>
</file>

<file path=xl/sharedStrings.xml><?xml version="1.0" encoding="utf-8"?>
<sst xmlns="http://schemas.openxmlformats.org/spreadsheetml/2006/main" count="2610" uniqueCount="606">
  <si>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</si>
  <si>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</si>
  <si>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</si>
  <si>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</si>
  <si>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</si>
  <si>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</si>
  <si>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</si>
  <si>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</si>
  <si>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</si>
  <si>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</si>
  <si>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</si>
  <si>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</si>
  <si>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</si>
  <si>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</si>
  <si>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</si>
  <si>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</si>
  <si>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</si>
  <si>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</si>
  <si>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</si>
  <si>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</si>
  <si>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</si>
  <si>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</si>
  <si>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</si>
  <si>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</si>
  <si>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</si>
  <si>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</si>
  <si>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</si>
  <si>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</si>
  <si>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</si>
  <si>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</si>
  <si>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Standarde de referință/ Număr de înregistrare AMDM</t>
  </si>
  <si>
    <t>33100000-1</t>
  </si>
  <si>
    <t>În conformitate cu cerințele/ condițiile de livrare stipulate la pct.11 din anunțul de participare</t>
  </si>
  <si>
    <t xml:space="preserve">Valoarea estimativă </t>
  </si>
  <si>
    <t>TOTAL</t>
  </si>
  <si>
    <t>Achiziționarea centralizată a Consumabilelor Medicale 2 conform necesităților IMSP beneficiare pentru anul 2026</t>
  </si>
  <si>
    <t>Bandaj tubular elastic N1 (consumabil nr. 823 ) ( 001503 )</t>
  </si>
  <si>
    <t>Bandaj tubular elastic N2 (consumabil nr. 824 ) ( 001504 )</t>
  </si>
  <si>
    <t>Bandaj tubular elastic N3 (consumabil nr. 825 ) ( 001505 )</t>
  </si>
  <si>
    <t>Bandaj tubular elastic N4 (consumabil nr. 826 ) ( 001506 )</t>
  </si>
  <si>
    <t>Bandaj tubular elastic N5 (consumabil nr. 827 ) ( 001507 )</t>
  </si>
  <si>
    <t>Bandaj tubular elastic N6 (consumabil nr. 828 ) ( 001508 )</t>
  </si>
  <si>
    <t>Canulă de aspirație fină ( 002742 )</t>
  </si>
  <si>
    <t>Canulă ginecologică pentru vacuum aspirație la Seringă Karman , N10 ( 002743 )</t>
  </si>
  <si>
    <t>Canulă ginecologică pentru vacuum aspirație la Seringă Karman , N11 ( 002744 )</t>
  </si>
  <si>
    <t>Canulă ginecologică pentru vacuum aspirație la Seringă Karman , N12 ( 002745 )</t>
  </si>
  <si>
    <t>Canulă ginecologică pentru vacuum aspirație la Seringă Karman , N4 ( 002746 )</t>
  </si>
  <si>
    <t>Canulă ginecologică pentru vacuum aspirație la Seringă Karman , N5 ( 002747 )</t>
  </si>
  <si>
    <t>Canulă ginecologică pentru vacuum aspirație la Seringă Karman , N6 ( 002748 )</t>
  </si>
  <si>
    <t>Canulă ginecologică pentru vacuum aspirație la Seringă Karman , N7 ( 002749 )</t>
  </si>
  <si>
    <t>Canulă ginecologică pentru vacuum aspirație la Seringă Karman , N8 ( 002750 )</t>
  </si>
  <si>
    <t>Canulă ginecologică pentru vacuum aspirație la Seringă Karman , N9 ( 002751 )</t>
  </si>
  <si>
    <t>Canulă ginecologică pentru VAM , N10 ( 002752 )</t>
  </si>
  <si>
    <t>Canulă ginecologică pentru VAM , N12 ( 002753 )</t>
  </si>
  <si>
    <t>Canulă ginecologică pentru VAM , N5 ( 002754 )</t>
  </si>
  <si>
    <t>Canulă ginecologică pentru VAM , N6 ( 002755 )</t>
  </si>
  <si>
    <t>Canulă ginecologică pentru VAM , N7 ( 002756 )</t>
  </si>
  <si>
    <t>Canulă ginecologică pentru VAM , N8 ( 002757 )</t>
  </si>
  <si>
    <t>Canulă ginecologică pentru VAM , N9 ( 002758 )</t>
  </si>
  <si>
    <t>Canulă pentru clistere 200ml ( 002764 )</t>
  </si>
  <si>
    <t>Canulă pentru clistere 400ml ( 002765 )</t>
  </si>
  <si>
    <t>Canulă pentru recoltare venei folosite la bypass Ao-coronarian ( 002766 )</t>
  </si>
  <si>
    <t>Canulă port venos implantabilă cu cateter 8,5FR ( 002768 )</t>
  </si>
  <si>
    <t>Canulă port venos implantabilă cu cateter 8,5FR ( 002769 )</t>
  </si>
  <si>
    <t>Canulă traheostomică spiralat-armat ( 002770 )</t>
  </si>
  <si>
    <t>Cateter cu mandren (set) ( 002774 )</t>
  </si>
  <si>
    <t>Cateter de aspirație CH 10, cu supapă ( 002780 )</t>
  </si>
  <si>
    <t>Cateter de aspirație CH 12, cu supapă ( 002782 )</t>
  </si>
  <si>
    <t>Cateter de aspirație CH 20, cu supapă ( 002789 )</t>
  </si>
  <si>
    <t>Cateter de aspirație CH 6, cu supapă ( 002792 )</t>
  </si>
  <si>
    <t>Cateter de aspirație CH 8, cu supapă ( 002794 )</t>
  </si>
  <si>
    <t>Cateter de aspirație și drenaj Redon  14FR ( 002795 )</t>
  </si>
  <si>
    <t>Cateter de aspirație și drenaj Redon  16FR ( 002796 )</t>
  </si>
  <si>
    <t>Cateter de aspirație și drenaj Redon  18FR ( 002797 )</t>
  </si>
  <si>
    <t>Cateter de aspirație și drenaj Redon  20 FR ( 002798 )</t>
  </si>
  <si>
    <t>Cateter de aspirație și drenaj Redon  22FR ( 002799 )</t>
  </si>
  <si>
    <t>Cateter de aspirație și drenaj Redon  24FR ( 002800 )</t>
  </si>
  <si>
    <t>Cateter de aspirație și drenaj Redon  26FR ( 002801 )</t>
  </si>
  <si>
    <t>Cateter de aspirație și drenaj Redon  28FR ( 002802 )</t>
  </si>
  <si>
    <t>Cateter de aspirație și drenaj Redon  30 FR ( 002803 )</t>
  </si>
  <si>
    <t>Cateter de prelevare a aspiratului bronhoalveolar ( 002804 )</t>
  </si>
  <si>
    <t>Cateter Foley uretro-vezical în formă de T , 16CH ( 002829 )</t>
  </si>
  <si>
    <t>Cateter Foley uretro-vezical în formă de T , 18CH ( 002830 )</t>
  </si>
  <si>
    <t>Cateter Foley uretro-vezical în formă de T , 20CH ( 002831 )</t>
  </si>
  <si>
    <t>Cateter Foley uretro-vezical în formă de T , 22CH ( 002832 )</t>
  </si>
  <si>
    <t>Cateter Foley uretro-vezical în formă de T , 24CH ( 002833 )</t>
  </si>
  <si>
    <t>Cateter i/v periferic avansat 14G ( 002837 )</t>
  </si>
  <si>
    <t>Cateter i/v periferic avansat 16G ( 002838 )</t>
  </si>
  <si>
    <t>Cateter i/v periferic avansat 22G ( 002841 )</t>
  </si>
  <si>
    <t>Cateter i/v periferic avansat 24G ( 002842 )</t>
  </si>
  <si>
    <t>Cateter i/v periferic avansat 26G ( 002843 )</t>
  </si>
  <si>
    <t>Cateter i/v periferic standart 24G ( 002849 )</t>
  </si>
  <si>
    <t>Cateter i/v periferic standart 26G ( 002850 )</t>
  </si>
  <si>
    <t>Cateter ombilical 10FR ( 002851 )</t>
  </si>
  <si>
    <t>Cateter ombilical 3.5FR ( 002852 )</t>
  </si>
  <si>
    <t>Cateter ombilical 4FR ( 002853 )</t>
  </si>
  <si>
    <t>Cateter ombilical 5FR ( 002854 )</t>
  </si>
  <si>
    <t>Cateter ombilical 6FR ( 002855 )</t>
  </si>
  <si>
    <t>Cateter ombilical 8FR ( 002856 )</t>
  </si>
  <si>
    <t>Cateter ombilical cu două intrări 4F ( 002857 )</t>
  </si>
  <si>
    <t>Cateter ombilical cu două intrări 5F ( 002858 )</t>
  </si>
  <si>
    <t>Cateter ombilical cu două intrări 6F ( 002859 )</t>
  </si>
  <si>
    <t>Cateter pentru alimentație enterală FR10 ( 002860 )</t>
  </si>
  <si>
    <t>Cateter pentru alimentație enterală FR12 ( 002861 )</t>
  </si>
  <si>
    <t>Cateter pentru alimentație enterală FR14 ( 002862 )</t>
  </si>
  <si>
    <t>Cateter pentru alimentație enterală FR16 ( 002863 )</t>
  </si>
  <si>
    <t>Cateter pentru alimentație enterală FR18 ( 002864 )</t>
  </si>
  <si>
    <t>Cateter pentru drenaj toracal 18FR ( 002865 )</t>
  </si>
  <si>
    <t>Cateter pentru drenaj toracal 20FR ( 002866 )</t>
  </si>
  <si>
    <t>Cateter pentru tromboembolectomie tip Fogarty 3F ( 002867 )</t>
  </si>
  <si>
    <t>Cateter pentru tromboembolectomie tip Fogarty 4F ( 002868 )</t>
  </si>
  <si>
    <t>Cateter pentru tromboembolectomie tip Fogarty 5F ( 002869 )</t>
  </si>
  <si>
    <t>Cateter pentru tromboembolectomie tip Fogarty 6F ( 002870 )</t>
  </si>
  <si>
    <t>Cateter pentru tromboembolectomie tip Fogarty 7F ( 002871 )</t>
  </si>
  <si>
    <t>Cateter Pezzer FR- 24 ( 002872 )</t>
  </si>
  <si>
    <t>Cateter Pezzer FR- 26 ( 002873 )</t>
  </si>
  <si>
    <t>Cateter Pezzer FR- 28 ( 002874 )</t>
  </si>
  <si>
    <t>Cateter Pezzer FR- 30 ( 002875 )</t>
  </si>
  <si>
    <t>Cateter Pezzer FR- 32 ( 002876 )</t>
  </si>
  <si>
    <t>Cateter subclaviar 1,4mm ( 002890 )</t>
  </si>
  <si>
    <t>Cateter subclaviar 0,6mm ( 002889 )</t>
  </si>
  <si>
    <t>Cateter urinar CH 4 ( 002916 )</t>
  </si>
  <si>
    <t>Cateter urinar CH 5 ( 002917 )</t>
  </si>
  <si>
    <t>Cateter urinar extern pentru bărbați, prezervativ urinar 30mm ( 002918 )</t>
  </si>
  <si>
    <t>Cateter urinar extern pentru bărbați, prezervativ urinar 35mm ( 002919 )</t>
  </si>
  <si>
    <t>Dren ventricular ( 002999 )</t>
  </si>
  <si>
    <t>Drenuri ( 003001 )</t>
  </si>
  <si>
    <t>Garou hemostatic 5cm (consumabil nr. 1120 ) ( 001528 )</t>
  </si>
  <si>
    <t>Garou hemostatic 7cm (consumabil nr. 1121 ) ( 001529 )</t>
  </si>
  <si>
    <t>Ghid metalic tip “Zebra” 0,025; 0,035 ( 003006 )</t>
  </si>
  <si>
    <t>Inel pentru protecția stomei ( 003032 )</t>
  </si>
  <si>
    <t>Injector endoscopic ( 003033 )</t>
  </si>
  <si>
    <t>Injector endoscopic cu funcție de coagulare pentru hemostază ( 003034 )</t>
  </si>
  <si>
    <t>Înveliș plagial (consumabil nr. 1150 ) ( 001533 )</t>
  </si>
  <si>
    <t>Kit cateter temporar pentru hemodializă ( 003037 )</t>
  </si>
  <si>
    <t>Mănuși chirurgicale sterile cu BIOGEL 6.5 (consumabil nr. 1173 ) ( 001535 )</t>
  </si>
  <si>
    <t>Mănuși chirurgicale sterile cu BIOGEL 7.0 (consumabil nr. 1174 ) ( 001536 )</t>
  </si>
  <si>
    <t>Mănuși chirurgicale sterile cu BIOGEL 7.5 (consumabil nr. 1175 ) ( 001537 )</t>
  </si>
  <si>
    <t>Mănuși chirurgicale sterile cu BIOGEL 8.0 (consumabil nr. 1176 ) ( 001538 )</t>
  </si>
  <si>
    <t>Mănuși chirurgicale sterile cu BIOGEL 8.5 (consumabil nr. 1177 ) ( 001539 )</t>
  </si>
  <si>
    <t>Masca CPAP nazală mărimea L ( 003064 )</t>
  </si>
  <si>
    <t>Masca CPAP nazală mărimea M ( 003065 )</t>
  </si>
  <si>
    <t>Mască de ventilare pentru terapia CPAP (presiune continuă pozitivă a căilor aeriene) cu ham din butadien nitrilic sau silicon, 10mm ( 003068 )</t>
  </si>
  <si>
    <t>Mască de ventilare pentru terapia CPAP (presiune continuă pozitivă a căilor aeriene) cu ham din butadien nitrilic sau silicon, 12,5mm ( 003069 )</t>
  </si>
  <si>
    <t>Mască de ventilare pentru terapia CPAP (presiune continuă pozitivă a căilor aeriene) cu ham din butadien nitrilic sau silicon, 15,0mm ( 003070 )</t>
  </si>
  <si>
    <t>Mască de ventilare pentru terapia CPAP (presiune continuă pozitivă a căilor aeriene) cu ham din butadien nitrilic sau silicon, 2,5mm ( 003071 )</t>
  </si>
  <si>
    <t>Mască de ventilare pentru terapia CPAP (presiune continuă pozitivă a căilor aeriene) cu ham din butadien nitrilic sau silicon, 20,0mm ( 003072 )</t>
  </si>
  <si>
    <t>Mască de ventilare pentru terapia CPAP (presiune continuă pozitivă a căilor aeriene) cu ham din butadien nitrilic sau silicon, 5,0mm ( 003073 )</t>
  </si>
  <si>
    <t>Mască de ventilare pentru terapia CPAP (presiune continuă pozitivă a căilor aeriene) cu ham din butadien nitrilic sau silicon, 7,5mm ( 003074 )</t>
  </si>
  <si>
    <t>Mască facială cu protector ( 003075 )</t>
  </si>
  <si>
    <t>Mască pentru respirație artificială non-invazivă cu Fixatoare adult (Mască de ventilare pentru terapia CPAP NONIVAZIVA (presiune continuă pozitivă a căilor aeriene) cu ham din butadien nitrilic sau silicon) ( 003095 )</t>
  </si>
  <si>
    <t>Mască respiratorie pentru VAP Nr. 3.0 ( 003096 )</t>
  </si>
  <si>
    <t>Mască respiratorie pentru VAP Nr. 3.5 ( 003097 )</t>
  </si>
  <si>
    <t>Mască respiratorie pentru VAP Nr. 4.0 ( 003098 )</t>
  </si>
  <si>
    <t>Mască respiratorie pentru VAP Nr. 4.5 ( 003099 )</t>
  </si>
  <si>
    <t>Mască respiratorie pentru VAP Nr. 5.0 ( 003100 )</t>
  </si>
  <si>
    <t>Mască respiratorie pentru VAP Nr. 5.5 ( 003101 )</t>
  </si>
  <si>
    <t>Mască respiratorie pentru VAP Nr. 6.0 ( 003102 )</t>
  </si>
  <si>
    <t>Mască respiratorie pentru VAP, gonflabilă Nr. 4.0 ( 003103 )</t>
  </si>
  <si>
    <t>Mască respiratorie pentru VAP, gonflabilă Nr. 4.5 ( 003104 )</t>
  </si>
  <si>
    <t>Mască respiratorie pentru VAP, gonflabilă Nr. 5.0 ( 003105 )</t>
  </si>
  <si>
    <t>Mască respiratorie pentru VAP, gonflabilă Nr. 5.5 ( 003106 )</t>
  </si>
  <si>
    <t>Mască respiratorie pentru VAP, gonflabilă Nr. 6.0 ( 003107 )</t>
  </si>
  <si>
    <t>Pipă orofaringiană tip Guedel 100mm ( 003162 )</t>
  </si>
  <si>
    <t>Pipă orofaringiană tip Guedel 110mm ( 003163 )</t>
  </si>
  <si>
    <t>Pipă orofaringiană tip Guedel 90mm ( 003164 )</t>
  </si>
  <si>
    <t>Pipă orofaringiană tip Guedel, size 0, 55mm ( 003165 )</t>
  </si>
  <si>
    <t>Pipă orofaringiană tip Guedel, size 00, 50mm ( 003166 )</t>
  </si>
  <si>
    <t>Pipă orofaringiană tip Guedel, size 000, 35mm ( 003167 )</t>
  </si>
  <si>
    <t>Pipă orofaringiană tip Guedel, size 1, 65mm ( 003168 )</t>
  </si>
  <si>
    <t>Pipă orofaringiană tip Guedel, size 1,5, 70mm ( 003169 )</t>
  </si>
  <si>
    <t>Pipă orofaringiană tip Guedel, size 2, 80mm ( 003170 )</t>
  </si>
  <si>
    <t>Pipă tip Robertazzi ( 003171 )</t>
  </si>
  <si>
    <t>Pompă pentru administrarea medicamentului (CBI Pump) (consumabil nr. 1324 ) ( 001590 )</t>
  </si>
  <si>
    <t>Pompă pentru administrarea medicamentului (MultiRates CBI PCA CP Pump) (consumabil nr. 1325 ) ( 001591 )</t>
  </si>
  <si>
    <t>Prelungitor pentru sisteme infuzie (presiune înaltă), transconente (consumabil nr. 1328 ) ( 001594 )</t>
  </si>
  <si>
    <t>Pungi evacuatoare urostomie ( 003207 )</t>
  </si>
  <si>
    <t>Pungi pentru colectarea sângelui dublu ( 003208 )</t>
  </si>
  <si>
    <t>Saci colector pentru cateter toracic, FR16 ( 003226 )</t>
  </si>
  <si>
    <t>Saci colector pentru cateter toracic, FR18 ( 003227 )</t>
  </si>
  <si>
    <t>Saci colector pentru cateter toracic, FR20 ( 003228 )</t>
  </si>
  <si>
    <t>Seringă cu piston de blocare 10ml (consumabil nr. 1382 ) ( 001607 )</t>
  </si>
  <si>
    <t>Seringă cu piston de blocare 20ml (consumabil nr. 1383 ) ( 001608 )</t>
  </si>
  <si>
    <t>Seringă cu piston de blocare 30ml (consumabil nr. 1384 ) ( 001609 )</t>
  </si>
  <si>
    <t>Seringă cu piston de blocare 60ml (consumabil nr. 1385 ) ( 001610 )</t>
  </si>
  <si>
    <t>Seringă fără ac, 2ml (consumabil nr. 1387 ) ( 001611 )</t>
  </si>
  <si>
    <t>Seringă fără ac, 50ml (consumabil nr. 1390 ) ( 001614 )</t>
  </si>
  <si>
    <t>Seringă fără ac, 5ml (consumabil nr. 1388 ) ( 001612 )</t>
  </si>
  <si>
    <t>Seringă pentru substanță contrast (consumabil nr. 1394 ) ( 001618 )</t>
  </si>
  <si>
    <t>Seringă transconentă 50ml (consumabil nr. 1396 ) ( 001620 )</t>
  </si>
  <si>
    <t>Seringi cu mâner de sabie 1ml (consumabil nr. 1397 ) ( 001621 )</t>
  </si>
  <si>
    <t>Seringi cu mâner de sabie 3ml (consumabil nr. 1398 ) ( 001622 )</t>
  </si>
  <si>
    <t>Set canule pentru irigații ( 003270 )</t>
  </si>
  <si>
    <t>Set cateter pentru vena subclaviculară 20G, bilumen ( 003274 )</t>
  </si>
  <si>
    <t>Set cateter pentru vena subclaviculară 22G, bilumen ( 003276 )</t>
  </si>
  <si>
    <t>Set cateter subclavicular 6F ( 003278 )</t>
  </si>
  <si>
    <t>Set cateter subclavicular 7F ( 003279 )</t>
  </si>
  <si>
    <t>Set cateter subclavicular 8F ( 003280 )</t>
  </si>
  <si>
    <t>Set cateterizarea spațiului spinal ( 003283 )</t>
  </si>
  <si>
    <t>Set complet pentru drenaj continu pleural și toracic ( 003318 )</t>
  </si>
  <si>
    <t>Set de irigare/aspirație pentru endourologie ( 003326 )</t>
  </si>
  <si>
    <t>Set drenaj lombar al LCR ( 003337 )</t>
  </si>
  <si>
    <t>Set drenaj toracic 10FR ( 003338 )</t>
  </si>
  <si>
    <t>Set drenaj toracic 12FR ( 003339 )</t>
  </si>
  <si>
    <t>Set drenare activă ( 003340 )</t>
  </si>
  <si>
    <t>Set gastrostomă 10FR ( 003342 )</t>
  </si>
  <si>
    <t>Set gastrostomă 12FR ( 003343 )</t>
  </si>
  <si>
    <t>Set gastrostomă 14FR ( 003344 )</t>
  </si>
  <si>
    <t>Set gastrostomă 16FR ( 003345 )</t>
  </si>
  <si>
    <t>Set gastrostomă 20FR ( 003347 )</t>
  </si>
  <si>
    <t>Set gastrostomă 22FR ( 003348 )</t>
  </si>
  <si>
    <t>Set gastrostomă 24FR ( 003349 )</t>
  </si>
  <si>
    <t>Set igiena orală, pentru pacienții intubați ( 003353 )</t>
  </si>
  <si>
    <t>Set introducer 6FR ( 003360 )</t>
  </si>
  <si>
    <t>Set introducer 7FR ( 003361 )</t>
  </si>
  <si>
    <t>Set introducer 8FR ( 003362 )</t>
  </si>
  <si>
    <t>Set introducer 9FR ( 003363 )</t>
  </si>
  <si>
    <t>Set pentru cateterizarea arterelor periferice după metoda Seldinger. Alb 20G/160mm ( 003370 )</t>
  </si>
  <si>
    <t>Set pentru cateterizarea arterelor periferice după metoda Seldinger. Galben 22G/80mm ( 003371 )</t>
  </si>
  <si>
    <t>Set pentru cateterizarea arterelor periferice după metoda Seldinger. Roșu 20G/80mm ( 003372 )</t>
  </si>
  <si>
    <t>Set pentru cateterizarea arterelor periferice după metoda Seldinger. Sur 18G/160mm ( 003373 )</t>
  </si>
  <si>
    <t>Set pentru cateterizarea vaselor centrale biluminal 14G, Y-type ( 003377 )</t>
  </si>
  <si>
    <t>Set pentru cateterizarea vaselor centrale biluminal 16-18G ( 003378 )</t>
  </si>
  <si>
    <t>Set pentru cateterizarea vaselor centrale monolumen 7-8Fr ( 003380 )</t>
  </si>
  <si>
    <t>Set pentru cateterizarea vaselor centrale Monolumen G-11 (9Fr) ( 003381 )</t>
  </si>
  <si>
    <t>Set pentru cateterizarea vaselor centrale monolumen, metoda Seldinger, 4FR/18-20G ( 003385 )</t>
  </si>
  <si>
    <t>Set pentru cateterizarea vaselor centrale triluminal (pediatrice), l= 8cm ( 003387 )</t>
  </si>
  <si>
    <t>Set pentru cateterizarea vaselor centrale triluminal 12 Fr (pentru hemodializă) ( 003389 )</t>
  </si>
  <si>
    <t>Set pentru cateterizarea vaselor centrale triluminal G14 ( 003391 )</t>
  </si>
  <si>
    <t>Set pentru cateterizarea venoasă centrală percutanată ( 003392 )</t>
  </si>
  <si>
    <t>Set pentru drenajul cavității pleurale (setul de ambulatoriu Portex) ( 003396 )</t>
  </si>
  <si>
    <t>Set pentru drenarea vezicii urinare ( 003397 )</t>
  </si>
  <si>
    <t>Set pentru inhalații cu oxigen (canule nazale neonatale) ( 003401 )</t>
  </si>
  <si>
    <t>Set pentru insuflarea oxigenului în nas ( 003403 )</t>
  </si>
  <si>
    <t>Set pentru litotomie (litotripsie) ( 003404 )</t>
  </si>
  <si>
    <t>Set pentru vase centrale metoda Seldinger monolumen 2F ( 003424 )</t>
  </si>
  <si>
    <t>Set pentru vase centrale metoda Seldinger monolumen 3F ( 003425 )</t>
  </si>
  <si>
    <t>Set pentru vase centrale metoda Seldinger monolumen 4F ( 003426 )</t>
  </si>
  <si>
    <t>Set pentru vase centrale metoda Seldinger monolumen 5F ( 003427 )</t>
  </si>
  <si>
    <t>Set pentru vase centrale metoda Seldinger monolumen 6F ( 003428 )</t>
  </si>
  <si>
    <t>Set pentru vase centrale metoda Seldinger monolumen 7F ( 003429 )</t>
  </si>
  <si>
    <t>Set pentru vase centrale metoda Seldinger monolumen 8F ( 003430 )</t>
  </si>
  <si>
    <t>Set PICCO ( 003431 )</t>
  </si>
  <si>
    <t>Set traheostomic (canulă traheală fenestrată + valvă) N 7.5 ( 003437 )</t>
  </si>
  <si>
    <t>Set traheostomic (Canulă traheostomică balonaș + linie de aspirație) N 7 ( 003439 )</t>
  </si>
  <si>
    <t>Set traheostomic (Canulă traheostomică balonaș + linie de aspirație) N 7.5 ( 003440 )</t>
  </si>
  <si>
    <t>Set traheostomic (Canulă traheostomică balonaș + linie de aspirație) N 8.0 ( 003441 )</t>
  </si>
  <si>
    <t>Set traheostomic (Canulă traheostomică balonaș + linie de aspirație) N 8.5 ( 003442 )</t>
  </si>
  <si>
    <t>Seturi pentru cateterizarea venelor centrale Monolumen G-14 – L 20 cm ( 003448 )</t>
  </si>
  <si>
    <t>Seturi pentru cateterizarea venelor centrale Trillumen High Flow 12 F G-16-12-12 – L 15 cm ( 003451 )</t>
  </si>
  <si>
    <t>Sistem de drenaj lombar AC TUOH, Cateter filtru epidural plat 18G ( 003469 )</t>
  </si>
  <si>
    <t>Sistem de drenaj lombar AC TUOHY Cateter filtru epidural plat 17 G ( 003470 )</t>
  </si>
  <si>
    <t>Sistem de drenaj 20CH ( 003463 )</t>
  </si>
  <si>
    <t>Sistem de drenaj 22CH ( 003464 )</t>
  </si>
  <si>
    <t>Sistem de drenaj 24CH ( 003465 )</t>
  </si>
  <si>
    <t>Sistem de drenaj 26CH ( 003466 )</t>
  </si>
  <si>
    <t>Sistem de drenaj 28CH ( 003467 )</t>
  </si>
  <si>
    <t>Sistem de drenaj 30CH ( 003468 )</t>
  </si>
  <si>
    <t>Sistem de drenaj tip Novovac pentru plagă ( 003471 )</t>
  </si>
  <si>
    <t>Sistem pentru respirație artificială manuala sac Ambu ( 003479 )</t>
  </si>
  <si>
    <t>Sisteme pentru irigoscopie B-3 (003481)</t>
  </si>
  <si>
    <t>Sondă Blakemore Nr. 18 ( 003483 )</t>
  </si>
  <si>
    <t>Sondă Blakemore Nr. 19 ( 003484 )</t>
  </si>
  <si>
    <t>Sondă Blakemore Nr. 20 ( 003485 )</t>
  </si>
  <si>
    <t>Sondă Blakemore Nr. 21 ( 003486 )</t>
  </si>
  <si>
    <t>Sondă Blakemore Nr. 22 ( 003487 )</t>
  </si>
  <si>
    <t>Sondă Blakemore Nr. 23 ( 003488 )</t>
  </si>
  <si>
    <t>Sonda gastrică CH30 ( 003489 )</t>
  </si>
  <si>
    <t>Sondă gastro-duodenală 14FR ( 003490 )</t>
  </si>
  <si>
    <t>Sondă gastro-duodenală 16FR ( 003491 )</t>
  </si>
  <si>
    <t>Sondă nazogastrală pentru intubarea intestinului 10 G ( 003492 )</t>
  </si>
  <si>
    <t>Sondă nazogastrală pentru intubarea intestinului 12 G ( 003493 )</t>
  </si>
  <si>
    <t>Sondă nazogastrală pentru intubarea intestinului 14 G ( 003494 )</t>
  </si>
  <si>
    <t>Sondă nazogastrală pentru intubarea intestinului 16 G ( 003495 )</t>
  </si>
  <si>
    <t>Sondă nazogastrală pentru intubarea intestinului 18 G ( 003496 )</t>
  </si>
  <si>
    <t>Sondă nazogastrală pentru intubarea intestinului 8 G ( 003497 )</t>
  </si>
  <si>
    <t>Sonda urinară Foley CH 6 ( 003512 )</t>
  </si>
  <si>
    <t>Sonda-set naso-duodenală pentru nutriție /d3,7-4,2 mm/ ( 003513 )</t>
  </si>
  <si>
    <t>Stilet / bujii pentru intubație dificilă. Adulți ( 003565 )</t>
  </si>
  <si>
    <t>Stilet / bujii pentru intubație dificilă. Neonatal ( 003566 )</t>
  </si>
  <si>
    <t>Stilet / bujii pentru intubație dificilă. Pediatric ( 003567 )</t>
  </si>
  <si>
    <t>Stilet de intubație cu lubrifiant 10FR ( 003572 )</t>
  </si>
  <si>
    <t>Stilet de intubație cu lubrifiant 12FR ( 003573 )</t>
  </si>
  <si>
    <t>Stilet de intubație cu lubrifiant 14FR ( 003574 )</t>
  </si>
  <si>
    <t>Stilet de intubație 10F ( 003568 )</t>
  </si>
  <si>
    <t>Stilet de intubație 12F ( 003569 )</t>
  </si>
  <si>
    <t>Stilet de intubație 14F ( 003570 )</t>
  </si>
  <si>
    <t>Stilet de intubație 16F ( 003571 )</t>
  </si>
  <si>
    <t>Tub de intubare 8.0 cu orificiu pentru aspirație supraglotic ( 003597 )</t>
  </si>
  <si>
    <t>Tub de intubare 8.5 cu orificiu pentru aspirație supraglotic ( 003598 )</t>
  </si>
  <si>
    <t>Tub de intubare 9.0 cu orificiu pentru aspirație supraglotic ( 003599 )</t>
  </si>
  <si>
    <t>Tub endotraheal armat N 4.0 ( 003619 )</t>
  </si>
  <si>
    <t>Tub endotraheal armat N 4.5 ( 003620 )</t>
  </si>
  <si>
    <t>Tub endotraheal armat N 5.0 ( 003621 )</t>
  </si>
  <si>
    <t>Tub endotraheal armat N 5.5 ( 003622 )</t>
  </si>
  <si>
    <t>Tub pentru drenaj tip "Redon", silicon Nr.12 ( 003632 )</t>
  </si>
  <si>
    <t>Tub pentru drenaj tip "Redon", silicon Nr.14-15 ( 003633 )</t>
  </si>
  <si>
    <t>Tub pentru drenaj tip "Redon", silicon Nr.16 ( 003634 )</t>
  </si>
  <si>
    <t>Tub pentru drenaj tip "Redon", silicon Nr.18 ( 003635 )</t>
  </si>
  <si>
    <t>Tub pentru drenaj tip "Redon", silicon Nr.20-21 ( 003636 )</t>
  </si>
  <si>
    <t>Tub pentru drenaj tip "Redon", silicon Nr.22 ( 003637 )</t>
  </si>
  <si>
    <t>Tub pentru drenaj tip "Redon", silicon Nr.24 ( 003638 )</t>
  </si>
  <si>
    <t>Tub pentru drenaj tip "Redon", silicon Nr.26 ( 003639 )</t>
  </si>
  <si>
    <t>Tub pentru drenaj tip "Redon", silicon Nr.28 ( 003640 )</t>
  </si>
  <si>
    <t>Tub pentru drenaj tip "Redon", silicon Nr.30 ( 003641 )</t>
  </si>
  <si>
    <t>Tub pentru drenaj toracic CH 10 ( 003644 )</t>
  </si>
  <si>
    <t>Tub pentru drenaj toracic CH 12 ( 003645 )</t>
  </si>
  <si>
    <t>Tub pentru drenaj toracic CH 14 ( 003646 )</t>
  </si>
  <si>
    <t>Tub pentru drenaj toracic CH 16 ( 003647 )</t>
  </si>
  <si>
    <t>Tub pentru drenaj toracic CH 18 ( 003648 )</t>
  </si>
  <si>
    <t>Tub pentru evacuarea gazelor ( 003649 )</t>
  </si>
  <si>
    <t>Tub pentru Timpanostomie, tip Mini-Tef. ( 003677 )</t>
  </si>
  <si>
    <t>Tub pentru traheostomie bilumen tip Shiley 10 ( 003678 )</t>
  </si>
  <si>
    <t>Tub pentru traheostomie bilumen tip Shiley 7.5 ( 003679 )</t>
  </si>
  <si>
    <t>Tub pentru traheostomie bilumen tip Shiley 8.0 ( 003680 )</t>
  </si>
  <si>
    <t>Tub pentru traheostomie bilumen tip Shiley 8.5 ( 003681 )</t>
  </si>
  <si>
    <t>Tub pentru traheostomie bilumen tip Shiley 9 ( 003682 )</t>
  </si>
  <si>
    <t>Tub pentru traheostomie bilumen tip Shiley 9.5 ( 003683 )</t>
  </si>
  <si>
    <t>Tub polimer/silicon 5x7mm ( 003684 )</t>
  </si>
  <si>
    <t>Tub polimer/silicon 7x9mm ( 003686 )</t>
  </si>
  <si>
    <t>Tub polimer/silicon 8x10mm ( 003687 )</t>
  </si>
  <si>
    <t xml:space="preserve">Grupa-bint elastic, denumirea-Bandaj elastic tubular tip plasa N1 -pentru degete (dimensiunile 0.9cmx50cm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
</t>
  </si>
  <si>
    <t>Grupa-bint elastic, denumirea-Bandaj elastic tubular tip plasa N2 -pentru Picior, încheietură, palmă, cot
 (dimensiunile 2.0cmx50cm echivalent cu Ultratub) .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</si>
  <si>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N3 -pentru Braț, picior, genunchi
 (dimensiunile 2.3cmx50cm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</si>
  <si>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N4 -pentru Cap, coapsă, piept, șolduri
 (dimensiunile  2.7cmx50cm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</si>
  <si>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N5 -pentru Cap, coapsă, piept, șolduri
 (dimensiunile  3.0cmx50cm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</si>
  <si>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Grupa-bint elastic, denumirea-Bandaj elastic tubular tip plasa N6 -pentru Cap, coapsă, piept, șolduri
 (dimensiunile 5.8cmx50cm echivalent cu Ultratub).
Bandaj elastic tubular de reținere care ține pansamentele pe loc fără bandă adezivă. Permite inspecția ușoară a plăgii și aplicarea rapidă pentru răni cu schimbări frecvente de pansament. Oferă o aerare maximă a rănilor în tratamentul tulpinilor, entorselor și leziunilor țesuturilor moi. Funcție de pansament sub presiune. Ușor de aplicat și reaplicat.</t>
  </si>
  <si>
    <t>Canulă de aspirație tip Yankauer 12Fr diametru intern 2mm; diametrul extern 4mm. Canulă aspirator care se adaptează la aspiratorul standard de la unit, vârfului este conceput pentru a aspira și a se bloca aspirația cu țesuturile moi. Steril. material PVC transparent, cu orificii cu vacuum control. L-300mm (± 10mm)</t>
  </si>
  <si>
    <t>Canulă la Seringă Karman pentru VAM, mărimea N10. De unică folosință, sterilă, ambalat individual</t>
  </si>
  <si>
    <t>Canulă la Seringă Karman pentru VAM, mărimea N11. De unică folosință, sterilă, ambalat individual</t>
  </si>
  <si>
    <t>Canulă la Seringă Karman pentru VAM, mărimea N12. De unică folosință, sterilă, ambalat individual</t>
  </si>
  <si>
    <t>Canulă la Seringă Karman pentru VAM, mărimea N4. De unică folosință, sterilă, ambalat individual</t>
  </si>
  <si>
    <t>Canulă la Seringă Karman pentru VAM, mărimea N5. De unică folosință, sterilă, ambalat individual</t>
  </si>
  <si>
    <t>Canulă la Seringă Karman pentru VAM, mărimea N6. De unică folosință, sterilă, ambalat individual</t>
  </si>
  <si>
    <t>Canulă la Seringă Karman pentru VAM, mărimea N7. De unică folosință, sterilă, ambalat individual</t>
  </si>
  <si>
    <t>Canulă la Seringă Karman pentru VAM, mărimea N8. De unică folosință, sterilă, ambalat individual</t>
  </si>
  <si>
    <t>Canulă la Seringă Karman pentru VAM, mărimea N9. De unică folosință, sterilă, ambalat individual</t>
  </si>
  <si>
    <t>Canulă ginecologică pentru VAM, N10. De unică folosință, sterilă, ambalat individual</t>
  </si>
  <si>
    <t>Canulă ginecologică pentru VAM, N12. De unică folosință, sterilă, ambalat individual</t>
  </si>
  <si>
    <t>Canulă ginecologică pentru VAM, N5. De unică folosință, sterilă, ambalat individual</t>
  </si>
  <si>
    <t>Canulă ginecologică pentru VAM, N6. De unică folosință, sterilă, ambalat individual</t>
  </si>
  <si>
    <t>Canulă ginecologică pentru VAM, N7. De unică folosință, sterilă, ambalat individual</t>
  </si>
  <si>
    <t>Canulă ginecologică pentru VAM, N8. De unică folosință, sterilă, ambalat individual</t>
  </si>
  <si>
    <t>Canulă ginecologică pentru VAM, N9. De unică folosință, sterilă, ambalat individual</t>
  </si>
  <si>
    <t>Canulă pentru clistere, 200 ml</t>
  </si>
  <si>
    <t>Canulă pentru clistere, 400 ml</t>
  </si>
  <si>
    <t xml:space="preserve">Canulă pentru recoltare venei folosite la bypass Ao-coronarian. Vârf oblic(beveled tip). Lungimea-5cm. Diametrul-3mm. </t>
  </si>
  <si>
    <t xml:space="preserve">1.Cateter cu cameră implantabilă pentru administrare de chimioterapice, antibiotice, nutriție parenterală, prelevare sanguina, transfuzii. Camera conține trei puncte de sutură pentru o fixare cât mai bună; material: rezervor din titan îmbrăcat în polysulfone (PSU), rezistentă la injectare sub presiune de 300-325 psi(22.4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 A) Dimensiunea Standard (greutate cameră 5,5-12 gr, dimensiune suprafața /la baza cameră 35x27mm sau diametrul circular 27mm, înălțime cameră 10,5-13,2mm, diametru membrana silicon ≥12mm, volum intern 0,36-0,82 ml). Cateter disponibil în varianta de 8 sau 8,5 F din silicon sau poliuretan, lungime 600-800mm. - B) Dimensiunea mică (greutate cameră 4,7-6gr, dimensiune suprafața/la baza cameră 30x22mm, înălțime cameră 8,6-10,6mm, diametru membrana silicon 9-9,5mm, volum intern 0,2-0,25 ml). Cateter disponibil în varianta de 5 sau 6,5 F, din silicon sau poliuretan, lungime 600-800mm. Fiecare cateter cu cameră implantabilă conține setul de implantare format din: 
o 1 ac de puncție 18Gx70mm
o 1 introducator tip “tear-away”L140-180mm
o 1 ghid în J de 0,035” și 500mm lungime
o 1 Seringă x10 ml
o 1-2 ace drepte 22Gx25-30mm
o 1 ac de administrare tip Huber prevăzut cu aripioare de fixare 20-22Gx19-25mm.
 Nu conțin latex, pvc și de HP. </t>
  </si>
  <si>
    <t xml:space="preserve">1.Cateter cu cameră implantabilă tip LOW profil pentru administrare de chimioterapice, antibiotice, nutriție parenterală, prelevare sanguină, transfuzii. Cameră conține trei puncte de sutura pentru o fixare cât mai bună; material: rezervor din titan îmbrăcat în polysulfone (PSU), rezistentă la injectare sub presiune de max 325 pși (22.4 bari), prevăzută cu cateter radioopac din silicon cu marcaj la 5cm pentru a facilita implantarea, conține un inel de conectare radiopaque fiabil cu protecție anti kink, design anatomic pentru o inserție simplificata și pentru confortul pacientului, cameră este prevăzută cu o membrana din silicon medical, de înaltă calitate, ce permite un număr cât mai mare de puncții. Compatibile CT, RMN. Tehnica de implantare este Seldinger. Camerele și cateterele să fie disponibile în următoarele dimensiuni: Dimensiunea Standard (greutate cameră 9 gr, dimensiune suprafața /la baza cameră 35x27mm, înălțime cameră 12 mm, diametru membrana silicon 10-12 mm, volum intern 0.5 ml). Cateter disponibil în varianta de 8, 5 F din Silicon sau poliuretan, lungime 600-800 mm. Fiecare cateter cu cameră implantabilă conține setul de implantare format din: 
o 1 ac de puncție 18Gx70mm
o 1 introducator tip “tear-away”L180/140mm
o 1 ghd în J de 0,035” și 500mm lungime
o 1 Seringă x10 ml
o 2 ace drepte 22Gx30mm
o 1 ac de administrare tip Huber prevăzut cu aripioare de fixare 20Gx20mm.
 Nu conțin latex, pvc și deHP. - Termen de valabilitate - minim 3 ani în momentul livrării </t>
  </si>
  <si>
    <t>Canulă cu conector 15mm (±1mm), spirala-armată, cu manșetă de presiune joasă. Obturator perforat și fixator mobil și curea de gât larg</t>
  </si>
  <si>
    <t xml:space="preserve">Cateter cu mandren (set) - Cateter cu dublu lumen, adaptat pentru flux sporit, calibru 11Fr, lungime 200mm (± 10mm) și cu 2 porturi de injecție tip Luer-Lock; Ghid (de plastic sau metalic) cu o lungime de 700mm sau mai mult; Dilatator calibru 12Fr și lungime de 150mm; Ac de puncție calibru 8G. Dimensiunile și calibrele sunt date ca fiind compatibile între ele și nu pot fi înlocuite fără a lua în considerație caracteristicile întregului set. </t>
  </si>
  <si>
    <t xml:space="preserve">1.Mărimea: CH 10;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</si>
  <si>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12; (F), lungimea (50cm ± 2cm)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</si>
  <si>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1.diametru CH 20 (FR) 2. lungime: 50cm ± 2cm. 3.material: PVC (Polivinil chloride) 4.transparent cu linie XRO 5. marcare în cm, interval de 1cm. 6. atraumatic 7.Ambalare individuală, 8. Pe ambalajul produsului să fie indicat, că cateterul este pentru aspirație traheală; 9. cu supapă; </t>
  </si>
  <si>
    <t xml:space="preserve">1.Mărimea: CH 6; (F), lungimea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</si>
  <si>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 xml:space="preserve">1.Mărimea: CH 8; (F), lungimea - 40cm (±1cm)
2.Material: PVC (Polivinil chloride), transparent cu linie XRO
3.Perforat ~ 7cm
4.Marcat la ~ 10cm de la capătul distal
5.Marcare în cm, intervalul 1cm
6.Atraumatic
7.Ambalare individuală, 8. Pe ambalajul produsului să fie indicat, că cateterul este pentru aspirație traheală; 9. cu supapă; </t>
  </si>
  <si>
    <t>1.diametru 14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</si>
  <si>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</si>
  <si>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18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</si>
  <si>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</si>
  <si>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22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</si>
  <si>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24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</si>
  <si>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26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</si>
  <si>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28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</si>
  <si>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1.diametru 30 (FR) 2. lungime: 70-80cm 3.material: PVC (Polivinil chloride) 4.transparent cu linie XRO 5. marcare în cm, interval de 1cm. 6. atraumatic cu minim 7 orificii laterale (la nivele diferite distanța egală între orificii) 7.Ambalare individuală, 8. Pe ambalajul produsului să fie indicat, că cateterul este pentru aspirație de tip Redon;</t>
  </si>
  <si>
    <t>Cateter de prelevare a aspiratului bronhoalveolar selectiv cu robinet, non-bronhoscopic, la patul pacientului, cu gradație numerică pentru controlul adâncimii avansării, cu vârf radioopac, atraumatic, în formă de "ciupercă", direcționat pentru înserarea în bronșic a dreaptă/stângă, cu port suplimentar pentru oxigen, permite menținerea PEEP-ului și ventilarea pacientului în timpul procedurii, 1 adaptor pentru tubul aspiratorului, 1 adaptor "cot pivot dublu" cu clamă de fixare, 2 conectoare pentru sistemul cu mai multe accese</t>
  </si>
  <si>
    <t>Silicon transparent în formă de T, L-50cm, N16 CH, biluminal, balon gonflabil 30-50ml</t>
  </si>
  <si>
    <t>Silicon transparent în formă de T, L-50cm, N18 CH, biluminal, balon gonflabil 30-50ml</t>
  </si>
  <si>
    <t>Silicon transparent în formă de T, L-50cm, N20 CH, biluminal, balon gonflabil 30-50ml</t>
  </si>
  <si>
    <t>Silicon transparent în formă de T, L-50cm, N22 CH, biluminal, balon gonflabil 30-50ml</t>
  </si>
  <si>
    <t>Silicon transparent în formă de T, L-50cm, N24 CH, biluminal, balon gonflabil 30-50ml</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</si>
  <si>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</si>
  <si>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16G;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</si>
  <si>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22G;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</si>
  <si>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24G;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</si>
  <si>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Dispozitiv medical steril, non-pirogenic destinat administrării prin injectare/perfuzare intravenoasă (abord venos îndelungat), intermitentă, a fluidelor la bolnavii spitalizați. Cateter Termoelastic, steril, netoxic, fără risc de tromboflebită, atrombogen, suprafața netedă, pereți transparenți, cu aripioare perforate flexibile, rezistente la manevre repetate de îndoire pentru fixare și mandren.
Alte caracteristici tehnice solicitate:
- Dimensiune solicitată: 26G;
- Port de injectare laterală prevăzut cu capac cu clapetă pentru deschiderea și închiderea ușoară cu o singură mână, cu valvă unidirecțională (anti-reflux) pentru a preveni refluxul lichidului perfuzat, colorată diferit, în funcție de mărime;
- Lumenul cu risc minim de obstrucție, flexibil, rezistent la manevre repetate de îndoire;
- Să nu permită scurgerea de soluții injectabile la nivelul joncțiunii ambou-cateter;
- Acul de puncție să fie cu bizou scurt, foarte ascuțit (de tip back cut bevel - pentru puncționare nedureroasă și pătrunderea facilă în epidermă, evitând traumatizarea tegumentului);
- Acul cateterului cu mecanism automat de protecție de împungere accidentală (acoperirea/protecția bizoului după terminarea manevrei de puncționare); 
- Acul cateterului cu mâner ergonomic de prindere a acului pentru o tehnică de puncție cu o singură mână și o manipulare confortabilă;
- Cameră transparentă de retur pentru confirmarea imediată a puncționării venei;
- 3/4 benzi radio-opace incluse – pentru a preveni contactul sulfatului de bariu cu intima venelor, reducând riscul de apariție a flebitului;
- Prevăzut cu o cale de conectare tip Luer-Lock la capătul distal, protejată de un capac și care se adaptează perfect etanș la seringă/perfuzor;
- Este fabricat din materialele poliuretan (PUR)/propilen etilen fluorurat FEP/polifluorotetraetilen PTFE sau similar;
- Durata maximă de menținere a cateterului inserat în venă (nu mai puțin de 72 de ore);
- Ambalaj individual;
- Nu este fabricat cu DEHP/latex/PVC;                                                                                                                   - Teste de biocompatibilitate după standardele ISO 10993
- Poate fi utilizat fără limitări pentru adulți, copii și nou-născuți.</t>
  </si>
  <si>
    <t>1.Dimensiune: 24G;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</si>
  <si>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</si>
  <si>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 xml:space="preserve">Cateter ombilical 10FR
Cateter radioopac, transparent, din PVC, utilizat pe linie venoasă sau arterială - marcaj la fiecare centimetru de la 5 la 25cm, lungime 40cm (±3cm), diametru 10FR-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</si>
  <si>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3.5FR
Cateter radioopac, transparent, din PVC, utilizat pe linie venoasă sau arterială - marcaj la fiecare centimetru de la 5 la 25cm, lungime 40cm (±3cm), diametru 3, 5FR- flexibil, termosenzitiv pentru a reduce trauma, capăt distal cu ochi - ambalaj steril dublu, cateterul este obligatoriu să fie protejat și introdus intr-un tub de plastic pentru a nu se cuda - capătul proximal prevăzut cu conector șic căpăcel luer lock - steril. Ambalaj individual </t>
  </si>
  <si>
    <t>Cateter ombilical 4FR
Cateter radioopac, transparent, din PVC, utilizat pe linie venoasă sau arterială - marcaj la fiecare centimetru de la 5 la 25cm, lungime 40cm (±3cm), diametru 4FR-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t>
  </si>
  <si>
    <t xml:space="preserve">Cateter ombilical 5FR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</si>
  <si>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6FR
Cateter radioopac, transparent, din PVC, utilizat pe linie venoasă sau arterială - marcaj la fiecare centimetru de la 5 la 25cm, lungime 40cm (±3cm), diametru 5FR-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</si>
  <si>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 xml:space="preserve">Cateter ombilical 8FR
Cateter radioopac, transparent, din PVC, utilizat pe linie venoasă sau arterială - marcaj la fiecare centimetru de la 5 la 25cm, lungime 40cm (±3cm), diametru 8FR- flexibil, termosenzitiv pentru a reduce trauma, capăt distal cu ochi - ambalaj steril dublu, cateterul este obligatoriu să fie protejat și introdus intr-un tub de plastic pentru a nu se cuda - capătul proximal prevăzut cu conector și căpăcel luer lock - steril. Ambalaj individual </t>
  </si>
  <si>
    <t>Cateter ombilical cu două intrări 4F</t>
  </si>
  <si>
    <t>Cateter ombilical cu două intrări 5F</t>
  </si>
  <si>
    <t>Cateter ombilical cu două intrări 6F</t>
  </si>
  <si>
    <t>FR10; L 100-120cm, stomacal/duodenal, poliuretan biocompatibil, cu mandren, conector Y</t>
  </si>
  <si>
    <t>FR12; L 100-120cm, stomacal/duodenal, poliuretan biocompatibil, cu mandren, conector Y</t>
  </si>
  <si>
    <t>FR14; L 100-120cm, stomacal/duodenal, poliuretan biocompatibil, cu mandren, conector Y</t>
  </si>
  <si>
    <t>FR16; L 100-120cm, stomacal/duodenal, poliuretan biocompatibil, cu mandren, conector Y</t>
  </si>
  <si>
    <t>FR18; L 100-120cm, stomacal/duodenal, poliuretan biocompatibil, cu mandren, conector Y</t>
  </si>
  <si>
    <t xml:space="preserve">DRENAJE PLEURALE TORACICE CU STILET FR18, d=6,0mm, d=350-400mm, roșu </t>
  </si>
  <si>
    <t xml:space="preserve">DRENAJE PLEURALE TORACICE CU STILET FR20, d=6,6mm (±0,1mm), d=350-400mm, galben </t>
  </si>
  <si>
    <t xml:space="preserve">Sonde tip Fogarty 3F, monolumen, lungime 80cm </t>
  </si>
  <si>
    <t>Sonde tip Fogarty 4F, monolumen, lungime 80cm</t>
  </si>
  <si>
    <t>Sonde tip Fogarty 5F, monolumen, lungime 80cm</t>
  </si>
  <si>
    <t>Sonde tip Fogarty 6F, monolumen, lungime 80cm</t>
  </si>
  <si>
    <t>Sonde tip Fogarty 7F, monolumen, lungime 80cm</t>
  </si>
  <si>
    <t>Cateter Pezzer FR24, L-400mm (±20mm), vârf de ciupercă, cu 2-3 orificii distale</t>
  </si>
  <si>
    <t>Cateter Pezzer FR26, L-400mm (±20mm), vârf de ciupercă, cu 2-3 orificii distale</t>
  </si>
  <si>
    <t>Cateter Pezzer FR28, L-400mm (±20mm), vârf de ciupercă, cu 2-3 orificii distale</t>
  </si>
  <si>
    <t>Cateter Pezzer FR30 L-400mm (±20mm), vârf de ciupercă, cu 2-3 orificii distale</t>
  </si>
  <si>
    <t>Cateter Pezzer FR32 L-400mm (±20mm), vârf de ciupercă, cu 2-3 orificii distale</t>
  </si>
  <si>
    <t xml:space="preserve">Cateter subclaviar. Steril. Diametrul: 1,4mm (±0,1mm) </t>
  </si>
  <si>
    <t xml:space="preserve">Cateter subclaviar diametru 0,6mm (±0, 1mm) </t>
  </si>
  <si>
    <t xml:space="preserve">Cateter urinar Nelaton CH 4, lungimea 40-42 cm, material PNC cu 2 orificii laterale. Steril, culoare internațională, tub moale, ambalaj individual. </t>
  </si>
  <si>
    <t xml:space="preserve">Cateter urinar Nelaton CH 5, lungimea 40-42 cm, material PNC cu 2 orificii laterale. Steril, culoare internațională, tub moale, ambalaj individual. </t>
  </si>
  <si>
    <t>Sterilizat cu oxid de etilenă, latex natural și înveliș din silicon, vârful este prevăzut cu striații pentru a se evita răsucirea sistemului de drenaj, diametru 30 mm, posibilitate de a atașa capătul distal la tubul de drenaj al pungii urinare</t>
  </si>
  <si>
    <t>Sterilizat cu oxid de etilena, latex natural și înveliș din silicon, vârful este prevăzut cu striații pentru a se evita răsucirea sistemului de drenaj, diametru 35 mm, posibilitate de a atașa capătul distal la tubul de drenaj al pungii urinare</t>
  </si>
  <si>
    <t>Material: Silicon.
Diametru intern/Extern: 1.3-1.5mm / 2.5-2.8mm.
Lungime: 25-35cm.
Impregnat cu Barium radioopac.
Componența setului: 
1.Cateter ventricular; 
2.Căpăcel Luer Lock; 
3.Adaptor Luer Female; 
4.Stilet de inox, lungime 35cm (±1cm); 
5.Trocar, lungime 15cm (±1cm).</t>
  </si>
  <si>
    <t>Drenuri tubulare din latex, sterile. Lățimea 5cm - lungimea 30cm (±2cm) (pentru drenarea cavității abdominale). Ambalat individual</t>
  </si>
  <si>
    <t>Garou pentru hemostază tip ”Martensa” ortopedic cu Grosimea-1,5mm (±0,2mm), lăț.-5cm (±0,5cm), lung.-3m (±20cm), fabricat din cauciuc</t>
  </si>
  <si>
    <t>Garou pentru hemostază tip ”Martensa” ortopedic cu Grosimea -1,5mm (±0,2mm), lăț.-7cm(±0,5cm), lung.-3m (±20cm), fabricat din cauciuc</t>
  </si>
  <si>
    <t xml:space="preserve">Ghid metalic tip “Zebra” 0,025; 0,035. Confecționat din Nitinol, cu markere-inele radioopace la fiecare centimetru, vizibile endoscopic nu mai puțin de -7 buc și 15-18 vizibile radiologic; lungimea totală nu mai mică de 450cm, pentru col angiografie endoscopică. </t>
  </si>
  <si>
    <t xml:space="preserve"> Inel pentru protecția stomei, 48 mm nu provoacă iritații, nu se usucă, nu conține alcool. Se adaptează oricărui model de sac stomic și oricărui forme a stomei.</t>
  </si>
  <si>
    <t>Teflon cateter, Sistem de fixare a poziției, Luer conector, lungimea cateterului de minim 2000mm, diametru- 2,6-2,8, lungimea ac-5mm, diametru ac-22G</t>
  </si>
  <si>
    <t xml:space="preserve">Injector endoscopic cu funcție de coagulare pentru hemostază pentru proceduri de EMR, EMD. Cu port de irigare. Lungime ac 4mm, Lungime totală: 2300mm (±50mm). </t>
  </si>
  <si>
    <t>Collahit FA sau echivalent, steril, dimensiune 60 x 100mm (±10mm). Ambalat individual</t>
  </si>
  <si>
    <t>Kit cateter pentru hemodializă, cu lumen dublu, radioopac, din poliuretan, steril, prevăzut cu manșoane implantabile, conectoare Luer - Lock și cleme, 15cm lungime. Ambalat individual</t>
  </si>
  <si>
    <t>N 6.5.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</si>
  <si>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7,0.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285mm (±5mm);</t>
  </si>
  <si>
    <t>N 7,5.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295mm (±5mm);</t>
  </si>
  <si>
    <t>N 8,0.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300mm (±5mm);</t>
  </si>
  <si>
    <t>N 8,5. Mănuși sterile, nepudrate, din cauciuc deproteinizat, cu potențial alergen scăzut (proteine extractibile nu mai mult de 50mg/g), rezistente la intervenții chirurgicale cu utilizarea ghidurilor metalice; apirogenice, rezistența la rupere – nu mai puțin de 18N, grosimea la degete - nu mai puțin de 0,27mm; acoperit pe interior cu biogel pentru protecție dublă și rezistența la rupere, AQL – nu mai mare de 0,65 (AQL – standard de protecție a personalului medical în cadrul intervențiilor de lungă durată (nivelul de penetrare la microorganisme și lichide, substanțe chimice – conform standardului EN 374-2:2014)). Lungimea min 305mm (±5)mm.</t>
  </si>
  <si>
    <t>Prevăzută cu conector pentru aport suplimentar de oxigen. 
- Ham cu fixare în patru puncte ajustabil cu sistem Velcro. 
- Sistem de fixare cu două cleme rapide pentru o utilizare ușoară și sigură. 
- Perniță ușoară din silicon turnat pentru utilizare îndelungată cu confort sporit. 
- Conectare tub cu pivotare 360° pentru poziționare optimă și mobilitate maximă. 
- Pad pentru frunte disponibil în 3 dimensiuni. 
- Realizată din material transparent care permite o bună vedere a gurii și a zonei nazale. 
- Volumul mic al interiorului duce la reducerea cantității de CO2 expirat rămas în mască. Materiale utilizate:
Rama de mască: policarbonat (PC)
Pad de frunte: silicon
Ham: Nylon + Spandex
Perne: silicon -NU conține latex, PVC sau ftalați</t>
  </si>
  <si>
    <t>Mască de ventilare pentru terapia CPAP, cu manjet gonflabil ajustabil, pentru adulți, mărimi mari-medii și mici, cu două porturi 22M și 30F, în set system fixator, cu valve C-PEEP cu valori fixate de presiune: 10,0cm H2O</t>
  </si>
  <si>
    <t>Mască de ventilare pentru terapia CPAP, cu manjet gonflabil ajustabil, pentru adulți, mărimi mari-medii și mici, cu două porturi 22M și 30F, în set system fixator, cu valve C-PEEP cu valori fixate de presiune: 12, 5cm H2O</t>
  </si>
  <si>
    <t>Mască de ventilare pentru terapia CPAP, cu manjet gonflabil ajustabil, pentru adulți, mărimi mari-medii și mici, cu două porturi 22M și 30F, în set system fixator, cu valve C-PEEP cu valori fixate de presiune: 15,0cm H2O</t>
  </si>
  <si>
    <t>Mască de ventilare pentru terapia CPAP, cu manjet gonflabil ajustabil, pentru adulți, mărimi mari-medii și mici, cu două porturi 22M și 30F, în set system fixator, cu valve C-PEEP cu valori fixate de presiune: 2, 5cm H2O</t>
  </si>
  <si>
    <t>Mască de ventilare pentru terapia CPAP, cu manjet gonflabil ajustabil, pentru adulți, mărimi mari-medii și mici, cu două porturi 22M și 30F, în set system fixator, cu valve C-PEEP cu valori fixate de presiune: 20,0cm H2O</t>
  </si>
  <si>
    <t>Mască de ventilare pentru terapia CPAP, cu manjet gonflabil ajustabil, pentru adulți, mărimi mari-medii și mici, cu două porturi 22M și 30F, în set system fixator, cu valve C-PEEP cu valori fixate de presiune: 5,0cm H2O</t>
  </si>
  <si>
    <t>Mască de ventilare pentru terapia CPAP, cu manjet gonflabil ajustabil, pentru adulți, mărimi mari-medii și mici, cu două porturi 22M și 30F, în set system fixator, cu valve C-PEEP cu valori fixate de presiune: 7, 5cm H2O</t>
  </si>
  <si>
    <t>Mască facială cu protector plastic străveziu (incolor)</t>
  </si>
  <si>
    <t>CE, clasul dispozitivului conform directivei 93/42/EEC - IIa, trebuie să acopere nas sigură, diapazonul de presiuni - 4-30 hPa, port pentru măsurare presiunii cu diametrul Ø 4mm, posibilitate de a conecta canulă cu oxigen, diametru la fișă conform standardului EN ISO 5356-1 - Ø 22mm, corpul măștii să fie solid (policarbonat), suport la frunte cu posibilități de reglare, zonele de contact cu piele din material moale (silicon), să nu conține latex, bandă de susținere din material elastic cu lățime ≤22mm, fără supapă de asfixie, sistema de exhalatie incorporata, posibilitate de a prelucra Mască cu substanțe chimice (dezinfectante), nivelul de zgomot ≤28dB.</t>
  </si>
  <si>
    <t>Mască respiratorie pentru VAP Nr. 3.0/adulți, fără flatanți, cu manșon de culoare, design antialunecare, dom transparent. Forma anatomica precisă (negonflabilă). Disponibil cu/fără inel de fixare.</t>
  </si>
  <si>
    <t>Mască respiratorie pentru VAP Nr. 3.5/adulți, fără flatanți, cu manșon de culoare, design antialunecare, dom transparent. Forma anatomica precisă (negonflabilă). Disponibil cu/fără inel de fixare.</t>
  </si>
  <si>
    <t>Mască respiratorie pentru VAP Nr. 4.0/adulți, fără flatanți, cu manșon de culoare, design antialunecare, dom transparent. Forma anatomica precisă (negonflabilă). Disponibil cu/fără inel de fixare.</t>
  </si>
  <si>
    <t>Mască respiratorie pentru VAP Nr. 4.5/adulți, fără flatanți, cu manșon de culoare, design antialunecare, dom transparent. Forma anatomica precisă (negonflabilă). Disponibil cu/fără inel de fixare.</t>
  </si>
  <si>
    <t>Mască respiratorie pentru VAP Nr. 5.0/adulți, fără flatanți, cu manșon de culoare, design antialunecare, dom transparent. Forma anatomica precisă (negonflabilă). Disponibil cu/fără inel de fixare.</t>
  </si>
  <si>
    <t>Mască respiratorie pentru VAP Nr. 5.5/adulți, fără flatanți, cu manșon de culoare, design antialunecare, dom transparent. Forma anatomica precisă (negonflabilă). Disponibil cu/fără inel de fixare.</t>
  </si>
  <si>
    <t>Mască respiratorie pentru VAP Nr. 6.0/adulți, fără flatanți, cu manșon de culoare, design antialunecare, dom transparent. Forma anatomica precisă (negonflabilă). Disponibil cu/fără inel de fixare.</t>
  </si>
  <si>
    <t>Mască respiratorie pentru VAP Nr. 4.0/adulți, din PVC, cu perna gonflabila și inel de fixare cu cod de culoare. Formă anatomică</t>
  </si>
  <si>
    <t>Mască respiratorie pentru VAP Nr. 4.5/adulți, din PVC, cu perna gonflabila și inel de fixare cu cod de culoare. Formă anatomică</t>
  </si>
  <si>
    <t>Mască respiratorie pentru VAP Nr. 5.0/adulți, din PVC, cu perna gonflabila și inel de fixare cu cod de culoare. Formă anatomică</t>
  </si>
  <si>
    <t>Mască respiratorie pentru VAP Nr. 5.5/adulți, din PVC, cu perna gonflabila și inel de fixare cu cod de culoare. Formă anatomică</t>
  </si>
  <si>
    <t>Mască respiratorie pentru VAP Nr. 6.0/adulți, din PVC, cu perna gonflabila și inel de fixare cu cod de culoare. Formă anatomică</t>
  </si>
  <si>
    <t>CANULE DE INTUBARE TIP GUEDEL (PIPE GUEDEL) 100mm</t>
  </si>
  <si>
    <t xml:space="preserve">CANULE DE INTUBARE TIP GUEDEL (PIPE GUEDEL) 110mm </t>
  </si>
  <si>
    <t xml:space="preserve">CANULE DE INTUBARE TIP GUEDEL (PIPE GUEDEL) 90mm </t>
  </si>
  <si>
    <t>Pipă orofaringiană tip Guedel, size 0. Canule de intubare tip Guedel (Pipe Guedel) 55mm</t>
  </si>
  <si>
    <t>Pipă orofaringiană tip Guedel, size 00.Canule de intubare tip Guedel (Pipe Guedel) 50mm</t>
  </si>
  <si>
    <t>Pipă orofaringiană tip Guedel, size 000.Canule de intubare tip Guedel (Pipe Guedel) 35mm</t>
  </si>
  <si>
    <t>Pipă orofaringiană tip Guedel, size 1. Canule de intubare tip Guedel (Pipe Guedel) 65mm</t>
  </si>
  <si>
    <t>Pipă orofaringiană tip Guedel, size 1,5. Canule de intubare tip Guedel (Pipe Guedel) 70mm</t>
  </si>
  <si>
    <t>Pipă orofaringiană tip Guedel, size 2. Canule de intubare tip Guedel (Pipe Guedel) 80mm</t>
  </si>
  <si>
    <t>Pipă nazofaringiană, tip Robertazzi</t>
  </si>
  <si>
    <t>Volum 100 ml. Viteza 2-6 ml/ora Administrarea în bolus-0, 5/1 ml. Timpul de blocare 10/15 min. Pentru analgezia multinodală.</t>
  </si>
  <si>
    <t>Volum 275 ml. Viteza 2-8 ml/ora. Administrarea în bolus-0, 5/1 ml. Timpul de blocare 10/15 min. Pentru analgezia multinodală.</t>
  </si>
  <si>
    <t>1.Steril, apirogen, ne-toxic
2.Lungimea 150cm (±10cm)
3.Material: PVC, transparent, presiune - 4-7 bari
4.Unică folosință 
5.Ambalaj individual
6.Conectare Luer-Lock
7.Termen de valabilitate - 3 ani de la livrare. 8.Tip “male-female”</t>
  </si>
  <si>
    <t>Sistem stomic unitar cu evacuare pentru urostomii, 30x15cm (±1cm), flanșa adeziva din hidrocoloid, liner material nețesut, gura de taiere 55mm (±2mm). Compus din 3 straturi de înaltă rezistentă. Antialergic</t>
  </si>
  <si>
    <t>Materiale de bază ale plasticului – polivinilhlorid și dietilftalat; Containerul pentru recoltarea sângelui – volum de 450 ml (±10ml) asigurat cu soluție anticoagulantă;
Containerul pentru transferul componentului sanguin – volum de 400 ml (±10ml);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tubulaturii pilot a acestuia;
d) fantă pe partea inferioară, pentru suspendarea containerului în suportul de transfuzie.
Soluția anticoagulantă – va conține citrat de natriu, fosfat, adenină și dextroză în volum de 63ml;
Etichetele de fond și marcajul - inviolabile și rezistente la T minus 80°C și umiditate sporită, asigurate cu cod-bare pentru identificare serie/lor;
Sistemul de recoltare a probei sanguine de laborator:
a) pentru eprubetă vacuum;
b) dotată cu holder și ac;
c) integrat în sistemul închis și steril al tubulaturii de recoltare; 
d) asigurate cu clame;
e) amplasat pe tubulatura de recoltare până la ramificarea racordului Y care va conține :
Tubulatura de prelevare a sângelui de donator cu 10 segmente aliatorii și cod numeric de identificare a acestora ; 
Tubulaturile de transfer a componentelor sanguine asigurat cu lungimea tubulaturii de transfer nu mai mică de 40cm, prezența codului numeric de identificare a acestora și asigurat cu clamă.
f) utilizare ulterioară inofensivă – obligatoriu prezent.
Forma de ambalare: fiecare unitate ambalată separat, livrate în ambalaj securizat, marcat și etichetat de producător cu menționarea datelor de identitate (denumire, număr lot/serie, inclusiv identificare prin cod bare, termenii de valabilitate, condiții de păstrare) și prezența notificărilor „DE UZ UNIC”, „STERIL”. Datele de identitate expuse pe ambalaj vor coincide în mod obligator cu cele de pe eticheta containerului. Ambalat individual.</t>
  </si>
  <si>
    <t xml:space="preserve">Unitatea de aspirație a plăgii, închisă. Unitatea Bellow 600/800 ml. Troacar curbat. Două drenuri libere. Cuier. Tub de conectare cu conector Y și c-clemă. Steril, gata de utilizare, cu valvă(supapă). MĂRIMEA: FR16. Ambalat individual </t>
  </si>
  <si>
    <t xml:space="preserve">Unitatea de aspirație a plăgii, închisă. Unitatea Bellow 600/800 ml. Troacar curbat. Două drenuri libere. Cuier. Tub de conectare cu conector Y și c-clemă. Steril, gata de utilizare, cu valvă(supapă). MĂRIMEA: FR16-18. Ambalat individual </t>
  </si>
  <si>
    <t xml:space="preserve">Unitatea de aspirație a plăgii, închisă. Unitatea Bellow 600/800 ml. Troacar curbat. Două drenuri libere. Cuier. Tub de conectare cu conector Y și c-clemă. Steril, gata de utilizare, cu valvă(supapă). MĂRIMEA: FR20. Ambalat individual </t>
  </si>
  <si>
    <t>Seringă cu piston ce poate fi blocat în mai multe poziții pentru crearea de presiune negativă. Conectare luer-lock. Butoanele sunt create pentru а găzdui un știft de орrirе саrе poate bloca pistonul Capacitate: 10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</si>
  <si>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20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</si>
  <si>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30 ml. Steril, de unică folosință. Ambalate individual. Din policarbonat.</t>
  </si>
  <si>
    <t>Seringă cu piston ce poate fi blocat în mai multe poziții pentru crearea de presiune negativă. Conectare luer-lock. Butoanele sunt create pentru а găzdui un știft de орrirе саrе poate bloca pistonul Capacitate: 60 ml. Steril, de unică folosință. Ambalate individual. Din policarbonat.</t>
  </si>
  <si>
    <t xml:space="preserve">Seringă sterilă, jetabilă
- 3 piese (piston, corp, garnitură), fără ac cu volum de 2 ml, cu conexiune de tip Luer Lock. Ambalat individual </t>
  </si>
  <si>
    <t xml:space="preserve">Seringă sterilă, jetabilă
- 3 piese (piston, corp, garnitură), fără ac cu volum de 50 ml, cu conexiune de tip Luer Lock. Ambalat individual </t>
  </si>
  <si>
    <t xml:space="preserve">Seringă sterilă, jetabilă
- 3 piese (piston, corp, garnitură), fără ac cu volum de 5 ml, cu conexiune de tip Luer Lock. Ambalat individual </t>
  </si>
  <si>
    <t>Capacitate 12 ml, Adaptor rotativ, mâner tip ”aripioară”.</t>
  </si>
  <si>
    <t>Seringă transconentă pentru infuzomat cu piston de cauciuc 50 ml, sterilă, ambalată individual, metodă de conectare: luer-lock</t>
  </si>
  <si>
    <t xml:space="preserve">Seringi de 1ml,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</si>
  <si>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Seringi de 3 ml, cu mâner de sabie, Luer fix, alunecare Luer și mâner de sabie. Piston din ABS sau PC. Vârful pistonului din silicon. Sterilizare EtO și gamma disponibilă. Aripioare, culori personalizate. Fabricat din policarbonat rezistent cu o netezime și claritate asemănătoare cu cea a sticlei pentru vizibilitate și control îmbunătățite. Ambalat individual </t>
  </si>
  <si>
    <t xml:space="preserve">Set canule irigație conector Jane, 1canulă - 18FR(6,0mm), 1canulă - 24FR(8,0mm), steril. Ambalat individual </t>
  </si>
  <si>
    <t>Set cateter pentru vena subclaviculară. Cateter 20G. Material: PUR, radioopac, lungime 8-20cm. Ace 19-22G, lungime 38-50mm. Ghid metalic 0.35-0.68mm, lungime 35-60cm. Bilumen</t>
  </si>
  <si>
    <t>Set cateter pentru vena subclaviculară. Cateter 22G. Material: PUR, radioopac, lungime 8-20cm. Ace 19-22G, lungime 38-50mm. Ghid metalic 0.35-0.68mm, lungime 35-60cm. Bilumen</t>
  </si>
  <si>
    <t>Set pentru cateterizarea vaselor centrale 6F*20 cm: 1.Cateter cu un lumen 6F*20 cm, 2.Ghid J. 0,32-0,38х60 cm, 3.Dilatator 8Fx12cm, 4.Ac 18Gx7 cm 5.Seringă 5-10ml, 6.Bisturiu. 7.Valvă tip fluture, cu clemă. Steril, apirogen, netoxic.</t>
  </si>
  <si>
    <t>Set pentru cateterizarea vaselor centrale 7F*20 cm: 1.Cateter cu un lumen 7F*20 cm, 2.Ghid J. 0,32-0,38х60 cm, 3.Dilatator 8Fx12cm, 4.Ac 18Gx7 cm 5.Seringă 5-10ml, 6.Bisturiu. 7.Valvă tip fluture, cu clemă. Steril, apirogen, netoxic.</t>
  </si>
  <si>
    <t>Set pentru cateterizarea vaselor centrale 8F*20 cm: 1.Cateter cu un lumen 8F*20 cm, 2.Ghid J. 0,32-0,38х60 cm, 3. Dilatator 8Fx12cm, 4.Ac 18Gx7 cm 5.Seringă 5-10ml, 6.Bisturiu. 7.Valvă tip fluture, cu clemă. Steril, apirogen, netoxic.</t>
  </si>
  <si>
    <t>Ac G19 cu bizou transparent, aripi emovabile, L-90mm (±10mm); cateter G 22, material PUR, linie Xray opacă, L- 90cm (±10cm), diametrul intern 0,3mm, diametrul extern 0,7mm, cu ghid pentru cateter.</t>
  </si>
  <si>
    <t xml:space="preserve">Set complet pentru drenaj continu pleural și toracic. Ac cu bizou scurt 3,35 x 78 mm (±3mm) pentru puncție;-seringă de unică folosință PVC-free și Latex-free din 3 componente- 50ml, luer-lock; robinet cu trei căi de culoare albă prevăzut cu tub prelungitor de 100 mm cu conexiuni luer-lock; pungă de 2 l, cu prelungitor de 90 cm (±3cm), pentru colectare; valvă unidirecțională; cateter de drenaj din poliuretan, diametru 2,7 mm, lungime 450 mm (±10mm), radioopac, prevăzut cu înveliș de protecție din PVC; sterilizare cu EO; </t>
  </si>
  <si>
    <t>Set format din tuburi duble pentru irigare/aspirare  lungime 300 cm, pentru endourologie(1 irigare: 1 aspirație) Tubul irigare-Capăt proximal cu canulă pentru introducerea în flacon irigare, conectare simultană la 2 surse de soluție irigare, capăt distal din silicon Ø 5 mm ce permite conectarea la port Luer Lock a canalului de irigare a instrumentului. Tubul 2 de aspirație cu cap distal si proximal silicon Ø 5 mm ce permite conectarea la porturile utilajului de aspirație și canal aspirație instrument. Ambalat individual. Steril.</t>
  </si>
  <si>
    <t xml:space="preserve">Set drenaj lombar al LCR steril, Conţine: un cateter extern de drenaj lombar, un ac trocar din otel inoxidabil, un conector Luer. Cateterul este fabricat din poliuretan radio-opac, Are un fir rotund închis, iar tubul este gradat </t>
  </si>
  <si>
    <t>Cu trocar drenaj toracic, valve unidirecționale HEIMLICH uni/bicamerale și truse complete pentru drenaj toracic și peritoneal 10FR</t>
  </si>
  <si>
    <t>Cu trocar drenaj toracic, valve unidirecționale HEIMLICH uni/bicamerale și truse complete pentru drenaj toracic și peritoneal 12FR</t>
  </si>
  <si>
    <t xml:space="preserve">Set drenare activă 500-600 ml, jetabil, material transparent, min 3 tuburi pentru drenaj d=5, 5-11mm, l=500-700mm, cu supapă de reținere și clamă, min 5 orificii la capătul distal, dop cu o supapă de aer. </t>
  </si>
  <si>
    <t>Set de gastrotomie percutană endoscopică. Cu manșetă circulară silicon cu diametru 10FR. Lungime - 40cm (+-3cm)</t>
  </si>
  <si>
    <t>Set de gastrotomie percutană endoscopică. Cu manșetă circulară silicon cu diametru 12FR. Lungime - 40cm (+-3cm)</t>
  </si>
  <si>
    <t>Set de gastrotomie percutană endoscopică. Cu manșetă circulară silicon cu diametru 14FR. Lungime - 40cm (+-3cm)</t>
  </si>
  <si>
    <t>Set de gastrotomie percutană endoscopică. Cu manșetă circulară silicon cu diametru 16FR. Lungime - 40cm (+-3cm)</t>
  </si>
  <si>
    <t>Set de gastrotomie percutană endoscopică. Cu manșetă circulară silicon cu diametru 20FR. Lungime - 40cm (+-3cm)</t>
  </si>
  <si>
    <t>Set de gastrotomie percutană endoscopică. Cu manșetă circulară silicon cu diametru 22FR. Lungime - 40cm (+-3cm)</t>
  </si>
  <si>
    <t>Set de gastrotomie percutană endoscopică. Cu manșetă circulară silicon cu diametru 24FR. Lungime - 40cm (+-3cm)</t>
  </si>
  <si>
    <t>Sa conțină: tampon cu tub de aspirație; tampon cu sistem de control pentru aspirație; cateter pentru igiena orală cu sistem de aspirație; Periuță de dinți cu sistem de aspirație; conector pentru aspirație</t>
  </si>
  <si>
    <t xml:space="preserve">6FR; valvă anti reflux, cu port lateral pentru infuzie intravenoasă, pentru instalarea cateterului SwanGanz sau electrod transvenos bipolar. Setul să includă introducer, dilatator, ghid metalic "J", ac pentru puncție </t>
  </si>
  <si>
    <t xml:space="preserve">7FR; valvă anti reflux, cu port lateral pentru infuzie intravenoasă, pentru instalarea cateterului SwanGanz sau electrod transvenos bipolar. Setul să includă introducer, dilatator, ghid metalic "J", ac pentru puncție </t>
  </si>
  <si>
    <t xml:space="preserve">8FR; valvă anti reflux, cu port lateral pentru infuzie intravenoasă, pentru instalarea cateterului SwanGanz sau electrod transvenos bipolar. Setul să includă introducer, dilatator, ghid metalic "J", ac pentru puncție </t>
  </si>
  <si>
    <t xml:space="preserve">9FR; valvă anti reflux, cu port lateral pentru infuzie intravenoasă, pentru instalarea cateterului SwanGanz sau electrod transvenos bipolar. Setul să includă introducer, dilatator, ghid metalic "J", ac pentru puncție </t>
  </si>
  <si>
    <t>Set pentru cateterizare arterelor periferice după metoda Seldinger pentru măsurarea invazivă presiunii arteriale și preluarea sângelui la analiza+linia de extensie cu supapă hemostatica speciala. Mărimea alb 20G/160mm</t>
  </si>
  <si>
    <t>Set pentru cateterizare arterelor periferice după metoda Seldinger pentru măsurarea invazivă presiunii arteriale și preluarea sângelui la analiza+linia de extensie cu supapă hemostatica speciala. Mărimea galben 22G/80mm</t>
  </si>
  <si>
    <t>Set pentru cateterizare arterelor periferice după metoda Seldinger pentru măsurarea invazivă presiunii arteriale și preluarea sângelui la analiza+linia de extensie cu supapă hemostatica speciala. Mărimea roșu 20G/80mm</t>
  </si>
  <si>
    <t>Set pentru cateterizare arterelor periferice după metoda Seldinger pentru măsurarea invazivă presiunii arteriale și preluarea sângelui la analiza+linia de extensie cu supapă hemostatica speciala. Mărimea sur 18G/160mm</t>
  </si>
  <si>
    <t>Set cateter Y-type biluminal G14, G16 -Componența setului - cateter din poliuretan Rg contrastabil, ac, conductor metalic tip "J" rezistent la îndoiere, Flux &gt;100ml/min pentru ambele lumene. Obligatoriu diametrul unui lumen trebuie să fie nu mai mic de 14G</t>
  </si>
  <si>
    <t>Componența:
1. Ac de puncționare - 16-18G. Ambou ergonomic, pentru mânuirea ușoară, cu semn, ce indică poziția bizoului;
2. Ghidul metalic J (0, 86-0, 96mm x 50-60cm) „kink proof”, cu flexibilitate crescuta:
-Cu cap flexibil în forma de J, plasat într-un dispozitiv ergonomic de ghidare ce permite introducerea cu o singură mână a ghidului fără risc de contaminare sau îndoire;
- Marcaje din 10 în 10cm pe ghid;
3. Cateter 7-8, 5F echivalent la 12-16G ( lungime- 15-25cm),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</si>
  <si>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Componența:
1. Ac de puncționare - 16-18G. Ambou ergonomic, pentru mânuirea ușoară, cu semn, ce indică poziția bizoului;
2. Ghidul metalic J (0, 89-0, 96mm x 50-60cm) „kink proof”, cu flexibilitate crescuta:
-Cu cap flexibil în forma de J, plasat într-un dispozitiv ergonomic de ghidare ce permite introducerea cu o singură mână a ghidului fără risc de contaminare sau îndoire;
- Marcaje din 10 în 10cm pe ghid;
3. Cateter 7-8Fr ( lungime- 20-30cm),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cu 1-2F mai mare decât cateterul; 6.Căpăcel cu valvă de siguranță care protejează de embolie gazoasă sau hemoragie în caz de deconectare accidentală a perfuziei. 7. Seringă de 5 ml-10ml din 3 piese, latex free;
8. Cablu de conectare pentru poziționarea simultană cu ajutorul ECG (integrat în set) - steril; 9. Toate accesoriile setului sterile, de unică folosință, incluse în set. Ambalat individual</t>
  </si>
  <si>
    <t xml:space="preserve">Monolumen G-11 (9Fr) G-11 (9Fr), Ac 14G x 7cm; volum perfuzie minim 90 ml/min, cateter 1.4mm, L-20cm din poliuretan; conductor metalic 60cm, Seringă 10ml; Dilatator-12cm, Rentghencontrast Cu ghid metalic tip “J" *Certificat CE sau declarației de conformitate în funcție de evaluarea conformității cu anexele corespunzătoare pentru produsul oferit – valabil - copie confirmată prin semnătura și ștampila Participantului. *Certificat ISO 13485 cu anexele corespunzătoare pentru produsul oferit – valabil - copie confirmată prin semnătura și ștampila Participantului. </t>
  </si>
  <si>
    <t>Cateter din poliuretan Rg-contrastabil, 4F/18-20G, lungimea 20cm. Ac compatibil. Conductor metalic tip "J" rezistent la îndoire,0,53-0,68mm*50-70cm.</t>
  </si>
  <si>
    <t xml:space="preserve">Componența:
1. Ac de puncționare - compatibil. Ambou ergonomic, pentru mânuirea ușoară, cu semn, ce indică poziția bizoului;
2. Ghidul metalic J (0, 46-0, 56mm x 50cm) „kink proof”, cu flexibilitate crescută:
-Cu cap flexibil în forma de J, plasat într-un dispozitiv ergonomic de ghidare ce permite introducerea cu o singură mână a ghidului fără risc de contaminare sau îndoire;
- Marcaje din 10 în 10cm pe ghid;
3. Cateter 5-5,5F ( lungime 8-10cm), 
- Fabricat din PUR (poliuretan);
-Vârful cateterului atraumatic (soft type);
-Radioopac, detectabil la raze X;
-Are marcaje pe lungimea cateterului din cm în cm pentru o poziționare precisă; -Are marcaje dimensiunilor în Gauge (G) pe cateter; 4. Aripioare moi de fixare cateterului, mobile și detașabile, pentru o fixare corectă a cateterului pe suprafața pielii. 
5. Dilatator 6-6,5F; 6. Bisturiu
7. Seringă de 5-10 ml din 3 piese, latex free;
 8. Cablu de conectare pentru poziționarea simultană cu ajutorul ECG (integrat în set) - steril; 9. Toate accesoriile setului sterile, de unică folosință, incluse în set. Ambalat individual </t>
  </si>
  <si>
    <t xml:space="preserve">Componența:
1. Ac de puncționare - 16-18G. Ambou ergonomic, pentru mânuirea ușoară, cu semn, ce indică poziția bizoului;
2. Ghidul metalic J (0,89-0,96 mm x 50-60 cm) „kink proof”, cu flexibilitate crescuta:
-Cu cap flexibil în forma de J, plasat într-un dispozitiv ergonomic de ghidare ce permite introducerea cu o singură mână a ghidului fără risc de contaminare sau îndoire;
- Marcaje din 10 în 10 cm pe ghid;
3. Cateter 11-12F echivalent la 10-12G pentru 2 lumene cu flux mare și 16-18G pentru lumen cu flux mediu/mic ( lungime- 15-25 cm),                                                                                                           
-Fabricat din PUR (poliuretan);
-Vârful cateterului atraumatic (soft type);
-Radioopac, detectabil la raze X;
-Are marcaje pe lungimea cateterului din cm în cm pentru o poziționare precisa;                                                                                                                       -Are marcaje dimensiunilor în Gauge (G) pe cateter;    - fără risc de îndoire la manipulări, duritatea cateterului să asigure o administrare corectă a medicamentului fără traumarea țesutului;                                                                                                      
  4. Aripioare moi de fixare cateterului, mobile și detașabile, pentru o fixare corectă a cateterului pe suprafața pielii;                                                            5. Dilatator - 10-12Fr;                                                                                                                                                                                                                                                               6.Căpăcel cu valvă de siguranță care protejează de embolie gazoasă sau hemoragie în caz de deconectare accidentală a perfuziei.   7. Seringa de 5 ml-10ml din 3 piese, latex free;
8. Cablu de conectare pentru poziționarea simultană cu ajutorul ECG (integrat în set) - steril;     9. Toate accesoriile setului sterile, de unica folosință, incluse în set.                                                                                                                                              </t>
  </si>
  <si>
    <t>Set cateter 3-luminal G14. Obligatoriu diametrul unui lumen trebuie să fie nu mai mic de 14G</t>
  </si>
  <si>
    <t>Set pentru cateterizarea venoasă centrală percutanată (PICC lines) pentru nou-născuți cu GEMN diametrul 1,9FR cu un lumen, impregnate cu vancomicină. Material : silicon sau poliuretan)</t>
  </si>
  <si>
    <t>SET: un cateter toracic cu un conductor (standardul trocar 28FR).un sac de 1700 ml (±100ml). cu o supapă de scurgere și anti reflux, o seringă cu un blocaj Luer lock de 20 ml, un bisturiu Nr. 10, Ață sterilă cu ac tăietor pentru fixare drenajul spre pielea. Ambalat individual</t>
  </si>
  <si>
    <t xml:space="preserve">Diametrul acului 5, 5mm (±2mm), L – 12cm (±1cm), diametrul cateterului CH 12, Lungimea cateterului 65cm (±5cm), steril. Ambalat individual </t>
  </si>
  <si>
    <t>Set pentru inhalații cu oxigen (canule nazale neonatale)</t>
  </si>
  <si>
    <t>Set pentru insuflarea oxigenului în nas. 1. Canula Nazală. Material: Silicon sau PVC medical. Lungime: 1,8-2,1 metri (pentru a oferi mobilitate). Diametru Tub: 1,2-2 mm. Dimensiuni Prindere Nazală: 4-6 mm fiecare prindere. Forma: Tuburi cu două deschideri flexibile care se introduc în nări; design ergonomic pentru confort și ajustare.
2. Tub de Conectare Material: PVC flexibil sau material similar medical. Lungime: 1-2 metri. Diametru: 3-5 mm.
Specificare: Tubul trebuie să fie rezistent la presiune și să nu se îndoaie sau să se deformeze ușor.
3. Regulator de Flux Tip: Regulator de flux sau controler de debit. Capacitate: Reglează fluxul de oxigen între 0,1 și 15 litri pe minut (L/min), în funcție de necesitățile pacientului. Precizie: Regulatorul ar trebui să permită ajustări precise și să aibă indicatoare clare pentru citirea fluxului de oxigen.</t>
  </si>
  <si>
    <t xml:space="preserve">Set pentru litotomie (litotripsie). Setul conţine miner, tub metalic cu conector LL-1 buc. Coș litotomie cu 4 fire, vârf tip bilă, port de irigare și port pentru ghid metalic-2 buc. </t>
  </si>
  <si>
    <t>Set pentru vase centrale metoda Seldinger, monolumen 2F, 8-10cm, monolumen, steril, Seringă 5-10ml, bisturiu, Fixatoare. Din poliuretan, steril. Ambalat individual</t>
  </si>
  <si>
    <t>Set pentru vase centrale metoda Seldinger, monolumen 3F, 15-16cm, monolumen, steril, Seringă 5-10ml, bisturiu, Fixatoare. Din poliuretan, steril. Ambalat individual</t>
  </si>
  <si>
    <t>Set pentru vase centrale metoda Seldinger, monolumen 4F, 15-16cm, monolumen, steril, Seringă 5-10ml, bisturiu, Fixatoare. Din poliuretan, steril. Ambalat individual</t>
  </si>
  <si>
    <t>Set pentru vase centrale metoda Seldinger, monolumen 5F, 15-18cm, monolumen, steril, Seringă 5-10ml, bisturiu, Fixatoare. Din poliuretan, steril. Ambalat individual</t>
  </si>
  <si>
    <t>Set pentru vase centrale metoda Seldinger, monolumen 6F, 15-18cm, monolumen, steril, Seringă 5-10ml, bisturiu, Fixatoare. Din poliuretan, steril. Ambalat individual</t>
  </si>
  <si>
    <t>Set pentru vase Centrale metoda Seldinger monolumen 7F, 20-22cm, Seringă 5-10ml, bisturiu, Fixatoare. Din poliuretan, steril. Ambalat individual</t>
  </si>
  <si>
    <t>Set pentru vase Centrale metoda Seldinger monolumen 8F, 20-22cm, Seringă 5-10ml, bisturiu, Fixatoare. Steril, apirogen, netoxic. Ambalat individual</t>
  </si>
  <si>
    <t>Cateter PICCO Diametru 5FR, lungimea activa 20cm, cu Luer conector trogamid și ghid Nitinol (PV 2015L20-A sau echivalent)+set de monitorizare (PV8215 sau echivalent); transducer cu presiune cu linia arterială la 150cm (±10cm); sensor de injectare (PV4046 sau echivalent)</t>
  </si>
  <si>
    <t xml:space="preserve"> Set traheostomic (canulă traheală fenestrată + valvă) N 7.5. Canulă traheală fenestrată cu robinet și valvă de vorbire tip B din polimer de uz medical siliconat transparent, termorezistent,.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</si>
  <si>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</si>
  <si>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7.5.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</si>
  <si>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8.0.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</si>
  <si>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Set traheostomic (Canulă traheostomică balonaș + linie de aspirație) N 8.5. Canulă traheală din polimer de uz medical siliconat, termorezistent, cu linie X-ray și linie din polimer de uz medical siliconat transparent.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</si>
  <si>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Steril, Componența setului: Ac de puncție – compatibil / 18 G, ambou ergonomic, pentru mânuirea ușoară, cu semn ce indică poziția bizoului.
-Ghid metalic J (50 cm (±1cm)), ”kink proof” cu flexibilitate crescută, plasat intr-un dispozitiv ergonomic de ghidare, marcaje din 10 în 10 cm pe ghid.
-Cateter fabricat din poliuretan, vârf atraumatic, radioopac, are marcaje pe lungimea cateterului din cm în cm pentru poziționare precisă (în Gauge).
-Aripioare moi de fixare a cateterului, mobile, detașabile
-Dilatator.
-Bisturiu
-Seringă (latex free, luer lock).
-Valvă de siguranță care protejează de embolie gazoasă sau hemoragie în caz de deconectare accidentală a perfuziei.
-Cablu de conectare pentru poziționarea simultană cu ajutorul ECG. </t>
  </si>
  <si>
    <t xml:space="preserve">Completarea setului: Ac Tuohy 18G x 80mm cu deschidere distală suplimentara și element de blocare a acului spinal. Ac TOUHY mărimea 18G/80mm, Cateter epidural SOFT 20G x 90-100cm cu 6 deschideri laterale în primii 18mm și capăt distal închis, marcat pe toată lungimea. - Adaptor de fixare prevăzut cu căpăcel de protecție. - Mini filtru 0.2μm.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</si>
  <si>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Completarea setului: Ac TOUHY mărimea 16-17G/80mm, mărimea cateterului epidural 20G, filtru antibacterian plat 0.2 μm, fixator. Ambalajul și eticheta conform Directivei 93/42 CEE (modificată prin Directiva 2007/47/CE), cu indicarea denumirii și adresei producătorului, denumirea și codul produsului, numărului lotului, data fabricării lotului, data expirării lotului, țara de origine. </t>
  </si>
  <si>
    <t>1. Dren PVC 20CH, cu gradație și linie radioopacă, lungime 50-60cm, 
2. Conector ce asigura conexiunea drenului la tubul colectorului 
3. Tubul colectorului cu lungime 100cm (±10cm) și colector, gradat, cu supapă volum 2000ml (±20ml).
4. Ambalaj steril, individual</t>
  </si>
  <si>
    <t>1. Dren PVC 22CH, cu gradație și linie radioopacă, lungime 50-60cm, 
2. Conector ce asigura conexiunea drenului la tubul colectorului 
3. Tubul colectorului cu lungime 100cm (±10cm) și colector, gradat, cu supapă volum 2000ml (±20ml).
4. Ambalaj steril, individual</t>
  </si>
  <si>
    <t>1. Dren PVC 24CH, cu gradație și linie radioopacă, lungime 50-60cm, 
2. Conector ce asigura conexiunea drenului la tubul colectorului 
3. Tubul colectorului cu lungime 100cm (±10cm) și colector, gradat, cu supapă volum 2000ml (±20ml).
4. Ambalaj steril, individual</t>
  </si>
  <si>
    <t>1. Dren PVC 26CH, cu gradație și linie radioopacă, lungime 50-60cm, 
2. Conector ce asigura conexiunea drenului la tubul colectorului 
3. Tubul colectorului cu lungime 100cm (±10cm) și colector, gradat, cu supapă volum 2000ml (±20ml).
4. Ambalaj steril, individual</t>
  </si>
  <si>
    <t>1. Dren PVC 28CH, cu gradație și linie radioopacă, lungime 50-60cm, 
2. Conector ce asigura conexiunea drenului la tubul colectorului 
3. Tubul colectorului cu lungime 100cm (±10cm) și colector, gradat, cu supapă volum 2000ml (±20ml).
4. Ambalaj steril, individual</t>
  </si>
  <si>
    <t>1. Dren PVC 30CH, cu gradație și linie radioopacă, lungime 50-60cm, 
2. Conector ce asigura conexiunea drenului la tubul colectorului 
3. Tubul colectorului cu lungime 100cm (±10cm) și colector, gradat, cu supapă volum 2000ml (±20ml).
4. Ambalaj steril, individual</t>
  </si>
  <si>
    <t>Sistem de drenaj tip Novovac pentru plagă. Drenaj flexibil, găurit, Rg contrast marcat, de lungimea min 20 cm, cu stilet din inox pentru instalare drenaj, cu vacuum extractor mecanic min V=400ml, ambalat steril, apirogen</t>
  </si>
  <si>
    <t>Transparent, steril, material polietilenă, luer-lock, Adult, volumul sacului 2500ml (±100ml); volumul aerului pompat 1500ml (±100ml). Ambalat individual</t>
  </si>
  <si>
    <t>Sisteme pentru irigoscopie B-3</t>
  </si>
  <si>
    <t>Sondă Blakemore Nr. 18, lungimea 120 cm(±10cm), cu vizibilitate X-Ray</t>
  </si>
  <si>
    <t>Sondă Blakemore Nr. 19, lungimea 120 cm(±10cm), cu vizibilitate X-Ray</t>
  </si>
  <si>
    <t>Sondă Blakemore Nr. 20, lungimea 120 cm(±10cm), cu vizibilitate X-Ray</t>
  </si>
  <si>
    <t>Sondă Blakemore Nr. 21, lungimea 120 cm(±10cm), cu vizibilitate X-Ray</t>
  </si>
  <si>
    <t>Sondă Blakemore Nr. 22, lungimea 120 cm(±10cm), cu vizibilitate X-Ray</t>
  </si>
  <si>
    <t>Sondă Blakemore Nr. 23, lungimea 120 cm(±10cm), cu vizibilitate X-Ray</t>
  </si>
  <si>
    <t xml:space="preserve">Mărimea: CH 30. Vizibilitate la raze X. Atraumatic. Cu orificii mari laterale. Tub simplu. Material: PVC medical. Marcaje de măsurare a adâncimii (cm). Steril, non-toxic, nepirogen. Ambalate individual. </t>
  </si>
  <si>
    <t>14FR, Transparent cu linie Rg-contrast, Extremitatea distală închisă Orificii laterale(14-16FR) Marcaj în cm.(5-70cm sonde 14-16FR) Sonde (14-16FR) - gastro-duodenale cupa mică la extremitatea proximală, Steril. Ambalat individual</t>
  </si>
  <si>
    <t>16FR, Transparent cu linie Rg-contrast, Extremitatea distală închisă Orificii laterale(14-16FR) Marcaj în cm.(5-70cm sonde 14-16FR) Sonde (14-16FR) - gastro-duodenale cupa mică la extremitatea proximală, Steril. Ambalat individual</t>
  </si>
  <si>
    <t>Sondă nazogastrală pentru intubarea intestinului 10 G, L=300cm (±20cm)</t>
  </si>
  <si>
    <t>Sondă nazogastrală pentru intubarea intestinului 12 G, L=300cm (±20cm)</t>
  </si>
  <si>
    <t>Sondă nazogastrală pentru intubarea intestinului 14 G, L=300cm (±20cm)</t>
  </si>
  <si>
    <t>Sondă nazogastrală pentru intubarea intestinului 16 G, L=300cm (±20cm)</t>
  </si>
  <si>
    <t>Sondă nazogastrală pentru intubarea intestinului 18 G, L=300cm (±20cm)</t>
  </si>
  <si>
    <t>Sondă nazogastrală pentru intubarea intestinului 8 G, L=300cm (±20cm)</t>
  </si>
  <si>
    <t>Sonda urinară Foley CH 6 1.dimensiuni: CH6, lungimea 25-35cm. 2.balon simetric, rotund. 3.cu 2 canale. 4.material: silicon. 5.orificii amplasate lateral. 6.vârf atraumatic, cilindric. 7.steril. 8 radiopac, 9.valvă Luer-Lock tip seringă. 10.ambalat individual</t>
  </si>
  <si>
    <t>Sonda-set naso-duodenală pentru nutriție /d3,7-4,2 mm/. Lungimea mai mare de 250cm, cu ghid metalic-0,35,pentru canalul endoscopentrului de 3,7-4,2mm</t>
  </si>
  <si>
    <t>Ghid flexibil pentru tub endotraheal. Adult. Lungimea 65-75cm, 15FR, gradat la fiecare 10cm. vârf în unghi 30-40 grade, cu lumen intern care să permită fluxul oxigenului până la 15 l/min. fără latex. Reutilizabil</t>
  </si>
  <si>
    <t>Ghid flexibil pentru tub endotraheal. Neonatal. Lungimea 35-40cm, FR, gradat. vârf în unghi 30-40 grade, cu lumen intern care să permită fluxul oxigenului până la 5 l/min. fără latex. Reutilizabil</t>
  </si>
  <si>
    <t>Ghid flexibil pentru tub endotraheal. Pediatric. Lungimea 55-65cm, FR, gradat. vârf în unghi 30-40 grade, cu lumen intern care să permită fluxul oxigenului până la 10 l/min. fără latex. Reutilizabil</t>
  </si>
  <si>
    <t>10FR, fără latex. Confecționat din aluminiu maleabil, acoperit cu plastic medical lubricat. Steril. Ambalat individual.</t>
  </si>
  <si>
    <t>12FR, fără latex. Confecționat din aluminiu maleabil, acoperit cu plastic medical lubricat. Steril. Ambalat individual.</t>
  </si>
  <si>
    <t>14FR, fără latex. Confecționat din aluminiu maleabil, acoperit cu plastic medical lubricat. Steril. Ambalat individual.</t>
  </si>
  <si>
    <t>Dispozitiv cu mobilitate bună, capete rotunjite și strat de plastic care acoperă complet dispozitivul cu scopul evitării traumei. Mărime 10 F</t>
  </si>
  <si>
    <t>Dispozitiv cu mobilitate bună, capete rotunjite și strat de plastic care acoperă complet dispozitivul cu scopul evitării traumei. Mărime 12 F</t>
  </si>
  <si>
    <t>Dispozitiv cu mobilitate bună, capete rotunjite și strat de plastic care acoperă complet dispozitivul cu scopul evitării traumei. Mărime 14 F</t>
  </si>
  <si>
    <t>Dispozitiv cu mobilitate bună, capete rotunjite și strat de plastic care acoperă complet dispozitivul cu scopul evitării traumei. Mărime 16 F</t>
  </si>
  <si>
    <t>Tub de intubare 8.0 cu orificiu pentru aspirație supraglotic.</t>
  </si>
  <si>
    <t>Tub de intubare 8.5 cu orificiu pentru aspirație supraglotic.</t>
  </si>
  <si>
    <t>Tub de intubare 9.0 cu orificiu pentru aspirație supraglotic.</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</si>
  <si>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</si>
  <si>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</si>
  <si>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</si>
  <si>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</si>
  <si>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Tub p-u drenaj tip "Redon" Nr.12. Apirogen, silicon, cu gradație în cm, linie radioopacă, conector, tub drept, lungimea 500-520mm. Steril, ambalat individual</t>
  </si>
  <si>
    <t>Tub p-u drenaj tip "Redon" Nr.14-15. Apirogen, silicon, cu gradație în cm, linie radioopacă, conector, tub drept, lungimea 500-520mm. Steril, ambalat individual</t>
  </si>
  <si>
    <t>Tub p-u drenaj tip "Redon" Nr.16. Apirogen, silicon, cu gradație în cm, linie radioopacă, conector, tub drept, lungimea 500-520mm. Steril, ambalat individual</t>
  </si>
  <si>
    <t>Tub p-u drenaj tip "Redon" Nr.18. Apirogen, silicon, cu gradație în cm, linie radioopacă, conector, tub drept, lungimea 500-520mm. Steril, ambalat individual</t>
  </si>
  <si>
    <t>Tub p-u drenaj tip "Redon" Nr.20-21. Apirogen, silicon, cu gradație în cm, linie radioopacă, conector, tub drept, lungimea 500-520mm. Steril, ambalat individual</t>
  </si>
  <si>
    <t>Tub p-u drenaj tip "Redon" Nr.22. Apirogen, silicon, cu gradație în cm, linie radioopacă, conector, tub drept, lungimea 500-520mm. Steril, ambalat individual</t>
  </si>
  <si>
    <t>Tub p-u drenaj tip "Redon" Nr.24. Apirogen, silicon, cu gradație în cm, linie radioopacă, conector, tub drept, lungimea 500-520mm. Steril, ambalat individual</t>
  </si>
  <si>
    <t>Tub p-u drenaj tip "Redon" Nr.26. Apirogen, silicon, cu gradație în cm, linie radioopacă, conector, tub drept, lungimea 500-520mm. Steril, ambalat individual</t>
  </si>
  <si>
    <t>Tub p-u drenaj tip "Redon" Nr.28. Apirogen, silicon, cu gradație în cm, linie radioopacă, conector, tub drept, lungimea 500-520mm. Steril, ambalat individual</t>
  </si>
  <si>
    <t>Tub p-u drenaj tip "Redon" Nr.30. Apirogen, silicon, cu gradație în cm, linie radioopacă, conector, tub drept, lungimea 500-520mm. Steril, ambalat individual</t>
  </si>
  <si>
    <t>10ch, biocompatibil, tromborezistent, rezistența la creșterea microorganismelor, cu semne distinctive la 1-2cm, drepte, transparent, cu rezistența mărită, cu coeficient de Frecare mic, cu găuri de drenare conice, din silicon, ambalaj steril, lungimea 500-520mm. Ambalaj individual</t>
  </si>
  <si>
    <t>12ch, biocompatibil, tromborezistent, rezistența la creșterea microorganismelor, cu semne distinctive la 1-2cm, drepte, transparent, cu rezistența mărită, cu coeficient de Frecare mic, cu găuri de drenare conice, din silicon, ambalaj steril, lungimea 500-520mm. Ambalaj individual</t>
  </si>
  <si>
    <t>14ch, biocompatibil, tromborezistent, rezistența la creșterea microorganismelor, cu semne distinctive la 1-2cm, drepte, transparent, cu rezistența mărită, cu coeficient de Frecare mic, cu găuri de drenare conice, din silicon, ambalaj steril, lungimea 500-520mm. Ambalaj individual</t>
  </si>
  <si>
    <t>16ch, biocompatibil, tromborezistent, rezistența la creșterea microorganismelor, cu semne distinctive la 1-2cm, drepte, transparent, cu rezistența mărită, cu coeficient de Frecare mic, cu găuri de drenare conice, din silicon, ambalaj steril, lungimea 500-520mm. Ambalaj individual</t>
  </si>
  <si>
    <t>18ch, biocompatibil, tromborezistent, rezistența la creșterea microorganismelor, cu semne distinctive la 1-2cm, drepte, transparent, cu rezistența mărită, cu coeficient de Frecare mic, cu găuri de drenare conice, din silicon, ambalaj steril, lungimea 500-520mm. Ambalaj individual</t>
  </si>
  <si>
    <t>Tub pentru evacuarea gazelor la nou-născuți. Lungime 5-10cm. Diametrul 2-4mm.</t>
  </si>
  <si>
    <t xml:space="preserve">Tub pentru Timpanostomie, tip Mini-Tef.. Dimensiunile pentru aplicații maturi, canalul auditiv extern mic și canalul urechii întortocheate. Tuburile mini-tef sunt confecționate din fluor plastic alb și prezintă o flanta interioara cu diametru mai mare. Diametrul intern a fetii externe 0.89 mm, diametrul tot al circumferinței fetii externe 2.0 mm. Diametrul circumferinței fetii interne 1.6 mm. Lungimea brațului 1.0 mm. Lungimea totală a tubului 1.5 mm. Steril, de unică folosință. </t>
  </si>
  <si>
    <t>Tub pentru traheostomie cu balon și cu canulă interna (tip Shiley) 10 material polivinilhlorid, termoplastic, linie radioopacă.</t>
  </si>
  <si>
    <t>Tub pentru traheostomie cu balon și cu canulă interna (tip Shiley) 7.5 material polivinilhlorid, termoplastic, linie radioopacă.</t>
  </si>
  <si>
    <t>Tub pentru traheostomie cu balon și cu canulă interna (tip Shiley) 8.0 material polivinilhlorid, termoplastic, linie radioopacă.</t>
  </si>
  <si>
    <t>Tub pentru traheostomie cu balon și cu canulă interna (tip Shiley) 8.5 material polivinilhlorid, termoplastic, linie radioopacă.</t>
  </si>
  <si>
    <t>Tub pentru traheostomie cu balon și cu canulă interna (tip Shiley) 9.0 material polivinilhlorid, termoplastic, linie radioopacă.</t>
  </si>
  <si>
    <t>Tub pentru traheostomie cu balon și cu canulă interna (tip Shiley) 9.5 material polivinilhlorid, termoplastic, linie radioopacă.</t>
  </si>
  <si>
    <t>Tub polimer/silicon medical 5x7mm, cu posibilitatea autoclavării la 132⁰C</t>
  </si>
  <si>
    <t>Tub polimer/silicon medical 7x9mm, cu posibilitatea autoclavării la 132⁰C</t>
  </si>
  <si>
    <t>Tub polimer/silicon medical 8x10mm, cu posibilitatea autoclavării la 132⁰C</t>
  </si>
  <si>
    <t>Bucată</t>
  </si>
  <si>
    <t>Pereche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</si>
</sst>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9">
    <font>
      <sz val="10"/>
      <name val="Arial"/>
    </font>
    <font>
      <sz val="11"/>
      <color theme="1"/>
      <name val="Calibri"/>
      <family val="2"/>
      <charset val="204"/>
      <scheme val="minor"/>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2"/>
      <name val="Times New Roman"/>
      <family val="1"/>
      <charset val="204"/>
    </font>
    <font>
      <sz val="11"/>
      <name val="Times New Roman"/>
      <family val="1"/>
      <charset val="204"/>
    </font>
    <font>
      <sz val="10"/>
      <name val="Times New Roman"/>
      <family val="1"/>
    </font>
    <font>
      <sz val="11"/>
      <name val="Times New Roman"/>
      <family val="1"/>
    </font>
    <font>
      <sz val="11"/>
      <color indexed="8"/>
      <name val="Times New Roman"/>
      <family val="1"/>
    </font>
    <font>
      <sz val="11"/>
      <color rgb="FFFF0000"/>
      <name val="Times New Roman"/>
      <family val="1"/>
    </font>
    <font>
      <sz val="11"/>
      <color theme="1"/>
      <name val="Times New Roman"/>
      <family val="1"/>
      <charset val="204"/>
    </font>
    <font>
      <sz val="12"/>
      <color rgb="FF000000"/>
      <name val="Times New Roman"/>
      <family val="1"/>
      <charset val="204"/>
    </font>
    <font>
      <sz val="12"/>
      <color theme="1"/>
      <name val="Times New Roman"/>
      <family val="1"/>
      <charset val="204"/>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theme="7" tint="0.7999816888943144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s>
  <cellStyleXfs count="73">
    <xf numFmtId="0" fontId="0" fillId="0" borderId="0"/>
    <xf numFmtId="0" fontId="14" fillId="0" borderId="0"/>
    <xf numFmtId="0" fontId="16" fillId="0" borderId="0"/>
    <xf numFmtId="0" fontId="17" fillId="0" borderId="0"/>
    <xf numFmtId="0" fontId="17" fillId="0" borderId="0"/>
    <xf numFmtId="0" fontId="5" fillId="0" borderId="0"/>
    <xf numFmtId="0" fontId="18" fillId="0" borderId="0"/>
    <xf numFmtId="0" fontId="19" fillId="0" borderId="0"/>
    <xf numFmtId="0" fontId="16" fillId="0" borderId="0"/>
    <xf numFmtId="0" fontId="17" fillId="0" borderId="0"/>
    <xf numFmtId="0" fontId="16" fillId="0" borderId="0"/>
    <xf numFmtId="0" fontId="20" fillId="0" borderId="0"/>
    <xf numFmtId="0" fontId="16" fillId="0" borderId="0"/>
    <xf numFmtId="9" fontId="16" fillId="0" borderId="0" applyFont="0" applyFill="0" applyBorder="0" applyAlignment="0" applyProtection="0"/>
    <xf numFmtId="0" fontId="4" fillId="0" borderId="0"/>
    <xf numFmtId="0" fontId="16" fillId="0" borderId="0"/>
    <xf numFmtId="0" fontId="14" fillId="0" borderId="0"/>
    <xf numFmtId="0" fontId="16" fillId="0" borderId="0"/>
    <xf numFmtId="0" fontId="4" fillId="0" borderId="0"/>
    <xf numFmtId="0" fontId="21" fillId="0" borderId="0" applyBorder="0" applyProtection="0"/>
    <xf numFmtId="0" fontId="16" fillId="0" borderId="0"/>
    <xf numFmtId="0" fontId="22" fillId="5" borderId="5" applyNumberFormat="0" applyAlignment="0" applyProtection="0"/>
    <xf numFmtId="0" fontId="16" fillId="0" borderId="0"/>
    <xf numFmtId="0" fontId="16" fillId="0" borderId="0"/>
    <xf numFmtId="0" fontId="17" fillId="0" borderId="0"/>
    <xf numFmtId="0" fontId="16" fillId="0" borderId="0"/>
    <xf numFmtId="0" fontId="4" fillId="0" borderId="0"/>
    <xf numFmtId="0" fontId="4" fillId="0" borderId="0"/>
    <xf numFmtId="0" fontId="4" fillId="0" borderId="0"/>
    <xf numFmtId="0" fontId="16" fillId="0" borderId="0"/>
    <xf numFmtId="0" fontId="4" fillId="0" borderId="0"/>
    <xf numFmtId="0" fontId="4" fillId="0" borderId="0"/>
    <xf numFmtId="0" fontId="16" fillId="0" borderId="0"/>
    <xf numFmtId="0" fontId="4" fillId="0" borderId="0"/>
    <xf numFmtId="0" fontId="4" fillId="0" borderId="0"/>
    <xf numFmtId="0" fontId="4" fillId="0" borderId="0"/>
    <xf numFmtId="0" fontId="26" fillId="0" borderId="0"/>
    <xf numFmtId="0" fontId="19" fillId="0" borderId="0"/>
    <xf numFmtId="0" fontId="26" fillId="0" borderId="0"/>
    <xf numFmtId="0" fontId="23" fillId="0" borderId="0"/>
    <xf numFmtId="0" fontId="23" fillId="0" borderId="0"/>
    <xf numFmtId="9" fontId="23" fillId="0" borderId="0" applyBorder="0" applyProtection="0"/>
    <xf numFmtId="0" fontId="23" fillId="0" borderId="0"/>
    <xf numFmtId="0" fontId="26" fillId="0" borderId="0"/>
    <xf numFmtId="0" fontId="26" fillId="0" borderId="0"/>
    <xf numFmtId="0" fontId="25" fillId="0" borderId="0"/>
    <xf numFmtId="0" fontId="26" fillId="0" borderId="0"/>
    <xf numFmtId="0" fontId="27" fillId="0" borderId="0" applyBorder="0" applyProtection="0"/>
    <xf numFmtId="0" fontId="25" fillId="0" borderId="0"/>
    <xf numFmtId="0" fontId="24" fillId="6" borderId="5" applyProtection="0"/>
    <xf numFmtId="0" fontId="28" fillId="4" borderId="0" applyNumberFormat="0" applyBorder="0" applyAlignment="0" applyProtection="0"/>
    <xf numFmtId="0" fontId="17" fillId="0" borderId="0"/>
    <xf numFmtId="0" fontId="17" fillId="0" borderId="0"/>
    <xf numFmtId="0" fontId="16" fillId="0" borderId="0"/>
    <xf numFmtId="43" fontId="17" fillId="0" borderId="0" applyFont="0" applyFill="0" applyBorder="0" applyAlignment="0" applyProtection="0"/>
    <xf numFmtId="0" fontId="17" fillId="0" borderId="0"/>
    <xf numFmtId="0" fontId="29"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7" fillId="0" borderId="0" applyFont="0" applyFill="0" applyBorder="0" applyAlignment="0" applyProtection="0"/>
    <xf numFmtId="0" fontId="2" fillId="0" borderId="0"/>
    <xf numFmtId="0" fontId="16" fillId="0" borderId="0"/>
    <xf numFmtId="0" fontId="15" fillId="0" borderId="0"/>
    <xf numFmtId="0" fontId="1" fillId="0" borderId="0"/>
  </cellStyleXfs>
  <cellXfs count="93">
    <xf numFmtId="0" fontId="0" fillId="0" borderId="0" xfId="0"/>
    <xf numFmtId="0" fontId="7" fillId="0" borderId="0" xfId="1" applyFont="1" applyProtection="1">
      <protection locked="0"/>
    </xf>
    <xf numFmtId="0" fontId="9"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wrapText="1"/>
      <protection locked="0"/>
    </xf>
    <xf numFmtId="0" fontId="7" fillId="0" borderId="0" xfId="1" applyFont="1" applyFill="1" applyBorder="1" applyProtection="1">
      <protection locked="0"/>
    </xf>
    <xf numFmtId="0" fontId="9" fillId="0" borderId="0" xfId="1" applyFont="1" applyBorder="1" applyAlignment="1" applyProtection="1">
      <alignment horizontal="left" vertical="top" wrapText="1"/>
      <protection locked="0"/>
    </xf>
    <xf numFmtId="0" fontId="7" fillId="0" borderId="0" xfId="1" applyFont="1" applyAlignment="1" applyProtection="1">
      <alignment horizontal="center"/>
      <protection locked="0"/>
    </xf>
    <xf numFmtId="165" fontId="7" fillId="0" borderId="0" xfId="1" applyNumberFormat="1" applyFont="1" applyProtection="1"/>
    <xf numFmtId="0" fontId="13" fillId="0" borderId="0" xfId="1" applyFont="1" applyProtection="1">
      <protection locked="0"/>
    </xf>
    <xf numFmtId="0" fontId="7" fillId="0" borderId="0" xfId="1" applyFont="1" applyProtection="1"/>
    <xf numFmtId="0" fontId="7" fillId="0" borderId="0" xfId="1" applyFont="1" applyAlignment="1" applyProtection="1">
      <alignment horizontal="center"/>
    </xf>
    <xf numFmtId="0" fontId="7" fillId="0" borderId="0" xfId="1" applyFont="1" applyBorder="1" applyProtection="1"/>
    <xf numFmtId="0" fontId="7" fillId="0" borderId="1" xfId="0" applyFont="1" applyBorder="1" applyProtection="1">
      <protection locked="0"/>
    </xf>
    <xf numFmtId="0" fontId="10" fillId="0" borderId="0" xfId="1" applyFont="1" applyAlignment="1" applyProtection="1">
      <alignment horizontal="center"/>
      <protection locked="0"/>
    </xf>
    <xf numFmtId="2" fontId="7" fillId="0" borderId="0" xfId="1" applyNumberFormat="1" applyFont="1" applyAlignment="1" applyProtection="1">
      <alignment horizontal="center" vertical="center"/>
      <protection locked="0"/>
    </xf>
    <xf numFmtId="0" fontId="7" fillId="0" borderId="1" xfId="0" applyFont="1" applyFill="1" applyBorder="1" applyAlignment="1" applyProtection="1">
      <alignment wrapText="1"/>
      <protection locked="0"/>
    </xf>
    <xf numFmtId="0" fontId="7" fillId="0" borderId="1" xfId="0" applyFont="1" applyFill="1" applyBorder="1" applyProtection="1">
      <protection locked="0"/>
    </xf>
    <xf numFmtId="0" fontId="7" fillId="0" borderId="0" xfId="1" applyFont="1" applyAlignment="1" applyProtection="1">
      <alignment wrapText="1"/>
      <protection locked="0"/>
    </xf>
    <xf numFmtId="0" fontId="9" fillId="2" borderId="1" xfId="1" applyFont="1" applyFill="1" applyBorder="1" applyAlignment="1" applyProtection="1">
      <alignment horizontal="center" vertical="center" wrapText="1"/>
    </xf>
    <xf numFmtId="0" fontId="8" fillId="3" borderId="2" xfId="1" applyFont="1" applyFill="1" applyBorder="1" applyAlignment="1" applyProtection="1">
      <alignment horizontal="center" vertical="center" wrapText="1"/>
    </xf>
    <xf numFmtId="0" fontId="9" fillId="0" borderId="1" xfId="1" applyFont="1" applyFill="1" applyBorder="1" applyAlignment="1" applyProtection="1">
      <alignment vertical="top" wrapText="1"/>
      <protection locked="0"/>
    </xf>
    <xf numFmtId="0" fontId="8" fillId="2" borderId="1" xfId="0" applyFont="1" applyFill="1" applyBorder="1" applyAlignment="1" applyProtection="1">
      <alignment horizontal="center" vertical="center" wrapText="1"/>
    </xf>
    <xf numFmtId="0" fontId="8" fillId="2" borderId="1" xfId="1" applyFont="1" applyFill="1" applyBorder="1" applyAlignment="1" applyProtection="1">
      <alignment horizontal="center" vertical="center" wrapText="1"/>
    </xf>
    <xf numFmtId="0" fontId="7" fillId="0" borderId="0" xfId="1" applyFont="1" applyAlignment="1" applyProtection="1">
      <alignment horizontal="right"/>
      <protection locked="0"/>
    </xf>
    <xf numFmtId="0" fontId="7" fillId="0" borderId="0" xfId="1" applyFont="1" applyFill="1" applyBorder="1" applyAlignment="1" applyProtection="1">
      <alignment horizontal="right"/>
      <protection locked="0"/>
    </xf>
    <xf numFmtId="0" fontId="34" fillId="3" borderId="1" xfId="1" applyFont="1" applyFill="1" applyBorder="1" applyAlignment="1">
      <alignment horizontal="center" vertical="center" wrapText="1"/>
    </xf>
    <xf numFmtId="164" fontId="12" fillId="0" borderId="0" xfId="1" applyNumberFormat="1" applyFont="1" applyAlignment="1" applyProtection="1">
      <alignment horizontal="center"/>
      <protection locked="0"/>
    </xf>
    <xf numFmtId="164" fontId="7" fillId="0" borderId="0" xfId="1" applyNumberFormat="1" applyFont="1" applyProtection="1">
      <protection locked="0"/>
    </xf>
    <xf numFmtId="0" fontId="8" fillId="2" borderId="9" xfId="1" applyFont="1" applyFill="1" applyBorder="1" applyAlignment="1" applyProtection="1">
      <alignment horizontal="center" vertical="center" wrapText="1"/>
    </xf>
    <xf numFmtId="1" fontId="8" fillId="2" borderId="1" xfId="1" applyNumberFormat="1" applyFont="1" applyFill="1" applyBorder="1" applyAlignment="1" applyProtection="1">
      <alignment horizontal="center" vertical="center" wrapText="1"/>
    </xf>
    <xf numFmtId="0" fontId="11" fillId="3" borderId="1" xfId="0" applyFont="1" applyFill="1" applyBorder="1" applyAlignment="1">
      <alignment horizontal="center" vertical="center" wrapText="1"/>
    </xf>
    <xf numFmtId="0" fontId="31" fillId="3" borderId="1" xfId="28" applyFont="1" applyFill="1" applyBorder="1" applyAlignment="1" applyProtection="1">
      <alignment horizontal="center" vertical="center" wrapText="1"/>
      <protection locked="0"/>
    </xf>
    <xf numFmtId="0" fontId="36" fillId="3" borderId="1" xfId="28" applyFont="1" applyFill="1" applyBorder="1" applyAlignment="1">
      <alignment horizontal="center" vertical="center" wrapText="1"/>
    </xf>
    <xf numFmtId="0" fontId="36" fillId="3" borderId="1" xfId="28" applyFont="1" applyFill="1" applyBorder="1" applyAlignment="1">
      <alignment horizontal="center" vertical="center" wrapText="1"/>
    </xf>
    <xf numFmtId="0" fontId="31" fillId="3" borderId="1" xfId="1" applyFont="1" applyFill="1" applyBorder="1" applyAlignment="1">
      <alignment horizontal="center" vertical="center" wrapText="1"/>
    </xf>
    <xf numFmtId="0" fontId="36" fillId="3" borderId="1" xfId="72" applyFont="1" applyFill="1" applyBorder="1" applyAlignment="1">
      <alignment horizontal="center" vertical="center" wrapText="1"/>
    </xf>
    <xf numFmtId="0" fontId="37" fillId="3" borderId="1" xfId="12" applyFont="1" applyFill="1" applyBorder="1" applyAlignment="1">
      <alignment horizontal="center" vertical="center" wrapText="1"/>
    </xf>
    <xf numFmtId="0" fontId="38" fillId="3" borderId="1" xfId="2" applyFont="1" applyFill="1" applyBorder="1" applyAlignment="1">
      <alignment horizontal="center" vertical="center" wrapText="1"/>
    </xf>
    <xf numFmtId="0" fontId="38" fillId="3" borderId="1" xfId="17" applyFont="1" applyFill="1" applyBorder="1" applyAlignment="1">
      <alignment horizontal="center" vertical="center" wrapText="1"/>
    </xf>
    <xf numFmtId="0" fontId="33" fillId="3" borderId="1" xfId="1" applyFont="1" applyFill="1" applyBorder="1" applyAlignment="1" applyProtection="1">
      <alignment horizontal="center" vertical="center" wrapText="1"/>
      <protection locked="0"/>
    </xf>
    <xf numFmtId="164" fontId="9" fillId="0" borderId="1" xfId="1" applyNumberFormat="1" applyFont="1" applyFill="1" applyBorder="1" applyAlignment="1" applyProtection="1">
      <alignment vertical="top" wrapText="1"/>
      <protection locked="0"/>
    </xf>
    <xf numFmtId="164" fontId="8" fillId="3" borderId="1" xfId="1" applyNumberFormat="1" applyFont="1" applyFill="1" applyBorder="1" applyAlignment="1" applyProtection="1">
      <alignment horizontal="center" vertical="center" wrapText="1"/>
    </xf>
    <xf numFmtId="164" fontId="9" fillId="2" borderId="1" xfId="1" applyNumberFormat="1" applyFont="1" applyFill="1" applyBorder="1" applyAlignment="1" applyProtection="1">
      <alignment horizontal="center" vertical="center" wrapText="1"/>
    </xf>
    <xf numFmtId="0" fontId="36" fillId="3" borderId="1" xfId="28" applyFont="1" applyFill="1" applyBorder="1" applyAlignment="1" applyProtection="1">
      <alignment horizontal="center" vertical="center"/>
      <protection locked="0"/>
    </xf>
    <xf numFmtId="0" fontId="33" fillId="3" borderId="1" xfId="1" applyFont="1" applyFill="1" applyBorder="1" applyProtection="1">
      <protection locked="0"/>
    </xf>
    <xf numFmtId="0" fontId="33" fillId="3" borderId="1" xfId="1" applyFont="1" applyFill="1" applyBorder="1" applyAlignment="1" applyProtection="1">
      <alignment horizontal="center" vertical="center"/>
      <protection locked="0"/>
    </xf>
    <xf numFmtId="4" fontId="36" fillId="3" borderId="1" xfId="28" applyNumberFormat="1" applyFont="1" applyFill="1" applyBorder="1" applyAlignment="1">
      <alignment horizontal="center" vertical="center"/>
    </xf>
    <xf numFmtId="0" fontId="36" fillId="3" borderId="1" xfId="72" applyFont="1" applyFill="1" applyBorder="1" applyAlignment="1" applyProtection="1">
      <alignment horizontal="center" vertical="center"/>
      <protection locked="0"/>
    </xf>
    <xf numFmtId="49" fontId="33" fillId="3" borderId="1" xfId="72" applyNumberFormat="1" applyFont="1" applyFill="1" applyBorder="1" applyAlignment="1">
      <alignment horizontal="center" vertical="center" wrapText="1"/>
    </xf>
    <xf numFmtId="0" fontId="33" fillId="3" borderId="1" xfId="72" applyFont="1" applyFill="1" applyBorder="1" applyAlignment="1">
      <alignment horizontal="center" vertical="center" wrapText="1"/>
    </xf>
    <xf numFmtId="0" fontId="7" fillId="3" borderId="1" xfId="1" applyFont="1" applyFill="1" applyBorder="1" applyProtection="1">
      <protection locked="0"/>
    </xf>
    <xf numFmtId="164" fontId="30" fillId="3" borderId="1" xfId="1" applyNumberFormat="1" applyFont="1" applyFill="1" applyBorder="1" applyProtection="1">
      <protection locked="0"/>
    </xf>
    <xf numFmtId="0" fontId="7"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7" fillId="0" borderId="1" xfId="0" applyFont="1" applyBorder="1" applyAlignment="1" applyProtection="1">
      <alignment horizontal="center" vertical="center" wrapText="1"/>
      <protection locked="0"/>
    </xf>
    <xf numFmtId="0" fontId="9"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protection locked="0"/>
    </xf>
    <xf numFmtId="0" fontId="7" fillId="0" borderId="1" xfId="0" applyFont="1" applyFill="1" applyBorder="1" applyAlignment="1" applyProtection="1">
      <alignment horizontal="center" vertical="center" wrapText="1"/>
      <protection locked="0"/>
    </xf>
    <xf numFmtId="0" fontId="35" fillId="3" borderId="1"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center"/>
      <protection locked="0"/>
    </xf>
    <xf numFmtId="0" fontId="32" fillId="3" borderId="1"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protection locked="0"/>
    </xf>
    <xf numFmtId="0" fontId="7" fillId="3" borderId="1" xfId="0" applyFont="1" applyFill="1" applyBorder="1" applyAlignment="1" applyProtection="1">
      <alignment horizontal="center" vertical="center" wrapText="1"/>
      <protection locked="0"/>
    </xf>
    <xf numFmtId="0" fontId="6" fillId="2" borderId="1" xfId="1" applyFont="1" applyFill="1" applyBorder="1" applyAlignment="1" applyProtection="1">
      <alignment horizontal="right" vertical="center" wrapText="1"/>
    </xf>
    <xf numFmtId="0" fontId="6" fillId="2" borderId="1" xfId="1" applyFont="1" applyFill="1" applyBorder="1" applyAlignment="1" applyProtection="1">
      <alignment horizontal="center" vertical="center" wrapText="1"/>
    </xf>
    <xf numFmtId="2" fontId="6" fillId="2" borderId="1" xfId="1" applyNumberFormat="1" applyFont="1" applyFill="1" applyBorder="1" applyAlignment="1" applyProtection="1">
      <alignment horizontal="center" vertical="center" wrapText="1"/>
    </xf>
    <xf numFmtId="164" fontId="6" fillId="2" borderId="1" xfId="1" applyNumberFormat="1" applyFont="1" applyFill="1" applyBorder="1" applyAlignment="1" applyProtection="1">
      <alignment horizontal="center" vertical="center" wrapText="1"/>
    </xf>
    <xf numFmtId="0" fontId="12" fillId="0" borderId="7" xfId="1" applyFont="1" applyBorder="1" applyAlignment="1" applyProtection="1">
      <alignment horizontal="center"/>
      <protection locked="0"/>
    </xf>
    <xf numFmtId="0" fontId="12" fillId="0" borderId="8" xfId="1" applyFont="1" applyBorder="1" applyAlignment="1" applyProtection="1">
      <alignment horizontal="center"/>
      <protection locked="0"/>
    </xf>
    <xf numFmtId="0" fontId="8" fillId="0" borderId="3" xfId="0" applyFont="1" applyFill="1" applyBorder="1" applyAlignment="1" applyProtection="1">
      <alignment horizontal="center" vertical="center" wrapText="1"/>
      <protection locked="0"/>
    </xf>
    <xf numFmtId="0" fontId="8" fillId="0" borderId="6"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10" fillId="0" borderId="3" xfId="0"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4" xfId="0" applyFont="1" applyBorder="1" applyAlignment="1" applyProtection="1">
      <alignment horizontal="center" vertical="center" wrapText="1"/>
      <protection locked="0"/>
    </xf>
    <xf numFmtId="0" fontId="6" fillId="0" borderId="3"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4" xfId="0" applyFont="1" applyBorder="1" applyAlignment="1" applyProtection="1">
      <alignment horizontal="center" vertical="center"/>
      <protection locked="0"/>
    </xf>
    <xf numFmtId="0" fontId="7" fillId="0" borderId="3" xfId="0"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4" xfId="0" applyFont="1" applyBorder="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30" fillId="3" borderId="1" xfId="1" applyFont="1" applyFill="1" applyBorder="1" applyAlignment="1" applyProtection="1">
      <alignment horizontal="center"/>
      <protection locked="0"/>
    </xf>
    <xf numFmtId="0" fontId="8" fillId="3" borderId="0" xfId="1" applyFont="1" applyFill="1" applyBorder="1" applyAlignment="1" applyProtection="1">
      <alignment horizontal="center" vertical="top" wrapText="1"/>
      <protection locked="0"/>
    </xf>
    <xf numFmtId="0" fontId="8" fillId="2" borderId="9" xfId="1" applyFont="1" applyFill="1" applyBorder="1" applyAlignment="1" applyProtection="1">
      <alignment horizontal="center" vertical="center" wrapText="1"/>
    </xf>
    <xf numFmtId="0" fontId="12" fillId="0" borderId="0" xfId="1" applyFont="1" applyAlignment="1" applyProtection="1">
      <alignment horizontal="center"/>
      <protection locked="0"/>
    </xf>
    <xf numFmtId="0" fontId="10" fillId="0" borderId="0" xfId="1" applyFont="1" applyAlignment="1" applyProtection="1">
      <alignment horizontal="center"/>
      <protection locked="0"/>
    </xf>
    <xf numFmtId="0" fontId="6" fillId="0" borderId="0" xfId="1" applyFont="1" applyAlignment="1" applyProtection="1">
      <alignment horizontal="right" vertical="center"/>
      <protection locked="0"/>
    </xf>
    <xf numFmtId="0" fontId="7" fillId="0" borderId="0" xfId="1" applyFont="1" applyAlignment="1" applyProtection="1">
      <alignment horizontal="left" vertical="center"/>
      <protection locked="0"/>
    </xf>
    <xf numFmtId="0" fontId="8" fillId="0" borderId="1" xfId="1" applyFont="1" applyFill="1" applyBorder="1" applyAlignment="1" applyProtection="1">
      <alignment horizontal="right" vertical="center" wrapText="1"/>
      <protection locked="0"/>
    </xf>
    <xf numFmtId="0" fontId="7" fillId="0" borderId="0" xfId="1" applyFont="1" applyBorder="1" applyAlignment="1" applyProtection="1">
      <alignment horizontal="center"/>
    </xf>
    <xf numFmtId="0" fontId="36" fillId="7" borderId="1" xfId="28" applyFont="1" applyFill="1" applyBorder="1" applyAlignment="1">
      <alignment horizontal="center" vertical="center" wrapText="1"/>
    </xf>
    <xf numFmtId="4" fontId="36" fillId="7" borderId="1" xfId="28" applyNumberFormat="1" applyFont="1" applyFill="1" applyBorder="1" applyAlignment="1">
      <alignment horizontal="center" vertical="center"/>
    </xf>
  </cellXfs>
  <cellStyles count="73">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Normal_Sheet1" xfId="71" xr:uid="{0F1010C7-3762-4295-9BF5-E82E6FB05101}"/>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Обычный 5" xfId="70" xr:uid="{2FB14159-07FF-49E0-86EF-79F439EDEAC9}"/>
    <cellStyle name="Обычный 6" xfId="72" xr:uid="{D8E784DF-E38C-4914-82BF-CD0A8C5C7B6D}"/>
    <cellStyle name="Финансовый 3" xfId="54" xr:uid="{9ED07FB6-3C62-43AC-85A7-E3323EBA67FF}"/>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J292"/>
  <sheetViews>
    <sheetView topLeftCell="A10" zoomScale="60" zoomScaleNormal="60" workbookViewId="0">
      <selection activeCell="H13" sqref="H13"/>
    </sheetView>
  </sheetViews>
  <sheetFormatPr defaultRowHeight="15.75"/>
  <cols>
    <col min="1" max="1" width="11.85546875" style="52" customWidth="1"/>
    <col min="2" max="2" width="9.5703125" style="52" customWidth="1"/>
    <col min="3" max="3" width="25.85546875" style="54" customWidth="1"/>
    <col min="4" max="4" width="31.140625" style="54" customWidth="1"/>
    <col min="5" max="5" width="10.5703125" style="52" customWidth="1"/>
    <col min="6" max="6" width="11.28515625" style="52" customWidth="1"/>
    <col min="7" max="7" width="10.7109375" style="52" customWidth="1"/>
    <col min="8" max="8" width="108.42578125" style="54" customWidth="1"/>
    <col min="9" max="9" width="30.42578125" style="52" customWidth="1"/>
    <col min="10" max="10" width="30" style="54" customWidth="1"/>
    <col min="11" max="16384" width="9.140625" style="12"/>
  </cols>
  <sheetData>
    <row r="1" spans="1:10">
      <c r="C1" s="67" t="s">
        <v>27</v>
      </c>
      <c r="D1" s="68"/>
      <c r="E1" s="68"/>
      <c r="F1" s="68"/>
      <c r="G1" s="68"/>
      <c r="H1" s="68"/>
      <c r="I1" s="68"/>
      <c r="J1" s="68"/>
    </row>
    <row r="2" spans="1:10">
      <c r="D2" s="72" t="s">
        <v>14</v>
      </c>
      <c r="E2" s="73"/>
      <c r="F2" s="73"/>
      <c r="G2" s="73"/>
      <c r="H2" s="74"/>
    </row>
    <row r="3" spans="1:10">
      <c r="A3" s="75" t="s">
        <v>9</v>
      </c>
      <c r="B3" s="76"/>
      <c r="C3" s="77"/>
      <c r="D3" s="78" t="s">
        <v>29</v>
      </c>
      <c r="E3" s="79"/>
      <c r="F3" s="79"/>
      <c r="G3" s="79"/>
      <c r="H3" s="80"/>
      <c r="I3" s="52" t="s">
        <v>10</v>
      </c>
      <c r="J3" s="54" t="s">
        <v>12</v>
      </c>
    </row>
    <row r="4" spans="1:10" s="15" customFormat="1">
      <c r="A4" s="69" t="s">
        <v>8</v>
      </c>
      <c r="B4" s="70"/>
      <c r="C4" s="71"/>
      <c r="D4" s="81" t="s">
        <v>35</v>
      </c>
      <c r="E4" s="81"/>
      <c r="F4" s="81"/>
      <c r="G4" s="81"/>
      <c r="H4" s="81"/>
      <c r="I4" s="81"/>
      <c r="J4" s="55" t="s">
        <v>13</v>
      </c>
    </row>
    <row r="5" spans="1:10" s="16" customFormat="1">
      <c r="A5" s="56"/>
      <c r="B5" s="56"/>
      <c r="C5" s="57"/>
      <c r="D5" s="69"/>
      <c r="E5" s="70"/>
      <c r="F5" s="70"/>
      <c r="G5" s="70"/>
      <c r="H5" s="71"/>
      <c r="I5" s="69"/>
      <c r="J5" s="71"/>
    </row>
    <row r="6" spans="1:10" s="52" customFormat="1" ht="47.25">
      <c r="A6" s="21" t="s">
        <v>2</v>
      </c>
      <c r="B6" s="53" t="s">
        <v>0</v>
      </c>
      <c r="C6" s="53" t="s">
        <v>1</v>
      </c>
      <c r="D6" s="53" t="s">
        <v>3</v>
      </c>
      <c r="E6" s="21" t="s">
        <v>4</v>
      </c>
      <c r="F6" s="21" t="s">
        <v>5</v>
      </c>
      <c r="G6" s="21" t="s">
        <v>6</v>
      </c>
      <c r="H6" s="53" t="s">
        <v>7</v>
      </c>
      <c r="I6" s="21" t="s">
        <v>28</v>
      </c>
      <c r="J6" s="21" t="s">
        <v>30</v>
      </c>
    </row>
    <row r="7" spans="1:10" s="52" customFormat="1">
      <c r="A7" s="21">
        <v>1</v>
      </c>
      <c r="B7" s="21">
        <v>2</v>
      </c>
      <c r="C7" s="21"/>
      <c r="D7" s="21"/>
      <c r="E7" s="21">
        <v>3</v>
      </c>
      <c r="F7" s="21">
        <v>4</v>
      </c>
      <c r="G7" s="21">
        <v>5</v>
      </c>
      <c r="H7" s="21">
        <v>6</v>
      </c>
      <c r="I7" s="18">
        <v>7</v>
      </c>
      <c r="J7" s="21">
        <v>8</v>
      </c>
    </row>
    <row r="8" spans="1:10" ht="90">
      <c r="A8" s="30" t="s">
        <v>31</v>
      </c>
      <c r="B8" s="31">
        <v>1</v>
      </c>
      <c r="C8" s="33" t="s">
        <v>36</v>
      </c>
      <c r="D8" s="33" t="s">
        <v>36</v>
      </c>
      <c r="E8" s="58"/>
      <c r="F8" s="58"/>
      <c r="G8" s="58"/>
      <c r="H8" s="33" t="s">
        <v>321</v>
      </c>
      <c r="I8" s="59"/>
      <c r="J8" s="60"/>
    </row>
    <row r="9" spans="1:10" ht="75">
      <c r="A9" s="30" t="s">
        <v>31</v>
      </c>
      <c r="B9" s="31">
        <v>2</v>
      </c>
      <c r="C9" s="33" t="s">
        <v>37</v>
      </c>
      <c r="D9" s="33" t="s">
        <v>37</v>
      </c>
      <c r="E9" s="58"/>
      <c r="F9" s="58"/>
      <c r="G9" s="58"/>
      <c r="H9" s="33" t="s">
        <v>322</v>
      </c>
      <c r="I9" s="59"/>
      <c r="J9" s="60"/>
    </row>
    <row r="10" spans="1:10" ht="75">
      <c r="A10" s="30" t="s">
        <v>31</v>
      </c>
      <c r="B10" s="31">
        <v>3</v>
      </c>
      <c r="C10" s="33" t="s">
        <v>38</v>
      </c>
      <c r="D10" s="33" t="s">
        <v>38</v>
      </c>
      <c r="E10" s="58"/>
      <c r="F10" s="58"/>
      <c r="G10" s="58"/>
      <c r="H10" s="33" t="s">
        <v>323</v>
      </c>
      <c r="I10" s="59"/>
      <c r="J10" s="60"/>
    </row>
    <row r="11" spans="1:10" ht="75">
      <c r="A11" s="30" t="s">
        <v>31</v>
      </c>
      <c r="B11" s="31">
        <v>4</v>
      </c>
      <c r="C11" s="33" t="s">
        <v>39</v>
      </c>
      <c r="D11" s="33" t="s">
        <v>39</v>
      </c>
      <c r="E11" s="58"/>
      <c r="F11" s="58"/>
      <c r="G11" s="58"/>
      <c r="H11" s="33" t="s">
        <v>324</v>
      </c>
      <c r="I11" s="59"/>
      <c r="J11" s="60"/>
    </row>
    <row r="12" spans="1:10" ht="75">
      <c r="A12" s="30" t="s">
        <v>31</v>
      </c>
      <c r="B12" s="31">
        <v>5</v>
      </c>
      <c r="C12" s="34" t="s">
        <v>40</v>
      </c>
      <c r="D12" s="34" t="s">
        <v>40</v>
      </c>
      <c r="E12" s="61"/>
      <c r="F12" s="61"/>
      <c r="G12" s="61"/>
      <c r="H12" s="34" t="s">
        <v>325</v>
      </c>
      <c r="I12" s="61"/>
      <c r="J12" s="62"/>
    </row>
    <row r="13" spans="1:10" ht="78.75">
      <c r="A13" s="30" t="s">
        <v>31</v>
      </c>
      <c r="B13" s="31">
        <v>6</v>
      </c>
      <c r="C13" s="35" t="s">
        <v>41</v>
      </c>
      <c r="D13" s="35" t="s">
        <v>41</v>
      </c>
      <c r="E13" s="61"/>
      <c r="F13" s="61"/>
      <c r="G13" s="61"/>
      <c r="H13" s="37" t="s">
        <v>326</v>
      </c>
      <c r="I13" s="61"/>
      <c r="J13" s="62"/>
    </row>
    <row r="14" spans="1:10" ht="47.25">
      <c r="A14" s="30" t="s">
        <v>31</v>
      </c>
      <c r="B14" s="31">
        <v>7</v>
      </c>
      <c r="C14" s="35" t="s">
        <v>42</v>
      </c>
      <c r="D14" s="35" t="s">
        <v>42</v>
      </c>
      <c r="E14" s="61"/>
      <c r="F14" s="61"/>
      <c r="G14" s="61"/>
      <c r="H14" s="37" t="s">
        <v>327</v>
      </c>
      <c r="I14" s="61"/>
      <c r="J14" s="62"/>
    </row>
    <row r="15" spans="1:10" ht="45">
      <c r="A15" s="30" t="s">
        <v>31</v>
      </c>
      <c r="B15" s="31">
        <v>8</v>
      </c>
      <c r="C15" s="35" t="s">
        <v>43</v>
      </c>
      <c r="D15" s="35" t="s">
        <v>43</v>
      </c>
      <c r="E15" s="61"/>
      <c r="F15" s="61"/>
      <c r="G15" s="61"/>
      <c r="H15" s="36" t="s">
        <v>328</v>
      </c>
      <c r="I15" s="61"/>
      <c r="J15" s="62"/>
    </row>
    <row r="16" spans="1:10" ht="45">
      <c r="A16" s="30" t="s">
        <v>31</v>
      </c>
      <c r="B16" s="31">
        <v>9</v>
      </c>
      <c r="C16" s="35" t="s">
        <v>44</v>
      </c>
      <c r="D16" s="35" t="s">
        <v>44</v>
      </c>
      <c r="E16" s="61"/>
      <c r="F16" s="61"/>
      <c r="G16" s="61"/>
      <c r="H16" s="36" t="s">
        <v>329</v>
      </c>
      <c r="I16" s="61"/>
      <c r="J16" s="62"/>
    </row>
    <row r="17" spans="1:10" ht="45">
      <c r="A17" s="30" t="s">
        <v>31</v>
      </c>
      <c r="B17" s="31">
        <v>10</v>
      </c>
      <c r="C17" s="35" t="s">
        <v>45</v>
      </c>
      <c r="D17" s="35" t="s">
        <v>45</v>
      </c>
      <c r="E17" s="61"/>
      <c r="F17" s="61"/>
      <c r="G17" s="61"/>
      <c r="H17" s="36" t="s">
        <v>330</v>
      </c>
      <c r="I17" s="61"/>
      <c r="J17" s="62"/>
    </row>
    <row r="18" spans="1:10" ht="45">
      <c r="A18" s="30" t="s">
        <v>31</v>
      </c>
      <c r="B18" s="31">
        <v>11</v>
      </c>
      <c r="C18" s="33" t="s">
        <v>46</v>
      </c>
      <c r="D18" s="33" t="s">
        <v>46</v>
      </c>
      <c r="E18" s="61"/>
      <c r="F18" s="61"/>
      <c r="G18" s="61"/>
      <c r="H18" s="33" t="s">
        <v>331</v>
      </c>
      <c r="I18" s="61"/>
      <c r="J18" s="62"/>
    </row>
    <row r="19" spans="1:10" ht="45">
      <c r="A19" s="30" t="s">
        <v>31</v>
      </c>
      <c r="B19" s="31">
        <v>12</v>
      </c>
      <c r="C19" s="33" t="s">
        <v>47</v>
      </c>
      <c r="D19" s="33" t="s">
        <v>47</v>
      </c>
      <c r="E19" s="61"/>
      <c r="F19" s="61"/>
      <c r="G19" s="61"/>
      <c r="H19" s="33" t="s">
        <v>332</v>
      </c>
      <c r="I19" s="61"/>
      <c r="J19" s="62"/>
    </row>
    <row r="20" spans="1:10" ht="45">
      <c r="A20" s="30" t="s">
        <v>31</v>
      </c>
      <c r="B20" s="31">
        <v>13</v>
      </c>
      <c r="C20" s="33" t="s">
        <v>48</v>
      </c>
      <c r="D20" s="33" t="s">
        <v>48</v>
      </c>
      <c r="E20" s="61"/>
      <c r="F20" s="61"/>
      <c r="G20" s="61"/>
      <c r="H20" s="33" t="s">
        <v>333</v>
      </c>
      <c r="I20" s="61"/>
      <c r="J20" s="62"/>
    </row>
    <row r="21" spans="1:10" ht="45">
      <c r="A21" s="30" t="s">
        <v>31</v>
      </c>
      <c r="B21" s="31">
        <v>14</v>
      </c>
      <c r="C21" s="33" t="s">
        <v>49</v>
      </c>
      <c r="D21" s="33" t="s">
        <v>49</v>
      </c>
      <c r="E21" s="61"/>
      <c r="F21" s="61"/>
      <c r="G21" s="61"/>
      <c r="H21" s="33" t="s">
        <v>334</v>
      </c>
      <c r="I21" s="61"/>
      <c r="J21" s="62"/>
    </row>
    <row r="22" spans="1:10" ht="45">
      <c r="A22" s="30" t="s">
        <v>31</v>
      </c>
      <c r="B22" s="31">
        <v>15</v>
      </c>
      <c r="C22" s="33" t="s">
        <v>50</v>
      </c>
      <c r="D22" s="33" t="s">
        <v>50</v>
      </c>
      <c r="E22" s="61"/>
      <c r="F22" s="61"/>
      <c r="G22" s="61"/>
      <c r="H22" s="33" t="s">
        <v>335</v>
      </c>
      <c r="I22" s="61"/>
      <c r="J22" s="62"/>
    </row>
    <row r="23" spans="1:10" ht="45">
      <c r="A23" s="30" t="s">
        <v>31</v>
      </c>
      <c r="B23" s="31">
        <v>16</v>
      </c>
      <c r="C23" s="33" t="s">
        <v>51</v>
      </c>
      <c r="D23" s="33" t="s">
        <v>51</v>
      </c>
      <c r="E23" s="61"/>
      <c r="F23" s="61"/>
      <c r="G23" s="61"/>
      <c r="H23" s="33" t="s">
        <v>336</v>
      </c>
      <c r="I23" s="61"/>
      <c r="J23" s="62"/>
    </row>
    <row r="24" spans="1:10" ht="30">
      <c r="A24" s="30" t="s">
        <v>31</v>
      </c>
      <c r="B24" s="31">
        <v>17</v>
      </c>
      <c r="C24" s="33" t="s">
        <v>52</v>
      </c>
      <c r="D24" s="33" t="s">
        <v>52</v>
      </c>
      <c r="E24" s="61"/>
      <c r="F24" s="61"/>
      <c r="G24" s="61"/>
      <c r="H24" s="33" t="s">
        <v>337</v>
      </c>
      <c r="I24" s="61"/>
      <c r="J24" s="62"/>
    </row>
    <row r="25" spans="1:10" ht="30">
      <c r="A25" s="30" t="s">
        <v>31</v>
      </c>
      <c r="B25" s="31">
        <v>18</v>
      </c>
      <c r="C25" s="33" t="s">
        <v>53</v>
      </c>
      <c r="D25" s="33" t="s">
        <v>53</v>
      </c>
      <c r="E25" s="61"/>
      <c r="F25" s="61"/>
      <c r="G25" s="61"/>
      <c r="H25" s="33" t="s">
        <v>338</v>
      </c>
      <c r="I25" s="61"/>
      <c r="J25" s="62"/>
    </row>
    <row r="26" spans="1:10" ht="30">
      <c r="A26" s="30" t="s">
        <v>31</v>
      </c>
      <c r="B26" s="31">
        <v>19</v>
      </c>
      <c r="C26" s="33" t="s">
        <v>54</v>
      </c>
      <c r="D26" s="33" t="s">
        <v>54</v>
      </c>
      <c r="E26" s="61"/>
      <c r="F26" s="61"/>
      <c r="G26" s="61"/>
      <c r="H26" s="33" t="s">
        <v>339</v>
      </c>
      <c r="I26" s="61"/>
      <c r="J26" s="62"/>
    </row>
    <row r="27" spans="1:10" ht="30">
      <c r="A27" s="30" t="s">
        <v>31</v>
      </c>
      <c r="B27" s="31">
        <v>20</v>
      </c>
      <c r="C27" s="33" t="s">
        <v>55</v>
      </c>
      <c r="D27" s="33" t="s">
        <v>55</v>
      </c>
      <c r="E27" s="61"/>
      <c r="F27" s="61"/>
      <c r="G27" s="61"/>
      <c r="H27" s="33" t="s">
        <v>340</v>
      </c>
      <c r="I27" s="61"/>
      <c r="J27" s="62"/>
    </row>
    <row r="28" spans="1:10" ht="30">
      <c r="A28" s="30" t="s">
        <v>31</v>
      </c>
      <c r="B28" s="31">
        <v>21</v>
      </c>
      <c r="C28" s="33" t="s">
        <v>56</v>
      </c>
      <c r="D28" s="33" t="s">
        <v>56</v>
      </c>
      <c r="E28" s="61"/>
      <c r="F28" s="61"/>
      <c r="G28" s="61"/>
      <c r="H28" s="33" t="s">
        <v>341</v>
      </c>
      <c r="I28" s="61"/>
      <c r="J28" s="62"/>
    </row>
    <row r="29" spans="1:10" ht="30">
      <c r="A29" s="30" t="s">
        <v>31</v>
      </c>
      <c r="B29" s="31">
        <v>22</v>
      </c>
      <c r="C29" s="33" t="s">
        <v>57</v>
      </c>
      <c r="D29" s="33" t="s">
        <v>57</v>
      </c>
      <c r="E29" s="61"/>
      <c r="F29" s="61"/>
      <c r="G29" s="61"/>
      <c r="H29" s="33" t="s">
        <v>342</v>
      </c>
      <c r="I29" s="61"/>
      <c r="J29" s="62"/>
    </row>
    <row r="30" spans="1:10" ht="30">
      <c r="A30" s="30" t="s">
        <v>31</v>
      </c>
      <c r="B30" s="31">
        <v>23</v>
      </c>
      <c r="C30" s="33" t="s">
        <v>58</v>
      </c>
      <c r="D30" s="33" t="s">
        <v>58</v>
      </c>
      <c r="E30" s="61"/>
      <c r="F30" s="61"/>
      <c r="G30" s="61"/>
      <c r="H30" s="33" t="s">
        <v>343</v>
      </c>
      <c r="I30" s="61"/>
      <c r="J30" s="62"/>
    </row>
    <row r="31" spans="1:10" ht="30">
      <c r="A31" s="30" t="s">
        <v>31</v>
      </c>
      <c r="B31" s="31">
        <v>24</v>
      </c>
      <c r="C31" s="33" t="s">
        <v>59</v>
      </c>
      <c r="D31" s="33" t="s">
        <v>59</v>
      </c>
      <c r="E31" s="61"/>
      <c r="F31" s="61"/>
      <c r="G31" s="61"/>
      <c r="H31" s="33" t="s">
        <v>344</v>
      </c>
      <c r="I31" s="61"/>
      <c r="J31" s="62"/>
    </row>
    <row r="32" spans="1:10" ht="30">
      <c r="A32" s="30" t="s">
        <v>31</v>
      </c>
      <c r="B32" s="31">
        <v>25</v>
      </c>
      <c r="C32" s="33" t="s">
        <v>60</v>
      </c>
      <c r="D32" s="33" t="s">
        <v>60</v>
      </c>
      <c r="E32" s="61"/>
      <c r="F32" s="61"/>
      <c r="G32" s="61"/>
      <c r="H32" s="33" t="s">
        <v>345</v>
      </c>
      <c r="I32" s="61"/>
      <c r="J32" s="62"/>
    </row>
    <row r="33" spans="1:10" ht="45">
      <c r="A33" s="30" t="s">
        <v>31</v>
      </c>
      <c r="B33" s="31">
        <v>26</v>
      </c>
      <c r="C33" s="33" t="s">
        <v>61</v>
      </c>
      <c r="D33" s="33" t="s">
        <v>61</v>
      </c>
      <c r="E33" s="61"/>
      <c r="F33" s="61"/>
      <c r="G33" s="61"/>
      <c r="H33" s="33" t="s">
        <v>346</v>
      </c>
      <c r="I33" s="61"/>
      <c r="J33" s="62"/>
    </row>
    <row r="34" spans="1:10" ht="300">
      <c r="A34" s="30" t="s">
        <v>31</v>
      </c>
      <c r="B34" s="31">
        <v>27</v>
      </c>
      <c r="C34" s="33" t="s">
        <v>62</v>
      </c>
      <c r="D34" s="33" t="s">
        <v>62</v>
      </c>
      <c r="E34" s="61"/>
      <c r="F34" s="61"/>
      <c r="G34" s="61"/>
      <c r="H34" s="33" t="s">
        <v>347</v>
      </c>
      <c r="I34" s="61"/>
      <c r="J34" s="62"/>
    </row>
    <row r="35" spans="1:10" ht="255">
      <c r="A35" s="30" t="s">
        <v>31</v>
      </c>
      <c r="B35" s="31">
        <v>28</v>
      </c>
      <c r="C35" s="33" t="s">
        <v>63</v>
      </c>
      <c r="D35" s="33" t="s">
        <v>63</v>
      </c>
      <c r="E35" s="61"/>
      <c r="F35" s="61"/>
      <c r="G35" s="61"/>
      <c r="H35" s="33" t="s">
        <v>348</v>
      </c>
      <c r="I35" s="61"/>
      <c r="J35" s="62"/>
    </row>
    <row r="36" spans="1:10" ht="30">
      <c r="A36" s="30" t="s">
        <v>31</v>
      </c>
      <c r="B36" s="31">
        <v>29</v>
      </c>
      <c r="C36" s="33" t="s">
        <v>64</v>
      </c>
      <c r="D36" s="33" t="s">
        <v>64</v>
      </c>
      <c r="E36" s="61"/>
      <c r="F36" s="61"/>
      <c r="G36" s="61"/>
      <c r="H36" s="33" t="s">
        <v>349</v>
      </c>
      <c r="I36" s="61"/>
      <c r="J36" s="62"/>
    </row>
    <row r="37" spans="1:10" ht="60">
      <c r="A37" s="30" t="s">
        <v>31</v>
      </c>
      <c r="B37" s="31">
        <v>30</v>
      </c>
      <c r="C37" s="33" t="s">
        <v>65</v>
      </c>
      <c r="D37" s="33" t="s">
        <v>65</v>
      </c>
      <c r="E37" s="61"/>
      <c r="F37" s="61"/>
      <c r="G37" s="61"/>
      <c r="H37" s="33" t="s">
        <v>350</v>
      </c>
      <c r="I37" s="61"/>
      <c r="J37" s="62"/>
    </row>
    <row r="38" spans="1:10" ht="126">
      <c r="A38" s="30" t="s">
        <v>31</v>
      </c>
      <c r="B38" s="31">
        <v>31</v>
      </c>
      <c r="C38" s="35" t="s">
        <v>66</v>
      </c>
      <c r="D38" s="35" t="s">
        <v>66</v>
      </c>
      <c r="E38" s="61"/>
      <c r="F38" s="61"/>
      <c r="G38" s="61"/>
      <c r="H38" s="36" t="s">
        <v>351</v>
      </c>
      <c r="I38" s="61"/>
      <c r="J38" s="62"/>
    </row>
    <row r="39" spans="1:10" ht="105">
      <c r="A39" s="30" t="s">
        <v>31</v>
      </c>
      <c r="B39" s="31">
        <v>32</v>
      </c>
      <c r="C39" s="33" t="s">
        <v>67</v>
      </c>
      <c r="D39" s="33" t="s">
        <v>67</v>
      </c>
      <c r="E39" s="61"/>
      <c r="F39" s="61"/>
      <c r="G39" s="61"/>
      <c r="H39" s="33" t="s">
        <v>352</v>
      </c>
      <c r="I39" s="61"/>
      <c r="J39" s="62"/>
    </row>
    <row r="40" spans="1:10" ht="45">
      <c r="A40" s="30" t="s">
        <v>31</v>
      </c>
      <c r="B40" s="31">
        <v>33</v>
      </c>
      <c r="C40" s="33" t="s">
        <v>68</v>
      </c>
      <c r="D40" s="33" t="s">
        <v>68</v>
      </c>
      <c r="E40" s="61"/>
      <c r="F40" s="61"/>
      <c r="G40" s="61"/>
      <c r="H40" s="33" t="s">
        <v>353</v>
      </c>
      <c r="I40" s="61"/>
      <c r="J40" s="62"/>
    </row>
    <row r="41" spans="1:10" ht="126">
      <c r="A41" s="30" t="s">
        <v>31</v>
      </c>
      <c r="B41" s="31">
        <v>34</v>
      </c>
      <c r="C41" s="35" t="s">
        <v>69</v>
      </c>
      <c r="D41" s="35" t="s">
        <v>69</v>
      </c>
      <c r="E41" s="61"/>
      <c r="F41" s="61"/>
      <c r="G41" s="61"/>
      <c r="H41" s="36" t="s">
        <v>354</v>
      </c>
      <c r="I41" s="61"/>
      <c r="J41" s="62"/>
    </row>
    <row r="42" spans="1:10" ht="105">
      <c r="A42" s="30" t="s">
        <v>31</v>
      </c>
      <c r="B42" s="31">
        <v>35</v>
      </c>
      <c r="C42" s="33" t="s">
        <v>70</v>
      </c>
      <c r="D42" s="33" t="s">
        <v>70</v>
      </c>
      <c r="E42" s="61"/>
      <c r="F42" s="61"/>
      <c r="G42" s="61"/>
      <c r="H42" s="33" t="s">
        <v>355</v>
      </c>
      <c r="I42" s="61"/>
      <c r="J42" s="62"/>
    </row>
    <row r="43" spans="1:10" ht="47.25">
      <c r="A43" s="30" t="s">
        <v>31</v>
      </c>
      <c r="B43" s="31">
        <v>36</v>
      </c>
      <c r="C43" s="35" t="s">
        <v>71</v>
      </c>
      <c r="D43" s="35" t="s">
        <v>71</v>
      </c>
      <c r="E43" s="61"/>
      <c r="F43" s="61"/>
      <c r="G43" s="61"/>
      <c r="H43" s="38" t="s">
        <v>356</v>
      </c>
      <c r="I43" s="61"/>
      <c r="J43" s="62"/>
    </row>
    <row r="44" spans="1:10" ht="45">
      <c r="A44" s="30" t="s">
        <v>31</v>
      </c>
      <c r="B44" s="31">
        <v>37</v>
      </c>
      <c r="C44" s="33" t="s">
        <v>72</v>
      </c>
      <c r="D44" s="33" t="s">
        <v>72</v>
      </c>
      <c r="E44" s="61"/>
      <c r="F44" s="61"/>
      <c r="G44" s="61"/>
      <c r="H44" s="33" t="s">
        <v>357</v>
      </c>
      <c r="I44" s="61"/>
      <c r="J44" s="62"/>
    </row>
    <row r="45" spans="1:10" ht="45">
      <c r="A45" s="30" t="s">
        <v>31</v>
      </c>
      <c r="B45" s="31">
        <v>38</v>
      </c>
      <c r="C45" s="33" t="s">
        <v>73</v>
      </c>
      <c r="D45" s="33" t="s">
        <v>73</v>
      </c>
      <c r="E45" s="61"/>
      <c r="F45" s="61"/>
      <c r="G45" s="61"/>
      <c r="H45" s="33" t="s">
        <v>358</v>
      </c>
      <c r="I45" s="61"/>
      <c r="J45" s="62"/>
    </row>
    <row r="46" spans="1:10" ht="45">
      <c r="A46" s="30" t="s">
        <v>31</v>
      </c>
      <c r="B46" s="31">
        <v>39</v>
      </c>
      <c r="C46" s="33" t="s">
        <v>74</v>
      </c>
      <c r="D46" s="33" t="s">
        <v>74</v>
      </c>
      <c r="E46" s="61"/>
      <c r="F46" s="61"/>
      <c r="G46" s="61"/>
      <c r="H46" s="33" t="s">
        <v>359</v>
      </c>
      <c r="I46" s="61"/>
      <c r="J46" s="62"/>
    </row>
    <row r="47" spans="1:10" ht="45">
      <c r="A47" s="30" t="s">
        <v>31</v>
      </c>
      <c r="B47" s="31">
        <v>40</v>
      </c>
      <c r="C47" s="33" t="s">
        <v>75</v>
      </c>
      <c r="D47" s="33" t="s">
        <v>75</v>
      </c>
      <c r="E47" s="61"/>
      <c r="F47" s="61"/>
      <c r="G47" s="61"/>
      <c r="H47" s="33" t="s">
        <v>360</v>
      </c>
      <c r="I47" s="61"/>
      <c r="J47" s="62"/>
    </row>
    <row r="48" spans="1:10" ht="45">
      <c r="A48" s="30" t="s">
        <v>31</v>
      </c>
      <c r="B48" s="31">
        <v>41</v>
      </c>
      <c r="C48" s="33" t="s">
        <v>76</v>
      </c>
      <c r="D48" s="33" t="s">
        <v>76</v>
      </c>
      <c r="E48" s="61"/>
      <c r="F48" s="61"/>
      <c r="G48" s="61"/>
      <c r="H48" s="33" t="s">
        <v>361</v>
      </c>
      <c r="I48" s="61"/>
      <c r="J48" s="62"/>
    </row>
    <row r="49" spans="1:10" ht="45">
      <c r="A49" s="30" t="s">
        <v>31</v>
      </c>
      <c r="B49" s="31">
        <v>42</v>
      </c>
      <c r="C49" s="33" t="s">
        <v>77</v>
      </c>
      <c r="D49" s="33" t="s">
        <v>77</v>
      </c>
      <c r="E49" s="61"/>
      <c r="F49" s="61"/>
      <c r="G49" s="61"/>
      <c r="H49" s="33" t="s">
        <v>362</v>
      </c>
      <c r="I49" s="61"/>
      <c r="J49" s="62"/>
    </row>
    <row r="50" spans="1:10" ht="45">
      <c r="A50" s="30" t="s">
        <v>31</v>
      </c>
      <c r="B50" s="31">
        <v>43</v>
      </c>
      <c r="C50" s="33" t="s">
        <v>78</v>
      </c>
      <c r="D50" s="33" t="s">
        <v>78</v>
      </c>
      <c r="E50" s="61"/>
      <c r="F50" s="61"/>
      <c r="G50" s="61"/>
      <c r="H50" s="33" t="s">
        <v>363</v>
      </c>
      <c r="I50" s="61"/>
      <c r="J50" s="62"/>
    </row>
    <row r="51" spans="1:10" ht="45">
      <c r="A51" s="30" t="s">
        <v>31</v>
      </c>
      <c r="B51" s="31">
        <v>44</v>
      </c>
      <c r="C51" s="33" t="s">
        <v>79</v>
      </c>
      <c r="D51" s="33" t="s">
        <v>79</v>
      </c>
      <c r="E51" s="61"/>
      <c r="F51" s="61"/>
      <c r="G51" s="61"/>
      <c r="H51" s="33" t="s">
        <v>364</v>
      </c>
      <c r="I51" s="61"/>
      <c r="J51" s="62"/>
    </row>
    <row r="52" spans="1:10" ht="75">
      <c r="A52" s="30" t="s">
        <v>31</v>
      </c>
      <c r="B52" s="31">
        <v>45</v>
      </c>
      <c r="C52" s="33" t="s">
        <v>80</v>
      </c>
      <c r="D52" s="33" t="s">
        <v>80</v>
      </c>
      <c r="E52" s="61"/>
      <c r="F52" s="61"/>
      <c r="G52" s="61"/>
      <c r="H52" s="33" t="s">
        <v>365</v>
      </c>
      <c r="I52" s="61"/>
      <c r="J52" s="62"/>
    </row>
    <row r="53" spans="1:10" ht="45">
      <c r="A53" s="30" t="s">
        <v>31</v>
      </c>
      <c r="B53" s="31">
        <v>46</v>
      </c>
      <c r="C53" s="33" t="s">
        <v>81</v>
      </c>
      <c r="D53" s="33" t="s">
        <v>81</v>
      </c>
      <c r="E53" s="61"/>
      <c r="F53" s="61"/>
      <c r="G53" s="61"/>
      <c r="H53" s="33" t="s">
        <v>366</v>
      </c>
      <c r="I53" s="61"/>
      <c r="J53" s="62"/>
    </row>
    <row r="54" spans="1:10" ht="45">
      <c r="A54" s="30" t="s">
        <v>31</v>
      </c>
      <c r="B54" s="31">
        <v>47</v>
      </c>
      <c r="C54" s="33" t="s">
        <v>82</v>
      </c>
      <c r="D54" s="33" t="s">
        <v>82</v>
      </c>
      <c r="E54" s="61"/>
      <c r="F54" s="61"/>
      <c r="G54" s="61"/>
      <c r="H54" s="33" t="s">
        <v>367</v>
      </c>
      <c r="I54" s="61"/>
      <c r="J54" s="62"/>
    </row>
    <row r="55" spans="1:10" ht="45">
      <c r="A55" s="30" t="s">
        <v>31</v>
      </c>
      <c r="B55" s="31">
        <v>48</v>
      </c>
      <c r="C55" s="33" t="s">
        <v>83</v>
      </c>
      <c r="D55" s="33" t="s">
        <v>83</v>
      </c>
      <c r="E55" s="61"/>
      <c r="F55" s="61"/>
      <c r="G55" s="61"/>
      <c r="H55" s="33" t="s">
        <v>368</v>
      </c>
      <c r="I55" s="61"/>
      <c r="J55" s="62"/>
    </row>
    <row r="56" spans="1:10" ht="45">
      <c r="A56" s="30" t="s">
        <v>31</v>
      </c>
      <c r="B56" s="31">
        <v>49</v>
      </c>
      <c r="C56" s="33" t="s">
        <v>84</v>
      </c>
      <c r="D56" s="33" t="s">
        <v>84</v>
      </c>
      <c r="E56" s="61"/>
      <c r="F56" s="61"/>
      <c r="G56" s="61"/>
      <c r="H56" s="33" t="s">
        <v>369</v>
      </c>
      <c r="I56" s="61"/>
      <c r="J56" s="62"/>
    </row>
    <row r="57" spans="1:10" ht="45">
      <c r="A57" s="30" t="s">
        <v>31</v>
      </c>
      <c r="B57" s="31">
        <v>50</v>
      </c>
      <c r="C57" s="33" t="s">
        <v>85</v>
      </c>
      <c r="D57" s="33" t="s">
        <v>85</v>
      </c>
      <c r="E57" s="61"/>
      <c r="F57" s="61"/>
      <c r="G57" s="61"/>
      <c r="H57" s="33" t="s">
        <v>370</v>
      </c>
      <c r="I57" s="61"/>
      <c r="J57" s="62"/>
    </row>
    <row r="58" spans="1:10" ht="405">
      <c r="A58" s="30" t="s">
        <v>31</v>
      </c>
      <c r="B58" s="31">
        <v>51</v>
      </c>
      <c r="C58" s="33" t="s">
        <v>86</v>
      </c>
      <c r="D58" s="33" t="s">
        <v>86</v>
      </c>
      <c r="E58" s="61"/>
      <c r="F58" s="61"/>
      <c r="G58" s="61"/>
      <c r="H58" s="33" t="s">
        <v>371</v>
      </c>
      <c r="I58" s="61"/>
      <c r="J58" s="62"/>
    </row>
    <row r="59" spans="1:10" ht="405">
      <c r="A59" s="30" t="s">
        <v>31</v>
      </c>
      <c r="B59" s="31">
        <v>52</v>
      </c>
      <c r="C59" s="33" t="s">
        <v>87</v>
      </c>
      <c r="D59" s="33" t="s">
        <v>87</v>
      </c>
      <c r="E59" s="61"/>
      <c r="F59" s="61"/>
      <c r="G59" s="61"/>
      <c r="H59" s="33" t="s">
        <v>372</v>
      </c>
      <c r="I59" s="61"/>
      <c r="J59" s="62"/>
    </row>
    <row r="60" spans="1:10" ht="405">
      <c r="A60" s="30" t="s">
        <v>31</v>
      </c>
      <c r="B60" s="31">
        <v>53</v>
      </c>
      <c r="C60" s="33" t="s">
        <v>88</v>
      </c>
      <c r="D60" s="33" t="s">
        <v>88</v>
      </c>
      <c r="E60" s="61"/>
      <c r="F60" s="61"/>
      <c r="G60" s="61"/>
      <c r="H60" s="33" t="s">
        <v>373</v>
      </c>
      <c r="I60" s="61"/>
      <c r="J60" s="62"/>
    </row>
    <row r="61" spans="1:10" ht="405">
      <c r="A61" s="30" t="s">
        <v>31</v>
      </c>
      <c r="B61" s="31">
        <v>54</v>
      </c>
      <c r="C61" s="33" t="s">
        <v>89</v>
      </c>
      <c r="D61" s="33" t="s">
        <v>89</v>
      </c>
      <c r="E61" s="61"/>
      <c r="F61" s="61"/>
      <c r="G61" s="61"/>
      <c r="H61" s="33" t="s">
        <v>374</v>
      </c>
      <c r="I61" s="61"/>
      <c r="J61" s="62"/>
    </row>
    <row r="62" spans="1:10" ht="405">
      <c r="A62" s="30" t="s">
        <v>31</v>
      </c>
      <c r="B62" s="31">
        <v>55</v>
      </c>
      <c r="C62" s="33" t="s">
        <v>90</v>
      </c>
      <c r="D62" s="33" t="s">
        <v>90</v>
      </c>
      <c r="E62" s="61"/>
      <c r="F62" s="61"/>
      <c r="G62" s="61"/>
      <c r="H62" s="33" t="s">
        <v>375</v>
      </c>
      <c r="I62" s="61"/>
      <c r="J62" s="62"/>
    </row>
    <row r="63" spans="1:10" ht="150">
      <c r="A63" s="30" t="s">
        <v>31</v>
      </c>
      <c r="B63" s="31">
        <v>56</v>
      </c>
      <c r="C63" s="33" t="s">
        <v>91</v>
      </c>
      <c r="D63" s="33" t="s">
        <v>91</v>
      </c>
      <c r="E63" s="61"/>
      <c r="F63" s="61"/>
      <c r="G63" s="61"/>
      <c r="H63" s="33" t="s">
        <v>376</v>
      </c>
      <c r="I63" s="61"/>
      <c r="J63" s="62"/>
    </row>
    <row r="64" spans="1:10" ht="150">
      <c r="A64" s="30" t="s">
        <v>31</v>
      </c>
      <c r="B64" s="31">
        <v>57</v>
      </c>
      <c r="C64" s="33" t="s">
        <v>92</v>
      </c>
      <c r="D64" s="33" t="s">
        <v>92</v>
      </c>
      <c r="E64" s="61"/>
      <c r="F64" s="61"/>
      <c r="G64" s="61"/>
      <c r="H64" s="33" t="s">
        <v>377</v>
      </c>
      <c r="I64" s="61"/>
      <c r="J64" s="62"/>
    </row>
    <row r="65" spans="1:10" ht="75">
      <c r="A65" s="30" t="s">
        <v>31</v>
      </c>
      <c r="B65" s="31">
        <v>58</v>
      </c>
      <c r="C65" s="33" t="s">
        <v>93</v>
      </c>
      <c r="D65" s="33" t="s">
        <v>93</v>
      </c>
      <c r="E65" s="61"/>
      <c r="F65" s="61"/>
      <c r="G65" s="61"/>
      <c r="H65" s="33" t="s">
        <v>378</v>
      </c>
      <c r="I65" s="61"/>
      <c r="J65" s="62"/>
    </row>
    <row r="66" spans="1:10" ht="75">
      <c r="A66" s="30" t="s">
        <v>31</v>
      </c>
      <c r="B66" s="31">
        <v>59</v>
      </c>
      <c r="C66" s="33" t="s">
        <v>94</v>
      </c>
      <c r="D66" s="33" t="s">
        <v>94</v>
      </c>
      <c r="E66" s="61"/>
      <c r="F66" s="61"/>
      <c r="G66" s="61"/>
      <c r="H66" s="33" t="s">
        <v>379</v>
      </c>
      <c r="I66" s="61"/>
      <c r="J66" s="62"/>
    </row>
    <row r="67" spans="1:10" ht="75">
      <c r="A67" s="30" t="s">
        <v>31</v>
      </c>
      <c r="B67" s="31">
        <v>60</v>
      </c>
      <c r="C67" s="33" t="s">
        <v>95</v>
      </c>
      <c r="D67" s="33" t="s">
        <v>95</v>
      </c>
      <c r="E67" s="61"/>
      <c r="F67" s="61"/>
      <c r="G67" s="61"/>
      <c r="H67" s="33" t="s">
        <v>380</v>
      </c>
      <c r="I67" s="61"/>
      <c r="J67" s="62"/>
    </row>
    <row r="68" spans="1:10" ht="75">
      <c r="A68" s="30" t="s">
        <v>31</v>
      </c>
      <c r="B68" s="31">
        <v>61</v>
      </c>
      <c r="C68" s="33" t="s">
        <v>96</v>
      </c>
      <c r="D68" s="33" t="s">
        <v>96</v>
      </c>
      <c r="E68" s="61"/>
      <c r="F68" s="61"/>
      <c r="G68" s="61"/>
      <c r="H68" s="33" t="s">
        <v>381</v>
      </c>
      <c r="I68" s="61"/>
      <c r="J68" s="62"/>
    </row>
    <row r="69" spans="1:10" ht="75">
      <c r="A69" s="30" t="s">
        <v>31</v>
      </c>
      <c r="B69" s="31">
        <v>62</v>
      </c>
      <c r="C69" s="33" t="s">
        <v>97</v>
      </c>
      <c r="D69" s="33" t="s">
        <v>97</v>
      </c>
      <c r="E69" s="61"/>
      <c r="F69" s="61"/>
      <c r="G69" s="61"/>
      <c r="H69" s="33" t="s">
        <v>382</v>
      </c>
      <c r="I69" s="61"/>
      <c r="J69" s="62"/>
    </row>
    <row r="70" spans="1:10" ht="75">
      <c r="A70" s="30" t="s">
        <v>31</v>
      </c>
      <c r="B70" s="31">
        <v>63</v>
      </c>
      <c r="C70" s="33" t="s">
        <v>98</v>
      </c>
      <c r="D70" s="33" t="s">
        <v>98</v>
      </c>
      <c r="E70" s="61"/>
      <c r="F70" s="61"/>
      <c r="G70" s="61"/>
      <c r="H70" s="33" t="s">
        <v>383</v>
      </c>
      <c r="I70" s="61"/>
      <c r="J70" s="62"/>
    </row>
    <row r="71" spans="1:10" ht="30">
      <c r="A71" s="30" t="s">
        <v>31</v>
      </c>
      <c r="B71" s="31">
        <v>64</v>
      </c>
      <c r="C71" s="35" t="s">
        <v>99</v>
      </c>
      <c r="D71" s="35" t="s">
        <v>99</v>
      </c>
      <c r="E71" s="61"/>
      <c r="F71" s="61"/>
      <c r="G71" s="61"/>
      <c r="H71" s="37" t="s">
        <v>384</v>
      </c>
      <c r="I71" s="61"/>
      <c r="J71" s="62"/>
    </row>
    <row r="72" spans="1:10" ht="30">
      <c r="A72" s="30" t="s">
        <v>31</v>
      </c>
      <c r="B72" s="31">
        <v>65</v>
      </c>
      <c r="C72" s="33" t="s">
        <v>100</v>
      </c>
      <c r="D72" s="33" t="s">
        <v>100</v>
      </c>
      <c r="E72" s="61"/>
      <c r="F72" s="61"/>
      <c r="G72" s="61"/>
      <c r="H72" s="33" t="s">
        <v>385</v>
      </c>
      <c r="I72" s="61"/>
      <c r="J72" s="62"/>
    </row>
    <row r="73" spans="1:10" ht="30">
      <c r="A73" s="30" t="s">
        <v>31</v>
      </c>
      <c r="B73" s="31">
        <v>66</v>
      </c>
      <c r="C73" s="33" t="s">
        <v>101</v>
      </c>
      <c r="D73" s="33" t="s">
        <v>101</v>
      </c>
      <c r="E73" s="61"/>
      <c r="F73" s="61"/>
      <c r="G73" s="61"/>
      <c r="H73" s="33" t="s">
        <v>386</v>
      </c>
      <c r="I73" s="61"/>
      <c r="J73" s="62"/>
    </row>
    <row r="74" spans="1:10" ht="30">
      <c r="A74" s="30" t="s">
        <v>31</v>
      </c>
      <c r="B74" s="31">
        <v>67</v>
      </c>
      <c r="C74" s="33" t="s">
        <v>102</v>
      </c>
      <c r="D74" s="33" t="s">
        <v>102</v>
      </c>
      <c r="E74" s="61"/>
      <c r="F74" s="61"/>
      <c r="G74" s="61"/>
      <c r="H74" s="33" t="s">
        <v>387</v>
      </c>
      <c r="I74" s="61"/>
      <c r="J74" s="62"/>
    </row>
    <row r="75" spans="1:10" ht="30">
      <c r="A75" s="30" t="s">
        <v>31</v>
      </c>
      <c r="B75" s="31">
        <v>68</v>
      </c>
      <c r="C75" s="33" t="s">
        <v>103</v>
      </c>
      <c r="D75" s="33" t="s">
        <v>103</v>
      </c>
      <c r="E75" s="61"/>
      <c r="F75" s="61"/>
      <c r="G75" s="61"/>
      <c r="H75" s="33" t="s">
        <v>388</v>
      </c>
      <c r="I75" s="61"/>
      <c r="J75" s="62"/>
    </row>
    <row r="76" spans="1:10" ht="30">
      <c r="A76" s="30" t="s">
        <v>31</v>
      </c>
      <c r="B76" s="31">
        <v>69</v>
      </c>
      <c r="C76" s="33" t="s">
        <v>104</v>
      </c>
      <c r="D76" s="33" t="s">
        <v>104</v>
      </c>
      <c r="E76" s="61"/>
      <c r="F76" s="61"/>
      <c r="G76" s="61"/>
      <c r="H76" s="33" t="s">
        <v>389</v>
      </c>
      <c r="I76" s="61"/>
      <c r="J76" s="62"/>
    </row>
    <row r="77" spans="1:10" ht="30">
      <c r="A77" s="30" t="s">
        <v>31</v>
      </c>
      <c r="B77" s="31">
        <v>70</v>
      </c>
      <c r="C77" s="33" t="s">
        <v>105</v>
      </c>
      <c r="D77" s="33" t="s">
        <v>105</v>
      </c>
      <c r="E77" s="61"/>
      <c r="F77" s="61"/>
      <c r="G77" s="61"/>
      <c r="H77" s="33" t="s">
        <v>390</v>
      </c>
      <c r="I77" s="61"/>
      <c r="J77" s="62"/>
    </row>
    <row r="78" spans="1:10" ht="30">
      <c r="A78" s="30" t="s">
        <v>31</v>
      </c>
      <c r="B78" s="31">
        <v>71</v>
      </c>
      <c r="C78" s="33" t="s">
        <v>106</v>
      </c>
      <c r="D78" s="33" t="s">
        <v>106</v>
      </c>
      <c r="E78" s="61"/>
      <c r="F78" s="61"/>
      <c r="G78" s="61"/>
      <c r="H78" s="33" t="s">
        <v>391</v>
      </c>
      <c r="I78" s="61"/>
      <c r="J78" s="62"/>
    </row>
    <row r="79" spans="1:10" ht="30">
      <c r="A79" s="30" t="s">
        <v>31</v>
      </c>
      <c r="B79" s="31">
        <v>72</v>
      </c>
      <c r="C79" s="33" t="s">
        <v>107</v>
      </c>
      <c r="D79" s="33" t="s">
        <v>107</v>
      </c>
      <c r="E79" s="61"/>
      <c r="F79" s="61"/>
      <c r="G79" s="61"/>
      <c r="H79" s="33" t="s">
        <v>392</v>
      </c>
      <c r="I79" s="61"/>
      <c r="J79" s="62"/>
    </row>
    <row r="80" spans="1:10" ht="30">
      <c r="A80" s="30" t="s">
        <v>31</v>
      </c>
      <c r="B80" s="31">
        <v>73</v>
      </c>
      <c r="C80" s="33" t="s">
        <v>108</v>
      </c>
      <c r="D80" s="33" t="s">
        <v>108</v>
      </c>
      <c r="E80" s="61"/>
      <c r="F80" s="61"/>
      <c r="G80" s="61"/>
      <c r="H80" s="33" t="s">
        <v>393</v>
      </c>
      <c r="I80" s="61"/>
      <c r="J80" s="62"/>
    </row>
    <row r="81" spans="1:10" ht="45">
      <c r="A81" s="30" t="s">
        <v>31</v>
      </c>
      <c r="B81" s="31">
        <v>74</v>
      </c>
      <c r="C81" s="33" t="s">
        <v>109</v>
      </c>
      <c r="D81" s="33" t="s">
        <v>109</v>
      </c>
      <c r="E81" s="61"/>
      <c r="F81" s="61"/>
      <c r="G81" s="61"/>
      <c r="H81" s="33" t="s">
        <v>394</v>
      </c>
      <c r="I81" s="61"/>
      <c r="J81" s="62"/>
    </row>
    <row r="82" spans="1:10" ht="45">
      <c r="A82" s="30" t="s">
        <v>31</v>
      </c>
      <c r="B82" s="31">
        <v>75</v>
      </c>
      <c r="C82" s="33" t="s">
        <v>110</v>
      </c>
      <c r="D82" s="33" t="s">
        <v>110</v>
      </c>
      <c r="E82" s="61"/>
      <c r="F82" s="61"/>
      <c r="G82" s="61"/>
      <c r="H82" s="33" t="s">
        <v>395</v>
      </c>
      <c r="I82" s="61"/>
      <c r="J82" s="62"/>
    </row>
    <row r="83" spans="1:10" ht="45">
      <c r="A83" s="30" t="s">
        <v>31</v>
      </c>
      <c r="B83" s="31">
        <v>76</v>
      </c>
      <c r="C83" s="33" t="s">
        <v>111</v>
      </c>
      <c r="D83" s="33" t="s">
        <v>111</v>
      </c>
      <c r="E83" s="61"/>
      <c r="F83" s="61"/>
      <c r="G83" s="61"/>
      <c r="H83" s="33" t="s">
        <v>396</v>
      </c>
      <c r="I83" s="61"/>
      <c r="J83" s="62"/>
    </row>
    <row r="84" spans="1:10" ht="45">
      <c r="A84" s="30" t="s">
        <v>31</v>
      </c>
      <c r="B84" s="31">
        <v>77</v>
      </c>
      <c r="C84" s="33" t="s">
        <v>112</v>
      </c>
      <c r="D84" s="33" t="s">
        <v>112</v>
      </c>
      <c r="E84" s="61"/>
      <c r="F84" s="61"/>
      <c r="G84" s="61"/>
      <c r="H84" s="33" t="s">
        <v>397</v>
      </c>
      <c r="I84" s="61"/>
      <c r="J84" s="62"/>
    </row>
    <row r="85" spans="1:10" ht="45">
      <c r="A85" s="30" t="s">
        <v>31</v>
      </c>
      <c r="B85" s="31">
        <v>78</v>
      </c>
      <c r="C85" s="33" t="s">
        <v>113</v>
      </c>
      <c r="D85" s="33" t="s">
        <v>113</v>
      </c>
      <c r="E85" s="61"/>
      <c r="F85" s="61"/>
      <c r="G85" s="61"/>
      <c r="H85" s="33" t="s">
        <v>398</v>
      </c>
      <c r="I85" s="61"/>
      <c r="J85" s="62"/>
    </row>
    <row r="86" spans="1:10" ht="30">
      <c r="A86" s="30" t="s">
        <v>31</v>
      </c>
      <c r="B86" s="31">
        <v>79</v>
      </c>
      <c r="C86" s="33" t="s">
        <v>114</v>
      </c>
      <c r="D86" s="33" t="s">
        <v>114</v>
      </c>
      <c r="E86" s="61"/>
      <c r="F86" s="61"/>
      <c r="G86" s="61"/>
      <c r="H86" s="33" t="s">
        <v>399</v>
      </c>
      <c r="I86" s="61"/>
      <c r="J86" s="62"/>
    </row>
    <row r="87" spans="1:10" ht="30">
      <c r="A87" s="30" t="s">
        <v>31</v>
      </c>
      <c r="B87" s="31">
        <v>80</v>
      </c>
      <c r="C87" s="33" t="s">
        <v>115</v>
      </c>
      <c r="D87" s="33" t="s">
        <v>115</v>
      </c>
      <c r="E87" s="61"/>
      <c r="F87" s="61"/>
      <c r="G87" s="61"/>
      <c r="H87" s="33" t="s">
        <v>400</v>
      </c>
      <c r="I87" s="61"/>
      <c r="J87" s="62"/>
    </row>
    <row r="88" spans="1:10" ht="30">
      <c r="A88" s="30" t="s">
        <v>31</v>
      </c>
      <c r="B88" s="31">
        <v>81</v>
      </c>
      <c r="C88" s="33" t="s">
        <v>116</v>
      </c>
      <c r="D88" s="33" t="s">
        <v>116</v>
      </c>
      <c r="E88" s="61"/>
      <c r="F88" s="61"/>
      <c r="G88" s="61"/>
      <c r="H88" s="33" t="s">
        <v>401</v>
      </c>
      <c r="I88" s="61"/>
      <c r="J88" s="62"/>
    </row>
    <row r="89" spans="1:10" ht="30">
      <c r="A89" s="30" t="s">
        <v>31</v>
      </c>
      <c r="B89" s="31">
        <v>82</v>
      </c>
      <c r="C89" s="33" t="s">
        <v>117</v>
      </c>
      <c r="D89" s="33" t="s">
        <v>117</v>
      </c>
      <c r="E89" s="61"/>
      <c r="F89" s="61"/>
      <c r="G89" s="61"/>
      <c r="H89" s="33" t="s">
        <v>402</v>
      </c>
      <c r="I89" s="61"/>
      <c r="J89" s="62"/>
    </row>
    <row r="90" spans="1:10" ht="30">
      <c r="A90" s="30" t="s">
        <v>31</v>
      </c>
      <c r="B90" s="31">
        <v>83</v>
      </c>
      <c r="C90" s="33" t="s">
        <v>118</v>
      </c>
      <c r="D90" s="33" t="s">
        <v>118</v>
      </c>
      <c r="E90" s="61"/>
      <c r="F90" s="61"/>
      <c r="G90" s="61"/>
      <c r="H90" s="33" t="s">
        <v>403</v>
      </c>
      <c r="I90" s="61"/>
      <c r="J90" s="62"/>
    </row>
    <row r="91" spans="1:10" ht="30">
      <c r="A91" s="30" t="s">
        <v>31</v>
      </c>
      <c r="B91" s="31">
        <v>84</v>
      </c>
      <c r="C91" s="33" t="s">
        <v>119</v>
      </c>
      <c r="D91" s="33" t="s">
        <v>119</v>
      </c>
      <c r="E91" s="61"/>
      <c r="F91" s="61"/>
      <c r="G91" s="61"/>
      <c r="H91" s="33" t="s">
        <v>404</v>
      </c>
      <c r="I91" s="61"/>
      <c r="J91" s="62"/>
    </row>
    <row r="92" spans="1:10" ht="30">
      <c r="A92" s="30" t="s">
        <v>31</v>
      </c>
      <c r="B92" s="31">
        <v>85</v>
      </c>
      <c r="C92" s="33" t="s">
        <v>120</v>
      </c>
      <c r="D92" s="33" t="s">
        <v>120</v>
      </c>
      <c r="E92" s="61"/>
      <c r="F92" s="61"/>
      <c r="G92" s="61"/>
      <c r="H92" s="33" t="s">
        <v>405</v>
      </c>
      <c r="I92" s="61"/>
      <c r="J92" s="62"/>
    </row>
    <row r="93" spans="1:10" ht="30">
      <c r="A93" s="30" t="s">
        <v>31</v>
      </c>
      <c r="B93" s="31">
        <v>86</v>
      </c>
      <c r="C93" s="33" t="s">
        <v>121</v>
      </c>
      <c r="D93" s="33" t="s">
        <v>121</v>
      </c>
      <c r="E93" s="61"/>
      <c r="F93" s="61"/>
      <c r="G93" s="61"/>
      <c r="H93" s="33" t="s">
        <v>406</v>
      </c>
      <c r="I93" s="61"/>
      <c r="J93" s="62"/>
    </row>
    <row r="94" spans="1:10" ht="30">
      <c r="A94" s="30" t="s">
        <v>31</v>
      </c>
      <c r="B94" s="31">
        <v>87</v>
      </c>
      <c r="C94" s="33" t="s">
        <v>122</v>
      </c>
      <c r="D94" s="33" t="s">
        <v>122</v>
      </c>
      <c r="E94" s="61"/>
      <c r="F94" s="61"/>
      <c r="G94" s="61"/>
      <c r="H94" s="33" t="s">
        <v>407</v>
      </c>
      <c r="I94" s="61"/>
      <c r="J94" s="62"/>
    </row>
    <row r="95" spans="1:10" ht="45">
      <c r="A95" s="30" t="s">
        <v>31</v>
      </c>
      <c r="B95" s="31">
        <v>88</v>
      </c>
      <c r="C95" s="33" t="s">
        <v>123</v>
      </c>
      <c r="D95" s="33" t="s">
        <v>123</v>
      </c>
      <c r="E95" s="61"/>
      <c r="F95" s="61"/>
      <c r="G95" s="61"/>
      <c r="H95" s="33" t="s">
        <v>408</v>
      </c>
      <c r="I95" s="61"/>
      <c r="J95" s="62"/>
    </row>
    <row r="96" spans="1:10" ht="45">
      <c r="A96" s="30" t="s">
        <v>31</v>
      </c>
      <c r="B96" s="31">
        <v>89</v>
      </c>
      <c r="C96" s="33" t="s">
        <v>124</v>
      </c>
      <c r="D96" s="33" t="s">
        <v>124</v>
      </c>
      <c r="E96" s="61"/>
      <c r="F96" s="61"/>
      <c r="G96" s="61"/>
      <c r="H96" s="33" t="s">
        <v>409</v>
      </c>
      <c r="I96" s="61"/>
      <c r="J96" s="62"/>
    </row>
    <row r="97" spans="1:10" ht="150">
      <c r="A97" s="30" t="s">
        <v>31</v>
      </c>
      <c r="B97" s="31">
        <v>90</v>
      </c>
      <c r="C97" s="33" t="s">
        <v>125</v>
      </c>
      <c r="D97" s="33" t="s">
        <v>125</v>
      </c>
      <c r="E97" s="61"/>
      <c r="F97" s="61"/>
      <c r="G97" s="61"/>
      <c r="H97" s="33" t="s">
        <v>410</v>
      </c>
      <c r="I97" s="61"/>
      <c r="J97" s="62"/>
    </row>
    <row r="98" spans="1:10" ht="30">
      <c r="A98" s="30" t="s">
        <v>31</v>
      </c>
      <c r="B98" s="31">
        <v>91</v>
      </c>
      <c r="C98" s="33" t="s">
        <v>126</v>
      </c>
      <c r="D98" s="33" t="s">
        <v>126</v>
      </c>
      <c r="E98" s="61"/>
      <c r="F98" s="61"/>
      <c r="G98" s="61"/>
      <c r="H98" s="33" t="s">
        <v>411</v>
      </c>
      <c r="I98" s="61"/>
      <c r="J98" s="62"/>
    </row>
    <row r="99" spans="1:10" ht="45">
      <c r="A99" s="30" t="s">
        <v>31</v>
      </c>
      <c r="B99" s="31">
        <v>92</v>
      </c>
      <c r="C99" s="33" t="s">
        <v>127</v>
      </c>
      <c r="D99" s="33" t="s">
        <v>127</v>
      </c>
      <c r="E99" s="61"/>
      <c r="F99" s="61"/>
      <c r="G99" s="61"/>
      <c r="H99" s="33" t="s">
        <v>412</v>
      </c>
      <c r="I99" s="61"/>
      <c r="J99" s="62"/>
    </row>
    <row r="100" spans="1:10" ht="45">
      <c r="A100" s="30" t="s">
        <v>31</v>
      </c>
      <c r="B100" s="31">
        <v>93</v>
      </c>
      <c r="C100" s="35" t="s">
        <v>128</v>
      </c>
      <c r="D100" s="35" t="s">
        <v>128</v>
      </c>
      <c r="E100" s="61"/>
      <c r="F100" s="61"/>
      <c r="G100" s="61"/>
      <c r="H100" s="37" t="s">
        <v>413</v>
      </c>
      <c r="I100" s="61"/>
      <c r="J100" s="62"/>
    </row>
    <row r="101" spans="1:10" ht="45">
      <c r="A101" s="30" t="s">
        <v>31</v>
      </c>
      <c r="B101" s="31">
        <v>94</v>
      </c>
      <c r="C101" s="39" t="s">
        <v>129</v>
      </c>
      <c r="D101" s="39" t="s">
        <v>129</v>
      </c>
      <c r="E101" s="61"/>
      <c r="F101" s="61"/>
      <c r="G101" s="61"/>
      <c r="H101" s="39" t="s">
        <v>414</v>
      </c>
      <c r="I101" s="61"/>
      <c r="J101" s="62"/>
    </row>
    <row r="102" spans="1:10" ht="30">
      <c r="A102" s="30" t="s">
        <v>31</v>
      </c>
      <c r="B102" s="31">
        <v>95</v>
      </c>
      <c r="C102" s="39" t="s">
        <v>130</v>
      </c>
      <c r="D102" s="39" t="s">
        <v>130</v>
      </c>
      <c r="E102" s="61"/>
      <c r="F102" s="61"/>
      <c r="G102" s="61"/>
      <c r="H102" s="39" t="s">
        <v>415</v>
      </c>
      <c r="I102" s="61"/>
      <c r="J102" s="62"/>
    </row>
    <row r="103" spans="1:10" ht="30">
      <c r="A103" s="30" t="s">
        <v>31</v>
      </c>
      <c r="B103" s="31">
        <v>96</v>
      </c>
      <c r="C103" s="39" t="s">
        <v>131</v>
      </c>
      <c r="D103" s="39" t="s">
        <v>131</v>
      </c>
      <c r="E103" s="61"/>
      <c r="F103" s="61"/>
      <c r="G103" s="61"/>
      <c r="H103" s="39" t="s">
        <v>416</v>
      </c>
      <c r="I103" s="61"/>
      <c r="J103" s="62"/>
    </row>
    <row r="104" spans="1:10" ht="45">
      <c r="A104" s="30" t="s">
        <v>31</v>
      </c>
      <c r="B104" s="31">
        <v>97</v>
      </c>
      <c r="C104" s="39" t="s">
        <v>132</v>
      </c>
      <c r="D104" s="39" t="s">
        <v>132</v>
      </c>
      <c r="E104" s="61"/>
      <c r="F104" s="61"/>
      <c r="G104" s="61"/>
      <c r="H104" s="39" t="s">
        <v>417</v>
      </c>
      <c r="I104" s="61"/>
      <c r="J104" s="62"/>
    </row>
    <row r="105" spans="1:10" ht="30">
      <c r="A105" s="30" t="s">
        <v>31</v>
      </c>
      <c r="B105" s="31">
        <v>98</v>
      </c>
      <c r="C105" s="33" t="s">
        <v>133</v>
      </c>
      <c r="D105" s="33" t="s">
        <v>133</v>
      </c>
      <c r="E105" s="61"/>
      <c r="F105" s="61"/>
      <c r="G105" s="61"/>
      <c r="H105" s="33" t="s">
        <v>418</v>
      </c>
      <c r="I105" s="61"/>
      <c r="J105" s="62"/>
    </row>
    <row r="106" spans="1:10" ht="30">
      <c r="A106" s="30" t="s">
        <v>31</v>
      </c>
      <c r="B106" s="31">
        <v>99</v>
      </c>
      <c r="C106" s="33" t="s">
        <v>134</v>
      </c>
      <c r="D106" s="33" t="s">
        <v>134</v>
      </c>
      <c r="E106" s="61"/>
      <c r="F106" s="61"/>
      <c r="G106" s="61"/>
      <c r="H106" s="33" t="s">
        <v>419</v>
      </c>
      <c r="I106" s="61"/>
      <c r="J106" s="62"/>
    </row>
    <row r="107" spans="1:10" ht="90">
      <c r="A107" s="30" t="s">
        <v>31</v>
      </c>
      <c r="B107" s="31">
        <v>100</v>
      </c>
      <c r="C107" s="33" t="s">
        <v>135</v>
      </c>
      <c r="D107" s="33" t="s">
        <v>135</v>
      </c>
      <c r="E107" s="61"/>
      <c r="F107" s="61"/>
      <c r="G107" s="61"/>
      <c r="H107" s="33" t="s">
        <v>420</v>
      </c>
      <c r="I107" s="61"/>
      <c r="J107" s="62"/>
    </row>
    <row r="108" spans="1:10" ht="90">
      <c r="A108" s="30" t="s">
        <v>31</v>
      </c>
      <c r="B108" s="31">
        <v>101</v>
      </c>
      <c r="C108" s="33" t="s">
        <v>136</v>
      </c>
      <c r="D108" s="33" t="s">
        <v>136</v>
      </c>
      <c r="E108" s="61"/>
      <c r="F108" s="61"/>
      <c r="G108" s="61"/>
      <c r="H108" s="33" t="s">
        <v>421</v>
      </c>
      <c r="I108" s="61"/>
      <c r="J108" s="62"/>
    </row>
    <row r="109" spans="1:10" ht="90">
      <c r="A109" s="30" t="s">
        <v>31</v>
      </c>
      <c r="B109" s="31">
        <v>102</v>
      </c>
      <c r="C109" s="33" t="s">
        <v>137</v>
      </c>
      <c r="D109" s="33" t="s">
        <v>137</v>
      </c>
      <c r="E109" s="61"/>
      <c r="F109" s="61"/>
      <c r="G109" s="61"/>
      <c r="H109" s="33" t="s">
        <v>422</v>
      </c>
      <c r="I109" s="61"/>
      <c r="J109" s="62"/>
    </row>
    <row r="110" spans="1:10" ht="90">
      <c r="A110" s="30" t="s">
        <v>31</v>
      </c>
      <c r="B110" s="31">
        <v>103</v>
      </c>
      <c r="C110" s="33" t="s">
        <v>138</v>
      </c>
      <c r="D110" s="33" t="s">
        <v>138</v>
      </c>
      <c r="E110" s="61"/>
      <c r="F110" s="61"/>
      <c r="G110" s="61"/>
      <c r="H110" s="33" t="s">
        <v>423</v>
      </c>
      <c r="I110" s="61"/>
      <c r="J110" s="62"/>
    </row>
    <row r="111" spans="1:10" ht="90">
      <c r="A111" s="30" t="s">
        <v>31</v>
      </c>
      <c r="B111" s="31">
        <v>104</v>
      </c>
      <c r="C111" s="33" t="s">
        <v>139</v>
      </c>
      <c r="D111" s="33" t="s">
        <v>139</v>
      </c>
      <c r="E111" s="61"/>
      <c r="F111" s="61"/>
      <c r="G111" s="61"/>
      <c r="H111" s="33" t="s">
        <v>424</v>
      </c>
      <c r="I111" s="61"/>
      <c r="J111" s="62"/>
    </row>
    <row r="112" spans="1:10" ht="180">
      <c r="A112" s="30" t="s">
        <v>31</v>
      </c>
      <c r="B112" s="31">
        <v>105</v>
      </c>
      <c r="C112" s="33" t="s">
        <v>140</v>
      </c>
      <c r="D112" s="33" t="s">
        <v>140</v>
      </c>
      <c r="E112" s="61"/>
      <c r="F112" s="61"/>
      <c r="G112" s="61"/>
      <c r="H112" s="33" t="s">
        <v>425</v>
      </c>
      <c r="I112" s="61"/>
      <c r="J112" s="62"/>
    </row>
    <row r="113" spans="1:10" ht="180">
      <c r="A113" s="30" t="s">
        <v>31</v>
      </c>
      <c r="B113" s="31">
        <v>106</v>
      </c>
      <c r="C113" s="33" t="s">
        <v>141</v>
      </c>
      <c r="D113" s="33" t="s">
        <v>141</v>
      </c>
      <c r="E113" s="61"/>
      <c r="F113" s="61"/>
      <c r="G113" s="61"/>
      <c r="H113" s="33" t="s">
        <v>425</v>
      </c>
      <c r="I113" s="61"/>
      <c r="J113" s="62"/>
    </row>
    <row r="114" spans="1:10" ht="90">
      <c r="A114" s="30" t="s">
        <v>31</v>
      </c>
      <c r="B114" s="31">
        <v>107</v>
      </c>
      <c r="C114" s="33" t="s">
        <v>142</v>
      </c>
      <c r="D114" s="33" t="s">
        <v>142</v>
      </c>
      <c r="E114" s="61"/>
      <c r="F114" s="61"/>
      <c r="G114" s="61"/>
      <c r="H114" s="33" t="s">
        <v>426</v>
      </c>
      <c r="I114" s="61"/>
      <c r="J114" s="62"/>
    </row>
    <row r="115" spans="1:10" ht="90">
      <c r="A115" s="30" t="s">
        <v>31</v>
      </c>
      <c r="B115" s="31">
        <v>108</v>
      </c>
      <c r="C115" s="33" t="s">
        <v>143</v>
      </c>
      <c r="D115" s="33" t="s">
        <v>143</v>
      </c>
      <c r="E115" s="61"/>
      <c r="F115" s="61"/>
      <c r="G115" s="61"/>
      <c r="H115" s="33" t="s">
        <v>427</v>
      </c>
      <c r="I115" s="61"/>
      <c r="J115" s="62"/>
    </row>
    <row r="116" spans="1:10" ht="90">
      <c r="A116" s="30" t="s">
        <v>31</v>
      </c>
      <c r="B116" s="31">
        <v>109</v>
      </c>
      <c r="C116" s="33" t="s">
        <v>144</v>
      </c>
      <c r="D116" s="33" t="s">
        <v>144</v>
      </c>
      <c r="E116" s="61"/>
      <c r="F116" s="61"/>
      <c r="G116" s="61"/>
      <c r="H116" s="33" t="s">
        <v>428</v>
      </c>
      <c r="I116" s="61"/>
      <c r="J116" s="62"/>
    </row>
    <row r="117" spans="1:10" ht="90">
      <c r="A117" s="30" t="s">
        <v>31</v>
      </c>
      <c r="B117" s="31">
        <v>110</v>
      </c>
      <c r="C117" s="33" t="s">
        <v>145</v>
      </c>
      <c r="D117" s="33" t="s">
        <v>145</v>
      </c>
      <c r="E117" s="61"/>
      <c r="F117" s="61"/>
      <c r="G117" s="61"/>
      <c r="H117" s="33" t="s">
        <v>429</v>
      </c>
      <c r="I117" s="61"/>
      <c r="J117" s="62"/>
    </row>
    <row r="118" spans="1:10" ht="90">
      <c r="A118" s="30" t="s">
        <v>31</v>
      </c>
      <c r="B118" s="31">
        <v>111</v>
      </c>
      <c r="C118" s="33" t="s">
        <v>146</v>
      </c>
      <c r="D118" s="33" t="s">
        <v>146</v>
      </c>
      <c r="E118" s="61"/>
      <c r="F118" s="61"/>
      <c r="G118" s="61"/>
      <c r="H118" s="33" t="s">
        <v>430</v>
      </c>
      <c r="I118" s="61"/>
      <c r="J118" s="62"/>
    </row>
    <row r="119" spans="1:10" ht="90">
      <c r="A119" s="30" t="s">
        <v>31</v>
      </c>
      <c r="B119" s="31">
        <v>112</v>
      </c>
      <c r="C119" s="33" t="s">
        <v>147</v>
      </c>
      <c r="D119" s="33" t="s">
        <v>147</v>
      </c>
      <c r="E119" s="61"/>
      <c r="F119" s="61"/>
      <c r="G119" s="61"/>
      <c r="H119" s="33" t="s">
        <v>431</v>
      </c>
      <c r="I119" s="61"/>
      <c r="J119" s="62"/>
    </row>
    <row r="120" spans="1:10" ht="90">
      <c r="A120" s="30" t="s">
        <v>31</v>
      </c>
      <c r="B120" s="31">
        <v>113</v>
      </c>
      <c r="C120" s="33" t="s">
        <v>148</v>
      </c>
      <c r="D120" s="33" t="s">
        <v>148</v>
      </c>
      <c r="E120" s="61"/>
      <c r="F120" s="61"/>
      <c r="G120" s="61"/>
      <c r="H120" s="33" t="s">
        <v>432</v>
      </c>
      <c r="I120" s="61"/>
      <c r="J120" s="62"/>
    </row>
    <row r="121" spans="1:10" ht="30">
      <c r="A121" s="30" t="s">
        <v>31</v>
      </c>
      <c r="B121" s="31">
        <v>114</v>
      </c>
      <c r="C121" s="33" t="s">
        <v>149</v>
      </c>
      <c r="D121" s="33" t="s">
        <v>149</v>
      </c>
      <c r="E121" s="61"/>
      <c r="F121" s="61"/>
      <c r="G121" s="61"/>
      <c r="H121" s="33" t="s">
        <v>433</v>
      </c>
      <c r="I121" s="61"/>
      <c r="J121" s="62"/>
    </row>
    <row r="122" spans="1:10" ht="135">
      <c r="A122" s="30" t="s">
        <v>31</v>
      </c>
      <c r="B122" s="31">
        <v>115</v>
      </c>
      <c r="C122" s="33" t="s">
        <v>150</v>
      </c>
      <c r="D122" s="33" t="s">
        <v>150</v>
      </c>
      <c r="E122" s="61"/>
      <c r="F122" s="61"/>
      <c r="G122" s="61"/>
      <c r="H122" s="33" t="s">
        <v>434</v>
      </c>
      <c r="I122" s="61"/>
      <c r="J122" s="62"/>
    </row>
    <row r="123" spans="1:10" ht="30">
      <c r="A123" s="30" t="s">
        <v>31</v>
      </c>
      <c r="B123" s="31">
        <v>116</v>
      </c>
      <c r="C123" s="33" t="s">
        <v>151</v>
      </c>
      <c r="D123" s="33" t="s">
        <v>151</v>
      </c>
      <c r="E123" s="61"/>
      <c r="F123" s="61"/>
      <c r="G123" s="61"/>
      <c r="H123" s="33" t="s">
        <v>435</v>
      </c>
      <c r="I123" s="61"/>
      <c r="J123" s="62"/>
    </row>
    <row r="124" spans="1:10" ht="30">
      <c r="A124" s="30" t="s">
        <v>31</v>
      </c>
      <c r="B124" s="31">
        <v>117</v>
      </c>
      <c r="C124" s="33" t="s">
        <v>152</v>
      </c>
      <c r="D124" s="33" t="s">
        <v>152</v>
      </c>
      <c r="E124" s="61"/>
      <c r="F124" s="61"/>
      <c r="G124" s="61"/>
      <c r="H124" s="33" t="s">
        <v>436</v>
      </c>
      <c r="I124" s="61"/>
      <c r="J124" s="62"/>
    </row>
    <row r="125" spans="1:10" ht="30">
      <c r="A125" s="30" t="s">
        <v>31</v>
      </c>
      <c r="B125" s="31">
        <v>118</v>
      </c>
      <c r="C125" s="33" t="s">
        <v>153</v>
      </c>
      <c r="D125" s="33" t="s">
        <v>153</v>
      </c>
      <c r="E125" s="61"/>
      <c r="F125" s="61"/>
      <c r="G125" s="61"/>
      <c r="H125" s="33" t="s">
        <v>437</v>
      </c>
      <c r="I125" s="61"/>
      <c r="J125" s="62"/>
    </row>
    <row r="126" spans="1:10" ht="30">
      <c r="A126" s="30" t="s">
        <v>31</v>
      </c>
      <c r="B126" s="31">
        <v>119</v>
      </c>
      <c r="C126" s="33" t="s">
        <v>154</v>
      </c>
      <c r="D126" s="33" t="s">
        <v>154</v>
      </c>
      <c r="E126" s="61"/>
      <c r="F126" s="61"/>
      <c r="G126" s="61"/>
      <c r="H126" s="33" t="s">
        <v>438</v>
      </c>
      <c r="I126" s="61"/>
      <c r="J126" s="62"/>
    </row>
    <row r="127" spans="1:10" ht="30">
      <c r="A127" s="30" t="s">
        <v>31</v>
      </c>
      <c r="B127" s="31">
        <v>120</v>
      </c>
      <c r="C127" s="33" t="s">
        <v>155</v>
      </c>
      <c r="D127" s="33" t="s">
        <v>155</v>
      </c>
      <c r="E127" s="61"/>
      <c r="F127" s="61"/>
      <c r="G127" s="61"/>
      <c r="H127" s="33" t="s">
        <v>439</v>
      </c>
      <c r="I127" s="61"/>
      <c r="J127" s="62"/>
    </row>
    <row r="128" spans="1:10" ht="30">
      <c r="A128" s="30" t="s">
        <v>31</v>
      </c>
      <c r="B128" s="31">
        <v>121</v>
      </c>
      <c r="C128" s="33" t="s">
        <v>156</v>
      </c>
      <c r="D128" s="33" t="s">
        <v>156</v>
      </c>
      <c r="E128" s="61"/>
      <c r="F128" s="61"/>
      <c r="G128" s="61"/>
      <c r="H128" s="33" t="s">
        <v>440</v>
      </c>
      <c r="I128" s="61"/>
      <c r="J128" s="62"/>
    </row>
    <row r="129" spans="1:10" ht="30">
      <c r="A129" s="30" t="s">
        <v>31</v>
      </c>
      <c r="B129" s="31">
        <v>122</v>
      </c>
      <c r="C129" s="33" t="s">
        <v>157</v>
      </c>
      <c r="D129" s="33" t="s">
        <v>157</v>
      </c>
      <c r="E129" s="61"/>
      <c r="F129" s="61"/>
      <c r="G129" s="61"/>
      <c r="H129" s="33" t="s">
        <v>441</v>
      </c>
      <c r="I129" s="61"/>
      <c r="J129" s="62"/>
    </row>
    <row r="130" spans="1:10" ht="45">
      <c r="A130" s="30" t="s">
        <v>31</v>
      </c>
      <c r="B130" s="31">
        <v>123</v>
      </c>
      <c r="C130" s="33" t="s">
        <v>158</v>
      </c>
      <c r="D130" s="33" t="s">
        <v>158</v>
      </c>
      <c r="E130" s="61"/>
      <c r="F130" s="61"/>
      <c r="G130" s="61"/>
      <c r="H130" s="33" t="s">
        <v>442</v>
      </c>
      <c r="I130" s="61"/>
      <c r="J130" s="62"/>
    </row>
    <row r="131" spans="1:10" ht="45">
      <c r="A131" s="30" t="s">
        <v>31</v>
      </c>
      <c r="B131" s="31">
        <v>124</v>
      </c>
      <c r="C131" s="33" t="s">
        <v>159</v>
      </c>
      <c r="D131" s="33" t="s">
        <v>159</v>
      </c>
      <c r="E131" s="61"/>
      <c r="F131" s="61"/>
      <c r="G131" s="61"/>
      <c r="H131" s="33" t="s">
        <v>443</v>
      </c>
      <c r="I131" s="61"/>
      <c r="J131" s="62"/>
    </row>
    <row r="132" spans="1:10" ht="45">
      <c r="A132" s="30" t="s">
        <v>31</v>
      </c>
      <c r="B132" s="31">
        <v>125</v>
      </c>
      <c r="C132" s="33" t="s">
        <v>160</v>
      </c>
      <c r="D132" s="33" t="s">
        <v>160</v>
      </c>
      <c r="E132" s="61"/>
      <c r="F132" s="61"/>
      <c r="G132" s="61"/>
      <c r="H132" s="33" t="s">
        <v>444</v>
      </c>
      <c r="I132" s="61"/>
      <c r="J132" s="62"/>
    </row>
    <row r="133" spans="1:10" ht="45">
      <c r="A133" s="30" t="s">
        <v>31</v>
      </c>
      <c r="B133" s="31">
        <v>126</v>
      </c>
      <c r="C133" s="33" t="s">
        <v>161</v>
      </c>
      <c r="D133" s="33" t="s">
        <v>161</v>
      </c>
      <c r="E133" s="61"/>
      <c r="F133" s="61"/>
      <c r="G133" s="61"/>
      <c r="H133" s="33" t="s">
        <v>445</v>
      </c>
      <c r="I133" s="61"/>
      <c r="J133" s="62"/>
    </row>
    <row r="134" spans="1:10" ht="45">
      <c r="A134" s="30" t="s">
        <v>31</v>
      </c>
      <c r="B134" s="31">
        <v>127</v>
      </c>
      <c r="C134" s="33" t="s">
        <v>162</v>
      </c>
      <c r="D134" s="33" t="s">
        <v>162</v>
      </c>
      <c r="E134" s="61"/>
      <c r="F134" s="61"/>
      <c r="G134" s="61"/>
      <c r="H134" s="33" t="s">
        <v>446</v>
      </c>
      <c r="I134" s="61"/>
      <c r="J134" s="62"/>
    </row>
    <row r="135" spans="1:10" ht="30">
      <c r="A135" s="30" t="s">
        <v>31</v>
      </c>
      <c r="B135" s="31">
        <v>128</v>
      </c>
      <c r="C135" s="33" t="s">
        <v>163</v>
      </c>
      <c r="D135" s="33" t="s">
        <v>163</v>
      </c>
      <c r="E135" s="61"/>
      <c r="F135" s="61"/>
      <c r="G135" s="61"/>
      <c r="H135" s="33" t="s">
        <v>447</v>
      </c>
      <c r="I135" s="61"/>
      <c r="J135" s="62"/>
    </row>
    <row r="136" spans="1:10" ht="30">
      <c r="A136" s="30" t="s">
        <v>31</v>
      </c>
      <c r="B136" s="31">
        <v>129</v>
      </c>
      <c r="C136" s="33" t="s">
        <v>164</v>
      </c>
      <c r="D136" s="33" t="s">
        <v>164</v>
      </c>
      <c r="E136" s="61"/>
      <c r="F136" s="61"/>
      <c r="G136" s="61"/>
      <c r="H136" s="33" t="s">
        <v>448</v>
      </c>
      <c r="I136" s="61"/>
      <c r="J136" s="62"/>
    </row>
    <row r="137" spans="1:10" ht="30">
      <c r="A137" s="30" t="s">
        <v>31</v>
      </c>
      <c r="B137" s="31">
        <v>130</v>
      </c>
      <c r="C137" s="33" t="s">
        <v>165</v>
      </c>
      <c r="D137" s="33" t="s">
        <v>165</v>
      </c>
      <c r="E137" s="61"/>
      <c r="F137" s="61"/>
      <c r="G137" s="61"/>
      <c r="H137" s="33" t="s">
        <v>449</v>
      </c>
      <c r="I137" s="61"/>
      <c r="J137" s="62"/>
    </row>
    <row r="138" spans="1:10" ht="45">
      <c r="A138" s="30" t="s">
        <v>31</v>
      </c>
      <c r="B138" s="31">
        <v>131</v>
      </c>
      <c r="C138" s="33" t="s">
        <v>166</v>
      </c>
      <c r="D138" s="33" t="s">
        <v>166</v>
      </c>
      <c r="E138" s="61"/>
      <c r="F138" s="61"/>
      <c r="G138" s="61"/>
      <c r="H138" s="33" t="s">
        <v>450</v>
      </c>
      <c r="I138" s="61"/>
      <c r="J138" s="62"/>
    </row>
    <row r="139" spans="1:10" ht="45">
      <c r="A139" s="30" t="s">
        <v>31</v>
      </c>
      <c r="B139" s="31">
        <v>132</v>
      </c>
      <c r="C139" s="33" t="s">
        <v>167</v>
      </c>
      <c r="D139" s="33" t="s">
        <v>167</v>
      </c>
      <c r="E139" s="61"/>
      <c r="F139" s="61"/>
      <c r="G139" s="61"/>
      <c r="H139" s="33" t="s">
        <v>451</v>
      </c>
      <c r="I139" s="61"/>
      <c r="J139" s="62"/>
    </row>
    <row r="140" spans="1:10" ht="45">
      <c r="A140" s="30" t="s">
        <v>31</v>
      </c>
      <c r="B140" s="31">
        <v>133</v>
      </c>
      <c r="C140" s="33" t="s">
        <v>168</v>
      </c>
      <c r="D140" s="33" t="s">
        <v>168</v>
      </c>
      <c r="E140" s="61"/>
      <c r="F140" s="61"/>
      <c r="G140" s="61"/>
      <c r="H140" s="33" t="s">
        <v>452</v>
      </c>
      <c r="I140" s="61"/>
      <c r="J140" s="62"/>
    </row>
    <row r="141" spans="1:10" ht="45">
      <c r="A141" s="30" t="s">
        <v>31</v>
      </c>
      <c r="B141" s="31">
        <v>134</v>
      </c>
      <c r="C141" s="33" t="s">
        <v>169</v>
      </c>
      <c r="D141" s="33" t="s">
        <v>169</v>
      </c>
      <c r="E141" s="61"/>
      <c r="F141" s="61"/>
      <c r="G141" s="61"/>
      <c r="H141" s="33" t="s">
        <v>453</v>
      </c>
      <c r="I141" s="61"/>
      <c r="J141" s="62"/>
    </row>
    <row r="142" spans="1:10" ht="45">
      <c r="A142" s="30" t="s">
        <v>31</v>
      </c>
      <c r="B142" s="31">
        <v>135</v>
      </c>
      <c r="C142" s="33" t="s">
        <v>170</v>
      </c>
      <c r="D142" s="33" t="s">
        <v>170</v>
      </c>
      <c r="E142" s="61"/>
      <c r="F142" s="61"/>
      <c r="G142" s="61"/>
      <c r="H142" s="33" t="s">
        <v>454</v>
      </c>
      <c r="I142" s="61"/>
      <c r="J142" s="62"/>
    </row>
    <row r="143" spans="1:10" ht="45">
      <c r="A143" s="30" t="s">
        <v>31</v>
      </c>
      <c r="B143" s="31">
        <v>136</v>
      </c>
      <c r="C143" s="33" t="s">
        <v>171</v>
      </c>
      <c r="D143" s="33" t="s">
        <v>171</v>
      </c>
      <c r="E143" s="61"/>
      <c r="F143" s="61"/>
      <c r="G143" s="61"/>
      <c r="H143" s="33" t="s">
        <v>455</v>
      </c>
      <c r="I143" s="61"/>
      <c r="J143" s="62"/>
    </row>
    <row r="144" spans="1:10" ht="30">
      <c r="A144" s="30" t="s">
        <v>31</v>
      </c>
      <c r="B144" s="52">
        <v>137</v>
      </c>
      <c r="C144" s="33" t="s">
        <v>172</v>
      </c>
      <c r="D144" s="33" t="s">
        <v>172</v>
      </c>
      <c r="E144" s="61"/>
      <c r="F144" s="61"/>
      <c r="G144" s="61"/>
      <c r="H144" s="33" t="s">
        <v>456</v>
      </c>
      <c r="I144" s="61"/>
      <c r="J144" s="62"/>
    </row>
    <row r="145" spans="1:8" ht="78.75">
      <c r="A145" s="30" t="s">
        <v>31</v>
      </c>
      <c r="B145" s="52">
        <v>138</v>
      </c>
      <c r="C145" s="54" t="s">
        <v>173</v>
      </c>
      <c r="D145" s="54" t="s">
        <v>173</v>
      </c>
      <c r="H145" s="54" t="s">
        <v>457</v>
      </c>
    </row>
    <row r="146" spans="1:8" ht="94.5">
      <c r="A146" s="30" t="s">
        <v>31</v>
      </c>
      <c r="B146" s="52">
        <v>139</v>
      </c>
      <c r="C146" s="54" t="s">
        <v>174</v>
      </c>
      <c r="D146" s="54" t="s">
        <v>174</v>
      </c>
      <c r="H146" s="54" t="s">
        <v>458</v>
      </c>
    </row>
    <row r="147" spans="1:8" ht="110.25">
      <c r="A147" s="30" t="s">
        <v>31</v>
      </c>
      <c r="B147" s="52">
        <v>140</v>
      </c>
      <c r="C147" s="54" t="s">
        <v>175</v>
      </c>
      <c r="D147" s="54" t="s">
        <v>175</v>
      </c>
      <c r="H147" s="54" t="s">
        <v>459</v>
      </c>
    </row>
    <row r="148" spans="1:8" ht="31.5">
      <c r="A148" s="30" t="s">
        <v>31</v>
      </c>
      <c r="B148" s="52">
        <v>141</v>
      </c>
      <c r="C148" s="54" t="s">
        <v>176</v>
      </c>
      <c r="D148" s="54" t="s">
        <v>176</v>
      </c>
      <c r="H148" s="54" t="s">
        <v>460</v>
      </c>
    </row>
    <row r="149" spans="1:8" ht="409.5">
      <c r="A149" s="30" t="s">
        <v>31</v>
      </c>
      <c r="B149" s="52">
        <v>142</v>
      </c>
      <c r="C149" s="54" t="s">
        <v>177</v>
      </c>
      <c r="D149" s="54" t="s">
        <v>177</v>
      </c>
      <c r="H149" s="54" t="s">
        <v>461</v>
      </c>
    </row>
    <row r="150" spans="1:8" ht="31.5">
      <c r="A150" s="30" t="s">
        <v>31</v>
      </c>
      <c r="B150" s="52">
        <v>143</v>
      </c>
      <c r="C150" s="54" t="s">
        <v>178</v>
      </c>
      <c r="D150" s="54" t="s">
        <v>178</v>
      </c>
      <c r="H150" s="54" t="s">
        <v>462</v>
      </c>
    </row>
    <row r="151" spans="1:8" ht="47.25">
      <c r="A151" s="30" t="s">
        <v>31</v>
      </c>
      <c r="B151" s="52">
        <v>144</v>
      </c>
      <c r="C151" s="54" t="s">
        <v>179</v>
      </c>
      <c r="D151" s="54" t="s">
        <v>179</v>
      </c>
      <c r="H151" s="54" t="s">
        <v>463</v>
      </c>
    </row>
    <row r="152" spans="1:8" ht="31.5">
      <c r="A152" s="30" t="s">
        <v>31</v>
      </c>
      <c r="B152" s="52">
        <v>145</v>
      </c>
      <c r="C152" s="54" t="s">
        <v>180</v>
      </c>
      <c r="D152" s="54" t="s">
        <v>180</v>
      </c>
      <c r="H152" s="54" t="s">
        <v>464</v>
      </c>
    </row>
    <row r="153" spans="1:8" ht="47.25">
      <c r="A153" s="30" t="s">
        <v>31</v>
      </c>
      <c r="B153" s="52">
        <v>146</v>
      </c>
      <c r="C153" s="54" t="s">
        <v>181</v>
      </c>
      <c r="D153" s="54" t="s">
        <v>181</v>
      </c>
      <c r="H153" s="54" t="s">
        <v>465</v>
      </c>
    </row>
    <row r="154" spans="1:8" ht="47.25">
      <c r="A154" s="30" t="s">
        <v>31</v>
      </c>
      <c r="B154" s="52">
        <v>147</v>
      </c>
      <c r="C154" s="54" t="s">
        <v>182</v>
      </c>
      <c r="D154" s="54" t="s">
        <v>182</v>
      </c>
      <c r="H154" s="54" t="s">
        <v>466</v>
      </c>
    </row>
    <row r="155" spans="1:8" ht="47.25">
      <c r="A155" s="30" t="s">
        <v>31</v>
      </c>
      <c r="B155" s="52">
        <v>148</v>
      </c>
      <c r="C155" s="54" t="s">
        <v>183</v>
      </c>
      <c r="D155" s="54" t="s">
        <v>183</v>
      </c>
      <c r="H155" s="54" t="s">
        <v>467</v>
      </c>
    </row>
    <row r="156" spans="1:8" ht="47.25">
      <c r="A156" s="30" t="s">
        <v>31</v>
      </c>
      <c r="B156" s="52">
        <v>149</v>
      </c>
      <c r="C156" s="54" t="s">
        <v>184</v>
      </c>
      <c r="D156" s="54" t="s">
        <v>184</v>
      </c>
      <c r="H156" s="54" t="s">
        <v>468</v>
      </c>
    </row>
    <row r="157" spans="1:8" ht="47.25">
      <c r="A157" s="30" t="s">
        <v>31</v>
      </c>
      <c r="B157" s="52">
        <v>150</v>
      </c>
      <c r="C157" s="54" t="s">
        <v>185</v>
      </c>
      <c r="D157" s="54" t="s">
        <v>185</v>
      </c>
      <c r="H157" s="54" t="s">
        <v>469</v>
      </c>
    </row>
    <row r="158" spans="1:8" ht="47.25">
      <c r="A158" s="30" t="s">
        <v>31</v>
      </c>
      <c r="B158" s="52">
        <v>151</v>
      </c>
      <c r="C158" s="54" t="s">
        <v>186</v>
      </c>
      <c r="D158" s="54" t="s">
        <v>186</v>
      </c>
      <c r="H158" s="54" t="s">
        <v>470</v>
      </c>
    </row>
    <row r="159" spans="1:8" ht="47.25">
      <c r="A159" s="30" t="s">
        <v>31</v>
      </c>
      <c r="B159" s="52">
        <v>152</v>
      </c>
      <c r="C159" s="54" t="s">
        <v>187</v>
      </c>
      <c r="D159" s="54" t="s">
        <v>187</v>
      </c>
      <c r="H159" s="54" t="s">
        <v>471</v>
      </c>
    </row>
    <row r="160" spans="1:8" ht="47.25">
      <c r="A160" s="30" t="s">
        <v>31</v>
      </c>
      <c r="B160" s="52">
        <v>153</v>
      </c>
      <c r="C160" s="54" t="s">
        <v>188</v>
      </c>
      <c r="D160" s="54" t="s">
        <v>188</v>
      </c>
      <c r="H160" s="54" t="s">
        <v>472</v>
      </c>
    </row>
    <row r="161" spans="1:8" ht="47.25">
      <c r="A161" s="30" t="s">
        <v>31</v>
      </c>
      <c r="B161" s="52">
        <v>154</v>
      </c>
      <c r="C161" s="54" t="s">
        <v>189</v>
      </c>
      <c r="D161" s="54" t="s">
        <v>189</v>
      </c>
      <c r="H161" s="54" t="s">
        <v>473</v>
      </c>
    </row>
    <row r="162" spans="1:8" ht="63">
      <c r="A162" s="30" t="s">
        <v>31</v>
      </c>
      <c r="B162" s="52">
        <v>155</v>
      </c>
      <c r="C162" s="54" t="s">
        <v>190</v>
      </c>
      <c r="D162" s="54" t="s">
        <v>190</v>
      </c>
      <c r="H162" s="54" t="s">
        <v>474</v>
      </c>
    </row>
    <row r="163" spans="1:8" ht="63">
      <c r="A163" s="30" t="s">
        <v>31</v>
      </c>
      <c r="B163" s="52">
        <v>156</v>
      </c>
      <c r="C163" s="54" t="s">
        <v>191</v>
      </c>
      <c r="D163" s="54" t="s">
        <v>191</v>
      </c>
      <c r="H163" s="54" t="s">
        <v>475</v>
      </c>
    </row>
    <row r="164" spans="1:8" ht="31.5">
      <c r="A164" s="30" t="s">
        <v>31</v>
      </c>
      <c r="B164" s="52">
        <v>157</v>
      </c>
      <c r="C164" s="54" t="s">
        <v>192</v>
      </c>
      <c r="D164" s="54" t="s">
        <v>192</v>
      </c>
      <c r="H164" s="54" t="s">
        <v>476</v>
      </c>
    </row>
    <row r="165" spans="1:8" ht="47.25">
      <c r="A165" s="30" t="s">
        <v>31</v>
      </c>
      <c r="B165" s="52">
        <v>158</v>
      </c>
      <c r="C165" s="54" t="s">
        <v>193</v>
      </c>
      <c r="D165" s="54" t="s">
        <v>193</v>
      </c>
      <c r="H165" s="54" t="s">
        <v>477</v>
      </c>
    </row>
    <row r="166" spans="1:8" ht="47.25">
      <c r="A166" s="30" t="s">
        <v>31</v>
      </c>
      <c r="B166" s="52">
        <v>159</v>
      </c>
      <c r="C166" s="54" t="s">
        <v>194</v>
      </c>
      <c r="D166" s="54" t="s">
        <v>194</v>
      </c>
      <c r="H166" s="54" t="s">
        <v>478</v>
      </c>
    </row>
    <row r="167" spans="1:8" ht="47.25">
      <c r="A167" s="30" t="s">
        <v>31</v>
      </c>
      <c r="B167" s="52">
        <v>160</v>
      </c>
      <c r="C167" s="54" t="s">
        <v>195</v>
      </c>
      <c r="D167" s="54" t="s">
        <v>195</v>
      </c>
      <c r="H167" s="54" t="s">
        <v>479</v>
      </c>
    </row>
    <row r="168" spans="1:8" ht="47.25">
      <c r="A168" s="30" t="s">
        <v>31</v>
      </c>
      <c r="B168" s="52">
        <v>161</v>
      </c>
      <c r="C168" s="54" t="s">
        <v>196</v>
      </c>
      <c r="D168" s="54" t="s">
        <v>196</v>
      </c>
      <c r="H168" s="54" t="s">
        <v>480</v>
      </c>
    </row>
    <row r="169" spans="1:8" ht="47.25">
      <c r="A169" s="30" t="s">
        <v>31</v>
      </c>
      <c r="B169" s="52">
        <v>162</v>
      </c>
      <c r="C169" s="54" t="s">
        <v>197</v>
      </c>
      <c r="D169" s="54" t="s">
        <v>197</v>
      </c>
      <c r="H169" s="54" t="s">
        <v>481</v>
      </c>
    </row>
    <row r="170" spans="1:8" ht="31.5">
      <c r="A170" s="30" t="s">
        <v>31</v>
      </c>
      <c r="B170" s="52">
        <v>163</v>
      </c>
      <c r="C170" s="54" t="s">
        <v>198</v>
      </c>
      <c r="D170" s="54" t="s">
        <v>198</v>
      </c>
      <c r="H170" s="54" t="s">
        <v>482</v>
      </c>
    </row>
    <row r="171" spans="1:8" ht="78.75">
      <c r="A171" s="30" t="s">
        <v>31</v>
      </c>
      <c r="B171" s="52">
        <v>164</v>
      </c>
      <c r="C171" s="54" t="s">
        <v>199</v>
      </c>
      <c r="D171" s="54" t="s">
        <v>199</v>
      </c>
      <c r="H171" s="54" t="s">
        <v>483</v>
      </c>
    </row>
    <row r="172" spans="1:8" ht="78.75">
      <c r="A172" s="30" t="s">
        <v>31</v>
      </c>
      <c r="B172" s="52">
        <v>165</v>
      </c>
      <c r="C172" s="54" t="s">
        <v>200</v>
      </c>
      <c r="D172" s="54" t="s">
        <v>200</v>
      </c>
      <c r="H172" s="54" t="s">
        <v>484</v>
      </c>
    </row>
    <row r="173" spans="1:8" ht="31.5">
      <c r="A173" s="30" t="s">
        <v>31</v>
      </c>
      <c r="B173" s="52">
        <v>166</v>
      </c>
      <c r="C173" s="54" t="s">
        <v>201</v>
      </c>
      <c r="D173" s="54" t="s">
        <v>201</v>
      </c>
      <c r="H173" s="54" t="s">
        <v>485</v>
      </c>
    </row>
    <row r="174" spans="1:8" ht="31.5">
      <c r="A174" s="30" t="s">
        <v>31</v>
      </c>
      <c r="B174" s="52">
        <v>167</v>
      </c>
      <c r="C174" s="54" t="s">
        <v>202</v>
      </c>
      <c r="D174" s="54" t="s">
        <v>202</v>
      </c>
      <c r="H174" s="54" t="s">
        <v>486</v>
      </c>
    </row>
    <row r="175" spans="1:8" ht="31.5">
      <c r="A175" s="30" t="s">
        <v>31</v>
      </c>
      <c r="B175" s="52">
        <v>168</v>
      </c>
      <c r="C175" s="54" t="s">
        <v>203</v>
      </c>
      <c r="D175" s="54" t="s">
        <v>203</v>
      </c>
      <c r="H175" s="54" t="s">
        <v>487</v>
      </c>
    </row>
    <row r="176" spans="1:8" ht="31.5">
      <c r="A176" s="30" t="s">
        <v>31</v>
      </c>
      <c r="B176" s="52">
        <v>169</v>
      </c>
      <c r="C176" s="54" t="s">
        <v>204</v>
      </c>
      <c r="D176" s="54" t="s">
        <v>204</v>
      </c>
      <c r="H176" s="54" t="s">
        <v>488</v>
      </c>
    </row>
    <row r="177" spans="1:8" ht="31.5">
      <c r="A177" s="30" t="s">
        <v>31</v>
      </c>
      <c r="B177" s="52">
        <v>170</v>
      </c>
      <c r="C177" s="54" t="s">
        <v>205</v>
      </c>
      <c r="D177" s="54" t="s">
        <v>205</v>
      </c>
      <c r="H177" s="54" t="s">
        <v>489</v>
      </c>
    </row>
    <row r="178" spans="1:8" ht="31.5">
      <c r="A178" s="30" t="s">
        <v>31</v>
      </c>
      <c r="B178" s="52">
        <v>171</v>
      </c>
      <c r="C178" s="54" t="s">
        <v>206</v>
      </c>
      <c r="D178" s="54" t="s">
        <v>206</v>
      </c>
      <c r="H178" s="54" t="s">
        <v>490</v>
      </c>
    </row>
    <row r="179" spans="1:8" ht="31.5">
      <c r="A179" s="30" t="s">
        <v>31</v>
      </c>
      <c r="B179" s="52">
        <v>172</v>
      </c>
      <c r="C179" s="54" t="s">
        <v>207</v>
      </c>
      <c r="D179" s="54" t="s">
        <v>207</v>
      </c>
      <c r="H179" s="54" t="s">
        <v>491</v>
      </c>
    </row>
    <row r="180" spans="1:8" ht="31.5">
      <c r="A180" s="30" t="s">
        <v>31</v>
      </c>
      <c r="B180" s="52">
        <v>173</v>
      </c>
      <c r="C180" s="54" t="s">
        <v>208</v>
      </c>
      <c r="D180" s="54" t="s">
        <v>208</v>
      </c>
      <c r="H180" s="54" t="s">
        <v>492</v>
      </c>
    </row>
    <row r="181" spans="1:8" ht="31.5">
      <c r="A181" s="30" t="s">
        <v>31</v>
      </c>
      <c r="B181" s="52">
        <v>174</v>
      </c>
      <c r="C181" s="54" t="s">
        <v>209</v>
      </c>
      <c r="D181" s="54" t="s">
        <v>209</v>
      </c>
      <c r="H181" s="54" t="s">
        <v>493</v>
      </c>
    </row>
    <row r="182" spans="1:8" ht="31.5">
      <c r="A182" s="30" t="s">
        <v>31</v>
      </c>
      <c r="B182" s="52">
        <v>175</v>
      </c>
      <c r="C182" s="54" t="s">
        <v>210</v>
      </c>
      <c r="D182" s="54" t="s">
        <v>210</v>
      </c>
      <c r="H182" s="54" t="s">
        <v>494</v>
      </c>
    </row>
    <row r="183" spans="1:8" ht="31.5">
      <c r="A183" s="30" t="s">
        <v>31</v>
      </c>
      <c r="B183" s="52">
        <v>176</v>
      </c>
      <c r="C183" s="54" t="s">
        <v>211</v>
      </c>
      <c r="D183" s="54" t="s">
        <v>211</v>
      </c>
      <c r="H183" s="54" t="s">
        <v>495</v>
      </c>
    </row>
    <row r="184" spans="1:8" ht="31.5">
      <c r="A184" s="30" t="s">
        <v>31</v>
      </c>
      <c r="B184" s="52">
        <v>177</v>
      </c>
      <c r="C184" s="54" t="s">
        <v>212</v>
      </c>
      <c r="D184" s="54" t="s">
        <v>212</v>
      </c>
      <c r="H184" s="54" t="s">
        <v>496</v>
      </c>
    </row>
    <row r="185" spans="1:8" ht="31.5">
      <c r="A185" s="30" t="s">
        <v>31</v>
      </c>
      <c r="B185" s="52">
        <v>178</v>
      </c>
      <c r="C185" s="54" t="s">
        <v>213</v>
      </c>
      <c r="D185" s="54" t="s">
        <v>213</v>
      </c>
      <c r="H185" s="54" t="s">
        <v>497</v>
      </c>
    </row>
    <row r="186" spans="1:8" ht="31.5">
      <c r="A186" s="30" t="s">
        <v>31</v>
      </c>
      <c r="B186" s="52">
        <v>179</v>
      </c>
      <c r="C186" s="54" t="s">
        <v>214</v>
      </c>
      <c r="D186" s="54" t="s">
        <v>214</v>
      </c>
      <c r="H186" s="54" t="s">
        <v>498</v>
      </c>
    </row>
    <row r="187" spans="1:8" ht="31.5">
      <c r="A187" s="30" t="s">
        <v>31</v>
      </c>
      <c r="B187" s="52">
        <v>180</v>
      </c>
      <c r="C187" s="54" t="s">
        <v>215</v>
      </c>
      <c r="D187" s="54" t="s">
        <v>215</v>
      </c>
      <c r="H187" s="54" t="s">
        <v>499</v>
      </c>
    </row>
    <row r="188" spans="1:8" ht="31.5">
      <c r="A188" s="30" t="s">
        <v>31</v>
      </c>
      <c r="B188" s="52">
        <v>181</v>
      </c>
      <c r="C188" s="54" t="s">
        <v>216</v>
      </c>
      <c r="D188" s="54" t="s">
        <v>216</v>
      </c>
      <c r="H188" s="54" t="s">
        <v>500</v>
      </c>
    </row>
    <row r="189" spans="1:8" ht="63">
      <c r="A189" s="30" t="s">
        <v>31</v>
      </c>
      <c r="B189" s="52">
        <v>182</v>
      </c>
      <c r="C189" s="54" t="s">
        <v>217</v>
      </c>
      <c r="D189" s="54" t="s">
        <v>217</v>
      </c>
      <c r="H189" s="54" t="s">
        <v>501</v>
      </c>
    </row>
    <row r="190" spans="1:8" ht="63">
      <c r="A190" s="30" t="s">
        <v>31</v>
      </c>
      <c r="B190" s="52">
        <v>183</v>
      </c>
      <c r="C190" s="54" t="s">
        <v>218</v>
      </c>
      <c r="D190" s="54" t="s">
        <v>218</v>
      </c>
      <c r="H190" s="54" t="s">
        <v>502</v>
      </c>
    </row>
    <row r="191" spans="1:8" ht="63">
      <c r="A191" s="30" t="s">
        <v>31</v>
      </c>
      <c r="B191" s="52">
        <v>184</v>
      </c>
      <c r="C191" s="54" t="s">
        <v>219</v>
      </c>
      <c r="D191" s="54" t="s">
        <v>219</v>
      </c>
      <c r="H191" s="54" t="s">
        <v>503</v>
      </c>
    </row>
    <row r="192" spans="1:8" ht="63">
      <c r="A192" s="30" t="s">
        <v>31</v>
      </c>
      <c r="B192" s="52">
        <v>185</v>
      </c>
      <c r="C192" s="54" t="s">
        <v>220</v>
      </c>
      <c r="D192" s="54" t="s">
        <v>220</v>
      </c>
      <c r="H192" s="54" t="s">
        <v>504</v>
      </c>
    </row>
    <row r="193" spans="1:8" ht="47.25">
      <c r="A193" s="30" t="s">
        <v>31</v>
      </c>
      <c r="B193" s="52">
        <v>186</v>
      </c>
      <c r="C193" s="54" t="s">
        <v>221</v>
      </c>
      <c r="D193" s="54" t="s">
        <v>221</v>
      </c>
      <c r="H193" s="54" t="s">
        <v>505</v>
      </c>
    </row>
    <row r="194" spans="1:8" ht="283.5">
      <c r="A194" s="30" t="s">
        <v>31</v>
      </c>
      <c r="B194" s="52">
        <v>187</v>
      </c>
      <c r="C194" s="54" t="s">
        <v>222</v>
      </c>
      <c r="D194" s="54" t="s">
        <v>222</v>
      </c>
      <c r="H194" s="54" t="s">
        <v>506</v>
      </c>
    </row>
    <row r="195" spans="1:8" ht="283.5">
      <c r="A195" s="30" t="s">
        <v>31</v>
      </c>
      <c r="B195" s="52">
        <v>188</v>
      </c>
      <c r="C195" s="54" t="s">
        <v>223</v>
      </c>
      <c r="D195" s="54" t="s">
        <v>223</v>
      </c>
      <c r="H195" s="54" t="s">
        <v>507</v>
      </c>
    </row>
    <row r="196" spans="1:8" ht="78.75">
      <c r="A196" s="30" t="s">
        <v>31</v>
      </c>
      <c r="B196" s="52">
        <v>189</v>
      </c>
      <c r="C196" s="54" t="s">
        <v>224</v>
      </c>
      <c r="D196" s="54" t="s">
        <v>224</v>
      </c>
      <c r="H196" s="54" t="s">
        <v>508</v>
      </c>
    </row>
    <row r="197" spans="1:8" ht="78.75">
      <c r="A197" s="30" t="s">
        <v>31</v>
      </c>
      <c r="B197" s="52">
        <v>190</v>
      </c>
      <c r="C197" s="54" t="s">
        <v>225</v>
      </c>
      <c r="D197" s="54" t="s">
        <v>225</v>
      </c>
      <c r="H197" s="54" t="s">
        <v>509</v>
      </c>
    </row>
    <row r="198" spans="1:8" ht="267.75">
      <c r="A198" s="30" t="s">
        <v>31</v>
      </c>
      <c r="B198" s="52">
        <v>191</v>
      </c>
      <c r="C198" s="54" t="s">
        <v>226</v>
      </c>
      <c r="D198" s="54" t="s">
        <v>226</v>
      </c>
      <c r="H198" s="54" t="s">
        <v>510</v>
      </c>
    </row>
    <row r="199" spans="1:8" ht="315">
      <c r="A199" s="30" t="s">
        <v>31</v>
      </c>
      <c r="B199" s="52">
        <v>192</v>
      </c>
      <c r="C199" s="54" t="s">
        <v>227</v>
      </c>
      <c r="D199" s="54" t="s">
        <v>227</v>
      </c>
      <c r="H199" s="54" t="s">
        <v>511</v>
      </c>
    </row>
    <row r="200" spans="1:8" ht="47.25">
      <c r="A200" s="30" t="s">
        <v>31</v>
      </c>
      <c r="B200" s="52">
        <v>193</v>
      </c>
      <c r="C200" s="54" t="s">
        <v>228</v>
      </c>
      <c r="D200" s="54" t="s">
        <v>228</v>
      </c>
      <c r="H200" s="54" t="s">
        <v>512</v>
      </c>
    </row>
    <row r="201" spans="1:8" ht="47.25">
      <c r="A201" s="30" t="s">
        <v>31</v>
      </c>
      <c r="B201" s="52">
        <v>194</v>
      </c>
      <c r="C201" s="54" t="s">
        <v>229</v>
      </c>
      <c r="D201" s="54" t="s">
        <v>229</v>
      </c>
      <c r="H201" s="54" t="s">
        <v>513</v>
      </c>
    </row>
    <row r="202" spans="1:8" ht="63">
      <c r="A202" s="30" t="s">
        <v>31</v>
      </c>
      <c r="B202" s="52">
        <v>195</v>
      </c>
      <c r="C202" s="54" t="s">
        <v>230</v>
      </c>
      <c r="D202" s="54" t="s">
        <v>230</v>
      </c>
      <c r="H202" s="54" t="s">
        <v>514</v>
      </c>
    </row>
    <row r="203" spans="1:8" ht="31.5">
      <c r="A203" s="30" t="s">
        <v>31</v>
      </c>
      <c r="B203" s="52">
        <v>196</v>
      </c>
      <c r="C203" s="54" t="s">
        <v>231</v>
      </c>
      <c r="D203" s="54" t="s">
        <v>231</v>
      </c>
      <c r="H203" s="54" t="s">
        <v>515</v>
      </c>
    </row>
    <row r="204" spans="1:8" ht="47.25">
      <c r="A204" s="30" t="s">
        <v>31</v>
      </c>
      <c r="B204" s="52">
        <v>197</v>
      </c>
      <c r="C204" s="54" t="s">
        <v>232</v>
      </c>
      <c r="D204" s="54" t="s">
        <v>232</v>
      </c>
      <c r="H204" s="54" t="s">
        <v>516</v>
      </c>
    </row>
    <row r="205" spans="1:8" ht="126">
      <c r="A205" s="30" t="s">
        <v>31</v>
      </c>
      <c r="B205" s="52">
        <v>198</v>
      </c>
      <c r="C205" s="54" t="s">
        <v>233</v>
      </c>
      <c r="D205" s="54" t="s">
        <v>233</v>
      </c>
      <c r="H205" s="54" t="s">
        <v>517</v>
      </c>
    </row>
    <row r="206" spans="1:8" ht="31.5">
      <c r="A206" s="30" t="s">
        <v>31</v>
      </c>
      <c r="B206" s="52">
        <v>199</v>
      </c>
      <c r="C206" s="54" t="s">
        <v>234</v>
      </c>
      <c r="D206" s="54" t="s">
        <v>234</v>
      </c>
      <c r="H206" s="54" t="s">
        <v>518</v>
      </c>
    </row>
    <row r="207" spans="1:8" ht="47.25">
      <c r="A207" s="30" t="s">
        <v>31</v>
      </c>
      <c r="B207" s="52">
        <v>200</v>
      </c>
      <c r="C207" s="54" t="s">
        <v>235</v>
      </c>
      <c r="D207" s="54" t="s">
        <v>235</v>
      </c>
      <c r="H207" s="54" t="s">
        <v>519</v>
      </c>
    </row>
    <row r="208" spans="1:8" ht="47.25">
      <c r="A208" s="30" t="s">
        <v>31</v>
      </c>
      <c r="B208" s="52">
        <v>201</v>
      </c>
      <c r="C208" s="54" t="s">
        <v>236</v>
      </c>
      <c r="D208" s="54" t="s">
        <v>236</v>
      </c>
      <c r="H208" s="54" t="s">
        <v>520</v>
      </c>
    </row>
    <row r="209" spans="1:8" ht="47.25">
      <c r="A209" s="30" t="s">
        <v>31</v>
      </c>
      <c r="B209" s="52">
        <v>202</v>
      </c>
      <c r="C209" s="54" t="s">
        <v>237</v>
      </c>
      <c r="D209" s="54" t="s">
        <v>237</v>
      </c>
      <c r="H209" s="54" t="s">
        <v>521</v>
      </c>
    </row>
    <row r="210" spans="1:8" ht="47.25">
      <c r="A210" s="30" t="s">
        <v>31</v>
      </c>
      <c r="B210" s="52">
        <v>203</v>
      </c>
      <c r="C210" s="54" t="s">
        <v>238</v>
      </c>
      <c r="D210" s="54" t="s">
        <v>238</v>
      </c>
      <c r="H210" s="54" t="s">
        <v>522</v>
      </c>
    </row>
    <row r="211" spans="1:8" ht="47.25">
      <c r="A211" s="30" t="s">
        <v>31</v>
      </c>
      <c r="B211" s="52">
        <v>204</v>
      </c>
      <c r="C211" s="54" t="s">
        <v>239</v>
      </c>
      <c r="D211" s="54" t="s">
        <v>239</v>
      </c>
      <c r="H211" s="54" t="s">
        <v>523</v>
      </c>
    </row>
    <row r="212" spans="1:8" ht="47.25">
      <c r="A212" s="30" t="s">
        <v>31</v>
      </c>
      <c r="B212" s="52">
        <v>205</v>
      </c>
      <c r="C212" s="54" t="s">
        <v>240</v>
      </c>
      <c r="D212" s="54" t="s">
        <v>240</v>
      </c>
      <c r="H212" s="54" t="s">
        <v>524</v>
      </c>
    </row>
    <row r="213" spans="1:8" ht="47.25">
      <c r="A213" s="30" t="s">
        <v>31</v>
      </c>
      <c r="B213" s="52">
        <v>206</v>
      </c>
      <c r="C213" s="54" t="s">
        <v>241</v>
      </c>
      <c r="D213" s="54" t="s">
        <v>241</v>
      </c>
      <c r="H213" s="54" t="s">
        <v>525</v>
      </c>
    </row>
    <row r="214" spans="1:8" ht="47.25">
      <c r="A214" s="30" t="s">
        <v>31</v>
      </c>
      <c r="B214" s="52">
        <v>207</v>
      </c>
      <c r="C214" s="54" t="s">
        <v>242</v>
      </c>
      <c r="D214" s="54" t="s">
        <v>242</v>
      </c>
      <c r="H214" s="54" t="s">
        <v>526</v>
      </c>
    </row>
    <row r="215" spans="1:8" ht="63">
      <c r="A215" s="30" t="s">
        <v>31</v>
      </c>
      <c r="B215" s="52">
        <v>208</v>
      </c>
      <c r="C215" s="54" t="s">
        <v>243</v>
      </c>
      <c r="D215" s="54" t="s">
        <v>243</v>
      </c>
      <c r="H215" s="54" t="s">
        <v>527</v>
      </c>
    </row>
    <row r="216" spans="1:8" ht="78.75">
      <c r="A216" s="30" t="s">
        <v>31</v>
      </c>
      <c r="B216" s="52">
        <v>209</v>
      </c>
      <c r="C216" s="54" t="s">
        <v>244</v>
      </c>
      <c r="D216" s="54" t="s">
        <v>244</v>
      </c>
      <c r="H216" s="54" t="s">
        <v>528</v>
      </c>
    </row>
    <row r="217" spans="1:8" ht="78.75">
      <c r="A217" s="30" t="s">
        <v>31</v>
      </c>
      <c r="B217" s="52">
        <v>210</v>
      </c>
      <c r="C217" s="54" t="s">
        <v>245</v>
      </c>
      <c r="D217" s="54" t="s">
        <v>245</v>
      </c>
      <c r="H217" s="54" t="s">
        <v>529</v>
      </c>
    </row>
    <row r="218" spans="1:8" ht="78.75">
      <c r="A218" s="30" t="s">
        <v>31</v>
      </c>
      <c r="B218" s="52">
        <v>211</v>
      </c>
      <c r="C218" s="54" t="s">
        <v>246</v>
      </c>
      <c r="D218" s="54" t="s">
        <v>246</v>
      </c>
      <c r="H218" s="54" t="s">
        <v>530</v>
      </c>
    </row>
    <row r="219" spans="1:8" ht="78.75">
      <c r="A219" s="30" t="s">
        <v>31</v>
      </c>
      <c r="B219" s="52">
        <v>212</v>
      </c>
      <c r="C219" s="54" t="s">
        <v>247</v>
      </c>
      <c r="D219" s="54" t="s">
        <v>247</v>
      </c>
      <c r="H219" s="54" t="s">
        <v>531</v>
      </c>
    </row>
    <row r="220" spans="1:8" ht="189">
      <c r="A220" s="30" t="s">
        <v>31</v>
      </c>
      <c r="B220" s="52">
        <v>213</v>
      </c>
      <c r="C220" s="54" t="s">
        <v>248</v>
      </c>
      <c r="D220" s="54" t="s">
        <v>248</v>
      </c>
      <c r="H220" s="54" t="s">
        <v>532</v>
      </c>
    </row>
    <row r="221" spans="1:8" ht="63">
      <c r="A221" s="30" t="s">
        <v>31</v>
      </c>
      <c r="B221" s="52">
        <v>214</v>
      </c>
      <c r="C221" s="54" t="s">
        <v>249</v>
      </c>
      <c r="D221" s="54" t="s">
        <v>249</v>
      </c>
      <c r="H221" s="54" t="s">
        <v>516</v>
      </c>
    </row>
    <row r="222" spans="1:8" ht="94.5">
      <c r="A222" s="30" t="s">
        <v>31</v>
      </c>
      <c r="B222" s="52">
        <v>215</v>
      </c>
      <c r="C222" s="54" t="s">
        <v>250</v>
      </c>
      <c r="D222" s="54" t="s">
        <v>250</v>
      </c>
      <c r="H222" s="54" t="s">
        <v>533</v>
      </c>
    </row>
    <row r="223" spans="1:8" ht="63">
      <c r="A223" s="30" t="s">
        <v>31</v>
      </c>
      <c r="B223" s="52">
        <v>216</v>
      </c>
      <c r="C223" s="54" t="s">
        <v>251</v>
      </c>
      <c r="D223" s="54" t="s">
        <v>251</v>
      </c>
      <c r="H223" s="54" t="s">
        <v>534</v>
      </c>
    </row>
    <row r="224" spans="1:8" ht="63">
      <c r="A224" s="30" t="s">
        <v>31</v>
      </c>
      <c r="B224" s="52">
        <v>217</v>
      </c>
      <c r="C224" s="54" t="s">
        <v>252</v>
      </c>
      <c r="D224" s="54" t="s">
        <v>252</v>
      </c>
      <c r="H224" s="54" t="s">
        <v>535</v>
      </c>
    </row>
    <row r="225" spans="1:8" ht="63">
      <c r="A225" s="30" t="s">
        <v>31</v>
      </c>
      <c r="B225" s="52">
        <v>218</v>
      </c>
      <c r="C225" s="54" t="s">
        <v>253</v>
      </c>
      <c r="D225" s="54" t="s">
        <v>253</v>
      </c>
      <c r="H225" s="54" t="s">
        <v>536</v>
      </c>
    </row>
    <row r="226" spans="1:8" ht="63">
      <c r="A226" s="30" t="s">
        <v>31</v>
      </c>
      <c r="B226" s="52">
        <v>219</v>
      </c>
      <c r="C226" s="54" t="s">
        <v>254</v>
      </c>
      <c r="D226" s="54" t="s">
        <v>254</v>
      </c>
      <c r="H226" s="54" t="s">
        <v>537</v>
      </c>
    </row>
    <row r="227" spans="1:8" ht="63">
      <c r="A227" s="30" t="s">
        <v>31</v>
      </c>
      <c r="B227" s="52">
        <v>220</v>
      </c>
      <c r="C227" s="54" t="s">
        <v>255</v>
      </c>
      <c r="D227" s="54" t="s">
        <v>255</v>
      </c>
      <c r="H227" s="54" t="s">
        <v>538</v>
      </c>
    </row>
    <row r="228" spans="1:8" ht="63">
      <c r="A228" s="30" t="s">
        <v>31</v>
      </c>
      <c r="B228" s="52">
        <v>221</v>
      </c>
      <c r="C228" s="54" t="s">
        <v>256</v>
      </c>
      <c r="D228" s="54" t="s">
        <v>256</v>
      </c>
      <c r="H228" s="54" t="s">
        <v>539</v>
      </c>
    </row>
    <row r="229" spans="1:8" ht="63">
      <c r="A229" s="30" t="s">
        <v>31</v>
      </c>
      <c r="B229" s="52">
        <v>222</v>
      </c>
      <c r="C229" s="54" t="s">
        <v>257</v>
      </c>
      <c r="D229" s="54" t="s">
        <v>257</v>
      </c>
      <c r="H229" s="54" t="s">
        <v>540</v>
      </c>
    </row>
    <row r="230" spans="1:8" ht="47.25">
      <c r="A230" s="30" t="s">
        <v>31</v>
      </c>
      <c r="B230" s="52">
        <v>223</v>
      </c>
      <c r="C230" s="54" t="s">
        <v>258</v>
      </c>
      <c r="D230" s="54" t="s">
        <v>258</v>
      </c>
      <c r="H230" s="54" t="s">
        <v>541</v>
      </c>
    </row>
    <row r="231" spans="1:8" ht="47.25">
      <c r="A231" s="30" t="s">
        <v>31</v>
      </c>
      <c r="B231" s="52">
        <v>224</v>
      </c>
      <c r="C231" s="54" t="s">
        <v>259</v>
      </c>
      <c r="D231" s="54" t="s">
        <v>259</v>
      </c>
      <c r="H231" s="54" t="s">
        <v>542</v>
      </c>
    </row>
    <row r="232" spans="1:8" ht="31.5">
      <c r="A232" s="30" t="s">
        <v>31</v>
      </c>
      <c r="B232" s="52">
        <v>225</v>
      </c>
      <c r="C232" s="54" t="s">
        <v>260</v>
      </c>
      <c r="D232" s="54" t="s">
        <v>260</v>
      </c>
      <c r="H232" s="54" t="s">
        <v>543</v>
      </c>
    </row>
    <row r="233" spans="1:8" ht="31.5">
      <c r="A233" s="30" t="s">
        <v>31</v>
      </c>
      <c r="B233" s="52">
        <v>226</v>
      </c>
      <c r="C233" s="54" t="s">
        <v>261</v>
      </c>
      <c r="D233" s="54" t="s">
        <v>261</v>
      </c>
      <c r="H233" s="54" t="s">
        <v>544</v>
      </c>
    </row>
    <row r="234" spans="1:8" ht="31.5">
      <c r="A234" s="30" t="s">
        <v>31</v>
      </c>
      <c r="B234" s="52">
        <v>227</v>
      </c>
      <c r="C234" s="54" t="s">
        <v>262</v>
      </c>
      <c r="D234" s="54" t="s">
        <v>262</v>
      </c>
      <c r="H234" s="54" t="s">
        <v>545</v>
      </c>
    </row>
    <row r="235" spans="1:8" ht="31.5">
      <c r="A235" s="30" t="s">
        <v>31</v>
      </c>
      <c r="B235" s="52">
        <v>228</v>
      </c>
      <c r="C235" s="54" t="s">
        <v>263</v>
      </c>
      <c r="D235" s="54" t="s">
        <v>263</v>
      </c>
      <c r="H235" s="54" t="s">
        <v>546</v>
      </c>
    </row>
    <row r="236" spans="1:8" ht="31.5">
      <c r="A236" s="30" t="s">
        <v>31</v>
      </c>
      <c r="B236" s="52">
        <v>229</v>
      </c>
      <c r="C236" s="54" t="s">
        <v>264</v>
      </c>
      <c r="D236" s="54" t="s">
        <v>264</v>
      </c>
      <c r="H236" s="54" t="s">
        <v>547</v>
      </c>
    </row>
    <row r="237" spans="1:8" ht="31.5">
      <c r="A237" s="30" t="s">
        <v>31</v>
      </c>
      <c r="B237" s="52">
        <v>230</v>
      </c>
      <c r="C237" s="54" t="s">
        <v>265</v>
      </c>
      <c r="D237" s="54" t="s">
        <v>265</v>
      </c>
      <c r="H237" s="54" t="s">
        <v>548</v>
      </c>
    </row>
    <row r="238" spans="1:8" ht="31.5">
      <c r="A238" s="30" t="s">
        <v>31</v>
      </c>
      <c r="B238" s="52">
        <v>231</v>
      </c>
      <c r="C238" s="54" t="s">
        <v>266</v>
      </c>
      <c r="D238" s="54" t="s">
        <v>266</v>
      </c>
      <c r="H238" s="54" t="s">
        <v>549</v>
      </c>
    </row>
    <row r="239" spans="1:8" ht="31.5">
      <c r="A239" s="30" t="s">
        <v>31</v>
      </c>
      <c r="B239" s="52">
        <v>232</v>
      </c>
      <c r="C239" s="54" t="s">
        <v>267</v>
      </c>
      <c r="D239" s="54" t="s">
        <v>267</v>
      </c>
      <c r="H239" s="54" t="s">
        <v>550</v>
      </c>
    </row>
    <row r="240" spans="1:8" ht="47.25">
      <c r="A240" s="30" t="s">
        <v>31</v>
      </c>
      <c r="B240" s="52">
        <v>233</v>
      </c>
      <c r="C240" s="54" t="s">
        <v>268</v>
      </c>
      <c r="D240" s="54" t="s">
        <v>268</v>
      </c>
      <c r="H240" s="54" t="s">
        <v>551</v>
      </c>
    </row>
    <row r="241" spans="1:8" ht="47.25">
      <c r="A241" s="30" t="s">
        <v>31</v>
      </c>
      <c r="B241" s="52">
        <v>234</v>
      </c>
      <c r="C241" s="54" t="s">
        <v>269</v>
      </c>
      <c r="D241" s="54" t="s">
        <v>269</v>
      </c>
      <c r="H241" s="54" t="s">
        <v>552</v>
      </c>
    </row>
    <row r="242" spans="1:8" ht="47.25">
      <c r="A242" s="30" t="s">
        <v>31</v>
      </c>
      <c r="B242" s="52">
        <v>235</v>
      </c>
      <c r="C242" s="54" t="s">
        <v>270</v>
      </c>
      <c r="D242" s="54" t="s">
        <v>270</v>
      </c>
      <c r="H242" s="54" t="s">
        <v>553</v>
      </c>
    </row>
    <row r="243" spans="1:8" ht="47.25">
      <c r="A243" s="30" t="s">
        <v>31</v>
      </c>
      <c r="B243" s="52">
        <v>236</v>
      </c>
      <c r="C243" s="54" t="s">
        <v>271</v>
      </c>
      <c r="D243" s="54" t="s">
        <v>271</v>
      </c>
      <c r="H243" s="54" t="s">
        <v>554</v>
      </c>
    </row>
    <row r="244" spans="1:8" ht="47.25">
      <c r="A244" s="30" t="s">
        <v>31</v>
      </c>
      <c r="B244" s="52">
        <v>237</v>
      </c>
      <c r="C244" s="54" t="s">
        <v>272</v>
      </c>
      <c r="D244" s="54" t="s">
        <v>272</v>
      </c>
      <c r="H244" s="54" t="s">
        <v>555</v>
      </c>
    </row>
    <row r="245" spans="1:8" ht="47.25">
      <c r="A245" s="30" t="s">
        <v>31</v>
      </c>
      <c r="B245" s="52">
        <v>238</v>
      </c>
      <c r="C245" s="54" t="s">
        <v>273</v>
      </c>
      <c r="D245" s="54" t="s">
        <v>273</v>
      </c>
      <c r="H245" s="54" t="s">
        <v>556</v>
      </c>
    </row>
    <row r="246" spans="1:8" ht="47.25">
      <c r="A246" s="30" t="s">
        <v>31</v>
      </c>
      <c r="B246" s="52">
        <v>239</v>
      </c>
      <c r="C246" s="54" t="s">
        <v>274</v>
      </c>
      <c r="D246" s="54" t="s">
        <v>274</v>
      </c>
      <c r="H246" s="54" t="s">
        <v>557</v>
      </c>
    </row>
    <row r="247" spans="1:8" ht="47.25">
      <c r="A247" s="30" t="s">
        <v>31</v>
      </c>
      <c r="B247" s="52">
        <v>240</v>
      </c>
      <c r="C247" s="54" t="s">
        <v>275</v>
      </c>
      <c r="D247" s="54" t="s">
        <v>275</v>
      </c>
      <c r="H247" s="54" t="s">
        <v>558</v>
      </c>
    </row>
    <row r="248" spans="1:8" ht="47.25">
      <c r="A248" s="30" t="s">
        <v>31</v>
      </c>
      <c r="B248" s="52">
        <v>241</v>
      </c>
      <c r="C248" s="54" t="s">
        <v>276</v>
      </c>
      <c r="D248" s="54" t="s">
        <v>276</v>
      </c>
      <c r="H248" s="54" t="s">
        <v>559</v>
      </c>
    </row>
    <row r="249" spans="1:8" ht="47.25">
      <c r="A249" s="30" t="s">
        <v>31</v>
      </c>
      <c r="B249" s="52">
        <v>242</v>
      </c>
      <c r="C249" s="54" t="s">
        <v>277</v>
      </c>
      <c r="D249" s="54" t="s">
        <v>277</v>
      </c>
      <c r="H249" s="54" t="s">
        <v>560</v>
      </c>
    </row>
    <row r="250" spans="1:8" ht="31.5">
      <c r="A250" s="30" t="s">
        <v>31</v>
      </c>
      <c r="B250" s="52">
        <v>243</v>
      </c>
      <c r="C250" s="54" t="s">
        <v>278</v>
      </c>
      <c r="D250" s="54" t="s">
        <v>278</v>
      </c>
      <c r="H250" s="54" t="s">
        <v>561</v>
      </c>
    </row>
    <row r="251" spans="1:8" ht="47.25">
      <c r="A251" s="30" t="s">
        <v>31</v>
      </c>
      <c r="B251" s="52">
        <v>244</v>
      </c>
      <c r="C251" s="54" t="s">
        <v>279</v>
      </c>
      <c r="D251" s="54" t="s">
        <v>279</v>
      </c>
      <c r="H251" s="54" t="s">
        <v>562</v>
      </c>
    </row>
    <row r="252" spans="1:8" ht="47.25">
      <c r="A252" s="30" t="s">
        <v>31</v>
      </c>
      <c r="B252" s="52">
        <v>245</v>
      </c>
      <c r="C252" s="54" t="s">
        <v>280</v>
      </c>
      <c r="D252" s="54" t="s">
        <v>280</v>
      </c>
      <c r="H252" s="54" t="s">
        <v>563</v>
      </c>
    </row>
    <row r="253" spans="1:8" ht="31.5">
      <c r="A253" s="30" t="s">
        <v>31</v>
      </c>
      <c r="B253" s="52">
        <v>246</v>
      </c>
      <c r="C253" s="54" t="s">
        <v>281</v>
      </c>
      <c r="D253" s="54" t="s">
        <v>281</v>
      </c>
      <c r="H253" s="54" t="s">
        <v>564</v>
      </c>
    </row>
    <row r="254" spans="1:8" ht="31.5">
      <c r="A254" s="30" t="s">
        <v>31</v>
      </c>
      <c r="B254" s="52">
        <v>247</v>
      </c>
      <c r="C254" s="54" t="s">
        <v>282</v>
      </c>
      <c r="D254" s="54" t="s">
        <v>282</v>
      </c>
      <c r="H254" s="54" t="s">
        <v>565</v>
      </c>
    </row>
    <row r="255" spans="1:8" ht="31.5">
      <c r="A255" s="30" t="s">
        <v>31</v>
      </c>
      <c r="B255" s="52">
        <v>248</v>
      </c>
      <c r="C255" s="54" t="s">
        <v>283</v>
      </c>
      <c r="D255" s="54" t="s">
        <v>283</v>
      </c>
      <c r="H255" s="54" t="s">
        <v>566</v>
      </c>
    </row>
    <row r="256" spans="1:8" ht="31.5">
      <c r="A256" s="30" t="s">
        <v>31</v>
      </c>
      <c r="B256" s="52">
        <v>249</v>
      </c>
      <c r="C256" s="54" t="s">
        <v>284</v>
      </c>
      <c r="D256" s="54" t="s">
        <v>284</v>
      </c>
      <c r="H256" s="54" t="s">
        <v>567</v>
      </c>
    </row>
    <row r="257" spans="1:8" ht="31.5">
      <c r="A257" s="30" t="s">
        <v>31</v>
      </c>
      <c r="B257" s="52">
        <v>250</v>
      </c>
      <c r="C257" s="54" t="s">
        <v>285</v>
      </c>
      <c r="D257" s="54" t="s">
        <v>285</v>
      </c>
      <c r="H257" s="54" t="s">
        <v>568</v>
      </c>
    </row>
    <row r="258" spans="1:8" ht="31.5">
      <c r="A258" s="30" t="s">
        <v>31</v>
      </c>
      <c r="B258" s="52">
        <v>251</v>
      </c>
      <c r="C258" s="54" t="s">
        <v>286</v>
      </c>
      <c r="D258" s="54" t="s">
        <v>286</v>
      </c>
      <c r="H258" s="54" t="s">
        <v>569</v>
      </c>
    </row>
    <row r="259" spans="1:8" ht="31.5">
      <c r="A259" s="30" t="s">
        <v>31</v>
      </c>
      <c r="B259" s="52">
        <v>252</v>
      </c>
      <c r="C259" s="54" t="s">
        <v>287</v>
      </c>
      <c r="D259" s="54" t="s">
        <v>287</v>
      </c>
      <c r="H259" s="54" t="s">
        <v>570</v>
      </c>
    </row>
    <row r="260" spans="1:8" ht="47.25">
      <c r="A260" s="30" t="s">
        <v>31</v>
      </c>
      <c r="B260" s="52">
        <v>253</v>
      </c>
      <c r="C260" s="54" t="s">
        <v>288</v>
      </c>
      <c r="D260" s="54" t="s">
        <v>288</v>
      </c>
      <c r="H260" s="54" t="s">
        <v>571</v>
      </c>
    </row>
    <row r="261" spans="1:8" ht="47.25">
      <c r="A261" s="30" t="s">
        <v>31</v>
      </c>
      <c r="B261" s="52">
        <v>254</v>
      </c>
      <c r="C261" s="54" t="s">
        <v>289</v>
      </c>
      <c r="D261" s="54" t="s">
        <v>289</v>
      </c>
      <c r="H261" s="54" t="s">
        <v>572</v>
      </c>
    </row>
    <row r="262" spans="1:8" ht="47.25">
      <c r="A262" s="30" t="s">
        <v>31</v>
      </c>
      <c r="B262" s="52">
        <v>255</v>
      </c>
      <c r="C262" s="54" t="s">
        <v>290</v>
      </c>
      <c r="D262" s="54" t="s">
        <v>290</v>
      </c>
      <c r="H262" s="54" t="s">
        <v>573</v>
      </c>
    </row>
    <row r="263" spans="1:8" ht="63">
      <c r="A263" s="30" t="s">
        <v>31</v>
      </c>
      <c r="B263" s="52">
        <v>256</v>
      </c>
      <c r="C263" s="54" t="s">
        <v>291</v>
      </c>
      <c r="D263" s="54" t="s">
        <v>291</v>
      </c>
      <c r="H263" s="54" t="s">
        <v>574</v>
      </c>
    </row>
    <row r="264" spans="1:8" ht="63">
      <c r="A264" s="30" t="s">
        <v>31</v>
      </c>
      <c r="B264" s="52">
        <v>257</v>
      </c>
      <c r="C264" s="54" t="s">
        <v>292</v>
      </c>
      <c r="D264" s="54" t="s">
        <v>292</v>
      </c>
      <c r="H264" s="54" t="s">
        <v>575</v>
      </c>
    </row>
    <row r="265" spans="1:8" ht="63">
      <c r="A265" s="30" t="s">
        <v>31</v>
      </c>
      <c r="B265" s="52">
        <v>258</v>
      </c>
      <c r="C265" s="54" t="s">
        <v>293</v>
      </c>
      <c r="D265" s="54" t="s">
        <v>293</v>
      </c>
      <c r="H265" s="54" t="s">
        <v>576</v>
      </c>
    </row>
    <row r="266" spans="1:8" ht="63">
      <c r="A266" s="30" t="s">
        <v>31</v>
      </c>
      <c r="B266" s="52">
        <v>259</v>
      </c>
      <c r="C266" s="54" t="s">
        <v>294</v>
      </c>
      <c r="D266" s="54" t="s">
        <v>294</v>
      </c>
      <c r="H266" s="54" t="s">
        <v>577</v>
      </c>
    </row>
    <row r="267" spans="1:8" ht="47.25">
      <c r="A267" s="30" t="s">
        <v>31</v>
      </c>
      <c r="B267" s="52">
        <v>260</v>
      </c>
      <c r="C267" s="54" t="s">
        <v>295</v>
      </c>
      <c r="D267" s="54" t="s">
        <v>295</v>
      </c>
      <c r="H267" s="54" t="s">
        <v>578</v>
      </c>
    </row>
    <row r="268" spans="1:8" ht="47.25">
      <c r="A268" s="30" t="s">
        <v>31</v>
      </c>
      <c r="B268" s="52">
        <v>261</v>
      </c>
      <c r="C268" s="54" t="s">
        <v>296</v>
      </c>
      <c r="D268" s="54" t="s">
        <v>296</v>
      </c>
      <c r="H268" s="54" t="s">
        <v>579</v>
      </c>
    </row>
    <row r="269" spans="1:8" ht="47.25">
      <c r="A269" s="30" t="s">
        <v>31</v>
      </c>
      <c r="B269" s="52">
        <v>262</v>
      </c>
      <c r="C269" s="54" t="s">
        <v>297</v>
      </c>
      <c r="D269" s="54" t="s">
        <v>297</v>
      </c>
      <c r="H269" s="54" t="s">
        <v>580</v>
      </c>
    </row>
    <row r="270" spans="1:8" ht="47.25">
      <c r="A270" s="30" t="s">
        <v>31</v>
      </c>
      <c r="B270" s="52">
        <v>263</v>
      </c>
      <c r="C270" s="54" t="s">
        <v>298</v>
      </c>
      <c r="D270" s="54" t="s">
        <v>298</v>
      </c>
      <c r="H270" s="54" t="s">
        <v>581</v>
      </c>
    </row>
    <row r="271" spans="1:8" ht="47.25">
      <c r="A271" s="30" t="s">
        <v>31</v>
      </c>
      <c r="B271" s="52">
        <v>264</v>
      </c>
      <c r="C271" s="54" t="s">
        <v>299</v>
      </c>
      <c r="D271" s="54" t="s">
        <v>299</v>
      </c>
      <c r="H271" s="54" t="s">
        <v>582</v>
      </c>
    </row>
    <row r="272" spans="1:8" ht="47.25">
      <c r="A272" s="30" t="s">
        <v>31</v>
      </c>
      <c r="B272" s="52">
        <v>265</v>
      </c>
      <c r="C272" s="54" t="s">
        <v>300</v>
      </c>
      <c r="D272" s="54" t="s">
        <v>300</v>
      </c>
      <c r="H272" s="54" t="s">
        <v>583</v>
      </c>
    </row>
    <row r="273" spans="1:8" ht="47.25">
      <c r="A273" s="30" t="s">
        <v>31</v>
      </c>
      <c r="B273" s="52">
        <v>266</v>
      </c>
      <c r="C273" s="54" t="s">
        <v>301</v>
      </c>
      <c r="D273" s="54" t="s">
        <v>301</v>
      </c>
      <c r="H273" s="54" t="s">
        <v>584</v>
      </c>
    </row>
    <row r="274" spans="1:8" ht="47.25">
      <c r="A274" s="30" t="s">
        <v>31</v>
      </c>
      <c r="B274" s="52">
        <v>267</v>
      </c>
      <c r="C274" s="54" t="s">
        <v>302</v>
      </c>
      <c r="D274" s="54" t="s">
        <v>302</v>
      </c>
      <c r="H274" s="54" t="s">
        <v>585</v>
      </c>
    </row>
    <row r="275" spans="1:8" ht="47.25">
      <c r="A275" s="30" t="s">
        <v>31</v>
      </c>
      <c r="B275" s="52">
        <v>268</v>
      </c>
      <c r="C275" s="54" t="s">
        <v>303</v>
      </c>
      <c r="D275" s="54" t="s">
        <v>303</v>
      </c>
      <c r="H275" s="54" t="s">
        <v>586</v>
      </c>
    </row>
    <row r="276" spans="1:8" ht="47.25">
      <c r="A276" s="30" t="s">
        <v>31</v>
      </c>
      <c r="B276" s="52">
        <v>269</v>
      </c>
      <c r="C276" s="54" t="s">
        <v>304</v>
      </c>
      <c r="D276" s="54" t="s">
        <v>304</v>
      </c>
      <c r="H276" s="54" t="s">
        <v>587</v>
      </c>
    </row>
    <row r="277" spans="1:8" ht="47.25">
      <c r="A277" s="30" t="s">
        <v>31</v>
      </c>
      <c r="B277" s="52">
        <v>270</v>
      </c>
      <c r="C277" s="54" t="s">
        <v>305</v>
      </c>
      <c r="D277" s="54" t="s">
        <v>305</v>
      </c>
      <c r="H277" s="54" t="s">
        <v>588</v>
      </c>
    </row>
    <row r="278" spans="1:8" ht="47.25">
      <c r="A278" s="30" t="s">
        <v>31</v>
      </c>
      <c r="B278" s="52">
        <v>271</v>
      </c>
      <c r="C278" s="54" t="s">
        <v>306</v>
      </c>
      <c r="D278" s="54" t="s">
        <v>306</v>
      </c>
      <c r="H278" s="54" t="s">
        <v>589</v>
      </c>
    </row>
    <row r="279" spans="1:8" ht="47.25">
      <c r="A279" s="30" t="s">
        <v>31</v>
      </c>
      <c r="B279" s="52">
        <v>272</v>
      </c>
      <c r="C279" s="54" t="s">
        <v>307</v>
      </c>
      <c r="D279" s="54" t="s">
        <v>307</v>
      </c>
      <c r="H279" s="54" t="s">
        <v>590</v>
      </c>
    </row>
    <row r="280" spans="1:8" ht="47.25">
      <c r="A280" s="30" t="s">
        <v>31</v>
      </c>
      <c r="B280" s="52">
        <v>273</v>
      </c>
      <c r="C280" s="54" t="s">
        <v>308</v>
      </c>
      <c r="D280" s="54" t="s">
        <v>308</v>
      </c>
      <c r="H280" s="54" t="s">
        <v>591</v>
      </c>
    </row>
    <row r="281" spans="1:8" ht="47.25">
      <c r="A281" s="30" t="s">
        <v>31</v>
      </c>
      <c r="B281" s="52">
        <v>274</v>
      </c>
      <c r="C281" s="54" t="s">
        <v>309</v>
      </c>
      <c r="D281" s="54" t="s">
        <v>309</v>
      </c>
      <c r="H281" s="54" t="s">
        <v>592</v>
      </c>
    </row>
    <row r="282" spans="1:8" ht="31.5">
      <c r="A282" s="30" t="s">
        <v>31</v>
      </c>
      <c r="B282" s="52">
        <v>275</v>
      </c>
      <c r="C282" s="54" t="s">
        <v>310</v>
      </c>
      <c r="D282" s="54" t="s">
        <v>310</v>
      </c>
      <c r="H282" s="54" t="s">
        <v>593</v>
      </c>
    </row>
    <row r="283" spans="1:8" ht="78.75">
      <c r="A283" s="30" t="s">
        <v>31</v>
      </c>
      <c r="B283" s="52">
        <v>276</v>
      </c>
      <c r="C283" s="54" t="s">
        <v>311</v>
      </c>
      <c r="D283" s="54" t="s">
        <v>311</v>
      </c>
      <c r="H283" s="54" t="s">
        <v>594</v>
      </c>
    </row>
    <row r="284" spans="1:8" ht="47.25">
      <c r="A284" s="30" t="s">
        <v>31</v>
      </c>
      <c r="B284" s="52">
        <v>277</v>
      </c>
      <c r="C284" s="54" t="s">
        <v>312</v>
      </c>
      <c r="D284" s="54" t="s">
        <v>312</v>
      </c>
      <c r="H284" s="54" t="s">
        <v>595</v>
      </c>
    </row>
    <row r="285" spans="1:8" ht="47.25">
      <c r="A285" s="30" t="s">
        <v>31</v>
      </c>
      <c r="B285" s="52">
        <v>278</v>
      </c>
      <c r="C285" s="54" t="s">
        <v>313</v>
      </c>
      <c r="D285" s="54" t="s">
        <v>313</v>
      </c>
      <c r="H285" s="54" t="s">
        <v>596</v>
      </c>
    </row>
    <row r="286" spans="1:8" ht="47.25">
      <c r="A286" s="30" t="s">
        <v>31</v>
      </c>
      <c r="B286" s="52">
        <v>279</v>
      </c>
      <c r="C286" s="54" t="s">
        <v>314</v>
      </c>
      <c r="D286" s="54" t="s">
        <v>314</v>
      </c>
      <c r="H286" s="54" t="s">
        <v>597</v>
      </c>
    </row>
    <row r="287" spans="1:8" ht="47.25">
      <c r="A287" s="30" t="s">
        <v>31</v>
      </c>
      <c r="B287" s="52">
        <v>280</v>
      </c>
      <c r="C287" s="54" t="s">
        <v>315</v>
      </c>
      <c r="D287" s="54" t="s">
        <v>315</v>
      </c>
      <c r="H287" s="54" t="s">
        <v>598</v>
      </c>
    </row>
    <row r="288" spans="1:8" ht="47.25">
      <c r="A288" s="30" t="s">
        <v>31</v>
      </c>
      <c r="B288" s="52">
        <v>281</v>
      </c>
      <c r="C288" s="54" t="s">
        <v>316</v>
      </c>
      <c r="D288" s="54" t="s">
        <v>316</v>
      </c>
      <c r="H288" s="54" t="s">
        <v>599</v>
      </c>
    </row>
    <row r="289" spans="1:8" ht="47.25">
      <c r="A289" s="30" t="s">
        <v>31</v>
      </c>
      <c r="B289" s="52">
        <v>282</v>
      </c>
      <c r="C289" s="54" t="s">
        <v>317</v>
      </c>
      <c r="D289" s="54" t="s">
        <v>317</v>
      </c>
      <c r="H289" s="54" t="s">
        <v>600</v>
      </c>
    </row>
    <row r="290" spans="1:8" ht="31.5">
      <c r="A290" s="30" t="s">
        <v>31</v>
      </c>
      <c r="B290" s="52">
        <v>283</v>
      </c>
      <c r="C290" s="54" t="s">
        <v>318</v>
      </c>
      <c r="D290" s="54" t="s">
        <v>318</v>
      </c>
      <c r="H290" s="54" t="s">
        <v>601</v>
      </c>
    </row>
    <row r="291" spans="1:8" ht="31.5">
      <c r="A291" s="30" t="s">
        <v>31</v>
      </c>
      <c r="B291" s="52">
        <v>284</v>
      </c>
      <c r="C291" s="54" t="s">
        <v>319</v>
      </c>
      <c r="D291" s="54" t="s">
        <v>319</v>
      </c>
      <c r="H291" s="54" t="s">
        <v>602</v>
      </c>
    </row>
    <row r="292" spans="1:8" ht="31.5">
      <c r="A292" s="30" t="s">
        <v>31</v>
      </c>
      <c r="B292" s="52">
        <v>285</v>
      </c>
      <c r="C292" s="54" t="s">
        <v>320</v>
      </c>
      <c r="D292" s="54" t="s">
        <v>320</v>
      </c>
      <c r="H292" s="54" t="s">
        <v>603</v>
      </c>
    </row>
  </sheetData>
  <autoFilter ref="A6:J7" xr:uid="{00000000-0001-0000-0000-000000000000}"/>
  <mergeCells count="8">
    <mergeCell ref="C1:J1"/>
    <mergeCell ref="D5:H5"/>
    <mergeCell ref="I5:J5"/>
    <mergeCell ref="D2:H2"/>
    <mergeCell ref="A3:C3"/>
    <mergeCell ref="D3:H3"/>
    <mergeCell ref="A4:C4"/>
    <mergeCell ref="D4:I4"/>
  </mergeCells>
  <phoneticPr fontId="15" type="noConversion"/>
  <conditionalFormatting sqref="C8:C144">
    <cfRule type="duplicateValues" dxfId="3" priority="17"/>
  </conditionalFormatting>
  <conditionalFormatting sqref="D8:D144">
    <cfRule type="duplicateValues" dxfId="2"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93"/>
  <sheetViews>
    <sheetView tabSelected="1" topLeftCell="A147" zoomScale="60" zoomScaleNormal="60" workbookViewId="0">
      <selection activeCell="I149" sqref="I149"/>
    </sheetView>
  </sheetViews>
  <sheetFormatPr defaultRowHeight="15.75"/>
  <cols>
    <col min="1" max="1" width="3.42578125" style="1" customWidth="1"/>
    <col min="2" max="2" width="8.85546875" style="1" customWidth="1"/>
    <col min="3" max="3" width="9.42578125" style="23" customWidth="1"/>
    <col min="4" max="4" width="20.7109375" style="1" customWidth="1"/>
    <col min="5" max="5" width="23" style="17" customWidth="1"/>
    <col min="6" max="6" width="15.28515625" style="6" customWidth="1"/>
    <col min="7" max="7" width="14.7109375" style="14" customWidth="1"/>
    <col min="8" max="8" width="15.85546875" style="1" customWidth="1"/>
    <col min="9" max="9" width="12.140625" style="1" customWidth="1"/>
    <col min="10" max="10" width="13.140625" style="1" customWidth="1"/>
    <col min="11" max="11" width="17" style="1" customWidth="1"/>
    <col min="12" max="12" width="30" style="1" customWidth="1"/>
    <col min="13" max="13" width="23.28515625" style="27" customWidth="1"/>
    <col min="14" max="16384" width="9.140625" style="1"/>
  </cols>
  <sheetData>
    <row r="1" spans="1:13">
      <c r="D1" s="85" t="s">
        <v>26</v>
      </c>
      <c r="E1" s="85"/>
      <c r="F1" s="85"/>
      <c r="G1" s="85"/>
      <c r="H1" s="85"/>
      <c r="I1" s="85"/>
      <c r="J1" s="85"/>
      <c r="K1" s="85"/>
      <c r="L1" s="85"/>
      <c r="M1" s="26"/>
    </row>
    <row r="2" spans="1:13">
      <c r="D2" s="86" t="s">
        <v>17</v>
      </c>
      <c r="E2" s="86"/>
      <c r="F2" s="86"/>
      <c r="G2" s="86"/>
      <c r="H2" s="86"/>
      <c r="I2" s="86"/>
      <c r="J2" s="86"/>
      <c r="K2" s="13"/>
    </row>
    <row r="3" spans="1:13">
      <c r="B3" s="87" t="s">
        <v>9</v>
      </c>
      <c r="C3" s="87"/>
      <c r="D3" s="87"/>
      <c r="E3" s="88" t="s">
        <v>29</v>
      </c>
      <c r="F3" s="88"/>
      <c r="G3" s="88"/>
      <c r="H3" s="88"/>
      <c r="I3" s="88"/>
      <c r="K3" s="1" t="s">
        <v>10</v>
      </c>
      <c r="L3" s="1" t="s">
        <v>12</v>
      </c>
    </row>
    <row r="4" spans="1:13" s="3" customFormat="1" ht="55.5" customHeight="1">
      <c r="A4" s="2"/>
      <c r="B4" s="89" t="s">
        <v>8</v>
      </c>
      <c r="C4" s="89"/>
      <c r="D4" s="89"/>
      <c r="E4" s="81" t="s">
        <v>35</v>
      </c>
      <c r="F4" s="81"/>
      <c r="G4" s="81"/>
      <c r="H4" s="81"/>
      <c r="I4" s="81"/>
      <c r="J4" s="81"/>
      <c r="K4" s="20" t="s">
        <v>11</v>
      </c>
      <c r="L4" s="20" t="s">
        <v>13</v>
      </c>
      <c r="M4" s="40"/>
    </row>
    <row r="5" spans="1:13" s="4" customFormat="1">
      <c r="A5" s="2"/>
      <c r="C5" s="24"/>
      <c r="E5" s="83"/>
      <c r="F5" s="83"/>
      <c r="G5" s="83"/>
      <c r="H5" s="83"/>
      <c r="I5" s="83"/>
      <c r="J5" s="19"/>
      <c r="K5" s="19"/>
      <c r="L5" s="19"/>
      <c r="M5" s="41"/>
    </row>
    <row r="6" spans="1:13" ht="47.25">
      <c r="A6" s="5"/>
      <c r="B6" s="22" t="s">
        <v>2</v>
      </c>
      <c r="C6" s="63" t="s">
        <v>0</v>
      </c>
      <c r="D6" s="64" t="s">
        <v>1</v>
      </c>
      <c r="E6" s="64" t="s">
        <v>3</v>
      </c>
      <c r="F6" s="64" t="s">
        <v>18</v>
      </c>
      <c r="G6" s="65" t="s">
        <v>19</v>
      </c>
      <c r="H6" s="64" t="s">
        <v>20</v>
      </c>
      <c r="I6" s="64" t="s">
        <v>21</v>
      </c>
      <c r="J6" s="64" t="s">
        <v>22</v>
      </c>
      <c r="K6" s="64" t="s">
        <v>23</v>
      </c>
      <c r="L6" s="64" t="s">
        <v>24</v>
      </c>
      <c r="M6" s="66" t="s">
        <v>33</v>
      </c>
    </row>
    <row r="7" spans="1:13">
      <c r="A7" s="5"/>
      <c r="B7" s="28">
        <v>1</v>
      </c>
      <c r="C7" s="84">
        <v>2</v>
      </c>
      <c r="D7" s="84"/>
      <c r="E7" s="84"/>
      <c r="F7" s="22">
        <v>3</v>
      </c>
      <c r="G7" s="29">
        <v>4</v>
      </c>
      <c r="H7" s="22">
        <v>5</v>
      </c>
      <c r="I7" s="22">
        <v>6</v>
      </c>
      <c r="J7" s="22">
        <v>7</v>
      </c>
      <c r="K7" s="22">
        <v>8</v>
      </c>
      <c r="L7" s="18">
        <v>9</v>
      </c>
      <c r="M7" s="42"/>
    </row>
    <row r="8" spans="1:13" ht="45">
      <c r="A8" s="5"/>
      <c r="B8" s="30" t="s">
        <v>31</v>
      </c>
      <c r="C8" s="31">
        <v>1</v>
      </c>
      <c r="D8" s="33" t="s">
        <v>36</v>
      </c>
      <c r="E8" s="33" t="s">
        <v>36</v>
      </c>
      <c r="F8" s="33" t="s">
        <v>604</v>
      </c>
      <c r="G8" s="43">
        <v>110</v>
      </c>
      <c r="H8" s="44"/>
      <c r="I8" s="44"/>
      <c r="J8" s="45">
        <f t="shared" ref="J8:J10" si="0">H8*G8</f>
        <v>0</v>
      </c>
      <c r="K8" s="45">
        <f t="shared" ref="K8:K10" si="1">I8*G8</f>
        <v>0</v>
      </c>
      <c r="L8" s="25" t="s">
        <v>32</v>
      </c>
      <c r="M8" s="46">
        <v>4583.3391534391531</v>
      </c>
    </row>
    <row r="9" spans="1:13" ht="45">
      <c r="A9" s="5"/>
      <c r="B9" s="30" t="s">
        <v>31</v>
      </c>
      <c r="C9" s="31">
        <v>2</v>
      </c>
      <c r="D9" s="33" t="s">
        <v>37</v>
      </c>
      <c r="E9" s="33" t="s">
        <v>37</v>
      </c>
      <c r="F9" s="33" t="s">
        <v>604</v>
      </c>
      <c r="G9" s="43">
        <v>113</v>
      </c>
      <c r="H9" s="44"/>
      <c r="I9" s="44"/>
      <c r="J9" s="45">
        <f t="shared" si="0"/>
        <v>0</v>
      </c>
      <c r="K9" s="45">
        <f t="shared" si="1"/>
        <v>0</v>
      </c>
      <c r="L9" s="25" t="s">
        <v>32</v>
      </c>
      <c r="M9" s="46">
        <v>4708.3393121693116</v>
      </c>
    </row>
    <row r="10" spans="1:13" ht="45">
      <c r="A10" s="5"/>
      <c r="B10" s="30" t="s">
        <v>31</v>
      </c>
      <c r="C10" s="31">
        <v>3</v>
      </c>
      <c r="D10" s="33" t="s">
        <v>38</v>
      </c>
      <c r="E10" s="33" t="s">
        <v>38</v>
      </c>
      <c r="F10" s="33" t="s">
        <v>604</v>
      </c>
      <c r="G10" s="43">
        <v>144</v>
      </c>
      <c r="H10" s="44"/>
      <c r="I10" s="44"/>
      <c r="J10" s="45">
        <f t="shared" si="0"/>
        <v>0</v>
      </c>
      <c r="K10" s="45">
        <f t="shared" si="1"/>
        <v>0</v>
      </c>
      <c r="L10" s="25" t="s">
        <v>32</v>
      </c>
      <c r="M10" s="46">
        <v>6000.0076190476184</v>
      </c>
    </row>
    <row r="11" spans="1:13" ht="45">
      <c r="B11" s="30" t="s">
        <v>31</v>
      </c>
      <c r="C11" s="31">
        <v>4</v>
      </c>
      <c r="D11" s="33" t="s">
        <v>39</v>
      </c>
      <c r="E11" s="33" t="s">
        <v>39</v>
      </c>
      <c r="F11" s="32" t="s">
        <v>604</v>
      </c>
      <c r="G11" s="43">
        <v>35</v>
      </c>
      <c r="H11" s="44"/>
      <c r="I11" s="44"/>
      <c r="J11" s="45">
        <f t="shared" ref="J11" si="2">H11*G11</f>
        <v>0</v>
      </c>
      <c r="K11" s="45">
        <f t="shared" ref="K11" si="3">I11*G11</f>
        <v>0</v>
      </c>
      <c r="L11" s="25" t="s">
        <v>32</v>
      </c>
      <c r="M11" s="46">
        <v>1458.3351851851851</v>
      </c>
    </row>
    <row r="12" spans="1:13" ht="45">
      <c r="B12" s="30" t="s">
        <v>31</v>
      </c>
      <c r="C12" s="31">
        <v>5</v>
      </c>
      <c r="D12" s="34" t="s">
        <v>40</v>
      </c>
      <c r="E12" s="34" t="s">
        <v>40</v>
      </c>
      <c r="F12" s="32" t="s">
        <v>604</v>
      </c>
      <c r="G12" s="43">
        <v>185</v>
      </c>
      <c r="H12" s="44"/>
      <c r="I12" s="44"/>
      <c r="J12" s="45">
        <f t="shared" ref="J12:J14" si="4">H12*G12</f>
        <v>0</v>
      </c>
      <c r="K12" s="45">
        <f t="shared" ref="K12:K14" si="5">I12*G12</f>
        <v>0</v>
      </c>
      <c r="L12" s="25" t="s">
        <v>32</v>
      </c>
      <c r="M12" s="46">
        <v>7708.3431216931212</v>
      </c>
    </row>
    <row r="13" spans="1:13" ht="45">
      <c r="B13" s="30" t="s">
        <v>31</v>
      </c>
      <c r="C13" s="31">
        <v>6</v>
      </c>
      <c r="D13" s="35" t="s">
        <v>41</v>
      </c>
      <c r="E13" s="35" t="s">
        <v>41</v>
      </c>
      <c r="F13" s="32" t="s">
        <v>604</v>
      </c>
      <c r="G13" s="43">
        <v>67</v>
      </c>
      <c r="H13" s="44"/>
      <c r="I13" s="44"/>
      <c r="J13" s="45">
        <f t="shared" si="4"/>
        <v>0</v>
      </c>
      <c r="K13" s="45">
        <f t="shared" si="5"/>
        <v>0</v>
      </c>
      <c r="L13" s="25" t="s">
        <v>32</v>
      </c>
      <c r="M13" s="46">
        <v>2791.6702116402112</v>
      </c>
    </row>
    <row r="14" spans="1:13" ht="45">
      <c r="B14" s="30" t="s">
        <v>31</v>
      </c>
      <c r="C14" s="31">
        <v>7</v>
      </c>
      <c r="D14" s="35" t="s">
        <v>42</v>
      </c>
      <c r="E14" s="35" t="s">
        <v>42</v>
      </c>
      <c r="F14" s="32" t="s">
        <v>604</v>
      </c>
      <c r="G14" s="43">
        <v>1476</v>
      </c>
      <c r="H14" s="44"/>
      <c r="I14" s="44"/>
      <c r="J14" s="45">
        <f t="shared" si="4"/>
        <v>0</v>
      </c>
      <c r="K14" s="45">
        <f t="shared" si="5"/>
        <v>0</v>
      </c>
      <c r="L14" s="25" t="s">
        <v>32</v>
      </c>
      <c r="M14" s="46">
        <v>31350.239999999998</v>
      </c>
    </row>
    <row r="15" spans="1:13" ht="75">
      <c r="B15" s="30" t="s">
        <v>31</v>
      </c>
      <c r="C15" s="31">
        <v>8</v>
      </c>
      <c r="D15" s="35" t="s">
        <v>43</v>
      </c>
      <c r="E15" s="35" t="s">
        <v>43</v>
      </c>
      <c r="F15" s="35" t="s">
        <v>604</v>
      </c>
      <c r="G15" s="47">
        <v>102</v>
      </c>
      <c r="H15" s="50"/>
      <c r="I15" s="50"/>
      <c r="J15" s="45">
        <f t="shared" ref="J15:J73" si="6">H15*G15</f>
        <v>0</v>
      </c>
      <c r="K15" s="45">
        <f t="shared" ref="K15:K73" si="7">I15*G15</f>
        <v>0</v>
      </c>
      <c r="L15" s="25" t="s">
        <v>32</v>
      </c>
      <c r="M15" s="46">
        <v>1386.18</v>
      </c>
    </row>
    <row r="16" spans="1:13" ht="75">
      <c r="B16" s="30" t="s">
        <v>31</v>
      </c>
      <c r="C16" s="31">
        <v>9</v>
      </c>
      <c r="D16" s="35" t="s">
        <v>44</v>
      </c>
      <c r="E16" s="35" t="s">
        <v>44</v>
      </c>
      <c r="F16" s="35" t="s">
        <v>604</v>
      </c>
      <c r="G16" s="47">
        <v>102</v>
      </c>
      <c r="H16" s="50"/>
      <c r="I16" s="50"/>
      <c r="J16" s="45">
        <f t="shared" si="6"/>
        <v>0</v>
      </c>
      <c r="K16" s="45">
        <f t="shared" si="7"/>
        <v>0</v>
      </c>
      <c r="L16" s="25" t="s">
        <v>32</v>
      </c>
      <c r="M16" s="46">
        <v>1386.18</v>
      </c>
    </row>
    <row r="17" spans="2:13" ht="75">
      <c r="B17" s="30" t="s">
        <v>31</v>
      </c>
      <c r="C17" s="31">
        <v>10</v>
      </c>
      <c r="D17" s="35" t="s">
        <v>45</v>
      </c>
      <c r="E17" s="35" t="s">
        <v>45</v>
      </c>
      <c r="F17" s="32" t="s">
        <v>604</v>
      </c>
      <c r="G17" s="32">
        <v>100</v>
      </c>
      <c r="H17" s="50"/>
      <c r="I17" s="50"/>
      <c r="J17" s="45">
        <f t="shared" si="6"/>
        <v>0</v>
      </c>
      <c r="K17" s="45">
        <f t="shared" si="7"/>
        <v>0</v>
      </c>
      <c r="L17" s="25" t="s">
        <v>32</v>
      </c>
      <c r="M17" s="46">
        <v>1359</v>
      </c>
    </row>
    <row r="18" spans="2:13" ht="75">
      <c r="B18" s="30" t="s">
        <v>31</v>
      </c>
      <c r="C18" s="31">
        <v>11</v>
      </c>
      <c r="D18" s="33" t="s">
        <v>46</v>
      </c>
      <c r="E18" s="33" t="s">
        <v>46</v>
      </c>
      <c r="F18" s="32" t="s">
        <v>604</v>
      </c>
      <c r="G18" s="43">
        <v>12</v>
      </c>
      <c r="H18" s="50"/>
      <c r="I18" s="50"/>
      <c r="J18" s="45">
        <f t="shared" si="6"/>
        <v>0</v>
      </c>
      <c r="K18" s="45">
        <f t="shared" si="7"/>
        <v>0</v>
      </c>
      <c r="L18" s="25" t="s">
        <v>32</v>
      </c>
      <c r="M18" s="46">
        <v>163.07999999999998</v>
      </c>
    </row>
    <row r="19" spans="2:13" ht="75">
      <c r="B19" s="30" t="s">
        <v>31</v>
      </c>
      <c r="C19" s="31">
        <v>12</v>
      </c>
      <c r="D19" s="33" t="s">
        <v>47</v>
      </c>
      <c r="E19" s="33" t="s">
        <v>47</v>
      </c>
      <c r="F19" s="32" t="s">
        <v>604</v>
      </c>
      <c r="G19" s="43">
        <v>77</v>
      </c>
      <c r="H19" s="50"/>
      <c r="I19" s="50"/>
      <c r="J19" s="45">
        <f t="shared" si="6"/>
        <v>0</v>
      </c>
      <c r="K19" s="45">
        <f t="shared" si="7"/>
        <v>0</v>
      </c>
      <c r="L19" s="25" t="s">
        <v>32</v>
      </c>
      <c r="M19" s="46">
        <v>1046.43</v>
      </c>
    </row>
    <row r="20" spans="2:13" ht="75">
      <c r="B20" s="30" t="s">
        <v>31</v>
      </c>
      <c r="C20" s="31">
        <v>13</v>
      </c>
      <c r="D20" s="33" t="s">
        <v>48</v>
      </c>
      <c r="E20" s="33" t="s">
        <v>48</v>
      </c>
      <c r="F20" s="32" t="s">
        <v>604</v>
      </c>
      <c r="G20" s="32">
        <v>135</v>
      </c>
      <c r="H20" s="50"/>
      <c r="I20" s="50"/>
      <c r="J20" s="45">
        <f t="shared" si="6"/>
        <v>0</v>
      </c>
      <c r="K20" s="45">
        <f t="shared" si="7"/>
        <v>0</v>
      </c>
      <c r="L20" s="25" t="s">
        <v>32</v>
      </c>
      <c r="M20" s="46">
        <v>1834.65</v>
      </c>
    </row>
    <row r="21" spans="2:13" ht="75">
      <c r="B21" s="30" t="s">
        <v>31</v>
      </c>
      <c r="C21" s="31">
        <v>14</v>
      </c>
      <c r="D21" s="33" t="s">
        <v>49</v>
      </c>
      <c r="E21" s="33" t="s">
        <v>49</v>
      </c>
      <c r="F21" s="32" t="s">
        <v>604</v>
      </c>
      <c r="G21" s="43">
        <v>130</v>
      </c>
      <c r="H21" s="50"/>
      <c r="I21" s="50"/>
      <c r="J21" s="45">
        <f t="shared" si="6"/>
        <v>0</v>
      </c>
      <c r="K21" s="45">
        <f t="shared" si="7"/>
        <v>0</v>
      </c>
      <c r="L21" s="25" t="s">
        <v>32</v>
      </c>
      <c r="M21" s="46">
        <v>1766.7</v>
      </c>
    </row>
    <row r="22" spans="2:13" ht="75">
      <c r="B22" s="30" t="s">
        <v>31</v>
      </c>
      <c r="C22" s="31">
        <v>15</v>
      </c>
      <c r="D22" s="33" t="s">
        <v>50</v>
      </c>
      <c r="E22" s="33" t="s">
        <v>50</v>
      </c>
      <c r="F22" s="32" t="s">
        <v>604</v>
      </c>
      <c r="G22" s="43">
        <v>110</v>
      </c>
      <c r="H22" s="50"/>
      <c r="I22" s="50"/>
      <c r="J22" s="45">
        <f t="shared" si="6"/>
        <v>0</v>
      </c>
      <c r="K22" s="45">
        <f t="shared" si="7"/>
        <v>0</v>
      </c>
      <c r="L22" s="25" t="s">
        <v>32</v>
      </c>
      <c r="M22" s="46">
        <v>1494.9</v>
      </c>
    </row>
    <row r="23" spans="2:13" ht="75">
      <c r="B23" s="30" t="s">
        <v>31</v>
      </c>
      <c r="C23" s="31">
        <v>16</v>
      </c>
      <c r="D23" s="33" t="s">
        <v>51</v>
      </c>
      <c r="E23" s="33" t="s">
        <v>51</v>
      </c>
      <c r="F23" s="32" t="s">
        <v>604</v>
      </c>
      <c r="G23" s="43">
        <v>104</v>
      </c>
      <c r="H23" s="50"/>
      <c r="I23" s="50"/>
      <c r="J23" s="45">
        <f t="shared" si="6"/>
        <v>0</v>
      </c>
      <c r="K23" s="45">
        <f t="shared" si="7"/>
        <v>0</v>
      </c>
      <c r="L23" s="25" t="s">
        <v>32</v>
      </c>
      <c r="M23" s="46">
        <v>1413.36</v>
      </c>
    </row>
    <row r="24" spans="2:13" ht="45">
      <c r="B24" s="30" t="s">
        <v>31</v>
      </c>
      <c r="C24" s="31">
        <v>17</v>
      </c>
      <c r="D24" s="33" t="s">
        <v>52</v>
      </c>
      <c r="E24" s="33" t="s">
        <v>52</v>
      </c>
      <c r="F24" s="32" t="s">
        <v>604</v>
      </c>
      <c r="G24" s="43">
        <v>5</v>
      </c>
      <c r="H24" s="50"/>
      <c r="I24" s="50"/>
      <c r="J24" s="45">
        <f t="shared" si="6"/>
        <v>0</v>
      </c>
      <c r="K24" s="45">
        <f t="shared" si="7"/>
        <v>0</v>
      </c>
      <c r="L24" s="25" t="s">
        <v>32</v>
      </c>
      <c r="M24" s="46">
        <v>150.65</v>
      </c>
    </row>
    <row r="25" spans="2:13" ht="45">
      <c r="B25" s="30" t="s">
        <v>31</v>
      </c>
      <c r="C25" s="31">
        <v>18</v>
      </c>
      <c r="D25" s="33" t="s">
        <v>53</v>
      </c>
      <c r="E25" s="33" t="s">
        <v>53</v>
      </c>
      <c r="F25" s="33" t="s">
        <v>604</v>
      </c>
      <c r="G25" s="43">
        <v>5</v>
      </c>
      <c r="H25" s="50"/>
      <c r="I25" s="50"/>
      <c r="J25" s="45">
        <f t="shared" si="6"/>
        <v>0</v>
      </c>
      <c r="K25" s="45">
        <f t="shared" si="7"/>
        <v>0</v>
      </c>
      <c r="L25" s="25" t="s">
        <v>32</v>
      </c>
      <c r="M25" s="46">
        <v>150.65</v>
      </c>
    </row>
    <row r="26" spans="2:13" ht="45">
      <c r="B26" s="30" t="s">
        <v>31</v>
      </c>
      <c r="C26" s="31">
        <v>19</v>
      </c>
      <c r="D26" s="33" t="s">
        <v>54</v>
      </c>
      <c r="E26" s="33" t="s">
        <v>54</v>
      </c>
      <c r="F26" s="32" t="s">
        <v>604</v>
      </c>
      <c r="G26" s="32">
        <v>50</v>
      </c>
      <c r="H26" s="50"/>
      <c r="I26" s="50"/>
      <c r="J26" s="45">
        <f t="shared" si="6"/>
        <v>0</v>
      </c>
      <c r="K26" s="45">
        <f t="shared" si="7"/>
        <v>0</v>
      </c>
      <c r="L26" s="25" t="s">
        <v>32</v>
      </c>
      <c r="M26" s="46">
        <v>1506.5000000000002</v>
      </c>
    </row>
    <row r="27" spans="2:13" ht="45">
      <c r="B27" s="30" t="s">
        <v>31</v>
      </c>
      <c r="C27" s="31">
        <v>20</v>
      </c>
      <c r="D27" s="33" t="s">
        <v>55</v>
      </c>
      <c r="E27" s="33" t="s">
        <v>55</v>
      </c>
      <c r="F27" s="32" t="s">
        <v>604</v>
      </c>
      <c r="G27" s="43">
        <v>82</v>
      </c>
      <c r="H27" s="50"/>
      <c r="I27" s="50"/>
      <c r="J27" s="45">
        <f t="shared" si="6"/>
        <v>0</v>
      </c>
      <c r="K27" s="45">
        <f t="shared" si="7"/>
        <v>0</v>
      </c>
      <c r="L27" s="25" t="s">
        <v>32</v>
      </c>
      <c r="M27" s="46">
        <v>2470.6600000000003</v>
      </c>
    </row>
    <row r="28" spans="2:13" ht="45">
      <c r="B28" s="30" t="s">
        <v>31</v>
      </c>
      <c r="C28" s="31">
        <v>21</v>
      </c>
      <c r="D28" s="33" t="s">
        <v>56</v>
      </c>
      <c r="E28" s="33" t="s">
        <v>56</v>
      </c>
      <c r="F28" s="32" t="s">
        <v>604</v>
      </c>
      <c r="G28" s="43">
        <v>62</v>
      </c>
      <c r="H28" s="50"/>
      <c r="I28" s="50"/>
      <c r="J28" s="45">
        <f t="shared" si="6"/>
        <v>0</v>
      </c>
      <c r="K28" s="45">
        <f t="shared" si="7"/>
        <v>0</v>
      </c>
      <c r="L28" s="25" t="s">
        <v>32</v>
      </c>
      <c r="M28" s="46">
        <v>1868.0600000000002</v>
      </c>
    </row>
    <row r="29" spans="2:13" ht="45">
      <c r="B29" s="30" t="s">
        <v>31</v>
      </c>
      <c r="C29" s="31">
        <v>22</v>
      </c>
      <c r="D29" s="33" t="s">
        <v>57</v>
      </c>
      <c r="E29" s="33" t="s">
        <v>57</v>
      </c>
      <c r="F29" s="32" t="s">
        <v>604</v>
      </c>
      <c r="G29" s="43">
        <v>32</v>
      </c>
      <c r="H29" s="50"/>
      <c r="I29" s="50"/>
      <c r="J29" s="45">
        <f t="shared" si="6"/>
        <v>0</v>
      </c>
      <c r="K29" s="45">
        <f t="shared" si="7"/>
        <v>0</v>
      </c>
      <c r="L29" s="25" t="s">
        <v>32</v>
      </c>
      <c r="M29" s="46">
        <v>964.16000000000008</v>
      </c>
    </row>
    <row r="30" spans="2:13" ht="45">
      <c r="B30" s="30" t="s">
        <v>31</v>
      </c>
      <c r="C30" s="31">
        <v>23</v>
      </c>
      <c r="D30" s="33" t="s">
        <v>58</v>
      </c>
      <c r="E30" s="33" t="s">
        <v>58</v>
      </c>
      <c r="F30" s="32" t="s">
        <v>604</v>
      </c>
      <c r="G30" s="43">
        <v>10</v>
      </c>
      <c r="H30" s="50"/>
      <c r="I30" s="50"/>
      <c r="J30" s="45">
        <f t="shared" si="6"/>
        <v>0</v>
      </c>
      <c r="K30" s="45">
        <f t="shared" si="7"/>
        <v>0</v>
      </c>
      <c r="L30" s="25" t="s">
        <v>32</v>
      </c>
      <c r="M30" s="46">
        <v>301.3</v>
      </c>
    </row>
    <row r="31" spans="2:13" ht="45">
      <c r="B31" s="30" t="s">
        <v>31</v>
      </c>
      <c r="C31" s="31">
        <v>24</v>
      </c>
      <c r="D31" s="33" t="s">
        <v>59</v>
      </c>
      <c r="E31" s="33" t="s">
        <v>59</v>
      </c>
      <c r="F31" s="32" t="s">
        <v>604</v>
      </c>
      <c r="G31" s="43">
        <v>530</v>
      </c>
      <c r="H31" s="50"/>
      <c r="I31" s="50"/>
      <c r="J31" s="45">
        <f t="shared" si="6"/>
        <v>0</v>
      </c>
      <c r="K31" s="45">
        <f t="shared" si="7"/>
        <v>0</v>
      </c>
      <c r="L31" s="25" t="s">
        <v>32</v>
      </c>
      <c r="M31" s="46">
        <v>5008.5</v>
      </c>
    </row>
    <row r="32" spans="2:13" ht="45">
      <c r="B32" s="30" t="s">
        <v>31</v>
      </c>
      <c r="C32" s="31">
        <v>25</v>
      </c>
      <c r="D32" s="33" t="s">
        <v>60</v>
      </c>
      <c r="E32" s="33" t="s">
        <v>60</v>
      </c>
      <c r="F32" s="32" t="s">
        <v>604</v>
      </c>
      <c r="G32" s="43">
        <v>772</v>
      </c>
      <c r="H32" s="50"/>
      <c r="I32" s="50"/>
      <c r="J32" s="45">
        <f t="shared" si="6"/>
        <v>0</v>
      </c>
      <c r="K32" s="45">
        <f t="shared" si="7"/>
        <v>0</v>
      </c>
      <c r="L32" s="25" t="s">
        <v>32</v>
      </c>
      <c r="M32" s="46">
        <v>7295.4</v>
      </c>
    </row>
    <row r="33" spans="2:13" ht="60">
      <c r="B33" s="30" t="s">
        <v>31</v>
      </c>
      <c r="C33" s="31">
        <v>26</v>
      </c>
      <c r="D33" s="33" t="s">
        <v>61</v>
      </c>
      <c r="E33" s="33" t="s">
        <v>61</v>
      </c>
      <c r="F33" s="32" t="s">
        <v>604</v>
      </c>
      <c r="G33" s="43">
        <v>1600</v>
      </c>
      <c r="H33" s="50"/>
      <c r="I33" s="50"/>
      <c r="J33" s="45">
        <f t="shared" si="6"/>
        <v>0</v>
      </c>
      <c r="K33" s="45">
        <f t="shared" si="7"/>
        <v>0</v>
      </c>
      <c r="L33" s="25" t="s">
        <v>32</v>
      </c>
      <c r="M33" s="46">
        <v>200000</v>
      </c>
    </row>
    <row r="34" spans="2:13" ht="45">
      <c r="B34" s="30" t="s">
        <v>31</v>
      </c>
      <c r="C34" s="31">
        <v>27</v>
      </c>
      <c r="D34" s="33" t="s">
        <v>62</v>
      </c>
      <c r="E34" s="33" t="s">
        <v>62</v>
      </c>
      <c r="F34" s="32" t="s">
        <v>604</v>
      </c>
      <c r="G34" s="32">
        <v>5</v>
      </c>
      <c r="H34" s="50"/>
      <c r="I34" s="50"/>
      <c r="J34" s="45">
        <f t="shared" si="6"/>
        <v>0</v>
      </c>
      <c r="K34" s="45">
        <f t="shared" si="7"/>
        <v>0</v>
      </c>
      <c r="L34" s="25" t="s">
        <v>32</v>
      </c>
      <c r="M34" s="46">
        <v>17150</v>
      </c>
    </row>
    <row r="35" spans="2:13" ht="45">
      <c r="B35" s="30" t="s">
        <v>31</v>
      </c>
      <c r="C35" s="31">
        <v>28</v>
      </c>
      <c r="D35" s="33" t="s">
        <v>63</v>
      </c>
      <c r="E35" s="33" t="s">
        <v>63</v>
      </c>
      <c r="F35" s="32" t="s">
        <v>604</v>
      </c>
      <c r="G35" s="32">
        <v>10</v>
      </c>
      <c r="H35" s="50"/>
      <c r="I35" s="50"/>
      <c r="J35" s="45">
        <f t="shared" si="6"/>
        <v>0</v>
      </c>
      <c r="K35" s="45">
        <f t="shared" si="7"/>
        <v>0</v>
      </c>
      <c r="L35" s="25" t="s">
        <v>32</v>
      </c>
      <c r="M35" s="46">
        <v>125</v>
      </c>
    </row>
    <row r="36" spans="2:13" ht="45">
      <c r="B36" s="30" t="s">
        <v>31</v>
      </c>
      <c r="C36" s="31">
        <v>29</v>
      </c>
      <c r="D36" s="33" t="s">
        <v>64</v>
      </c>
      <c r="E36" s="33" t="s">
        <v>64</v>
      </c>
      <c r="F36" s="32" t="s">
        <v>604</v>
      </c>
      <c r="G36" s="43">
        <v>30</v>
      </c>
      <c r="H36" s="50"/>
      <c r="I36" s="50"/>
      <c r="J36" s="45">
        <f t="shared" si="6"/>
        <v>0</v>
      </c>
      <c r="K36" s="45">
        <f t="shared" si="7"/>
        <v>0</v>
      </c>
      <c r="L36" s="25" t="s">
        <v>32</v>
      </c>
      <c r="M36" s="46">
        <v>13054.5</v>
      </c>
    </row>
    <row r="37" spans="2:13" ht="45">
      <c r="B37" s="30" t="s">
        <v>31</v>
      </c>
      <c r="C37" s="31">
        <v>30</v>
      </c>
      <c r="D37" s="33" t="s">
        <v>65</v>
      </c>
      <c r="E37" s="33" t="s">
        <v>65</v>
      </c>
      <c r="F37" s="35" t="s">
        <v>604</v>
      </c>
      <c r="G37" s="47">
        <v>3</v>
      </c>
      <c r="H37" s="50"/>
      <c r="I37" s="50"/>
      <c r="J37" s="45">
        <f t="shared" si="6"/>
        <v>0</v>
      </c>
      <c r="K37" s="45">
        <f t="shared" si="7"/>
        <v>0</v>
      </c>
      <c r="L37" s="25" t="s">
        <v>32</v>
      </c>
      <c r="M37" s="46">
        <v>4217.5199999999995</v>
      </c>
    </row>
    <row r="38" spans="2:13" ht="45">
      <c r="B38" s="30" t="s">
        <v>31</v>
      </c>
      <c r="C38" s="31">
        <v>31</v>
      </c>
      <c r="D38" s="35" t="s">
        <v>66</v>
      </c>
      <c r="E38" s="35" t="s">
        <v>66</v>
      </c>
      <c r="F38" s="32" t="s">
        <v>604</v>
      </c>
      <c r="G38" s="43">
        <v>6155</v>
      </c>
      <c r="H38" s="50"/>
      <c r="I38" s="50"/>
      <c r="J38" s="45">
        <f t="shared" si="6"/>
        <v>0</v>
      </c>
      <c r="K38" s="45">
        <f t="shared" si="7"/>
        <v>0</v>
      </c>
      <c r="L38" s="25" t="s">
        <v>32</v>
      </c>
      <c r="M38" s="46">
        <v>12868.054042516418</v>
      </c>
    </row>
    <row r="39" spans="2:13" ht="45">
      <c r="B39" s="30" t="s">
        <v>31</v>
      </c>
      <c r="C39" s="31">
        <v>32</v>
      </c>
      <c r="D39" s="33" t="s">
        <v>67</v>
      </c>
      <c r="E39" s="33" t="s">
        <v>67</v>
      </c>
      <c r="F39" s="32" t="s">
        <v>604</v>
      </c>
      <c r="G39" s="32">
        <v>2015</v>
      </c>
      <c r="H39" s="50"/>
      <c r="I39" s="50"/>
      <c r="J39" s="45">
        <f t="shared" si="6"/>
        <v>0</v>
      </c>
      <c r="K39" s="45">
        <f t="shared" si="7"/>
        <v>0</v>
      </c>
      <c r="L39" s="25" t="s">
        <v>32</v>
      </c>
      <c r="M39" s="46">
        <v>3022.5</v>
      </c>
    </row>
    <row r="40" spans="2:13" ht="45">
      <c r="B40" s="30" t="s">
        <v>31</v>
      </c>
      <c r="C40" s="31">
        <v>33</v>
      </c>
      <c r="D40" s="33" t="s">
        <v>68</v>
      </c>
      <c r="E40" s="33" t="s">
        <v>68</v>
      </c>
      <c r="F40" s="35" t="s">
        <v>604</v>
      </c>
      <c r="G40" s="47">
        <v>1665</v>
      </c>
      <c r="H40" s="50"/>
      <c r="I40" s="50"/>
      <c r="J40" s="45">
        <f t="shared" si="6"/>
        <v>0</v>
      </c>
      <c r="K40" s="45">
        <f t="shared" si="7"/>
        <v>0</v>
      </c>
      <c r="L40" s="25" t="s">
        <v>32</v>
      </c>
      <c r="M40" s="46">
        <v>2335.5654654255318</v>
      </c>
    </row>
    <row r="41" spans="2:13" ht="45">
      <c r="B41" s="30" t="s">
        <v>31</v>
      </c>
      <c r="C41" s="31">
        <v>34</v>
      </c>
      <c r="D41" s="35" t="s">
        <v>69</v>
      </c>
      <c r="E41" s="35" t="s">
        <v>69</v>
      </c>
      <c r="F41" s="32" t="s">
        <v>604</v>
      </c>
      <c r="G41" s="32">
        <v>21065</v>
      </c>
      <c r="H41" s="50"/>
      <c r="I41" s="50"/>
      <c r="J41" s="45">
        <f t="shared" si="6"/>
        <v>0</v>
      </c>
      <c r="K41" s="45">
        <f t="shared" si="7"/>
        <v>0</v>
      </c>
      <c r="L41" s="25" t="s">
        <v>32</v>
      </c>
      <c r="M41" s="46">
        <v>25593.980615835779</v>
      </c>
    </row>
    <row r="42" spans="2:13" ht="45">
      <c r="B42" s="30" t="s">
        <v>31</v>
      </c>
      <c r="C42" s="31">
        <v>35</v>
      </c>
      <c r="D42" s="33" t="s">
        <v>70</v>
      </c>
      <c r="E42" s="33" t="s">
        <v>70</v>
      </c>
      <c r="F42" s="35" t="s">
        <v>604</v>
      </c>
      <c r="G42" s="47">
        <v>36575</v>
      </c>
      <c r="H42" s="50"/>
      <c r="I42" s="50"/>
      <c r="J42" s="45">
        <f t="shared" si="6"/>
        <v>0</v>
      </c>
      <c r="K42" s="45">
        <f t="shared" si="7"/>
        <v>0</v>
      </c>
      <c r="L42" s="25" t="s">
        <v>32</v>
      </c>
      <c r="M42" s="46">
        <v>54862.5</v>
      </c>
    </row>
    <row r="43" spans="2:13" ht="45">
      <c r="B43" s="30" t="s">
        <v>31</v>
      </c>
      <c r="C43" s="31">
        <v>36</v>
      </c>
      <c r="D43" s="35" t="s">
        <v>71</v>
      </c>
      <c r="E43" s="35" t="s">
        <v>71</v>
      </c>
      <c r="F43" s="32" t="s">
        <v>604</v>
      </c>
      <c r="G43" s="43">
        <v>60</v>
      </c>
      <c r="H43" s="50"/>
      <c r="I43" s="50"/>
      <c r="J43" s="45">
        <f t="shared" si="6"/>
        <v>0</v>
      </c>
      <c r="K43" s="45">
        <f t="shared" si="7"/>
        <v>0</v>
      </c>
      <c r="L43" s="25" t="s">
        <v>32</v>
      </c>
      <c r="M43" s="46">
        <v>2736.3129420342684</v>
      </c>
    </row>
    <row r="44" spans="2:13" ht="45">
      <c r="B44" s="30" t="s">
        <v>31</v>
      </c>
      <c r="C44" s="31">
        <v>37</v>
      </c>
      <c r="D44" s="33" t="s">
        <v>72</v>
      </c>
      <c r="E44" s="33" t="s">
        <v>72</v>
      </c>
      <c r="F44" s="32" t="s">
        <v>604</v>
      </c>
      <c r="G44" s="43">
        <v>365</v>
      </c>
      <c r="H44" s="50"/>
      <c r="I44" s="50"/>
      <c r="J44" s="45">
        <f t="shared" si="6"/>
        <v>0</v>
      </c>
      <c r="K44" s="45">
        <f t="shared" si="7"/>
        <v>0</v>
      </c>
      <c r="L44" s="25" t="s">
        <v>32</v>
      </c>
      <c r="M44" s="46">
        <v>16645.903730708469</v>
      </c>
    </row>
    <row r="45" spans="2:13" ht="45">
      <c r="B45" s="30" t="s">
        <v>31</v>
      </c>
      <c r="C45" s="31">
        <v>38</v>
      </c>
      <c r="D45" s="33" t="s">
        <v>73</v>
      </c>
      <c r="E45" s="33" t="s">
        <v>73</v>
      </c>
      <c r="F45" s="32" t="s">
        <v>604</v>
      </c>
      <c r="G45" s="43">
        <v>645</v>
      </c>
      <c r="H45" s="50"/>
      <c r="I45" s="50"/>
      <c r="J45" s="45">
        <f t="shared" si="6"/>
        <v>0</v>
      </c>
      <c r="K45" s="45">
        <f t="shared" si="7"/>
        <v>0</v>
      </c>
      <c r="L45" s="25" t="s">
        <v>32</v>
      </c>
      <c r="M45" s="46">
        <v>29415.364126868386</v>
      </c>
    </row>
    <row r="46" spans="2:13" ht="45">
      <c r="B46" s="30" t="s">
        <v>31</v>
      </c>
      <c r="C46" s="31">
        <v>39</v>
      </c>
      <c r="D46" s="33" t="s">
        <v>74</v>
      </c>
      <c r="E46" s="33" t="s">
        <v>74</v>
      </c>
      <c r="F46" s="32" t="s">
        <v>604</v>
      </c>
      <c r="G46" s="43">
        <v>170</v>
      </c>
      <c r="H46" s="50"/>
      <c r="I46" s="50"/>
      <c r="J46" s="45">
        <f>H46*G46</f>
        <v>0</v>
      </c>
      <c r="K46" s="45">
        <f t="shared" si="7"/>
        <v>0</v>
      </c>
      <c r="L46" s="25" t="s">
        <v>32</v>
      </c>
      <c r="M46" s="46">
        <v>7752.8866690970945</v>
      </c>
    </row>
    <row r="47" spans="2:13" ht="45">
      <c r="B47" s="30" t="s">
        <v>31</v>
      </c>
      <c r="C47" s="31">
        <v>40</v>
      </c>
      <c r="D47" s="33" t="s">
        <v>75</v>
      </c>
      <c r="E47" s="33" t="s">
        <v>75</v>
      </c>
      <c r="F47" s="32" t="s">
        <v>604</v>
      </c>
      <c r="G47" s="43">
        <v>340</v>
      </c>
      <c r="H47" s="50"/>
      <c r="I47" s="50"/>
      <c r="J47" s="45">
        <f t="shared" si="6"/>
        <v>0</v>
      </c>
      <c r="K47" s="45">
        <f t="shared" si="7"/>
        <v>0</v>
      </c>
      <c r="L47" s="25" t="s">
        <v>32</v>
      </c>
      <c r="M47" s="46">
        <v>15505.773338194189</v>
      </c>
    </row>
    <row r="48" spans="2:13" ht="45">
      <c r="B48" s="30" t="s">
        <v>31</v>
      </c>
      <c r="C48" s="31">
        <v>41</v>
      </c>
      <c r="D48" s="33" t="s">
        <v>76</v>
      </c>
      <c r="E48" s="33" t="s">
        <v>76</v>
      </c>
      <c r="F48" s="32" t="s">
        <v>604</v>
      </c>
      <c r="G48" s="43">
        <v>235</v>
      </c>
      <c r="H48" s="50"/>
      <c r="I48" s="50"/>
      <c r="J48" s="45">
        <f t="shared" si="6"/>
        <v>0</v>
      </c>
      <c r="K48" s="45">
        <f t="shared" si="7"/>
        <v>0</v>
      </c>
      <c r="L48" s="25" t="s">
        <v>32</v>
      </c>
      <c r="M48" s="46">
        <v>10717.225689634219</v>
      </c>
    </row>
    <row r="49" spans="2:13" ht="45">
      <c r="B49" s="30" t="s">
        <v>31</v>
      </c>
      <c r="C49" s="31">
        <v>42</v>
      </c>
      <c r="D49" s="33" t="s">
        <v>77</v>
      </c>
      <c r="E49" s="33" t="s">
        <v>77</v>
      </c>
      <c r="F49" s="32" t="s">
        <v>604</v>
      </c>
      <c r="G49" s="43">
        <v>290</v>
      </c>
      <c r="H49" s="50"/>
      <c r="I49" s="50"/>
      <c r="J49" s="45">
        <f t="shared" si="6"/>
        <v>0</v>
      </c>
      <c r="K49" s="45">
        <f t="shared" si="7"/>
        <v>0</v>
      </c>
      <c r="L49" s="25" t="s">
        <v>32</v>
      </c>
      <c r="M49" s="46">
        <v>13225.512553165632</v>
      </c>
    </row>
    <row r="50" spans="2:13" ht="45">
      <c r="B50" s="30" t="s">
        <v>31</v>
      </c>
      <c r="C50" s="31">
        <v>43</v>
      </c>
      <c r="D50" s="33" t="s">
        <v>78</v>
      </c>
      <c r="E50" s="33" t="s">
        <v>78</v>
      </c>
      <c r="F50" s="32" t="s">
        <v>604</v>
      </c>
      <c r="G50" s="43">
        <v>190</v>
      </c>
      <c r="H50" s="50"/>
      <c r="I50" s="50"/>
      <c r="J50" s="45">
        <f t="shared" si="6"/>
        <v>0</v>
      </c>
      <c r="K50" s="45">
        <f t="shared" si="7"/>
        <v>0</v>
      </c>
      <c r="L50" s="25" t="s">
        <v>32</v>
      </c>
      <c r="M50" s="46">
        <v>8664.990983108517</v>
      </c>
    </row>
    <row r="51" spans="2:13" ht="45">
      <c r="B51" s="30" t="s">
        <v>31</v>
      </c>
      <c r="C51" s="31">
        <v>44</v>
      </c>
      <c r="D51" s="33" t="s">
        <v>79</v>
      </c>
      <c r="E51" s="33" t="s">
        <v>79</v>
      </c>
      <c r="F51" s="32" t="s">
        <v>604</v>
      </c>
      <c r="G51" s="43">
        <v>190</v>
      </c>
      <c r="H51" s="50"/>
      <c r="I51" s="50"/>
      <c r="J51" s="45">
        <f t="shared" si="6"/>
        <v>0</v>
      </c>
      <c r="K51" s="45">
        <f t="shared" si="7"/>
        <v>0</v>
      </c>
      <c r="L51" s="25" t="s">
        <v>32</v>
      </c>
      <c r="M51" s="46">
        <v>8664.990983108517</v>
      </c>
    </row>
    <row r="52" spans="2:13" ht="60">
      <c r="B52" s="30" t="s">
        <v>31</v>
      </c>
      <c r="C52" s="31">
        <v>45</v>
      </c>
      <c r="D52" s="33" t="s">
        <v>80</v>
      </c>
      <c r="E52" s="33" t="s">
        <v>80</v>
      </c>
      <c r="F52" s="32" t="s">
        <v>604</v>
      </c>
      <c r="G52" s="43">
        <v>20</v>
      </c>
      <c r="H52" s="50"/>
      <c r="I52" s="50"/>
      <c r="J52" s="45">
        <f t="shared" si="6"/>
        <v>0</v>
      </c>
      <c r="K52" s="45">
        <f t="shared" si="7"/>
        <v>0</v>
      </c>
      <c r="L52" s="25" t="s">
        <v>32</v>
      </c>
      <c r="M52" s="46">
        <v>4480</v>
      </c>
    </row>
    <row r="53" spans="2:13" ht="45">
      <c r="B53" s="30" t="s">
        <v>31</v>
      </c>
      <c r="C53" s="31">
        <v>46</v>
      </c>
      <c r="D53" s="33" t="s">
        <v>81</v>
      </c>
      <c r="E53" s="33" t="s">
        <v>81</v>
      </c>
      <c r="F53" s="32" t="s">
        <v>604</v>
      </c>
      <c r="G53" s="32">
        <v>135</v>
      </c>
      <c r="H53" s="50"/>
      <c r="I53" s="50"/>
      <c r="J53" s="45">
        <f t="shared" si="6"/>
        <v>0</v>
      </c>
      <c r="K53" s="45">
        <f t="shared" si="7"/>
        <v>0</v>
      </c>
      <c r="L53" s="25" t="s">
        <v>32</v>
      </c>
      <c r="M53" s="46">
        <v>3937.9500000000003</v>
      </c>
    </row>
    <row r="54" spans="2:13" ht="45">
      <c r="B54" s="30" t="s">
        <v>31</v>
      </c>
      <c r="C54" s="31">
        <v>47</v>
      </c>
      <c r="D54" s="33" t="s">
        <v>82</v>
      </c>
      <c r="E54" s="33" t="s">
        <v>82</v>
      </c>
      <c r="F54" s="32" t="s">
        <v>604</v>
      </c>
      <c r="G54" s="32">
        <v>140</v>
      </c>
      <c r="H54" s="50"/>
      <c r="I54" s="50"/>
      <c r="J54" s="45">
        <f t="shared" si="6"/>
        <v>0</v>
      </c>
      <c r="K54" s="45">
        <f t="shared" si="7"/>
        <v>0</v>
      </c>
      <c r="L54" s="25" t="s">
        <v>32</v>
      </c>
      <c r="M54" s="46">
        <v>4083.8</v>
      </c>
    </row>
    <row r="55" spans="2:13" ht="45">
      <c r="B55" s="30" t="s">
        <v>31</v>
      </c>
      <c r="C55" s="31">
        <v>48</v>
      </c>
      <c r="D55" s="33" t="s">
        <v>83</v>
      </c>
      <c r="E55" s="33" t="s">
        <v>83</v>
      </c>
      <c r="F55" s="32" t="s">
        <v>604</v>
      </c>
      <c r="G55" s="32">
        <v>140</v>
      </c>
      <c r="H55" s="50"/>
      <c r="I55" s="50"/>
      <c r="J55" s="45">
        <f t="shared" si="6"/>
        <v>0</v>
      </c>
      <c r="K55" s="45">
        <f t="shared" si="7"/>
        <v>0</v>
      </c>
      <c r="L55" s="25" t="s">
        <v>32</v>
      </c>
      <c r="M55" s="46">
        <v>4083.8</v>
      </c>
    </row>
    <row r="56" spans="2:13" ht="45">
      <c r="B56" s="30" t="s">
        <v>31</v>
      </c>
      <c r="C56" s="31">
        <v>49</v>
      </c>
      <c r="D56" s="33" t="s">
        <v>84</v>
      </c>
      <c r="E56" s="33" t="s">
        <v>84</v>
      </c>
      <c r="F56" s="32" t="s">
        <v>604</v>
      </c>
      <c r="G56" s="32">
        <v>70</v>
      </c>
      <c r="H56" s="50"/>
      <c r="I56" s="50"/>
      <c r="J56" s="45">
        <f t="shared" si="6"/>
        <v>0</v>
      </c>
      <c r="K56" s="45">
        <f t="shared" si="7"/>
        <v>0</v>
      </c>
      <c r="L56" s="25" t="s">
        <v>32</v>
      </c>
      <c r="M56" s="46">
        <v>2041.9</v>
      </c>
    </row>
    <row r="57" spans="2:13" ht="45">
      <c r="B57" s="30" t="s">
        <v>31</v>
      </c>
      <c r="C57" s="31">
        <v>50</v>
      </c>
      <c r="D57" s="33" t="s">
        <v>85</v>
      </c>
      <c r="E57" s="33" t="s">
        <v>85</v>
      </c>
      <c r="F57" s="32" t="s">
        <v>604</v>
      </c>
      <c r="G57" s="32">
        <v>10</v>
      </c>
      <c r="H57" s="50"/>
      <c r="I57" s="50"/>
      <c r="J57" s="45">
        <f t="shared" si="6"/>
        <v>0</v>
      </c>
      <c r="K57" s="45">
        <f t="shared" si="7"/>
        <v>0</v>
      </c>
      <c r="L57" s="25" t="s">
        <v>32</v>
      </c>
      <c r="M57" s="46">
        <v>291.70000000000005</v>
      </c>
    </row>
    <row r="58" spans="2:13" ht="45">
      <c r="B58" s="30" t="s">
        <v>31</v>
      </c>
      <c r="C58" s="31">
        <v>51</v>
      </c>
      <c r="D58" s="33" t="s">
        <v>86</v>
      </c>
      <c r="E58" s="33" t="s">
        <v>86</v>
      </c>
      <c r="F58" s="32" t="s">
        <v>604</v>
      </c>
      <c r="G58" s="32">
        <v>2880</v>
      </c>
      <c r="H58" s="50"/>
      <c r="I58" s="50"/>
      <c r="J58" s="45">
        <f t="shared" si="6"/>
        <v>0</v>
      </c>
      <c r="K58" s="45">
        <f t="shared" si="7"/>
        <v>0</v>
      </c>
      <c r="L58" s="25" t="s">
        <v>32</v>
      </c>
      <c r="M58" s="46">
        <v>72000</v>
      </c>
    </row>
    <row r="59" spans="2:13" ht="45">
      <c r="B59" s="30" t="s">
        <v>31</v>
      </c>
      <c r="C59" s="31">
        <v>52</v>
      </c>
      <c r="D59" s="33" t="s">
        <v>87</v>
      </c>
      <c r="E59" s="33" t="s">
        <v>87</v>
      </c>
      <c r="F59" s="32" t="s">
        <v>604</v>
      </c>
      <c r="G59" s="32">
        <v>6860</v>
      </c>
      <c r="H59" s="50"/>
      <c r="I59" s="50"/>
      <c r="J59" s="45">
        <f t="shared" si="6"/>
        <v>0</v>
      </c>
      <c r="K59" s="45">
        <f t="shared" si="7"/>
        <v>0</v>
      </c>
      <c r="L59" s="25" t="s">
        <v>32</v>
      </c>
      <c r="M59" s="46">
        <v>171500</v>
      </c>
    </row>
    <row r="60" spans="2:13" ht="45">
      <c r="B60" s="30" t="s">
        <v>31</v>
      </c>
      <c r="C60" s="31">
        <v>53</v>
      </c>
      <c r="D60" s="33" t="s">
        <v>88</v>
      </c>
      <c r="E60" s="33" t="s">
        <v>88</v>
      </c>
      <c r="F60" s="32" t="s">
        <v>604</v>
      </c>
      <c r="G60" s="32">
        <v>30750</v>
      </c>
      <c r="H60" s="50"/>
      <c r="I60" s="50"/>
      <c r="J60" s="45">
        <f t="shared" si="6"/>
        <v>0</v>
      </c>
      <c r="K60" s="45">
        <f t="shared" si="7"/>
        <v>0</v>
      </c>
      <c r="L60" s="25" t="s">
        <v>32</v>
      </c>
      <c r="M60" s="46">
        <v>768750</v>
      </c>
    </row>
    <row r="61" spans="2:13" ht="45">
      <c r="B61" s="30" t="s">
        <v>31</v>
      </c>
      <c r="C61" s="31">
        <v>54</v>
      </c>
      <c r="D61" s="33" t="s">
        <v>89</v>
      </c>
      <c r="E61" s="33" t="s">
        <v>89</v>
      </c>
      <c r="F61" s="32" t="s">
        <v>604</v>
      </c>
      <c r="G61" s="43">
        <v>20870</v>
      </c>
      <c r="H61" s="50"/>
      <c r="I61" s="50"/>
      <c r="J61" s="45">
        <f t="shared" si="6"/>
        <v>0</v>
      </c>
      <c r="K61" s="45">
        <f t="shared" si="7"/>
        <v>0</v>
      </c>
      <c r="L61" s="25" t="s">
        <v>32</v>
      </c>
      <c r="M61" s="46">
        <v>521750</v>
      </c>
    </row>
    <row r="62" spans="2:13" ht="45">
      <c r="B62" s="30" t="s">
        <v>31</v>
      </c>
      <c r="C62" s="31">
        <v>55</v>
      </c>
      <c r="D62" s="33" t="s">
        <v>90</v>
      </c>
      <c r="E62" s="33" t="s">
        <v>90</v>
      </c>
      <c r="F62" s="32" t="s">
        <v>604</v>
      </c>
      <c r="G62" s="43">
        <v>4810</v>
      </c>
      <c r="H62" s="50"/>
      <c r="I62" s="50"/>
      <c r="J62" s="45">
        <f t="shared" si="6"/>
        <v>0</v>
      </c>
      <c r="K62" s="45">
        <f t="shared" si="7"/>
        <v>0</v>
      </c>
      <c r="L62" s="25" t="s">
        <v>32</v>
      </c>
      <c r="M62" s="46">
        <v>120250</v>
      </c>
    </row>
    <row r="63" spans="2:13" ht="45">
      <c r="B63" s="30" t="s">
        <v>31</v>
      </c>
      <c r="C63" s="31">
        <v>56</v>
      </c>
      <c r="D63" s="33" t="s">
        <v>91</v>
      </c>
      <c r="E63" s="33" t="s">
        <v>91</v>
      </c>
      <c r="F63" s="32" t="s">
        <v>604</v>
      </c>
      <c r="G63" s="43">
        <v>137766</v>
      </c>
      <c r="H63" s="50"/>
      <c r="I63" s="50"/>
      <c r="J63" s="45">
        <f t="shared" si="6"/>
        <v>0</v>
      </c>
      <c r="K63" s="45">
        <f t="shared" si="7"/>
        <v>0</v>
      </c>
      <c r="L63" s="25" t="s">
        <v>32</v>
      </c>
      <c r="M63" s="46">
        <v>540042.72</v>
      </c>
    </row>
    <row r="64" spans="2:13" ht="45">
      <c r="B64" s="30" t="s">
        <v>31</v>
      </c>
      <c r="C64" s="31">
        <v>57</v>
      </c>
      <c r="D64" s="33" t="s">
        <v>92</v>
      </c>
      <c r="E64" s="33" t="s">
        <v>92</v>
      </c>
      <c r="F64" s="32" t="s">
        <v>604</v>
      </c>
      <c r="G64" s="43">
        <v>58870</v>
      </c>
      <c r="H64" s="50"/>
      <c r="I64" s="50"/>
      <c r="J64" s="45">
        <f t="shared" si="6"/>
        <v>0</v>
      </c>
      <c r="K64" s="45">
        <f t="shared" si="7"/>
        <v>0</v>
      </c>
      <c r="L64" s="25" t="s">
        <v>32</v>
      </c>
      <c r="M64" s="46">
        <v>309067.5</v>
      </c>
    </row>
    <row r="65" spans="2:13" ht="45">
      <c r="B65" s="30" t="s">
        <v>31</v>
      </c>
      <c r="C65" s="31">
        <v>58</v>
      </c>
      <c r="D65" s="33" t="s">
        <v>93</v>
      </c>
      <c r="E65" s="33" t="s">
        <v>93</v>
      </c>
      <c r="F65" s="32" t="s">
        <v>604</v>
      </c>
      <c r="G65" s="43">
        <v>65</v>
      </c>
      <c r="H65" s="50"/>
      <c r="I65" s="50"/>
      <c r="J65" s="45">
        <f t="shared" si="6"/>
        <v>0</v>
      </c>
      <c r="K65" s="45">
        <f t="shared" si="7"/>
        <v>0</v>
      </c>
      <c r="L65" s="25" t="s">
        <v>32</v>
      </c>
      <c r="M65" s="46">
        <v>672.90271343481152</v>
      </c>
    </row>
    <row r="66" spans="2:13" ht="45">
      <c r="B66" s="30" t="s">
        <v>31</v>
      </c>
      <c r="C66" s="31">
        <v>59</v>
      </c>
      <c r="D66" s="33" t="s">
        <v>94</v>
      </c>
      <c r="E66" s="33" t="s">
        <v>94</v>
      </c>
      <c r="F66" s="32" t="s">
        <v>604</v>
      </c>
      <c r="G66" s="43">
        <v>94</v>
      </c>
      <c r="H66" s="50"/>
      <c r="I66" s="50"/>
      <c r="J66" s="45">
        <f t="shared" si="6"/>
        <v>0</v>
      </c>
      <c r="K66" s="45">
        <f t="shared" si="7"/>
        <v>0</v>
      </c>
      <c r="L66" s="25" t="s">
        <v>32</v>
      </c>
      <c r="M66" s="46">
        <v>973.12084712111198</v>
      </c>
    </row>
    <row r="67" spans="2:13" ht="45">
      <c r="B67" s="30" t="s">
        <v>31</v>
      </c>
      <c r="C67" s="31">
        <v>60</v>
      </c>
      <c r="D67" s="33" t="s">
        <v>95</v>
      </c>
      <c r="E67" s="33" t="s">
        <v>95</v>
      </c>
      <c r="F67" s="32" t="s">
        <v>604</v>
      </c>
      <c r="G67" s="43">
        <v>453</v>
      </c>
      <c r="H67" s="50"/>
      <c r="I67" s="50"/>
      <c r="J67" s="45">
        <f t="shared" si="6"/>
        <v>0</v>
      </c>
      <c r="K67" s="45">
        <f t="shared" si="7"/>
        <v>0</v>
      </c>
      <c r="L67" s="25" t="s">
        <v>32</v>
      </c>
      <c r="M67" s="46">
        <v>4689.6142951687634</v>
      </c>
    </row>
    <row r="68" spans="2:13" ht="45">
      <c r="B68" s="30" t="s">
        <v>31</v>
      </c>
      <c r="C68" s="31">
        <v>61</v>
      </c>
      <c r="D68" s="33" t="s">
        <v>96</v>
      </c>
      <c r="E68" s="33" t="s">
        <v>96</v>
      </c>
      <c r="F68" s="32" t="s">
        <v>604</v>
      </c>
      <c r="G68" s="43">
        <v>108</v>
      </c>
      <c r="H68" s="50"/>
      <c r="I68" s="50"/>
      <c r="J68" s="45">
        <f t="shared" si="6"/>
        <v>0</v>
      </c>
      <c r="K68" s="45">
        <f t="shared" si="7"/>
        <v>0</v>
      </c>
      <c r="L68" s="25" t="s">
        <v>32</v>
      </c>
      <c r="M68" s="46">
        <v>1118.0537392455331</v>
      </c>
    </row>
    <row r="69" spans="2:13" ht="45">
      <c r="B69" s="30" t="s">
        <v>31</v>
      </c>
      <c r="C69" s="31">
        <v>62</v>
      </c>
      <c r="D69" s="33" t="s">
        <v>97</v>
      </c>
      <c r="E69" s="33" t="s">
        <v>97</v>
      </c>
      <c r="F69" s="32" t="s">
        <v>604</v>
      </c>
      <c r="G69" s="43">
        <v>670</v>
      </c>
      <c r="H69" s="50"/>
      <c r="I69" s="50"/>
      <c r="J69" s="45">
        <f t="shared" si="6"/>
        <v>0</v>
      </c>
      <c r="K69" s="45">
        <f t="shared" si="7"/>
        <v>0</v>
      </c>
      <c r="L69" s="25" t="s">
        <v>32</v>
      </c>
      <c r="M69" s="46">
        <v>6936.0741230972881</v>
      </c>
    </row>
    <row r="70" spans="2:13" ht="45">
      <c r="B70" s="30" t="s">
        <v>31</v>
      </c>
      <c r="C70" s="31">
        <v>63</v>
      </c>
      <c r="D70" s="33" t="s">
        <v>98</v>
      </c>
      <c r="E70" s="33" t="s">
        <v>98</v>
      </c>
      <c r="F70" s="35" t="s">
        <v>604</v>
      </c>
      <c r="G70" s="47">
        <v>648</v>
      </c>
      <c r="H70" s="50"/>
      <c r="I70" s="50"/>
      <c r="J70" s="45">
        <f t="shared" si="6"/>
        <v>0</v>
      </c>
      <c r="K70" s="45">
        <f t="shared" si="7"/>
        <v>0</v>
      </c>
      <c r="L70" s="25" t="s">
        <v>32</v>
      </c>
      <c r="M70" s="46">
        <v>6708.3224354731974</v>
      </c>
    </row>
    <row r="71" spans="2:13" ht="45">
      <c r="B71" s="30" t="s">
        <v>31</v>
      </c>
      <c r="C71" s="31">
        <v>64</v>
      </c>
      <c r="D71" s="35" t="s">
        <v>99</v>
      </c>
      <c r="E71" s="35" t="s">
        <v>99</v>
      </c>
      <c r="F71" s="32" t="s">
        <v>604</v>
      </c>
      <c r="G71" s="32">
        <v>110</v>
      </c>
      <c r="H71" s="50"/>
      <c r="I71" s="50"/>
      <c r="J71" s="45">
        <f t="shared" si="6"/>
        <v>0</v>
      </c>
      <c r="K71" s="45">
        <f t="shared" si="7"/>
        <v>0</v>
      </c>
      <c r="L71" s="25" t="s">
        <v>32</v>
      </c>
      <c r="M71" s="46">
        <v>21285</v>
      </c>
    </row>
    <row r="72" spans="2:13" ht="45">
      <c r="B72" s="30" t="s">
        <v>31</v>
      </c>
      <c r="C72" s="31">
        <v>65</v>
      </c>
      <c r="D72" s="33" t="s">
        <v>100</v>
      </c>
      <c r="E72" s="33" t="s">
        <v>100</v>
      </c>
      <c r="F72" s="32" t="s">
        <v>604</v>
      </c>
      <c r="G72" s="32">
        <v>150</v>
      </c>
      <c r="H72" s="50"/>
      <c r="I72" s="50"/>
      <c r="J72" s="45">
        <f t="shared" si="6"/>
        <v>0</v>
      </c>
      <c r="K72" s="45">
        <f t="shared" si="7"/>
        <v>0</v>
      </c>
      <c r="L72" s="25" t="s">
        <v>32</v>
      </c>
      <c r="M72" s="46">
        <v>29025</v>
      </c>
    </row>
    <row r="73" spans="2:13" ht="45">
      <c r="B73" s="30" t="s">
        <v>31</v>
      </c>
      <c r="C73" s="31">
        <v>66</v>
      </c>
      <c r="D73" s="33" t="s">
        <v>101</v>
      </c>
      <c r="E73" s="33" t="s">
        <v>101</v>
      </c>
      <c r="F73" s="32" t="s">
        <v>604</v>
      </c>
      <c r="G73" s="32">
        <v>72</v>
      </c>
      <c r="H73" s="50"/>
      <c r="I73" s="50"/>
      <c r="J73" s="45">
        <f t="shared" si="6"/>
        <v>0</v>
      </c>
      <c r="K73" s="45">
        <f t="shared" si="7"/>
        <v>0</v>
      </c>
      <c r="L73" s="25" t="s">
        <v>32</v>
      </c>
      <c r="M73" s="46">
        <v>13932</v>
      </c>
    </row>
    <row r="74" spans="2:13" ht="45">
      <c r="B74" s="30" t="s">
        <v>31</v>
      </c>
      <c r="C74" s="31">
        <v>67</v>
      </c>
      <c r="D74" s="33" t="s">
        <v>102</v>
      </c>
      <c r="E74" s="33" t="s">
        <v>102</v>
      </c>
      <c r="F74" s="32" t="s">
        <v>604</v>
      </c>
      <c r="G74" s="32">
        <v>10</v>
      </c>
      <c r="H74" s="50"/>
      <c r="I74" s="50"/>
      <c r="J74" s="45">
        <f t="shared" ref="J74:J137" si="8">H74*G74</f>
        <v>0</v>
      </c>
      <c r="K74" s="45">
        <f t="shared" ref="K74:K137" si="9">I74*G74</f>
        <v>0</v>
      </c>
      <c r="L74" s="25" t="s">
        <v>32</v>
      </c>
      <c r="M74" s="46">
        <v>3788.7999999999993</v>
      </c>
    </row>
    <row r="75" spans="2:13" ht="45">
      <c r="B75" s="30" t="s">
        <v>31</v>
      </c>
      <c r="C75" s="31">
        <v>68</v>
      </c>
      <c r="D75" s="33" t="s">
        <v>103</v>
      </c>
      <c r="E75" s="33" t="s">
        <v>103</v>
      </c>
      <c r="F75" s="32" t="s">
        <v>604</v>
      </c>
      <c r="G75" s="43">
        <v>10</v>
      </c>
      <c r="H75" s="50"/>
      <c r="I75" s="50"/>
      <c r="J75" s="45">
        <f t="shared" si="8"/>
        <v>0</v>
      </c>
      <c r="K75" s="45">
        <f t="shared" si="9"/>
        <v>0</v>
      </c>
      <c r="L75" s="25" t="s">
        <v>32</v>
      </c>
      <c r="M75" s="46">
        <v>3788.7999999999993</v>
      </c>
    </row>
    <row r="76" spans="2:13" ht="45">
      <c r="B76" s="30" t="s">
        <v>31</v>
      </c>
      <c r="C76" s="31">
        <v>69</v>
      </c>
      <c r="D76" s="33" t="s">
        <v>104</v>
      </c>
      <c r="E76" s="33" t="s">
        <v>104</v>
      </c>
      <c r="F76" s="32" t="s">
        <v>604</v>
      </c>
      <c r="G76" s="43">
        <v>10</v>
      </c>
      <c r="H76" s="50"/>
      <c r="I76" s="50"/>
      <c r="J76" s="45">
        <f t="shared" si="8"/>
        <v>0</v>
      </c>
      <c r="K76" s="45">
        <f t="shared" si="9"/>
        <v>0</v>
      </c>
      <c r="L76" s="25" t="s">
        <v>32</v>
      </c>
      <c r="M76" s="46">
        <v>3788.7999999999993</v>
      </c>
    </row>
    <row r="77" spans="2:13" ht="45">
      <c r="B77" s="30" t="s">
        <v>31</v>
      </c>
      <c r="C77" s="31">
        <v>70</v>
      </c>
      <c r="D77" s="33" t="s">
        <v>105</v>
      </c>
      <c r="E77" s="33" t="s">
        <v>105</v>
      </c>
      <c r="F77" s="32" t="s">
        <v>604</v>
      </c>
      <c r="G77" s="43">
        <v>5</v>
      </c>
      <c r="H77" s="50"/>
      <c r="I77" s="50"/>
      <c r="J77" s="45">
        <f t="shared" si="8"/>
        <v>0</v>
      </c>
      <c r="K77" s="45">
        <f t="shared" si="9"/>
        <v>0</v>
      </c>
      <c r="L77" s="25" t="s">
        <v>32</v>
      </c>
      <c r="M77" s="46">
        <v>1894.3999999999996</v>
      </c>
    </row>
    <row r="78" spans="2:13" ht="45">
      <c r="B78" s="30" t="s">
        <v>31</v>
      </c>
      <c r="C78" s="31">
        <v>71</v>
      </c>
      <c r="D78" s="33" t="s">
        <v>106</v>
      </c>
      <c r="E78" s="33" t="s">
        <v>106</v>
      </c>
      <c r="F78" s="32" t="s">
        <v>604</v>
      </c>
      <c r="G78" s="43">
        <v>5</v>
      </c>
      <c r="H78" s="50"/>
      <c r="I78" s="50"/>
      <c r="J78" s="45">
        <f t="shared" si="8"/>
        <v>0</v>
      </c>
      <c r="K78" s="45">
        <f t="shared" si="9"/>
        <v>0</v>
      </c>
      <c r="L78" s="25" t="s">
        <v>32</v>
      </c>
      <c r="M78" s="46">
        <v>1894.3999999999996</v>
      </c>
    </row>
    <row r="79" spans="2:13" ht="45">
      <c r="B79" s="30" t="s">
        <v>31</v>
      </c>
      <c r="C79" s="31">
        <v>72</v>
      </c>
      <c r="D79" s="33" t="s">
        <v>107</v>
      </c>
      <c r="E79" s="33" t="s">
        <v>107</v>
      </c>
      <c r="F79" s="32" t="s">
        <v>604</v>
      </c>
      <c r="G79" s="43">
        <v>608</v>
      </c>
      <c r="H79" s="50"/>
      <c r="I79" s="50"/>
      <c r="J79" s="45">
        <f t="shared" si="8"/>
        <v>0</v>
      </c>
      <c r="K79" s="45">
        <f t="shared" si="9"/>
        <v>0</v>
      </c>
      <c r="L79" s="25" t="s">
        <v>32</v>
      </c>
      <c r="M79" s="46">
        <v>29822.399999999998</v>
      </c>
    </row>
    <row r="80" spans="2:13" ht="45">
      <c r="B80" s="30" t="s">
        <v>31</v>
      </c>
      <c r="C80" s="31">
        <v>73</v>
      </c>
      <c r="D80" s="33" t="s">
        <v>108</v>
      </c>
      <c r="E80" s="33" t="s">
        <v>108</v>
      </c>
      <c r="F80" s="32" t="s">
        <v>604</v>
      </c>
      <c r="G80" s="43">
        <v>698</v>
      </c>
      <c r="H80" s="50"/>
      <c r="I80" s="50"/>
      <c r="J80" s="45">
        <f t="shared" si="8"/>
        <v>0</v>
      </c>
      <c r="K80" s="45">
        <f t="shared" si="9"/>
        <v>0</v>
      </c>
      <c r="L80" s="25" t="s">
        <v>32</v>
      </c>
      <c r="M80" s="46">
        <v>34236.9</v>
      </c>
    </row>
    <row r="81" spans="2:13" ht="60">
      <c r="B81" s="30" t="s">
        <v>31</v>
      </c>
      <c r="C81" s="31">
        <v>74</v>
      </c>
      <c r="D81" s="33" t="s">
        <v>109</v>
      </c>
      <c r="E81" s="33" t="s">
        <v>109</v>
      </c>
      <c r="F81" s="32" t="s">
        <v>604</v>
      </c>
      <c r="G81" s="43">
        <v>363</v>
      </c>
      <c r="H81" s="50"/>
      <c r="I81" s="50"/>
      <c r="J81" s="45">
        <f t="shared" si="8"/>
        <v>0</v>
      </c>
      <c r="K81" s="45">
        <f t="shared" si="9"/>
        <v>0</v>
      </c>
      <c r="L81" s="25" t="s">
        <v>32</v>
      </c>
      <c r="M81" s="46">
        <v>145381.5</v>
      </c>
    </row>
    <row r="82" spans="2:13" ht="60">
      <c r="B82" s="30" t="s">
        <v>31</v>
      </c>
      <c r="C82" s="31">
        <v>75</v>
      </c>
      <c r="D82" s="33" t="s">
        <v>110</v>
      </c>
      <c r="E82" s="33" t="s">
        <v>110</v>
      </c>
      <c r="F82" s="32" t="s">
        <v>604</v>
      </c>
      <c r="G82" s="43">
        <v>361</v>
      </c>
      <c r="H82" s="50"/>
      <c r="I82" s="50"/>
      <c r="J82" s="45">
        <f t="shared" si="8"/>
        <v>0</v>
      </c>
      <c r="K82" s="45">
        <f t="shared" si="9"/>
        <v>0</v>
      </c>
      <c r="L82" s="25" t="s">
        <v>32</v>
      </c>
      <c r="M82" s="46">
        <v>144580.5</v>
      </c>
    </row>
    <row r="83" spans="2:13" ht="60">
      <c r="B83" s="30" t="s">
        <v>31</v>
      </c>
      <c r="C83" s="31">
        <v>76</v>
      </c>
      <c r="D83" s="33" t="s">
        <v>111</v>
      </c>
      <c r="E83" s="33" t="s">
        <v>111</v>
      </c>
      <c r="F83" s="32" t="s">
        <v>604</v>
      </c>
      <c r="G83" s="32">
        <v>288</v>
      </c>
      <c r="H83" s="50"/>
      <c r="I83" s="50"/>
      <c r="J83" s="45">
        <f t="shared" si="8"/>
        <v>0</v>
      </c>
      <c r="K83" s="45">
        <f t="shared" si="9"/>
        <v>0</v>
      </c>
      <c r="L83" s="25" t="s">
        <v>32</v>
      </c>
      <c r="M83" s="46">
        <v>115344</v>
      </c>
    </row>
    <row r="84" spans="2:13" ht="60">
      <c r="B84" s="30" t="s">
        <v>31</v>
      </c>
      <c r="C84" s="31">
        <v>77</v>
      </c>
      <c r="D84" s="33" t="s">
        <v>112</v>
      </c>
      <c r="E84" s="33" t="s">
        <v>112</v>
      </c>
      <c r="F84" s="32" t="s">
        <v>604</v>
      </c>
      <c r="G84" s="32">
        <v>161</v>
      </c>
      <c r="H84" s="50"/>
      <c r="I84" s="50"/>
      <c r="J84" s="45">
        <f t="shared" si="8"/>
        <v>0</v>
      </c>
      <c r="K84" s="45">
        <f t="shared" si="9"/>
        <v>0</v>
      </c>
      <c r="L84" s="25" t="s">
        <v>32</v>
      </c>
      <c r="M84" s="46">
        <v>64480.5</v>
      </c>
    </row>
    <row r="85" spans="2:13" ht="60">
      <c r="B85" s="30" t="s">
        <v>31</v>
      </c>
      <c r="C85" s="31">
        <v>78</v>
      </c>
      <c r="D85" s="33" t="s">
        <v>113</v>
      </c>
      <c r="E85" s="33" t="s">
        <v>113</v>
      </c>
      <c r="F85" s="32" t="s">
        <v>604</v>
      </c>
      <c r="G85" s="32">
        <v>161</v>
      </c>
      <c r="H85" s="50"/>
      <c r="I85" s="50"/>
      <c r="J85" s="45">
        <f t="shared" si="8"/>
        <v>0</v>
      </c>
      <c r="K85" s="45">
        <f t="shared" si="9"/>
        <v>0</v>
      </c>
      <c r="L85" s="25" t="s">
        <v>32</v>
      </c>
      <c r="M85" s="46">
        <v>64480.5</v>
      </c>
    </row>
    <row r="86" spans="2:13" ht="45">
      <c r="B86" s="30" t="s">
        <v>31</v>
      </c>
      <c r="C86" s="31">
        <v>79</v>
      </c>
      <c r="D86" s="33" t="s">
        <v>114</v>
      </c>
      <c r="E86" s="33" t="s">
        <v>114</v>
      </c>
      <c r="F86" s="32" t="s">
        <v>604</v>
      </c>
      <c r="G86" s="43">
        <v>25</v>
      </c>
      <c r="H86" s="50"/>
      <c r="I86" s="50"/>
      <c r="J86" s="45">
        <f t="shared" si="8"/>
        <v>0</v>
      </c>
      <c r="K86" s="45">
        <f t="shared" si="9"/>
        <v>0</v>
      </c>
      <c r="L86" s="25" t="s">
        <v>32</v>
      </c>
      <c r="M86" s="46">
        <v>780.53749999999991</v>
      </c>
    </row>
    <row r="87" spans="2:13" ht="45">
      <c r="B87" s="30" t="s">
        <v>31</v>
      </c>
      <c r="C87" s="31">
        <v>80</v>
      </c>
      <c r="D87" s="33" t="s">
        <v>115</v>
      </c>
      <c r="E87" s="33" t="s">
        <v>115</v>
      </c>
      <c r="F87" s="32" t="s">
        <v>604</v>
      </c>
      <c r="G87" s="32">
        <v>25</v>
      </c>
      <c r="H87" s="50"/>
      <c r="I87" s="50"/>
      <c r="J87" s="45">
        <f t="shared" si="8"/>
        <v>0</v>
      </c>
      <c r="K87" s="45">
        <f t="shared" si="9"/>
        <v>0</v>
      </c>
      <c r="L87" s="25" t="s">
        <v>32</v>
      </c>
      <c r="M87" s="46">
        <v>780.53749999999991</v>
      </c>
    </row>
    <row r="88" spans="2:13" ht="45">
      <c r="B88" s="30" t="s">
        <v>31</v>
      </c>
      <c r="C88" s="31">
        <v>81</v>
      </c>
      <c r="D88" s="33" t="s">
        <v>116</v>
      </c>
      <c r="E88" s="33" t="s">
        <v>116</v>
      </c>
      <c r="F88" s="32" t="s">
        <v>604</v>
      </c>
      <c r="G88" s="43">
        <v>18</v>
      </c>
      <c r="H88" s="50"/>
      <c r="I88" s="50"/>
      <c r="J88" s="45">
        <f t="shared" si="8"/>
        <v>0</v>
      </c>
      <c r="K88" s="45">
        <f t="shared" si="9"/>
        <v>0</v>
      </c>
      <c r="L88" s="25" t="s">
        <v>32</v>
      </c>
      <c r="M88" s="46">
        <v>561.98699999999997</v>
      </c>
    </row>
    <row r="89" spans="2:13" ht="45">
      <c r="B89" s="30" t="s">
        <v>31</v>
      </c>
      <c r="C89" s="31">
        <v>82</v>
      </c>
      <c r="D89" s="33" t="s">
        <v>117</v>
      </c>
      <c r="E89" s="33" t="s">
        <v>117</v>
      </c>
      <c r="F89" s="32" t="s">
        <v>604</v>
      </c>
      <c r="G89" s="43">
        <v>52</v>
      </c>
      <c r="H89" s="50"/>
      <c r="I89" s="50"/>
      <c r="J89" s="45">
        <f t="shared" si="8"/>
        <v>0</v>
      </c>
      <c r="K89" s="45">
        <f t="shared" si="9"/>
        <v>0</v>
      </c>
      <c r="L89" s="25" t="s">
        <v>32</v>
      </c>
      <c r="M89" s="46">
        <v>1623.5179999999998</v>
      </c>
    </row>
    <row r="90" spans="2:13" ht="45">
      <c r="B90" s="30" t="s">
        <v>31</v>
      </c>
      <c r="C90" s="31">
        <v>83</v>
      </c>
      <c r="D90" s="33" t="s">
        <v>118</v>
      </c>
      <c r="E90" s="33" t="s">
        <v>118</v>
      </c>
      <c r="F90" s="32" t="s">
        <v>604</v>
      </c>
      <c r="G90" s="43">
        <v>67</v>
      </c>
      <c r="H90" s="50"/>
      <c r="I90" s="50"/>
      <c r="J90" s="45">
        <f t="shared" si="8"/>
        <v>0</v>
      </c>
      <c r="K90" s="45">
        <f t="shared" si="9"/>
        <v>0</v>
      </c>
      <c r="L90" s="25" t="s">
        <v>32</v>
      </c>
      <c r="M90" s="46">
        <v>2091.8404999999998</v>
      </c>
    </row>
    <row r="91" spans="2:13" ht="45">
      <c r="B91" s="30" t="s">
        <v>31</v>
      </c>
      <c r="C91" s="31">
        <v>84</v>
      </c>
      <c r="D91" s="33" t="s">
        <v>119</v>
      </c>
      <c r="E91" s="33" t="s">
        <v>119</v>
      </c>
      <c r="F91" s="32" t="s">
        <v>604</v>
      </c>
      <c r="G91" s="43">
        <v>435</v>
      </c>
      <c r="H91" s="50"/>
      <c r="I91" s="50"/>
      <c r="J91" s="45">
        <f t="shared" si="8"/>
        <v>0</v>
      </c>
      <c r="K91" s="45">
        <f t="shared" si="9"/>
        <v>0</v>
      </c>
      <c r="L91" s="25" t="s">
        <v>32</v>
      </c>
      <c r="M91" s="46">
        <v>14224.500000000002</v>
      </c>
    </row>
    <row r="92" spans="2:13" ht="45">
      <c r="B92" s="30" t="s">
        <v>31</v>
      </c>
      <c r="C92" s="31">
        <v>85</v>
      </c>
      <c r="D92" s="33" t="s">
        <v>120</v>
      </c>
      <c r="E92" s="33" t="s">
        <v>120</v>
      </c>
      <c r="F92" s="32" t="s">
        <v>604</v>
      </c>
      <c r="G92" s="43">
        <v>278</v>
      </c>
      <c r="H92" s="50"/>
      <c r="I92" s="50"/>
      <c r="J92" s="45">
        <f t="shared" si="8"/>
        <v>0</v>
      </c>
      <c r="K92" s="45">
        <f t="shared" si="9"/>
        <v>0</v>
      </c>
      <c r="L92" s="25" t="s">
        <v>32</v>
      </c>
      <c r="M92" s="46">
        <v>5117.9800000000005</v>
      </c>
    </row>
    <row r="93" spans="2:13" ht="45">
      <c r="B93" s="30" t="s">
        <v>31</v>
      </c>
      <c r="C93" s="31">
        <v>86</v>
      </c>
      <c r="D93" s="33" t="s">
        <v>121</v>
      </c>
      <c r="E93" s="33" t="s">
        <v>121</v>
      </c>
      <c r="F93" s="32" t="s">
        <v>604</v>
      </c>
      <c r="G93" s="43">
        <v>560</v>
      </c>
      <c r="H93" s="50"/>
      <c r="I93" s="50"/>
      <c r="J93" s="45">
        <f t="shared" si="8"/>
        <v>0</v>
      </c>
      <c r="K93" s="45">
        <f t="shared" si="9"/>
        <v>0</v>
      </c>
      <c r="L93" s="25" t="s">
        <v>32</v>
      </c>
      <c r="M93" s="46">
        <v>935.19999999999993</v>
      </c>
    </row>
    <row r="94" spans="2:13" ht="45">
      <c r="B94" s="30" t="s">
        <v>31</v>
      </c>
      <c r="C94" s="31">
        <v>87</v>
      </c>
      <c r="D94" s="33" t="s">
        <v>122</v>
      </c>
      <c r="E94" s="33" t="s">
        <v>122</v>
      </c>
      <c r="F94" s="32" t="s">
        <v>604</v>
      </c>
      <c r="G94" s="43">
        <v>245</v>
      </c>
      <c r="H94" s="50"/>
      <c r="I94" s="50"/>
      <c r="J94" s="45">
        <f t="shared" si="8"/>
        <v>0</v>
      </c>
      <c r="K94" s="45">
        <f t="shared" si="9"/>
        <v>0</v>
      </c>
      <c r="L94" s="25" t="s">
        <v>32</v>
      </c>
      <c r="M94" s="46">
        <v>409.15</v>
      </c>
    </row>
    <row r="95" spans="2:13" ht="60">
      <c r="B95" s="30" t="s">
        <v>31</v>
      </c>
      <c r="C95" s="31">
        <v>88</v>
      </c>
      <c r="D95" s="33" t="s">
        <v>123</v>
      </c>
      <c r="E95" s="33" t="s">
        <v>123</v>
      </c>
      <c r="F95" s="32" t="s">
        <v>604</v>
      </c>
      <c r="G95" s="43">
        <v>367</v>
      </c>
      <c r="H95" s="50"/>
      <c r="I95" s="50"/>
      <c r="J95" s="45">
        <f t="shared" si="8"/>
        <v>0</v>
      </c>
      <c r="K95" s="45">
        <f t="shared" si="9"/>
        <v>0</v>
      </c>
      <c r="L95" s="25" t="s">
        <v>32</v>
      </c>
      <c r="M95" s="46">
        <v>3060.7799999999997</v>
      </c>
    </row>
    <row r="96" spans="2:13" ht="60">
      <c r="B96" s="30" t="s">
        <v>31</v>
      </c>
      <c r="C96" s="31">
        <v>89</v>
      </c>
      <c r="D96" s="33" t="s">
        <v>124</v>
      </c>
      <c r="E96" s="33" t="s">
        <v>124</v>
      </c>
      <c r="F96" s="32" t="s">
        <v>604</v>
      </c>
      <c r="G96" s="43">
        <v>297</v>
      </c>
      <c r="H96" s="50"/>
      <c r="I96" s="50"/>
      <c r="J96" s="45">
        <f t="shared" si="8"/>
        <v>0</v>
      </c>
      <c r="K96" s="45">
        <f t="shared" si="9"/>
        <v>0</v>
      </c>
      <c r="L96" s="25" t="s">
        <v>32</v>
      </c>
      <c r="M96" s="46">
        <v>2476.98</v>
      </c>
    </row>
    <row r="97" spans="2:13" ht="45">
      <c r="B97" s="30" t="s">
        <v>31</v>
      </c>
      <c r="C97" s="31">
        <v>90</v>
      </c>
      <c r="D97" s="33" t="s">
        <v>125</v>
      </c>
      <c r="E97" s="33" t="s">
        <v>125</v>
      </c>
      <c r="F97" s="32" t="s">
        <v>604</v>
      </c>
      <c r="G97" s="43">
        <v>173</v>
      </c>
      <c r="H97" s="50"/>
      <c r="I97" s="50"/>
      <c r="J97" s="45">
        <f t="shared" si="8"/>
        <v>0</v>
      </c>
      <c r="K97" s="45">
        <f t="shared" si="9"/>
        <v>0</v>
      </c>
      <c r="L97" s="25" t="s">
        <v>32</v>
      </c>
      <c r="M97" s="46">
        <v>138400</v>
      </c>
    </row>
    <row r="98" spans="2:13" ht="45">
      <c r="B98" s="30" t="s">
        <v>31</v>
      </c>
      <c r="C98" s="31">
        <v>91</v>
      </c>
      <c r="D98" s="33" t="s">
        <v>126</v>
      </c>
      <c r="E98" s="33" t="s">
        <v>126</v>
      </c>
      <c r="F98" s="32" t="s">
        <v>604</v>
      </c>
      <c r="G98" s="43">
        <v>3160</v>
      </c>
      <c r="H98" s="50"/>
      <c r="I98" s="50"/>
      <c r="J98" s="45">
        <f t="shared" si="8"/>
        <v>0</v>
      </c>
      <c r="K98" s="45">
        <f t="shared" si="9"/>
        <v>0</v>
      </c>
      <c r="L98" s="25" t="s">
        <v>32</v>
      </c>
      <c r="M98" s="46">
        <v>9480</v>
      </c>
    </row>
    <row r="99" spans="2:13" ht="45">
      <c r="B99" s="30" t="s">
        <v>31</v>
      </c>
      <c r="C99" s="31">
        <v>92</v>
      </c>
      <c r="D99" s="33" t="s">
        <v>127</v>
      </c>
      <c r="E99" s="33" t="s">
        <v>127</v>
      </c>
      <c r="F99" s="35" t="s">
        <v>604</v>
      </c>
      <c r="G99" s="47">
        <v>179</v>
      </c>
      <c r="H99" s="50"/>
      <c r="I99" s="50"/>
      <c r="J99" s="45">
        <f t="shared" si="8"/>
        <v>0</v>
      </c>
      <c r="K99" s="45">
        <f t="shared" si="9"/>
        <v>0</v>
      </c>
      <c r="L99" s="25" t="s">
        <v>32</v>
      </c>
      <c r="M99" s="46">
        <v>16650.579999999998</v>
      </c>
    </row>
    <row r="100" spans="2:13" ht="45">
      <c r="B100" s="30" t="s">
        <v>31</v>
      </c>
      <c r="C100" s="31">
        <v>93</v>
      </c>
      <c r="D100" s="35" t="s">
        <v>128</v>
      </c>
      <c r="E100" s="35" t="s">
        <v>128</v>
      </c>
      <c r="F100" s="35" t="s">
        <v>604</v>
      </c>
      <c r="G100" s="47">
        <v>184</v>
      </c>
      <c r="H100" s="50"/>
      <c r="I100" s="50"/>
      <c r="J100" s="45">
        <f t="shared" si="8"/>
        <v>0</v>
      </c>
      <c r="K100" s="45">
        <f t="shared" si="9"/>
        <v>0</v>
      </c>
      <c r="L100" s="25" t="s">
        <v>32</v>
      </c>
      <c r="M100" s="46">
        <v>22821.520000000004</v>
      </c>
    </row>
    <row r="101" spans="2:13" ht="45">
      <c r="B101" s="30" t="s">
        <v>31</v>
      </c>
      <c r="C101" s="31">
        <v>94</v>
      </c>
      <c r="D101" s="39" t="s">
        <v>129</v>
      </c>
      <c r="E101" s="39" t="s">
        <v>129</v>
      </c>
      <c r="F101" s="35" t="s">
        <v>604</v>
      </c>
      <c r="G101" s="48">
        <v>175</v>
      </c>
      <c r="H101" s="50"/>
      <c r="I101" s="50"/>
      <c r="J101" s="45">
        <f t="shared" si="8"/>
        <v>0</v>
      </c>
      <c r="K101" s="45">
        <f t="shared" si="9"/>
        <v>0</v>
      </c>
      <c r="L101" s="25" t="s">
        <v>32</v>
      </c>
      <c r="M101" s="46">
        <v>770000</v>
      </c>
    </row>
    <row r="102" spans="2:13" ht="45">
      <c r="B102" s="30" t="s">
        <v>31</v>
      </c>
      <c r="C102" s="31">
        <v>95</v>
      </c>
      <c r="D102" s="39" t="s">
        <v>130</v>
      </c>
      <c r="E102" s="39" t="s">
        <v>130</v>
      </c>
      <c r="F102" s="35" t="s">
        <v>604</v>
      </c>
      <c r="G102" s="49">
        <v>125</v>
      </c>
      <c r="H102" s="50"/>
      <c r="I102" s="50"/>
      <c r="J102" s="45">
        <f t="shared" si="8"/>
        <v>0</v>
      </c>
      <c r="K102" s="45">
        <f t="shared" si="9"/>
        <v>0</v>
      </c>
      <c r="L102" s="25" t="s">
        <v>32</v>
      </c>
      <c r="M102" s="46">
        <v>7083.7499999999982</v>
      </c>
    </row>
    <row r="103" spans="2:13" ht="45">
      <c r="B103" s="30" t="s">
        <v>31</v>
      </c>
      <c r="C103" s="31">
        <v>96</v>
      </c>
      <c r="D103" s="39" t="s">
        <v>131</v>
      </c>
      <c r="E103" s="39" t="s">
        <v>131</v>
      </c>
      <c r="F103" s="35" t="s">
        <v>604</v>
      </c>
      <c r="G103" s="48">
        <v>1444</v>
      </c>
      <c r="H103" s="50"/>
      <c r="I103" s="50"/>
      <c r="J103" s="45">
        <f t="shared" si="8"/>
        <v>0</v>
      </c>
      <c r="K103" s="45">
        <f t="shared" si="9"/>
        <v>0</v>
      </c>
      <c r="L103" s="25" t="s">
        <v>32</v>
      </c>
      <c r="M103" s="46">
        <v>238260</v>
      </c>
    </row>
    <row r="104" spans="2:13" ht="60">
      <c r="B104" s="30" t="s">
        <v>31</v>
      </c>
      <c r="C104" s="31">
        <v>97</v>
      </c>
      <c r="D104" s="39" t="s">
        <v>132</v>
      </c>
      <c r="E104" s="39" t="s">
        <v>132</v>
      </c>
      <c r="F104" s="32" t="s">
        <v>604</v>
      </c>
      <c r="G104" s="32">
        <v>81</v>
      </c>
      <c r="H104" s="50"/>
      <c r="I104" s="50"/>
      <c r="J104" s="45">
        <f t="shared" si="8"/>
        <v>0</v>
      </c>
      <c r="K104" s="45">
        <f t="shared" si="9"/>
        <v>0</v>
      </c>
      <c r="L104" s="25" t="s">
        <v>32</v>
      </c>
      <c r="M104" s="46">
        <v>261900.54</v>
      </c>
    </row>
    <row r="105" spans="2:13" ht="45">
      <c r="B105" s="30" t="s">
        <v>31</v>
      </c>
      <c r="C105" s="31">
        <v>98</v>
      </c>
      <c r="D105" s="33" t="s">
        <v>133</v>
      </c>
      <c r="E105" s="33" t="s">
        <v>133</v>
      </c>
      <c r="F105" s="32" t="s">
        <v>604</v>
      </c>
      <c r="G105" s="32">
        <v>804</v>
      </c>
      <c r="H105" s="50"/>
      <c r="I105" s="50"/>
      <c r="J105" s="45">
        <f t="shared" si="8"/>
        <v>0</v>
      </c>
      <c r="K105" s="45">
        <f t="shared" si="9"/>
        <v>0</v>
      </c>
      <c r="L105" s="25" t="s">
        <v>32</v>
      </c>
      <c r="M105" s="46">
        <v>151420</v>
      </c>
    </row>
    <row r="106" spans="2:13" ht="45">
      <c r="B106" s="30" t="s">
        <v>31</v>
      </c>
      <c r="C106" s="31">
        <v>99</v>
      </c>
      <c r="D106" s="33" t="s">
        <v>134</v>
      </c>
      <c r="E106" s="33" t="s">
        <v>134</v>
      </c>
      <c r="F106" s="32" t="s">
        <v>604</v>
      </c>
      <c r="G106" s="43">
        <v>20</v>
      </c>
      <c r="H106" s="50"/>
      <c r="I106" s="50"/>
      <c r="J106" s="45">
        <f t="shared" si="8"/>
        <v>0</v>
      </c>
      <c r="K106" s="45">
        <f t="shared" si="9"/>
        <v>0</v>
      </c>
      <c r="L106" s="25" t="s">
        <v>32</v>
      </c>
      <c r="M106" s="46">
        <v>6000</v>
      </c>
    </row>
    <row r="107" spans="2:13" ht="60">
      <c r="B107" s="30" t="s">
        <v>31</v>
      </c>
      <c r="C107" s="31">
        <v>100</v>
      </c>
      <c r="D107" s="33" t="s">
        <v>135</v>
      </c>
      <c r="E107" s="33" t="s">
        <v>135</v>
      </c>
      <c r="F107" s="32" t="s">
        <v>605</v>
      </c>
      <c r="G107" s="32">
        <v>1440</v>
      </c>
      <c r="H107" s="50"/>
      <c r="I107" s="50"/>
      <c r="J107" s="45">
        <f t="shared" si="8"/>
        <v>0</v>
      </c>
      <c r="K107" s="45">
        <f t="shared" si="9"/>
        <v>0</v>
      </c>
      <c r="L107" s="25" t="s">
        <v>32</v>
      </c>
      <c r="M107" s="46">
        <v>31262.400000000001</v>
      </c>
    </row>
    <row r="108" spans="2:13" ht="60">
      <c r="B108" s="30" t="s">
        <v>31</v>
      </c>
      <c r="C108" s="31">
        <v>101</v>
      </c>
      <c r="D108" s="33" t="s">
        <v>136</v>
      </c>
      <c r="E108" s="33" t="s">
        <v>136</v>
      </c>
      <c r="F108" s="32" t="s">
        <v>605</v>
      </c>
      <c r="G108" s="32">
        <v>11580</v>
      </c>
      <c r="H108" s="50"/>
      <c r="I108" s="50"/>
      <c r="J108" s="45">
        <f t="shared" si="8"/>
        <v>0</v>
      </c>
      <c r="K108" s="45">
        <f t="shared" si="9"/>
        <v>0</v>
      </c>
      <c r="L108" s="25" t="s">
        <v>32</v>
      </c>
      <c r="M108" s="46">
        <v>251401.80000000002</v>
      </c>
    </row>
    <row r="109" spans="2:13" ht="60">
      <c r="B109" s="30" t="s">
        <v>31</v>
      </c>
      <c r="C109" s="31">
        <v>102</v>
      </c>
      <c r="D109" s="33" t="s">
        <v>137</v>
      </c>
      <c r="E109" s="33" t="s">
        <v>137</v>
      </c>
      <c r="F109" s="32" t="s">
        <v>605</v>
      </c>
      <c r="G109" s="32">
        <v>17210</v>
      </c>
      <c r="H109" s="50"/>
      <c r="I109" s="50"/>
      <c r="J109" s="45">
        <f t="shared" si="8"/>
        <v>0</v>
      </c>
      <c r="K109" s="45">
        <f t="shared" si="9"/>
        <v>0</v>
      </c>
      <c r="L109" s="25" t="s">
        <v>32</v>
      </c>
      <c r="M109" s="46">
        <v>373629.10000000003</v>
      </c>
    </row>
    <row r="110" spans="2:13" ht="60">
      <c r="B110" s="30" t="s">
        <v>31</v>
      </c>
      <c r="C110" s="31">
        <v>103</v>
      </c>
      <c r="D110" s="33" t="s">
        <v>138</v>
      </c>
      <c r="E110" s="33" t="s">
        <v>138</v>
      </c>
      <c r="F110" s="32" t="s">
        <v>605</v>
      </c>
      <c r="G110" s="32">
        <v>17440</v>
      </c>
      <c r="H110" s="50"/>
      <c r="I110" s="50"/>
      <c r="J110" s="45">
        <f t="shared" si="8"/>
        <v>0</v>
      </c>
      <c r="K110" s="45">
        <f t="shared" si="9"/>
        <v>0</v>
      </c>
      <c r="L110" s="25" t="s">
        <v>32</v>
      </c>
      <c r="M110" s="46">
        <v>378622.4</v>
      </c>
    </row>
    <row r="111" spans="2:13" ht="60">
      <c r="B111" s="30" t="s">
        <v>31</v>
      </c>
      <c r="C111" s="31">
        <v>104</v>
      </c>
      <c r="D111" s="33" t="s">
        <v>139</v>
      </c>
      <c r="E111" s="33" t="s">
        <v>139</v>
      </c>
      <c r="F111" s="32" t="s">
        <v>605</v>
      </c>
      <c r="G111" s="32">
        <v>9300</v>
      </c>
      <c r="H111" s="50"/>
      <c r="I111" s="50"/>
      <c r="J111" s="45">
        <f t="shared" si="8"/>
        <v>0</v>
      </c>
      <c r="K111" s="45">
        <f t="shared" si="9"/>
        <v>0</v>
      </c>
      <c r="L111" s="25" t="s">
        <v>32</v>
      </c>
      <c r="M111" s="46">
        <v>201903</v>
      </c>
    </row>
    <row r="112" spans="2:13" ht="45">
      <c r="B112" s="30" t="s">
        <v>31</v>
      </c>
      <c r="C112" s="31">
        <v>105</v>
      </c>
      <c r="D112" s="33" t="s">
        <v>140</v>
      </c>
      <c r="E112" s="33" t="s">
        <v>140</v>
      </c>
      <c r="F112" s="32" t="s">
        <v>604</v>
      </c>
      <c r="G112" s="32">
        <v>20</v>
      </c>
      <c r="H112" s="50"/>
      <c r="I112" s="50"/>
      <c r="J112" s="45">
        <f t="shared" si="8"/>
        <v>0</v>
      </c>
      <c r="K112" s="45">
        <f t="shared" si="9"/>
        <v>0</v>
      </c>
      <c r="L112" s="25" t="s">
        <v>32</v>
      </c>
      <c r="M112" s="46">
        <v>33333.4</v>
      </c>
    </row>
    <row r="113" spans="2:13" ht="45">
      <c r="B113" s="30" t="s">
        <v>31</v>
      </c>
      <c r="C113" s="31">
        <v>106</v>
      </c>
      <c r="D113" s="33" t="s">
        <v>141</v>
      </c>
      <c r="E113" s="33" t="s">
        <v>141</v>
      </c>
      <c r="F113" s="32" t="s">
        <v>604</v>
      </c>
      <c r="G113" s="32">
        <v>10</v>
      </c>
      <c r="H113" s="50"/>
      <c r="I113" s="50"/>
      <c r="J113" s="45">
        <f t="shared" si="8"/>
        <v>0</v>
      </c>
      <c r="K113" s="45">
        <f t="shared" si="9"/>
        <v>0</v>
      </c>
      <c r="L113" s="25" t="s">
        <v>32</v>
      </c>
      <c r="M113" s="46">
        <v>16666.7</v>
      </c>
    </row>
    <row r="114" spans="2:13" ht="120">
      <c r="B114" s="30" t="s">
        <v>31</v>
      </c>
      <c r="C114" s="31">
        <v>107</v>
      </c>
      <c r="D114" s="33" t="s">
        <v>142</v>
      </c>
      <c r="E114" s="33" t="s">
        <v>142</v>
      </c>
      <c r="F114" s="32" t="s">
        <v>604</v>
      </c>
      <c r="G114" s="32">
        <v>29</v>
      </c>
      <c r="H114" s="50"/>
      <c r="I114" s="50"/>
      <c r="J114" s="45">
        <f t="shared" si="8"/>
        <v>0</v>
      </c>
      <c r="K114" s="45">
        <f t="shared" si="9"/>
        <v>0</v>
      </c>
      <c r="L114" s="25" t="s">
        <v>32</v>
      </c>
      <c r="M114" s="46">
        <v>11149.630000000001</v>
      </c>
    </row>
    <row r="115" spans="2:13" ht="120">
      <c r="B115" s="30" t="s">
        <v>31</v>
      </c>
      <c r="C115" s="31">
        <v>108</v>
      </c>
      <c r="D115" s="33" t="s">
        <v>143</v>
      </c>
      <c r="E115" s="33" t="s">
        <v>143</v>
      </c>
      <c r="F115" s="32" t="s">
        <v>604</v>
      </c>
      <c r="G115" s="32">
        <v>55</v>
      </c>
      <c r="H115" s="50"/>
      <c r="I115" s="50"/>
      <c r="J115" s="45">
        <f t="shared" si="8"/>
        <v>0</v>
      </c>
      <c r="K115" s="45">
        <f t="shared" si="9"/>
        <v>0</v>
      </c>
      <c r="L115" s="25" t="s">
        <v>32</v>
      </c>
      <c r="M115" s="46">
        <v>21145.850000000002</v>
      </c>
    </row>
    <row r="116" spans="2:13" ht="120">
      <c r="B116" s="30" t="s">
        <v>31</v>
      </c>
      <c r="C116" s="31">
        <v>109</v>
      </c>
      <c r="D116" s="33" t="s">
        <v>144</v>
      </c>
      <c r="E116" s="33" t="s">
        <v>144</v>
      </c>
      <c r="F116" s="32" t="s">
        <v>604</v>
      </c>
      <c r="G116" s="32">
        <v>65</v>
      </c>
      <c r="H116" s="50"/>
      <c r="I116" s="50"/>
      <c r="J116" s="45">
        <f t="shared" si="8"/>
        <v>0</v>
      </c>
      <c r="K116" s="45">
        <f t="shared" si="9"/>
        <v>0</v>
      </c>
      <c r="L116" s="25" t="s">
        <v>32</v>
      </c>
      <c r="M116" s="46">
        <v>24990.550000000003</v>
      </c>
    </row>
    <row r="117" spans="2:13" ht="120">
      <c r="B117" s="30" t="s">
        <v>31</v>
      </c>
      <c r="C117" s="31">
        <v>110</v>
      </c>
      <c r="D117" s="33" t="s">
        <v>145</v>
      </c>
      <c r="E117" s="33" t="s">
        <v>145</v>
      </c>
      <c r="F117" s="32" t="s">
        <v>604</v>
      </c>
      <c r="G117" s="32">
        <v>19</v>
      </c>
      <c r="H117" s="50"/>
      <c r="I117" s="50"/>
      <c r="J117" s="45">
        <f t="shared" si="8"/>
        <v>0</v>
      </c>
      <c r="K117" s="45">
        <f t="shared" si="9"/>
        <v>0</v>
      </c>
      <c r="L117" s="25" t="s">
        <v>32</v>
      </c>
      <c r="M117" s="46">
        <v>7304.93</v>
      </c>
    </row>
    <row r="118" spans="2:13" ht="120">
      <c r="B118" s="30" t="s">
        <v>31</v>
      </c>
      <c r="C118" s="31">
        <v>111</v>
      </c>
      <c r="D118" s="33" t="s">
        <v>146</v>
      </c>
      <c r="E118" s="33" t="s">
        <v>146</v>
      </c>
      <c r="F118" s="32" t="s">
        <v>604</v>
      </c>
      <c r="G118" s="32">
        <v>84</v>
      </c>
      <c r="H118" s="50"/>
      <c r="I118" s="50"/>
      <c r="J118" s="45">
        <f t="shared" si="8"/>
        <v>0</v>
      </c>
      <c r="K118" s="45">
        <f t="shared" si="9"/>
        <v>0</v>
      </c>
      <c r="L118" s="25" t="s">
        <v>32</v>
      </c>
      <c r="M118" s="46">
        <v>32295.480000000003</v>
      </c>
    </row>
    <row r="119" spans="2:13" ht="120">
      <c r="B119" s="30" t="s">
        <v>31</v>
      </c>
      <c r="C119" s="31">
        <v>112</v>
      </c>
      <c r="D119" s="33" t="s">
        <v>147</v>
      </c>
      <c r="E119" s="33" t="s">
        <v>147</v>
      </c>
      <c r="F119" s="32" t="s">
        <v>604</v>
      </c>
      <c r="G119" s="32">
        <v>33</v>
      </c>
      <c r="H119" s="50"/>
      <c r="I119" s="50"/>
      <c r="J119" s="45">
        <f t="shared" si="8"/>
        <v>0</v>
      </c>
      <c r="K119" s="45">
        <f t="shared" si="9"/>
        <v>0</v>
      </c>
      <c r="L119" s="25" t="s">
        <v>32</v>
      </c>
      <c r="M119" s="46">
        <v>12687.51</v>
      </c>
    </row>
    <row r="120" spans="2:13" ht="120">
      <c r="B120" s="30" t="s">
        <v>31</v>
      </c>
      <c r="C120" s="31">
        <v>113</v>
      </c>
      <c r="D120" s="33" t="s">
        <v>148</v>
      </c>
      <c r="E120" s="33" t="s">
        <v>148</v>
      </c>
      <c r="F120" s="32" t="s">
        <v>604</v>
      </c>
      <c r="G120" s="32">
        <v>31</v>
      </c>
      <c r="H120" s="50"/>
      <c r="I120" s="50"/>
      <c r="J120" s="45">
        <f t="shared" si="8"/>
        <v>0</v>
      </c>
      <c r="K120" s="45">
        <f t="shared" si="9"/>
        <v>0</v>
      </c>
      <c r="L120" s="25" t="s">
        <v>32</v>
      </c>
      <c r="M120" s="46">
        <v>11918.570000000002</v>
      </c>
    </row>
    <row r="121" spans="2:13" ht="45">
      <c r="B121" s="30" t="s">
        <v>31</v>
      </c>
      <c r="C121" s="31">
        <v>114</v>
      </c>
      <c r="D121" s="33" t="s">
        <v>149</v>
      </c>
      <c r="E121" s="33" t="s">
        <v>149</v>
      </c>
      <c r="F121" s="32" t="s">
        <v>604</v>
      </c>
      <c r="G121" s="32">
        <v>85</v>
      </c>
      <c r="H121" s="50"/>
      <c r="I121" s="50"/>
      <c r="J121" s="45">
        <f t="shared" si="8"/>
        <v>0</v>
      </c>
      <c r="K121" s="45">
        <f t="shared" si="9"/>
        <v>0</v>
      </c>
      <c r="L121" s="25" t="s">
        <v>32</v>
      </c>
      <c r="M121" s="46">
        <v>1615</v>
      </c>
    </row>
    <row r="122" spans="2:13" ht="180">
      <c r="B122" s="30" t="s">
        <v>31</v>
      </c>
      <c r="C122" s="31">
        <v>115</v>
      </c>
      <c r="D122" s="33" t="s">
        <v>150</v>
      </c>
      <c r="E122" s="33" t="s">
        <v>150</v>
      </c>
      <c r="F122" s="32" t="s">
        <v>604</v>
      </c>
      <c r="G122" s="32">
        <v>103</v>
      </c>
      <c r="H122" s="50"/>
      <c r="I122" s="50"/>
      <c r="J122" s="45">
        <f t="shared" si="8"/>
        <v>0</v>
      </c>
      <c r="K122" s="45">
        <f t="shared" si="9"/>
        <v>0</v>
      </c>
      <c r="L122" s="25" t="s">
        <v>32</v>
      </c>
      <c r="M122" s="46">
        <v>50985</v>
      </c>
    </row>
    <row r="123" spans="2:13" ht="45">
      <c r="B123" s="30" t="s">
        <v>31</v>
      </c>
      <c r="C123" s="31">
        <v>116</v>
      </c>
      <c r="D123" s="33" t="s">
        <v>151</v>
      </c>
      <c r="E123" s="33" t="s">
        <v>151</v>
      </c>
      <c r="F123" s="32" t="s">
        <v>604</v>
      </c>
      <c r="G123" s="32">
        <v>18</v>
      </c>
      <c r="H123" s="50"/>
      <c r="I123" s="50"/>
      <c r="J123" s="45">
        <f t="shared" si="8"/>
        <v>0</v>
      </c>
      <c r="K123" s="45">
        <f t="shared" si="9"/>
        <v>0</v>
      </c>
      <c r="L123" s="25" t="s">
        <v>32</v>
      </c>
      <c r="M123" s="46">
        <v>1564.92</v>
      </c>
    </row>
    <row r="124" spans="2:13" ht="45">
      <c r="B124" s="30" t="s">
        <v>31</v>
      </c>
      <c r="C124" s="31">
        <v>117</v>
      </c>
      <c r="D124" s="33" t="s">
        <v>152</v>
      </c>
      <c r="E124" s="33" t="s">
        <v>152</v>
      </c>
      <c r="F124" s="32" t="s">
        <v>604</v>
      </c>
      <c r="G124" s="32">
        <v>18</v>
      </c>
      <c r="H124" s="50"/>
      <c r="I124" s="50"/>
      <c r="J124" s="45">
        <f t="shared" si="8"/>
        <v>0</v>
      </c>
      <c r="K124" s="45">
        <f t="shared" si="9"/>
        <v>0</v>
      </c>
      <c r="L124" s="25" t="s">
        <v>32</v>
      </c>
      <c r="M124" s="46">
        <v>1564.92</v>
      </c>
    </row>
    <row r="125" spans="2:13" ht="45">
      <c r="B125" s="30" t="s">
        <v>31</v>
      </c>
      <c r="C125" s="31">
        <v>118</v>
      </c>
      <c r="D125" s="33" t="s">
        <v>153</v>
      </c>
      <c r="E125" s="33" t="s">
        <v>153</v>
      </c>
      <c r="F125" s="32" t="s">
        <v>604</v>
      </c>
      <c r="G125" s="32">
        <v>88</v>
      </c>
      <c r="H125" s="50"/>
      <c r="I125" s="50"/>
      <c r="J125" s="45">
        <f t="shared" si="8"/>
        <v>0</v>
      </c>
      <c r="K125" s="45">
        <f t="shared" si="9"/>
        <v>0</v>
      </c>
      <c r="L125" s="25" t="s">
        <v>32</v>
      </c>
      <c r="M125" s="46">
        <v>7650.7199999999993</v>
      </c>
    </row>
    <row r="126" spans="2:13" ht="45">
      <c r="B126" s="30" t="s">
        <v>31</v>
      </c>
      <c r="C126" s="31">
        <v>119</v>
      </c>
      <c r="D126" s="33" t="s">
        <v>154</v>
      </c>
      <c r="E126" s="33" t="s">
        <v>154</v>
      </c>
      <c r="F126" s="32" t="s">
        <v>604</v>
      </c>
      <c r="G126" s="32">
        <v>138</v>
      </c>
      <c r="H126" s="50"/>
      <c r="I126" s="50"/>
      <c r="J126" s="45">
        <f t="shared" si="8"/>
        <v>0</v>
      </c>
      <c r="K126" s="45">
        <f t="shared" si="9"/>
        <v>0</v>
      </c>
      <c r="L126" s="25" t="s">
        <v>32</v>
      </c>
      <c r="M126" s="46">
        <v>11997.72</v>
      </c>
    </row>
    <row r="127" spans="2:13" ht="45">
      <c r="B127" s="30" t="s">
        <v>31</v>
      </c>
      <c r="C127" s="31">
        <v>120</v>
      </c>
      <c r="D127" s="33" t="s">
        <v>155</v>
      </c>
      <c r="E127" s="33" t="s">
        <v>155</v>
      </c>
      <c r="F127" s="32" t="s">
        <v>604</v>
      </c>
      <c r="G127" s="32">
        <v>150</v>
      </c>
      <c r="H127" s="50"/>
      <c r="I127" s="50"/>
      <c r="J127" s="45">
        <f t="shared" si="8"/>
        <v>0</v>
      </c>
      <c r="K127" s="45">
        <f t="shared" si="9"/>
        <v>0</v>
      </c>
      <c r="L127" s="25" t="s">
        <v>32</v>
      </c>
      <c r="M127" s="46">
        <v>13041</v>
      </c>
    </row>
    <row r="128" spans="2:13" ht="45">
      <c r="B128" s="30" t="s">
        <v>31</v>
      </c>
      <c r="C128" s="31">
        <v>121</v>
      </c>
      <c r="D128" s="33" t="s">
        <v>156</v>
      </c>
      <c r="E128" s="33" t="s">
        <v>156</v>
      </c>
      <c r="F128" s="32" t="s">
        <v>604</v>
      </c>
      <c r="G128" s="32">
        <v>6</v>
      </c>
      <c r="H128" s="50"/>
      <c r="I128" s="50"/>
      <c r="J128" s="45">
        <f t="shared" si="8"/>
        <v>0</v>
      </c>
      <c r="K128" s="45">
        <f t="shared" si="9"/>
        <v>0</v>
      </c>
      <c r="L128" s="25" t="s">
        <v>32</v>
      </c>
      <c r="M128" s="46">
        <v>521.64</v>
      </c>
    </row>
    <row r="129" spans="2:13" ht="45">
      <c r="B129" s="30" t="s">
        <v>31</v>
      </c>
      <c r="C129" s="31">
        <v>122</v>
      </c>
      <c r="D129" s="33" t="s">
        <v>157</v>
      </c>
      <c r="E129" s="33" t="s">
        <v>157</v>
      </c>
      <c r="F129" s="32" t="s">
        <v>604</v>
      </c>
      <c r="G129" s="32">
        <v>75</v>
      </c>
      <c r="H129" s="50"/>
      <c r="I129" s="50"/>
      <c r="J129" s="45">
        <f t="shared" si="8"/>
        <v>0</v>
      </c>
      <c r="K129" s="45">
        <f t="shared" si="9"/>
        <v>0</v>
      </c>
      <c r="L129" s="25" t="s">
        <v>32</v>
      </c>
      <c r="M129" s="46">
        <v>6520.5</v>
      </c>
    </row>
    <row r="130" spans="2:13" ht="60">
      <c r="B130" s="30" t="s">
        <v>31</v>
      </c>
      <c r="C130" s="31">
        <v>123</v>
      </c>
      <c r="D130" s="33" t="s">
        <v>158</v>
      </c>
      <c r="E130" s="33" t="s">
        <v>158</v>
      </c>
      <c r="F130" s="32" t="s">
        <v>604</v>
      </c>
      <c r="G130" s="32">
        <v>370</v>
      </c>
      <c r="H130" s="50"/>
      <c r="I130" s="50"/>
      <c r="J130" s="45">
        <f t="shared" si="8"/>
        <v>0</v>
      </c>
      <c r="K130" s="45">
        <f t="shared" si="9"/>
        <v>0</v>
      </c>
      <c r="L130" s="25" t="s">
        <v>32</v>
      </c>
      <c r="M130" s="46">
        <v>6105</v>
      </c>
    </row>
    <row r="131" spans="2:13" ht="60">
      <c r="B131" s="30" t="s">
        <v>31</v>
      </c>
      <c r="C131" s="31">
        <v>124</v>
      </c>
      <c r="D131" s="33" t="s">
        <v>159</v>
      </c>
      <c r="E131" s="33" t="s">
        <v>159</v>
      </c>
      <c r="F131" s="32" t="s">
        <v>604</v>
      </c>
      <c r="G131" s="32">
        <v>205</v>
      </c>
      <c r="H131" s="50"/>
      <c r="I131" s="50"/>
      <c r="J131" s="45">
        <f t="shared" si="8"/>
        <v>0</v>
      </c>
      <c r="K131" s="45">
        <f t="shared" si="9"/>
        <v>0</v>
      </c>
      <c r="L131" s="25" t="s">
        <v>32</v>
      </c>
      <c r="M131" s="46">
        <v>3382.5</v>
      </c>
    </row>
    <row r="132" spans="2:13" ht="60">
      <c r="B132" s="30" t="s">
        <v>31</v>
      </c>
      <c r="C132" s="31">
        <v>125</v>
      </c>
      <c r="D132" s="33" t="s">
        <v>160</v>
      </c>
      <c r="E132" s="33" t="s">
        <v>160</v>
      </c>
      <c r="F132" s="32" t="s">
        <v>604</v>
      </c>
      <c r="G132" s="32">
        <v>497</v>
      </c>
      <c r="H132" s="50"/>
      <c r="I132" s="50"/>
      <c r="J132" s="45">
        <f t="shared" si="8"/>
        <v>0</v>
      </c>
      <c r="K132" s="45">
        <f t="shared" si="9"/>
        <v>0</v>
      </c>
      <c r="L132" s="25" t="s">
        <v>32</v>
      </c>
      <c r="M132" s="46">
        <v>8200.5</v>
      </c>
    </row>
    <row r="133" spans="2:13" ht="60">
      <c r="B133" s="30" t="s">
        <v>31</v>
      </c>
      <c r="C133" s="31">
        <v>126</v>
      </c>
      <c r="D133" s="33" t="s">
        <v>161</v>
      </c>
      <c r="E133" s="33" t="s">
        <v>161</v>
      </c>
      <c r="F133" s="32" t="s">
        <v>604</v>
      </c>
      <c r="G133" s="32">
        <v>265</v>
      </c>
      <c r="H133" s="50"/>
      <c r="I133" s="50"/>
      <c r="J133" s="45">
        <f t="shared" si="8"/>
        <v>0</v>
      </c>
      <c r="K133" s="45">
        <f t="shared" si="9"/>
        <v>0</v>
      </c>
      <c r="L133" s="25" t="s">
        <v>32</v>
      </c>
      <c r="M133" s="46">
        <v>4372.5</v>
      </c>
    </row>
    <row r="134" spans="2:13" ht="60">
      <c r="B134" s="30" t="s">
        <v>31</v>
      </c>
      <c r="C134" s="31">
        <v>127</v>
      </c>
      <c r="D134" s="33" t="s">
        <v>162</v>
      </c>
      <c r="E134" s="33" t="s">
        <v>162</v>
      </c>
      <c r="F134" s="32" t="s">
        <v>604</v>
      </c>
      <c r="G134" s="32">
        <v>165</v>
      </c>
      <c r="H134" s="50"/>
      <c r="I134" s="50"/>
      <c r="J134" s="45">
        <f t="shared" si="8"/>
        <v>0</v>
      </c>
      <c r="K134" s="45">
        <f t="shared" si="9"/>
        <v>0</v>
      </c>
      <c r="L134" s="25" t="s">
        <v>32</v>
      </c>
      <c r="M134" s="46">
        <v>2722.5</v>
      </c>
    </row>
    <row r="135" spans="2:13" ht="45">
      <c r="B135" s="30" t="s">
        <v>31</v>
      </c>
      <c r="C135" s="31">
        <v>128</v>
      </c>
      <c r="D135" s="33" t="s">
        <v>163</v>
      </c>
      <c r="E135" s="33" t="s">
        <v>163</v>
      </c>
      <c r="F135" s="32" t="s">
        <v>604</v>
      </c>
      <c r="G135" s="32">
        <v>1081</v>
      </c>
      <c r="H135" s="50"/>
      <c r="I135" s="50"/>
      <c r="J135" s="45">
        <f t="shared" si="8"/>
        <v>0</v>
      </c>
      <c r="K135" s="45">
        <f t="shared" si="9"/>
        <v>0</v>
      </c>
      <c r="L135" s="25" t="s">
        <v>32</v>
      </c>
      <c r="M135" s="46">
        <v>3786.62</v>
      </c>
    </row>
    <row r="136" spans="2:13" ht="45">
      <c r="B136" s="30" t="s">
        <v>31</v>
      </c>
      <c r="C136" s="31">
        <v>129</v>
      </c>
      <c r="D136" s="33" t="s">
        <v>164</v>
      </c>
      <c r="E136" s="33" t="s">
        <v>164</v>
      </c>
      <c r="F136" s="32" t="s">
        <v>604</v>
      </c>
      <c r="G136" s="32">
        <v>989</v>
      </c>
      <c r="H136" s="50"/>
      <c r="I136" s="50"/>
      <c r="J136" s="45">
        <f t="shared" si="8"/>
        <v>0</v>
      </c>
      <c r="K136" s="45">
        <f t="shared" si="9"/>
        <v>0</v>
      </c>
      <c r="L136" s="25" t="s">
        <v>32</v>
      </c>
      <c r="M136" s="46">
        <v>3464.3544680851064</v>
      </c>
    </row>
    <row r="137" spans="2:13" ht="45">
      <c r="B137" s="30" t="s">
        <v>31</v>
      </c>
      <c r="C137" s="31">
        <v>130</v>
      </c>
      <c r="D137" s="33" t="s">
        <v>165</v>
      </c>
      <c r="E137" s="33" t="s">
        <v>165</v>
      </c>
      <c r="F137" s="32" t="s">
        <v>604</v>
      </c>
      <c r="G137" s="32">
        <v>1010</v>
      </c>
      <c r="H137" s="50"/>
      <c r="I137" s="50"/>
      <c r="J137" s="45">
        <f t="shared" si="8"/>
        <v>0</v>
      </c>
      <c r="K137" s="45">
        <f t="shared" si="9"/>
        <v>0</v>
      </c>
      <c r="L137" s="25" t="s">
        <v>32</v>
      </c>
      <c r="M137" s="46">
        <v>3537.9150786308974</v>
      </c>
    </row>
    <row r="138" spans="2:13" ht="45">
      <c r="B138" s="30" t="s">
        <v>31</v>
      </c>
      <c r="C138" s="31">
        <v>131</v>
      </c>
      <c r="D138" s="33" t="s">
        <v>166</v>
      </c>
      <c r="E138" s="33" t="s">
        <v>166</v>
      </c>
      <c r="F138" s="32" t="s">
        <v>604</v>
      </c>
      <c r="G138" s="32">
        <v>346</v>
      </c>
      <c r="H138" s="50"/>
      <c r="I138" s="50"/>
      <c r="J138" s="45">
        <f t="shared" ref="J138:J292" si="10">H138*G138</f>
        <v>0</v>
      </c>
      <c r="K138" s="45">
        <f t="shared" ref="K138:K292" si="11">I138*G138</f>
        <v>0</v>
      </c>
      <c r="L138" s="25" t="s">
        <v>32</v>
      </c>
      <c r="M138" s="46">
        <v>1211.9986308973173</v>
      </c>
    </row>
    <row r="139" spans="2:13" ht="45">
      <c r="B139" s="30" t="s">
        <v>31</v>
      </c>
      <c r="C139" s="31">
        <v>132</v>
      </c>
      <c r="D139" s="33" t="s">
        <v>167</v>
      </c>
      <c r="E139" s="33" t="s">
        <v>167</v>
      </c>
      <c r="F139" s="32" t="s">
        <v>604</v>
      </c>
      <c r="G139" s="32">
        <v>351</v>
      </c>
      <c r="H139" s="50"/>
      <c r="I139" s="50"/>
      <c r="J139" s="45">
        <f t="shared" si="10"/>
        <v>0</v>
      </c>
      <c r="K139" s="45">
        <f t="shared" si="11"/>
        <v>0</v>
      </c>
      <c r="L139" s="25" t="s">
        <v>32</v>
      </c>
      <c r="M139" s="46">
        <v>1229.5130619796485</v>
      </c>
    </row>
    <row r="140" spans="2:13" ht="45">
      <c r="B140" s="30" t="s">
        <v>31</v>
      </c>
      <c r="C140" s="31">
        <v>133</v>
      </c>
      <c r="D140" s="33" t="s">
        <v>168</v>
      </c>
      <c r="E140" s="33" t="s">
        <v>168</v>
      </c>
      <c r="F140" s="32" t="s">
        <v>604</v>
      </c>
      <c r="G140" s="32">
        <v>371</v>
      </c>
      <c r="H140" s="50"/>
      <c r="I140" s="50"/>
      <c r="J140" s="45">
        <f t="shared" si="10"/>
        <v>0</v>
      </c>
      <c r="K140" s="45">
        <f t="shared" si="11"/>
        <v>0</v>
      </c>
      <c r="L140" s="25" t="s">
        <v>32</v>
      </c>
      <c r="M140" s="46">
        <v>1299.5707863089731</v>
      </c>
    </row>
    <row r="141" spans="2:13" ht="45">
      <c r="B141" s="30" t="s">
        <v>31</v>
      </c>
      <c r="C141" s="31">
        <v>134</v>
      </c>
      <c r="D141" s="33" t="s">
        <v>169</v>
      </c>
      <c r="E141" s="33" t="s">
        <v>169</v>
      </c>
      <c r="F141" s="32" t="s">
        <v>604</v>
      </c>
      <c r="G141" s="32">
        <v>379</v>
      </c>
      <c r="H141" s="50"/>
      <c r="I141" s="50"/>
      <c r="J141" s="45">
        <f t="shared" si="10"/>
        <v>0</v>
      </c>
      <c r="K141" s="45">
        <f t="shared" si="11"/>
        <v>0</v>
      </c>
      <c r="L141" s="25" t="s">
        <v>32</v>
      </c>
      <c r="M141" s="46">
        <v>1327.593876040703</v>
      </c>
    </row>
    <row r="142" spans="2:13" ht="45">
      <c r="B142" s="30" t="s">
        <v>31</v>
      </c>
      <c r="C142" s="31">
        <v>135</v>
      </c>
      <c r="D142" s="33" t="s">
        <v>170</v>
      </c>
      <c r="E142" s="33" t="s">
        <v>170</v>
      </c>
      <c r="F142" s="32" t="s">
        <v>604</v>
      </c>
      <c r="G142" s="32">
        <v>348</v>
      </c>
      <c r="H142" s="50"/>
      <c r="I142" s="50"/>
      <c r="J142" s="45">
        <f t="shared" si="10"/>
        <v>0</v>
      </c>
      <c r="K142" s="45">
        <f t="shared" si="11"/>
        <v>0</v>
      </c>
      <c r="L142" s="25" t="s">
        <v>32</v>
      </c>
      <c r="M142" s="46">
        <v>1219.0044033302497</v>
      </c>
    </row>
    <row r="143" spans="2:13" ht="45">
      <c r="B143" s="30" t="s">
        <v>31</v>
      </c>
      <c r="C143" s="31">
        <v>136</v>
      </c>
      <c r="D143" s="33" t="s">
        <v>171</v>
      </c>
      <c r="E143" s="33" t="s">
        <v>171</v>
      </c>
      <c r="F143" s="33" t="s">
        <v>604</v>
      </c>
      <c r="G143" s="33">
        <v>404</v>
      </c>
      <c r="H143" s="50"/>
      <c r="I143" s="50"/>
      <c r="J143" s="45">
        <f t="shared" ref="J143:J206" si="12">H143*G143</f>
        <v>0</v>
      </c>
      <c r="K143" s="45">
        <f t="shared" ref="K143:K206" si="13">I143*G143</f>
        <v>0</v>
      </c>
      <c r="L143" s="25" t="s">
        <v>32</v>
      </c>
      <c r="M143" s="46">
        <v>1415.166031452359</v>
      </c>
    </row>
    <row r="144" spans="2:13" ht="45">
      <c r="B144" s="30" t="s">
        <v>31</v>
      </c>
      <c r="C144" s="52">
        <v>137</v>
      </c>
      <c r="D144" s="33" t="s">
        <v>172</v>
      </c>
      <c r="E144" s="33" t="s">
        <v>172</v>
      </c>
      <c r="F144" s="33" t="s">
        <v>604</v>
      </c>
      <c r="G144" s="33">
        <v>70</v>
      </c>
      <c r="H144" s="50"/>
      <c r="I144" s="50"/>
      <c r="J144" s="45">
        <f t="shared" si="12"/>
        <v>0</v>
      </c>
      <c r="K144" s="45">
        <f t="shared" si="13"/>
        <v>0</v>
      </c>
      <c r="L144" s="25" t="s">
        <v>32</v>
      </c>
      <c r="M144" s="46">
        <v>3622.5</v>
      </c>
    </row>
    <row r="145" spans="2:13" ht="78.75">
      <c r="B145" s="30" t="s">
        <v>31</v>
      </c>
      <c r="C145" s="52">
        <v>138</v>
      </c>
      <c r="D145" s="54" t="s">
        <v>173</v>
      </c>
      <c r="E145" s="54" t="s">
        <v>173</v>
      </c>
      <c r="F145" s="33" t="s">
        <v>604</v>
      </c>
      <c r="G145" s="33">
        <v>120</v>
      </c>
      <c r="H145" s="50"/>
      <c r="I145" s="50"/>
      <c r="J145" s="45">
        <f t="shared" si="12"/>
        <v>0</v>
      </c>
      <c r="K145" s="45">
        <f t="shared" si="13"/>
        <v>0</v>
      </c>
      <c r="L145" s="25" t="s">
        <v>32</v>
      </c>
      <c r="M145" s="46">
        <v>12000</v>
      </c>
    </row>
    <row r="146" spans="2:13" ht="110.25">
      <c r="B146" s="30" t="s">
        <v>31</v>
      </c>
      <c r="C146" s="52">
        <v>139</v>
      </c>
      <c r="D146" s="54" t="s">
        <v>174</v>
      </c>
      <c r="E146" s="54" t="s">
        <v>174</v>
      </c>
      <c r="F146" s="33" t="s">
        <v>604</v>
      </c>
      <c r="G146" s="33">
        <v>300</v>
      </c>
      <c r="H146" s="50"/>
      <c r="I146" s="50"/>
      <c r="J146" s="45">
        <f t="shared" si="12"/>
        <v>0</v>
      </c>
      <c r="K146" s="45">
        <f t="shared" si="13"/>
        <v>0</v>
      </c>
      <c r="L146" s="25" t="s">
        <v>32</v>
      </c>
      <c r="M146" s="46">
        <v>48000</v>
      </c>
    </row>
    <row r="147" spans="2:13" ht="94.5">
      <c r="B147" s="30" t="s">
        <v>31</v>
      </c>
      <c r="C147" s="52">
        <v>140</v>
      </c>
      <c r="D147" s="54" t="s">
        <v>175</v>
      </c>
      <c r="E147" s="54" t="s">
        <v>175</v>
      </c>
      <c r="F147" s="33" t="s">
        <v>604</v>
      </c>
      <c r="G147" s="33">
        <v>103380</v>
      </c>
      <c r="H147" s="50"/>
      <c r="I147" s="50"/>
      <c r="J147" s="45">
        <f t="shared" si="12"/>
        <v>0</v>
      </c>
      <c r="K147" s="45">
        <f t="shared" si="13"/>
        <v>0</v>
      </c>
      <c r="L147" s="25" t="s">
        <v>32</v>
      </c>
      <c r="M147" s="46">
        <v>258450</v>
      </c>
    </row>
    <row r="148" spans="2:13" ht="45">
      <c r="B148" s="30" t="s">
        <v>31</v>
      </c>
      <c r="C148" s="52">
        <v>141</v>
      </c>
      <c r="D148" s="54" t="s">
        <v>176</v>
      </c>
      <c r="E148" s="54" t="s">
        <v>176</v>
      </c>
      <c r="F148" s="33" t="s">
        <v>604</v>
      </c>
      <c r="G148" s="33">
        <v>1220</v>
      </c>
      <c r="H148" s="50"/>
      <c r="I148" s="50"/>
      <c r="J148" s="45">
        <f t="shared" si="12"/>
        <v>0</v>
      </c>
      <c r="K148" s="45">
        <f t="shared" si="13"/>
        <v>0</v>
      </c>
      <c r="L148" s="25" t="s">
        <v>32</v>
      </c>
      <c r="M148" s="46">
        <v>23387.4</v>
      </c>
    </row>
    <row r="149" spans="2:13" ht="47.25">
      <c r="B149" s="30" t="s">
        <v>31</v>
      </c>
      <c r="C149" s="52">
        <v>142</v>
      </c>
      <c r="D149" s="54" t="s">
        <v>177</v>
      </c>
      <c r="E149" s="54" t="s">
        <v>177</v>
      </c>
      <c r="F149" s="33" t="s">
        <v>604</v>
      </c>
      <c r="G149" s="33">
        <v>100</v>
      </c>
      <c r="H149" s="50"/>
      <c r="I149" s="50"/>
      <c r="J149" s="45">
        <f t="shared" si="12"/>
        <v>0</v>
      </c>
      <c r="K149" s="45">
        <f t="shared" si="13"/>
        <v>0</v>
      </c>
      <c r="L149" s="25" t="s">
        <v>32</v>
      </c>
      <c r="M149" s="46">
        <v>1250</v>
      </c>
    </row>
    <row r="150" spans="2:13" ht="47.25">
      <c r="B150" s="30" t="s">
        <v>31</v>
      </c>
      <c r="C150" s="52">
        <v>143</v>
      </c>
      <c r="D150" s="54" t="s">
        <v>178</v>
      </c>
      <c r="E150" s="54" t="s">
        <v>178</v>
      </c>
      <c r="F150" s="33" t="s">
        <v>604</v>
      </c>
      <c r="G150" s="33">
        <v>1300</v>
      </c>
      <c r="H150" s="50"/>
      <c r="I150" s="50"/>
      <c r="J150" s="45">
        <f t="shared" si="12"/>
        <v>0</v>
      </c>
      <c r="K150" s="45">
        <f t="shared" si="13"/>
        <v>0</v>
      </c>
      <c r="L150" s="25" t="s">
        <v>32</v>
      </c>
      <c r="M150" s="46">
        <v>78000</v>
      </c>
    </row>
    <row r="151" spans="2:13" ht="47.25">
      <c r="B151" s="30" t="s">
        <v>31</v>
      </c>
      <c r="C151" s="52">
        <v>144</v>
      </c>
      <c r="D151" s="54" t="s">
        <v>179</v>
      </c>
      <c r="E151" s="54" t="s">
        <v>179</v>
      </c>
      <c r="F151" s="33" t="s">
        <v>604</v>
      </c>
      <c r="G151" s="33">
        <v>1260</v>
      </c>
      <c r="H151" s="50"/>
      <c r="I151" s="50"/>
      <c r="J151" s="45">
        <f t="shared" si="12"/>
        <v>0</v>
      </c>
      <c r="K151" s="45">
        <f t="shared" si="13"/>
        <v>0</v>
      </c>
      <c r="L151" s="25" t="s">
        <v>32</v>
      </c>
      <c r="M151" s="46">
        <v>75600</v>
      </c>
    </row>
    <row r="152" spans="2:13" ht="47.25">
      <c r="B152" s="30" t="s">
        <v>31</v>
      </c>
      <c r="C152" s="52">
        <v>145</v>
      </c>
      <c r="D152" s="54" t="s">
        <v>180</v>
      </c>
      <c r="E152" s="54" t="s">
        <v>180</v>
      </c>
      <c r="F152" s="33" t="s">
        <v>604</v>
      </c>
      <c r="G152" s="33">
        <v>170</v>
      </c>
      <c r="H152" s="50"/>
      <c r="I152" s="50"/>
      <c r="J152" s="45">
        <f t="shared" si="12"/>
        <v>0</v>
      </c>
      <c r="K152" s="45">
        <f t="shared" si="13"/>
        <v>0</v>
      </c>
      <c r="L152" s="25" t="s">
        <v>32</v>
      </c>
      <c r="M152" s="46">
        <v>10200</v>
      </c>
    </row>
    <row r="153" spans="2:13" ht="63">
      <c r="B153" s="30" t="s">
        <v>31</v>
      </c>
      <c r="C153" s="61">
        <v>146</v>
      </c>
      <c r="D153" s="62" t="s">
        <v>181</v>
      </c>
      <c r="E153" s="62" t="s">
        <v>181</v>
      </c>
      <c r="F153" s="33" t="s">
        <v>604</v>
      </c>
      <c r="G153" s="91">
        <v>100</v>
      </c>
      <c r="H153" s="50"/>
      <c r="I153" s="50"/>
      <c r="J153" s="45">
        <f t="shared" si="12"/>
        <v>0</v>
      </c>
      <c r="K153" s="45">
        <f t="shared" si="13"/>
        <v>0</v>
      </c>
      <c r="L153" s="25" t="s">
        <v>32</v>
      </c>
      <c r="M153" s="92">
        <v>33333</v>
      </c>
    </row>
    <row r="154" spans="2:13" ht="63">
      <c r="B154" s="30" t="s">
        <v>31</v>
      </c>
      <c r="C154" s="52">
        <v>147</v>
      </c>
      <c r="D154" s="54" t="s">
        <v>182</v>
      </c>
      <c r="E154" s="54" t="s">
        <v>182</v>
      </c>
      <c r="F154" s="33" t="s">
        <v>604</v>
      </c>
      <c r="G154" s="33">
        <v>200</v>
      </c>
      <c r="H154" s="50"/>
      <c r="I154" s="50"/>
      <c r="J154" s="45">
        <f t="shared" si="12"/>
        <v>0</v>
      </c>
      <c r="K154" s="45">
        <f t="shared" si="13"/>
        <v>0</v>
      </c>
      <c r="L154" s="25" t="s">
        <v>32</v>
      </c>
      <c r="M154" s="46">
        <v>66666</v>
      </c>
    </row>
    <row r="155" spans="2:13" ht="63">
      <c r="B155" s="30" t="s">
        <v>31</v>
      </c>
      <c r="C155" s="52">
        <v>148</v>
      </c>
      <c r="D155" s="54" t="s">
        <v>183</v>
      </c>
      <c r="E155" s="54" t="s">
        <v>183</v>
      </c>
      <c r="F155" s="33" t="s">
        <v>604</v>
      </c>
      <c r="G155" s="33">
        <v>50</v>
      </c>
      <c r="H155" s="50"/>
      <c r="I155" s="50"/>
      <c r="J155" s="45">
        <f t="shared" si="12"/>
        <v>0</v>
      </c>
      <c r="K155" s="45">
        <f t="shared" si="13"/>
        <v>0</v>
      </c>
      <c r="L155" s="25" t="s">
        <v>32</v>
      </c>
      <c r="M155" s="46">
        <v>16666.5</v>
      </c>
    </row>
    <row r="156" spans="2:13" ht="63">
      <c r="B156" s="30" t="s">
        <v>31</v>
      </c>
      <c r="C156" s="52">
        <v>149</v>
      </c>
      <c r="D156" s="54" t="s">
        <v>184</v>
      </c>
      <c r="E156" s="54" t="s">
        <v>184</v>
      </c>
      <c r="F156" s="33" t="s">
        <v>604</v>
      </c>
      <c r="G156" s="33">
        <v>421</v>
      </c>
      <c r="H156" s="50"/>
      <c r="I156" s="50"/>
      <c r="J156" s="45">
        <f t="shared" si="12"/>
        <v>0</v>
      </c>
      <c r="K156" s="45">
        <f t="shared" si="13"/>
        <v>0</v>
      </c>
      <c r="L156" s="25" t="s">
        <v>32</v>
      </c>
      <c r="M156" s="46">
        <v>140331.93</v>
      </c>
    </row>
    <row r="157" spans="2:13" ht="47.25">
      <c r="B157" s="30" t="s">
        <v>31</v>
      </c>
      <c r="C157" s="52">
        <v>150</v>
      </c>
      <c r="D157" s="54" t="s">
        <v>185</v>
      </c>
      <c r="E157" s="54" t="s">
        <v>185</v>
      </c>
      <c r="F157" s="33" t="s">
        <v>604</v>
      </c>
      <c r="G157" s="33">
        <v>5450</v>
      </c>
      <c r="H157" s="50"/>
      <c r="I157" s="50"/>
      <c r="J157" s="45">
        <f t="shared" si="12"/>
        <v>0</v>
      </c>
      <c r="K157" s="45">
        <f t="shared" si="13"/>
        <v>0</v>
      </c>
      <c r="L157" s="25" t="s">
        <v>32</v>
      </c>
      <c r="M157" s="46">
        <v>43600</v>
      </c>
    </row>
    <row r="158" spans="2:13" ht="47.25">
      <c r="B158" s="30" t="s">
        <v>31</v>
      </c>
      <c r="C158" s="52">
        <v>151</v>
      </c>
      <c r="D158" s="54" t="s">
        <v>186</v>
      </c>
      <c r="E158" s="54" t="s">
        <v>186</v>
      </c>
      <c r="F158" s="33" t="s">
        <v>604</v>
      </c>
      <c r="G158" s="33">
        <v>21150</v>
      </c>
      <c r="H158" s="50"/>
      <c r="I158" s="50"/>
      <c r="J158" s="45">
        <f t="shared" si="12"/>
        <v>0</v>
      </c>
      <c r="K158" s="45">
        <f t="shared" si="13"/>
        <v>0</v>
      </c>
      <c r="L158" s="25" t="s">
        <v>32</v>
      </c>
      <c r="M158" s="46">
        <v>169200</v>
      </c>
    </row>
    <row r="159" spans="2:13" ht="47.25">
      <c r="B159" s="30" t="s">
        <v>31</v>
      </c>
      <c r="C159" s="52">
        <v>152</v>
      </c>
      <c r="D159" s="54" t="s">
        <v>187</v>
      </c>
      <c r="E159" s="54" t="s">
        <v>187</v>
      </c>
      <c r="F159" s="33" t="s">
        <v>604</v>
      </c>
      <c r="G159" s="33">
        <v>1300</v>
      </c>
      <c r="H159" s="50"/>
      <c r="I159" s="50"/>
      <c r="J159" s="45">
        <f t="shared" si="12"/>
        <v>0</v>
      </c>
      <c r="K159" s="45">
        <f t="shared" si="13"/>
        <v>0</v>
      </c>
      <c r="L159" s="25" t="s">
        <v>32</v>
      </c>
      <c r="M159" s="46">
        <v>10400</v>
      </c>
    </row>
    <row r="160" spans="2:13" ht="63">
      <c r="B160" s="30" t="s">
        <v>31</v>
      </c>
      <c r="C160" s="52">
        <v>153</v>
      </c>
      <c r="D160" s="54" t="s">
        <v>188</v>
      </c>
      <c r="E160" s="54" t="s">
        <v>188</v>
      </c>
      <c r="F160" s="33" t="s">
        <v>604</v>
      </c>
      <c r="G160" s="33">
        <v>450</v>
      </c>
      <c r="H160" s="50"/>
      <c r="I160" s="50"/>
      <c r="J160" s="45">
        <f t="shared" si="12"/>
        <v>0</v>
      </c>
      <c r="K160" s="45">
        <f t="shared" si="13"/>
        <v>0</v>
      </c>
      <c r="L160" s="25" t="s">
        <v>32</v>
      </c>
      <c r="M160" s="46">
        <v>27999</v>
      </c>
    </row>
    <row r="161" spans="2:13" ht="47.25">
      <c r="B161" s="30" t="s">
        <v>31</v>
      </c>
      <c r="C161" s="52">
        <v>154</v>
      </c>
      <c r="D161" s="54" t="s">
        <v>189</v>
      </c>
      <c r="E161" s="54" t="s">
        <v>189</v>
      </c>
      <c r="F161" s="33" t="s">
        <v>604</v>
      </c>
      <c r="G161" s="33">
        <v>84270</v>
      </c>
      <c r="H161" s="50"/>
      <c r="I161" s="50"/>
      <c r="J161" s="45">
        <f t="shared" si="12"/>
        <v>0</v>
      </c>
      <c r="K161" s="45">
        <f t="shared" si="13"/>
        <v>0</v>
      </c>
      <c r="L161" s="25" t="s">
        <v>32</v>
      </c>
      <c r="M161" s="46">
        <v>379215</v>
      </c>
    </row>
    <row r="162" spans="2:13" ht="63">
      <c r="B162" s="30" t="s">
        <v>31</v>
      </c>
      <c r="C162" s="52">
        <v>155</v>
      </c>
      <c r="D162" s="54" t="s">
        <v>190</v>
      </c>
      <c r="E162" s="54" t="s">
        <v>190</v>
      </c>
      <c r="F162" s="33" t="s">
        <v>604</v>
      </c>
      <c r="G162" s="33">
        <v>200</v>
      </c>
      <c r="H162" s="50"/>
      <c r="I162" s="50"/>
      <c r="J162" s="45">
        <f t="shared" si="12"/>
        <v>0</v>
      </c>
      <c r="K162" s="45">
        <f t="shared" si="13"/>
        <v>0</v>
      </c>
      <c r="L162" s="25" t="s">
        <v>32</v>
      </c>
      <c r="M162" s="46">
        <v>20926</v>
      </c>
    </row>
    <row r="163" spans="2:13" ht="63">
      <c r="B163" s="30" t="s">
        <v>31</v>
      </c>
      <c r="C163" s="52">
        <v>156</v>
      </c>
      <c r="D163" s="54" t="s">
        <v>191</v>
      </c>
      <c r="E163" s="54" t="s">
        <v>191</v>
      </c>
      <c r="F163" s="33" t="s">
        <v>604</v>
      </c>
      <c r="G163" s="33">
        <v>10500</v>
      </c>
      <c r="H163" s="50"/>
      <c r="I163" s="50"/>
      <c r="J163" s="45">
        <f t="shared" si="12"/>
        <v>0</v>
      </c>
      <c r="K163" s="45">
        <f t="shared" si="13"/>
        <v>0</v>
      </c>
      <c r="L163" s="25" t="s">
        <v>32</v>
      </c>
      <c r="M163" s="46">
        <v>1098615</v>
      </c>
    </row>
    <row r="164" spans="2:13" ht="45">
      <c r="B164" s="30" t="s">
        <v>31</v>
      </c>
      <c r="C164" s="52">
        <v>157</v>
      </c>
      <c r="D164" s="54" t="s">
        <v>192</v>
      </c>
      <c r="E164" s="54" t="s">
        <v>192</v>
      </c>
      <c r="F164" s="33" t="s">
        <v>604</v>
      </c>
      <c r="G164" s="33">
        <v>5057</v>
      </c>
      <c r="H164" s="50"/>
      <c r="I164" s="50"/>
      <c r="J164" s="45">
        <f t="shared" si="12"/>
        <v>0</v>
      </c>
      <c r="K164" s="45">
        <f t="shared" si="13"/>
        <v>0</v>
      </c>
      <c r="L164" s="25" t="s">
        <v>32</v>
      </c>
      <c r="M164" s="46">
        <v>85969</v>
      </c>
    </row>
    <row r="165" spans="2:13" ht="63">
      <c r="B165" s="30" t="s">
        <v>31</v>
      </c>
      <c r="C165" s="52">
        <v>158</v>
      </c>
      <c r="D165" s="54" t="s">
        <v>193</v>
      </c>
      <c r="E165" s="54" t="s">
        <v>193</v>
      </c>
      <c r="F165" s="33" t="s">
        <v>604</v>
      </c>
      <c r="G165" s="33">
        <v>122</v>
      </c>
      <c r="H165" s="50"/>
      <c r="I165" s="50"/>
      <c r="J165" s="45">
        <f t="shared" si="12"/>
        <v>0</v>
      </c>
      <c r="K165" s="45">
        <f t="shared" si="13"/>
        <v>0</v>
      </c>
      <c r="L165" s="25" t="s">
        <v>32</v>
      </c>
      <c r="M165" s="46">
        <v>44497.060000000005</v>
      </c>
    </row>
    <row r="166" spans="2:13" ht="63">
      <c r="B166" s="30" t="s">
        <v>31</v>
      </c>
      <c r="C166" s="52">
        <v>159</v>
      </c>
      <c r="D166" s="54" t="s">
        <v>194</v>
      </c>
      <c r="E166" s="54" t="s">
        <v>194</v>
      </c>
      <c r="F166" s="33" t="s">
        <v>604</v>
      </c>
      <c r="G166" s="33">
        <v>102</v>
      </c>
      <c r="H166" s="50"/>
      <c r="I166" s="50"/>
      <c r="J166" s="45">
        <f t="shared" si="12"/>
        <v>0</v>
      </c>
      <c r="K166" s="45">
        <f t="shared" si="13"/>
        <v>0</v>
      </c>
      <c r="L166" s="25" t="s">
        <v>32</v>
      </c>
      <c r="M166" s="46">
        <v>11934</v>
      </c>
    </row>
    <row r="167" spans="2:13" ht="47.25">
      <c r="B167" s="30" t="s">
        <v>31</v>
      </c>
      <c r="C167" s="52">
        <v>160</v>
      </c>
      <c r="D167" s="54" t="s">
        <v>195</v>
      </c>
      <c r="E167" s="54" t="s">
        <v>195</v>
      </c>
      <c r="F167" s="33" t="s">
        <v>604</v>
      </c>
      <c r="G167" s="33">
        <v>715</v>
      </c>
      <c r="H167" s="50"/>
      <c r="I167" s="50"/>
      <c r="J167" s="45">
        <f t="shared" si="12"/>
        <v>0</v>
      </c>
      <c r="K167" s="45">
        <f t="shared" si="13"/>
        <v>0</v>
      </c>
      <c r="L167" s="25" t="s">
        <v>32</v>
      </c>
      <c r="M167" s="46">
        <v>119169.04999999999</v>
      </c>
    </row>
    <row r="168" spans="2:13" ht="47.25">
      <c r="B168" s="30" t="s">
        <v>31</v>
      </c>
      <c r="C168" s="52">
        <v>161</v>
      </c>
      <c r="D168" s="54" t="s">
        <v>196</v>
      </c>
      <c r="E168" s="54" t="s">
        <v>196</v>
      </c>
      <c r="F168" s="33" t="s">
        <v>604</v>
      </c>
      <c r="G168" s="33">
        <v>990</v>
      </c>
      <c r="H168" s="50"/>
      <c r="I168" s="50"/>
      <c r="J168" s="45">
        <f t="shared" si="12"/>
        <v>0</v>
      </c>
      <c r="K168" s="45">
        <f t="shared" si="13"/>
        <v>0</v>
      </c>
      <c r="L168" s="25" t="s">
        <v>32</v>
      </c>
      <c r="M168" s="46">
        <v>165003.29999999999</v>
      </c>
    </row>
    <row r="169" spans="2:13" ht="47.25">
      <c r="B169" s="30" t="s">
        <v>31</v>
      </c>
      <c r="C169" s="52">
        <v>162</v>
      </c>
      <c r="D169" s="54" t="s">
        <v>197</v>
      </c>
      <c r="E169" s="54" t="s">
        <v>197</v>
      </c>
      <c r="F169" s="33" t="s">
        <v>604</v>
      </c>
      <c r="G169" s="33">
        <v>865</v>
      </c>
      <c r="H169" s="50"/>
      <c r="I169" s="50"/>
      <c r="J169" s="45">
        <f t="shared" si="12"/>
        <v>0</v>
      </c>
      <c r="K169" s="45">
        <f t="shared" si="13"/>
        <v>0</v>
      </c>
      <c r="L169" s="25" t="s">
        <v>32</v>
      </c>
      <c r="M169" s="46">
        <v>144169.54999999999</v>
      </c>
    </row>
    <row r="170" spans="2:13" ht="47.25">
      <c r="B170" s="30" t="s">
        <v>31</v>
      </c>
      <c r="C170" s="52">
        <v>163</v>
      </c>
      <c r="D170" s="54" t="s">
        <v>198</v>
      </c>
      <c r="E170" s="54" t="s">
        <v>198</v>
      </c>
      <c r="F170" s="33" t="s">
        <v>604</v>
      </c>
      <c r="G170" s="33">
        <v>19</v>
      </c>
      <c r="H170" s="50"/>
      <c r="I170" s="50"/>
      <c r="J170" s="45">
        <f t="shared" si="12"/>
        <v>0</v>
      </c>
      <c r="K170" s="45">
        <f t="shared" si="13"/>
        <v>0</v>
      </c>
      <c r="L170" s="25" t="s">
        <v>32</v>
      </c>
      <c r="M170" s="46">
        <v>2522.25</v>
      </c>
    </row>
    <row r="171" spans="2:13" ht="47.25">
      <c r="B171" s="30" t="s">
        <v>31</v>
      </c>
      <c r="C171" s="52">
        <v>164</v>
      </c>
      <c r="D171" s="54" t="s">
        <v>199</v>
      </c>
      <c r="E171" s="54" t="s">
        <v>199</v>
      </c>
      <c r="F171" s="33" t="s">
        <v>604</v>
      </c>
      <c r="G171" s="33">
        <v>112</v>
      </c>
      <c r="H171" s="50"/>
      <c r="I171" s="50"/>
      <c r="J171" s="45">
        <f t="shared" si="12"/>
        <v>0</v>
      </c>
      <c r="K171" s="45">
        <f t="shared" si="13"/>
        <v>0</v>
      </c>
      <c r="L171" s="25" t="s">
        <v>32</v>
      </c>
      <c r="M171" s="46">
        <v>107334.07999999999</v>
      </c>
    </row>
    <row r="172" spans="2:13" ht="63">
      <c r="B172" s="30" t="s">
        <v>31</v>
      </c>
      <c r="C172" s="52">
        <v>165</v>
      </c>
      <c r="D172" s="54" t="s">
        <v>200</v>
      </c>
      <c r="E172" s="54" t="s">
        <v>200</v>
      </c>
      <c r="F172" s="33" t="s">
        <v>604</v>
      </c>
      <c r="G172" s="33">
        <v>1900</v>
      </c>
      <c r="H172" s="50"/>
      <c r="I172" s="50"/>
      <c r="J172" s="45">
        <f t="shared" si="12"/>
        <v>0</v>
      </c>
      <c r="K172" s="45">
        <f t="shared" si="13"/>
        <v>0</v>
      </c>
      <c r="L172" s="25" t="s">
        <v>32</v>
      </c>
      <c r="M172" s="46">
        <v>1045000</v>
      </c>
    </row>
    <row r="173" spans="2:13" ht="45">
      <c r="B173" s="30" t="s">
        <v>31</v>
      </c>
      <c r="C173" s="52">
        <v>166</v>
      </c>
      <c r="D173" s="54" t="s">
        <v>201</v>
      </c>
      <c r="E173" s="54" t="s">
        <v>201</v>
      </c>
      <c r="F173" s="33" t="s">
        <v>604</v>
      </c>
      <c r="G173" s="33">
        <v>80</v>
      </c>
      <c r="H173" s="50"/>
      <c r="I173" s="50"/>
      <c r="J173" s="45">
        <f t="shared" si="12"/>
        <v>0</v>
      </c>
      <c r="K173" s="45">
        <f t="shared" si="13"/>
        <v>0</v>
      </c>
      <c r="L173" s="25" t="s">
        <v>32</v>
      </c>
      <c r="M173" s="46">
        <v>157725.6</v>
      </c>
    </row>
    <row r="174" spans="2:13" ht="45">
      <c r="B174" s="30" t="s">
        <v>31</v>
      </c>
      <c r="C174" s="52">
        <v>167</v>
      </c>
      <c r="D174" s="54" t="s">
        <v>202</v>
      </c>
      <c r="E174" s="54" t="s">
        <v>202</v>
      </c>
      <c r="F174" s="33" t="s">
        <v>604</v>
      </c>
      <c r="G174" s="33">
        <v>30</v>
      </c>
      <c r="H174" s="50"/>
      <c r="I174" s="50"/>
      <c r="J174" s="45">
        <f t="shared" si="12"/>
        <v>0</v>
      </c>
      <c r="K174" s="45">
        <f t="shared" si="13"/>
        <v>0</v>
      </c>
      <c r="L174" s="25" t="s">
        <v>32</v>
      </c>
      <c r="M174" s="46">
        <v>41850</v>
      </c>
    </row>
    <row r="175" spans="2:13" ht="45">
      <c r="B175" s="30" t="s">
        <v>31</v>
      </c>
      <c r="C175" s="52">
        <v>168</v>
      </c>
      <c r="D175" s="54" t="s">
        <v>203</v>
      </c>
      <c r="E175" s="54" t="s">
        <v>203</v>
      </c>
      <c r="F175" s="33" t="s">
        <v>604</v>
      </c>
      <c r="G175" s="33">
        <v>60</v>
      </c>
      <c r="H175" s="50"/>
      <c r="I175" s="50"/>
      <c r="J175" s="45">
        <f t="shared" si="12"/>
        <v>0</v>
      </c>
      <c r="K175" s="45">
        <f t="shared" si="13"/>
        <v>0</v>
      </c>
      <c r="L175" s="25" t="s">
        <v>32</v>
      </c>
      <c r="M175" s="46">
        <v>83700</v>
      </c>
    </row>
    <row r="176" spans="2:13" ht="45">
      <c r="B176" s="30" t="s">
        <v>31</v>
      </c>
      <c r="C176" s="52">
        <v>169</v>
      </c>
      <c r="D176" s="54" t="s">
        <v>204</v>
      </c>
      <c r="E176" s="54" t="s">
        <v>204</v>
      </c>
      <c r="F176" s="33" t="s">
        <v>604</v>
      </c>
      <c r="G176" s="33">
        <v>353</v>
      </c>
      <c r="H176" s="50"/>
      <c r="I176" s="50"/>
      <c r="J176" s="45">
        <f t="shared" si="12"/>
        <v>0</v>
      </c>
      <c r="K176" s="45">
        <f t="shared" si="13"/>
        <v>0</v>
      </c>
      <c r="L176" s="25" t="s">
        <v>32</v>
      </c>
      <c r="M176" s="46">
        <v>18829.02</v>
      </c>
    </row>
    <row r="177" spans="2:13" ht="45">
      <c r="B177" s="30" t="s">
        <v>31</v>
      </c>
      <c r="C177" s="52">
        <v>170</v>
      </c>
      <c r="D177" s="54" t="s">
        <v>205</v>
      </c>
      <c r="E177" s="54" t="s">
        <v>205</v>
      </c>
      <c r="F177" s="33" t="s">
        <v>604</v>
      </c>
      <c r="G177" s="33">
        <v>8</v>
      </c>
      <c r="H177" s="50"/>
      <c r="I177" s="50"/>
      <c r="J177" s="45">
        <f t="shared" si="12"/>
        <v>0</v>
      </c>
      <c r="K177" s="45">
        <f t="shared" si="13"/>
        <v>0</v>
      </c>
      <c r="L177" s="25" t="s">
        <v>32</v>
      </c>
      <c r="M177" s="46">
        <v>3000</v>
      </c>
    </row>
    <row r="178" spans="2:13" ht="45">
      <c r="B178" s="30" t="s">
        <v>31</v>
      </c>
      <c r="C178" s="52">
        <v>171</v>
      </c>
      <c r="D178" s="54" t="s">
        <v>206</v>
      </c>
      <c r="E178" s="54" t="s">
        <v>206</v>
      </c>
      <c r="F178" s="33" t="s">
        <v>604</v>
      </c>
      <c r="G178" s="33">
        <v>2</v>
      </c>
      <c r="H178" s="50"/>
      <c r="I178" s="50"/>
      <c r="J178" s="45">
        <f t="shared" si="12"/>
        <v>0</v>
      </c>
      <c r="K178" s="45">
        <f t="shared" si="13"/>
        <v>0</v>
      </c>
      <c r="L178" s="25" t="s">
        <v>32</v>
      </c>
      <c r="M178" s="46">
        <v>750</v>
      </c>
    </row>
    <row r="179" spans="2:13" ht="45">
      <c r="B179" s="30" t="s">
        <v>31</v>
      </c>
      <c r="C179" s="52">
        <v>172</v>
      </c>
      <c r="D179" s="54" t="s">
        <v>207</v>
      </c>
      <c r="E179" s="54" t="s">
        <v>207</v>
      </c>
      <c r="F179" s="33" t="s">
        <v>604</v>
      </c>
      <c r="G179" s="33">
        <v>2</v>
      </c>
      <c r="H179" s="50"/>
      <c r="I179" s="50"/>
      <c r="J179" s="45">
        <f t="shared" si="12"/>
        <v>0</v>
      </c>
      <c r="K179" s="45">
        <f t="shared" si="13"/>
        <v>0</v>
      </c>
      <c r="L179" s="25" t="s">
        <v>32</v>
      </c>
      <c r="M179" s="46">
        <v>750</v>
      </c>
    </row>
    <row r="180" spans="2:13" ht="45">
      <c r="B180" s="30" t="s">
        <v>31</v>
      </c>
      <c r="C180" s="52">
        <v>173</v>
      </c>
      <c r="D180" s="54" t="s">
        <v>208</v>
      </c>
      <c r="E180" s="54" t="s">
        <v>208</v>
      </c>
      <c r="F180" s="33" t="s">
        <v>604</v>
      </c>
      <c r="G180" s="33">
        <v>2</v>
      </c>
      <c r="H180" s="50"/>
      <c r="I180" s="50"/>
      <c r="J180" s="45">
        <f t="shared" si="12"/>
        <v>0</v>
      </c>
      <c r="K180" s="45">
        <f t="shared" si="13"/>
        <v>0</v>
      </c>
      <c r="L180" s="25" t="s">
        <v>32</v>
      </c>
      <c r="M180" s="46">
        <v>750</v>
      </c>
    </row>
    <row r="181" spans="2:13" ht="45">
      <c r="B181" s="30" t="s">
        <v>31</v>
      </c>
      <c r="C181" s="52">
        <v>174</v>
      </c>
      <c r="D181" s="54" t="s">
        <v>209</v>
      </c>
      <c r="E181" s="54" t="s">
        <v>209</v>
      </c>
      <c r="F181" s="33" t="s">
        <v>604</v>
      </c>
      <c r="G181" s="33">
        <v>8</v>
      </c>
      <c r="H181" s="50"/>
      <c r="I181" s="50"/>
      <c r="J181" s="45">
        <f t="shared" si="12"/>
        <v>0</v>
      </c>
      <c r="K181" s="45">
        <f t="shared" si="13"/>
        <v>0</v>
      </c>
      <c r="L181" s="25" t="s">
        <v>32</v>
      </c>
      <c r="M181" s="46">
        <v>3000</v>
      </c>
    </row>
    <row r="182" spans="2:13" ht="45">
      <c r="B182" s="30" t="s">
        <v>31</v>
      </c>
      <c r="C182" s="52">
        <v>175</v>
      </c>
      <c r="D182" s="54" t="s">
        <v>210</v>
      </c>
      <c r="E182" s="54" t="s">
        <v>210</v>
      </c>
      <c r="F182" s="33" t="s">
        <v>604</v>
      </c>
      <c r="G182" s="33">
        <v>7</v>
      </c>
      <c r="H182" s="50"/>
      <c r="I182" s="50"/>
      <c r="J182" s="45">
        <f t="shared" si="12"/>
        <v>0</v>
      </c>
      <c r="K182" s="45">
        <f t="shared" si="13"/>
        <v>0</v>
      </c>
      <c r="L182" s="25" t="s">
        <v>32</v>
      </c>
      <c r="M182" s="46">
        <v>2625</v>
      </c>
    </row>
    <row r="183" spans="2:13" ht="45">
      <c r="B183" s="30" t="s">
        <v>31</v>
      </c>
      <c r="C183" s="52">
        <v>176</v>
      </c>
      <c r="D183" s="54" t="s">
        <v>211</v>
      </c>
      <c r="E183" s="54" t="s">
        <v>211</v>
      </c>
      <c r="F183" s="33" t="s">
        <v>604</v>
      </c>
      <c r="G183" s="33">
        <v>2</v>
      </c>
      <c r="H183" s="50"/>
      <c r="I183" s="50"/>
      <c r="J183" s="45">
        <f t="shared" si="12"/>
        <v>0</v>
      </c>
      <c r="K183" s="45">
        <f t="shared" si="13"/>
        <v>0</v>
      </c>
      <c r="L183" s="25" t="s">
        <v>32</v>
      </c>
      <c r="M183" s="46">
        <v>750</v>
      </c>
    </row>
    <row r="184" spans="2:13" ht="47.25">
      <c r="B184" s="30" t="s">
        <v>31</v>
      </c>
      <c r="C184" s="52">
        <v>177</v>
      </c>
      <c r="D184" s="54" t="s">
        <v>212</v>
      </c>
      <c r="E184" s="54" t="s">
        <v>212</v>
      </c>
      <c r="F184" s="33" t="s">
        <v>604</v>
      </c>
      <c r="G184" s="33">
        <v>2570</v>
      </c>
      <c r="H184" s="50"/>
      <c r="I184" s="50"/>
      <c r="J184" s="45">
        <f t="shared" si="12"/>
        <v>0</v>
      </c>
      <c r="K184" s="45">
        <f t="shared" si="13"/>
        <v>0</v>
      </c>
      <c r="L184" s="25" t="s">
        <v>32</v>
      </c>
      <c r="M184" s="46">
        <v>106398</v>
      </c>
    </row>
    <row r="185" spans="2:13" ht="45">
      <c r="B185" s="30" t="s">
        <v>31</v>
      </c>
      <c r="C185" s="52">
        <v>178</v>
      </c>
      <c r="D185" s="54" t="s">
        <v>213</v>
      </c>
      <c r="E185" s="54" t="s">
        <v>213</v>
      </c>
      <c r="F185" s="33" t="s">
        <v>604</v>
      </c>
      <c r="G185" s="33">
        <v>320</v>
      </c>
      <c r="H185" s="50"/>
      <c r="I185" s="50"/>
      <c r="J185" s="45">
        <f t="shared" si="12"/>
        <v>0</v>
      </c>
      <c r="K185" s="45">
        <f t="shared" si="13"/>
        <v>0</v>
      </c>
      <c r="L185" s="25" t="s">
        <v>32</v>
      </c>
      <c r="M185" s="46">
        <v>183680</v>
      </c>
    </row>
    <row r="186" spans="2:13" ht="45">
      <c r="B186" s="30" t="s">
        <v>31</v>
      </c>
      <c r="C186" s="52">
        <v>179</v>
      </c>
      <c r="D186" s="54" t="s">
        <v>214</v>
      </c>
      <c r="E186" s="54" t="s">
        <v>214</v>
      </c>
      <c r="F186" s="33" t="s">
        <v>604</v>
      </c>
      <c r="G186" s="33">
        <v>320</v>
      </c>
      <c r="H186" s="50"/>
      <c r="I186" s="50"/>
      <c r="J186" s="45">
        <f t="shared" si="12"/>
        <v>0</v>
      </c>
      <c r="K186" s="45">
        <f t="shared" si="13"/>
        <v>0</v>
      </c>
      <c r="L186" s="25" t="s">
        <v>32</v>
      </c>
      <c r="M186" s="46">
        <v>183680</v>
      </c>
    </row>
    <row r="187" spans="2:13" ht="45">
      <c r="B187" s="30" t="s">
        <v>31</v>
      </c>
      <c r="C187" s="52">
        <v>180</v>
      </c>
      <c r="D187" s="54" t="s">
        <v>215</v>
      </c>
      <c r="E187" s="54" t="s">
        <v>215</v>
      </c>
      <c r="F187" s="33" t="s">
        <v>604</v>
      </c>
      <c r="G187" s="33">
        <v>305</v>
      </c>
      <c r="H187" s="50"/>
      <c r="I187" s="50"/>
      <c r="J187" s="45">
        <f t="shared" si="12"/>
        <v>0</v>
      </c>
      <c r="K187" s="45">
        <f t="shared" si="13"/>
        <v>0</v>
      </c>
      <c r="L187" s="25" t="s">
        <v>32</v>
      </c>
      <c r="M187" s="46">
        <v>175070</v>
      </c>
    </row>
    <row r="188" spans="2:13" ht="45">
      <c r="B188" s="30" t="s">
        <v>31</v>
      </c>
      <c r="C188" s="52">
        <v>181</v>
      </c>
      <c r="D188" s="54" t="s">
        <v>216</v>
      </c>
      <c r="E188" s="54" t="s">
        <v>216</v>
      </c>
      <c r="F188" s="33" t="s">
        <v>604</v>
      </c>
      <c r="G188" s="33">
        <v>300</v>
      </c>
      <c r="H188" s="50"/>
      <c r="I188" s="50"/>
      <c r="J188" s="45">
        <f t="shared" si="12"/>
        <v>0</v>
      </c>
      <c r="K188" s="45">
        <f t="shared" si="13"/>
        <v>0</v>
      </c>
      <c r="L188" s="25" t="s">
        <v>32</v>
      </c>
      <c r="M188" s="46">
        <v>172200</v>
      </c>
    </row>
    <row r="189" spans="2:13" ht="94.5">
      <c r="B189" s="30" t="s">
        <v>31</v>
      </c>
      <c r="C189" s="52">
        <v>182</v>
      </c>
      <c r="D189" s="54" t="s">
        <v>217</v>
      </c>
      <c r="E189" s="54" t="s">
        <v>217</v>
      </c>
      <c r="F189" s="33" t="s">
        <v>604</v>
      </c>
      <c r="G189" s="33">
        <v>390</v>
      </c>
      <c r="H189" s="50"/>
      <c r="I189" s="50"/>
      <c r="J189" s="45">
        <f t="shared" si="12"/>
        <v>0</v>
      </c>
      <c r="K189" s="45">
        <f t="shared" si="13"/>
        <v>0</v>
      </c>
      <c r="L189" s="25" t="s">
        <v>32</v>
      </c>
      <c r="M189" s="46">
        <v>78000</v>
      </c>
    </row>
    <row r="190" spans="2:13" ht="94.5">
      <c r="B190" s="30" t="s">
        <v>31</v>
      </c>
      <c r="C190" s="52">
        <v>183</v>
      </c>
      <c r="D190" s="54" t="s">
        <v>218</v>
      </c>
      <c r="E190" s="54" t="s">
        <v>218</v>
      </c>
      <c r="F190" s="33" t="s">
        <v>604</v>
      </c>
      <c r="G190" s="33">
        <v>740</v>
      </c>
      <c r="H190" s="50"/>
      <c r="I190" s="50"/>
      <c r="J190" s="45">
        <f t="shared" si="12"/>
        <v>0</v>
      </c>
      <c r="K190" s="45">
        <f t="shared" si="13"/>
        <v>0</v>
      </c>
      <c r="L190" s="25" t="s">
        <v>32</v>
      </c>
      <c r="M190" s="46">
        <v>148000</v>
      </c>
    </row>
    <row r="191" spans="2:13" ht="94.5">
      <c r="B191" s="30" t="s">
        <v>31</v>
      </c>
      <c r="C191" s="52">
        <v>184</v>
      </c>
      <c r="D191" s="54" t="s">
        <v>219</v>
      </c>
      <c r="E191" s="54" t="s">
        <v>219</v>
      </c>
      <c r="F191" s="33" t="s">
        <v>604</v>
      </c>
      <c r="G191" s="33">
        <v>220</v>
      </c>
      <c r="H191" s="50"/>
      <c r="I191" s="50"/>
      <c r="J191" s="45">
        <f t="shared" si="12"/>
        <v>0</v>
      </c>
      <c r="K191" s="45">
        <f t="shared" si="13"/>
        <v>0</v>
      </c>
      <c r="L191" s="25" t="s">
        <v>32</v>
      </c>
      <c r="M191" s="46">
        <v>44000</v>
      </c>
    </row>
    <row r="192" spans="2:13" ht="94.5">
      <c r="B192" s="30" t="s">
        <v>31</v>
      </c>
      <c r="C192" s="52">
        <v>185</v>
      </c>
      <c r="D192" s="54" t="s">
        <v>220</v>
      </c>
      <c r="E192" s="54" t="s">
        <v>220</v>
      </c>
      <c r="F192" s="33" t="s">
        <v>604</v>
      </c>
      <c r="G192" s="33">
        <v>30</v>
      </c>
      <c r="H192" s="50"/>
      <c r="I192" s="50"/>
      <c r="J192" s="45">
        <f t="shared" si="12"/>
        <v>0</v>
      </c>
      <c r="K192" s="45">
        <f t="shared" si="13"/>
        <v>0</v>
      </c>
      <c r="L192" s="25" t="s">
        <v>32</v>
      </c>
      <c r="M192" s="46">
        <v>6000</v>
      </c>
    </row>
    <row r="193" spans="2:13" ht="78.75">
      <c r="B193" s="30" t="s">
        <v>31</v>
      </c>
      <c r="C193" s="52">
        <v>186</v>
      </c>
      <c r="D193" s="54" t="s">
        <v>221</v>
      </c>
      <c r="E193" s="54" t="s">
        <v>221</v>
      </c>
      <c r="F193" s="33" t="s">
        <v>604</v>
      </c>
      <c r="G193" s="33">
        <v>530</v>
      </c>
      <c r="H193" s="50"/>
      <c r="I193" s="50"/>
      <c r="J193" s="45">
        <f t="shared" si="12"/>
        <v>0</v>
      </c>
      <c r="K193" s="45">
        <f t="shared" si="13"/>
        <v>0</v>
      </c>
      <c r="L193" s="25" t="s">
        <v>32</v>
      </c>
      <c r="M193" s="46">
        <v>98394.499999999985</v>
      </c>
    </row>
    <row r="194" spans="2:13" ht="63">
      <c r="B194" s="30" t="s">
        <v>31</v>
      </c>
      <c r="C194" s="52">
        <v>187</v>
      </c>
      <c r="D194" s="54" t="s">
        <v>222</v>
      </c>
      <c r="E194" s="54" t="s">
        <v>222</v>
      </c>
      <c r="F194" s="33" t="s">
        <v>604</v>
      </c>
      <c r="G194" s="33">
        <v>735</v>
      </c>
      <c r="H194" s="50"/>
      <c r="I194" s="50"/>
      <c r="J194" s="45">
        <f t="shared" si="12"/>
        <v>0</v>
      </c>
      <c r="K194" s="45">
        <f t="shared" si="13"/>
        <v>0</v>
      </c>
      <c r="L194" s="25" t="s">
        <v>32</v>
      </c>
      <c r="M194" s="46">
        <v>174878.55000000002</v>
      </c>
    </row>
    <row r="195" spans="2:13" ht="63">
      <c r="B195" s="30" t="s">
        <v>31</v>
      </c>
      <c r="C195" s="52">
        <v>188</v>
      </c>
      <c r="D195" s="54" t="s">
        <v>223</v>
      </c>
      <c r="E195" s="54" t="s">
        <v>223</v>
      </c>
      <c r="F195" s="33" t="s">
        <v>604</v>
      </c>
      <c r="G195" s="33">
        <v>630</v>
      </c>
      <c r="H195" s="50"/>
      <c r="I195" s="50"/>
      <c r="J195" s="45">
        <f t="shared" si="12"/>
        <v>0</v>
      </c>
      <c r="K195" s="45">
        <f t="shared" si="13"/>
        <v>0</v>
      </c>
      <c r="L195" s="25" t="s">
        <v>32</v>
      </c>
      <c r="M195" s="46">
        <v>119153.28600000001</v>
      </c>
    </row>
    <row r="196" spans="2:13" ht="78.75">
      <c r="B196" s="30" t="s">
        <v>31</v>
      </c>
      <c r="C196" s="52">
        <v>189</v>
      </c>
      <c r="D196" s="54" t="s">
        <v>224</v>
      </c>
      <c r="E196" s="54" t="s">
        <v>224</v>
      </c>
      <c r="F196" s="33" t="s">
        <v>604</v>
      </c>
      <c r="G196" s="33">
        <v>200</v>
      </c>
      <c r="H196" s="50"/>
      <c r="I196" s="50"/>
      <c r="J196" s="45">
        <f t="shared" si="12"/>
        <v>0</v>
      </c>
      <c r="K196" s="45">
        <f t="shared" si="13"/>
        <v>0</v>
      </c>
      <c r="L196" s="25" t="s">
        <v>32</v>
      </c>
      <c r="M196" s="46">
        <v>28350</v>
      </c>
    </row>
    <row r="197" spans="2:13" ht="94.5">
      <c r="B197" s="30" t="s">
        <v>31</v>
      </c>
      <c r="C197" s="52">
        <v>190</v>
      </c>
      <c r="D197" s="54" t="s">
        <v>225</v>
      </c>
      <c r="E197" s="54" t="s">
        <v>225</v>
      </c>
      <c r="F197" s="33" t="s">
        <v>604</v>
      </c>
      <c r="G197" s="33">
        <v>52</v>
      </c>
      <c r="H197" s="50"/>
      <c r="I197" s="50"/>
      <c r="J197" s="45">
        <f t="shared" si="12"/>
        <v>0</v>
      </c>
      <c r="K197" s="45">
        <f t="shared" si="13"/>
        <v>0</v>
      </c>
      <c r="L197" s="25" t="s">
        <v>32</v>
      </c>
      <c r="M197" s="46">
        <v>9443.1999999999989</v>
      </c>
    </row>
    <row r="198" spans="2:13" ht="78.75">
      <c r="B198" s="30" t="s">
        <v>31</v>
      </c>
      <c r="C198" s="52">
        <v>191</v>
      </c>
      <c r="D198" s="54" t="s">
        <v>226</v>
      </c>
      <c r="E198" s="54" t="s">
        <v>226</v>
      </c>
      <c r="F198" s="33" t="s">
        <v>604</v>
      </c>
      <c r="G198" s="33">
        <v>514</v>
      </c>
      <c r="H198" s="50"/>
      <c r="I198" s="50"/>
      <c r="J198" s="45">
        <f t="shared" si="12"/>
        <v>0</v>
      </c>
      <c r="K198" s="45">
        <f t="shared" si="13"/>
        <v>0</v>
      </c>
      <c r="L198" s="25" t="s">
        <v>32</v>
      </c>
      <c r="M198" s="46">
        <v>154996.70000000001</v>
      </c>
    </row>
    <row r="199" spans="2:13" ht="94.5">
      <c r="B199" s="30" t="s">
        <v>31</v>
      </c>
      <c r="C199" s="52">
        <v>192</v>
      </c>
      <c r="D199" s="54" t="s">
        <v>227</v>
      </c>
      <c r="E199" s="54" t="s">
        <v>227</v>
      </c>
      <c r="F199" s="33" t="s">
        <v>604</v>
      </c>
      <c r="G199" s="33">
        <v>1500</v>
      </c>
      <c r="H199" s="50"/>
      <c r="I199" s="50"/>
      <c r="J199" s="45">
        <f t="shared" si="12"/>
        <v>0</v>
      </c>
      <c r="K199" s="45">
        <f t="shared" si="13"/>
        <v>0</v>
      </c>
      <c r="L199" s="25" t="s">
        <v>32</v>
      </c>
      <c r="M199" s="46">
        <v>450000</v>
      </c>
    </row>
    <row r="200" spans="2:13" ht="63">
      <c r="B200" s="30" t="s">
        <v>31</v>
      </c>
      <c r="C200" s="52">
        <v>193</v>
      </c>
      <c r="D200" s="54" t="s">
        <v>228</v>
      </c>
      <c r="E200" s="54" t="s">
        <v>228</v>
      </c>
      <c r="F200" s="33" t="s">
        <v>604</v>
      </c>
      <c r="G200" s="33">
        <v>10</v>
      </c>
      <c r="H200" s="50"/>
      <c r="I200" s="50"/>
      <c r="J200" s="45">
        <f t="shared" si="12"/>
        <v>0</v>
      </c>
      <c r="K200" s="45">
        <f t="shared" si="13"/>
        <v>0</v>
      </c>
      <c r="L200" s="25" t="s">
        <v>32</v>
      </c>
      <c r="M200" s="46">
        <v>1850</v>
      </c>
    </row>
    <row r="201" spans="2:13" ht="63">
      <c r="B201" s="30" t="s">
        <v>31</v>
      </c>
      <c r="C201" s="52">
        <v>194</v>
      </c>
      <c r="D201" s="54" t="s">
        <v>229</v>
      </c>
      <c r="E201" s="54" t="s">
        <v>229</v>
      </c>
      <c r="F201" s="33" t="s">
        <v>604</v>
      </c>
      <c r="G201" s="33">
        <v>100</v>
      </c>
      <c r="H201" s="50"/>
      <c r="I201" s="50"/>
      <c r="J201" s="45">
        <f t="shared" si="12"/>
        <v>0</v>
      </c>
      <c r="K201" s="45">
        <f t="shared" si="13"/>
        <v>0</v>
      </c>
      <c r="L201" s="25" t="s">
        <v>32</v>
      </c>
      <c r="M201" s="46">
        <v>83334</v>
      </c>
    </row>
    <row r="202" spans="2:13" ht="63">
      <c r="B202" s="30" t="s">
        <v>31</v>
      </c>
      <c r="C202" s="52">
        <v>195</v>
      </c>
      <c r="D202" s="54" t="s">
        <v>230</v>
      </c>
      <c r="E202" s="54" t="s">
        <v>230</v>
      </c>
      <c r="F202" s="33" t="s">
        <v>604</v>
      </c>
      <c r="G202" s="33">
        <v>33</v>
      </c>
      <c r="H202" s="50"/>
      <c r="I202" s="50"/>
      <c r="J202" s="45">
        <f t="shared" si="12"/>
        <v>0</v>
      </c>
      <c r="K202" s="45">
        <f t="shared" si="13"/>
        <v>0</v>
      </c>
      <c r="L202" s="25" t="s">
        <v>32</v>
      </c>
      <c r="M202" s="46">
        <v>20493</v>
      </c>
    </row>
    <row r="203" spans="2:13" ht="47.25">
      <c r="B203" s="30" t="s">
        <v>31</v>
      </c>
      <c r="C203" s="52">
        <v>196</v>
      </c>
      <c r="D203" s="54" t="s">
        <v>231</v>
      </c>
      <c r="E203" s="54" t="s">
        <v>231</v>
      </c>
      <c r="F203" s="33" t="s">
        <v>604</v>
      </c>
      <c r="G203" s="33">
        <v>53</v>
      </c>
      <c r="H203" s="50"/>
      <c r="I203" s="50"/>
      <c r="J203" s="45">
        <f t="shared" si="12"/>
        <v>0</v>
      </c>
      <c r="K203" s="45">
        <f t="shared" si="13"/>
        <v>0</v>
      </c>
      <c r="L203" s="25" t="s">
        <v>32</v>
      </c>
      <c r="M203" s="46">
        <v>24168.000000000004</v>
      </c>
    </row>
    <row r="204" spans="2:13" ht="47.25">
      <c r="B204" s="30" t="s">
        <v>31</v>
      </c>
      <c r="C204" s="52">
        <v>197</v>
      </c>
      <c r="D204" s="54" t="s">
        <v>232</v>
      </c>
      <c r="E204" s="54" t="s">
        <v>232</v>
      </c>
      <c r="F204" s="33" t="s">
        <v>604</v>
      </c>
      <c r="G204" s="33">
        <v>165</v>
      </c>
      <c r="H204" s="50"/>
      <c r="I204" s="50"/>
      <c r="J204" s="45">
        <f t="shared" si="12"/>
        <v>0</v>
      </c>
      <c r="K204" s="45">
        <f t="shared" si="13"/>
        <v>0</v>
      </c>
      <c r="L204" s="25" t="s">
        <v>32</v>
      </c>
      <c r="M204" s="46">
        <v>618.75</v>
      </c>
    </row>
    <row r="205" spans="2:13" ht="47.25">
      <c r="B205" s="30" t="s">
        <v>31</v>
      </c>
      <c r="C205" s="52">
        <v>198</v>
      </c>
      <c r="D205" s="54" t="s">
        <v>233</v>
      </c>
      <c r="E205" s="54" t="s">
        <v>233</v>
      </c>
      <c r="F205" s="33" t="s">
        <v>604</v>
      </c>
      <c r="G205" s="33">
        <v>2205</v>
      </c>
      <c r="H205" s="50"/>
      <c r="I205" s="50"/>
      <c r="J205" s="45">
        <f t="shared" si="12"/>
        <v>0</v>
      </c>
      <c r="K205" s="45">
        <f t="shared" si="13"/>
        <v>0</v>
      </c>
      <c r="L205" s="25" t="s">
        <v>32</v>
      </c>
      <c r="M205" s="46">
        <v>8246.7000000000007</v>
      </c>
    </row>
    <row r="206" spans="2:13" ht="47.25">
      <c r="B206" s="30" t="s">
        <v>31</v>
      </c>
      <c r="C206" s="52">
        <v>199</v>
      </c>
      <c r="D206" s="54" t="s">
        <v>234</v>
      </c>
      <c r="E206" s="54" t="s">
        <v>234</v>
      </c>
      <c r="F206" s="33" t="s">
        <v>604</v>
      </c>
      <c r="G206" s="33">
        <v>1</v>
      </c>
      <c r="H206" s="50"/>
      <c r="I206" s="50"/>
      <c r="J206" s="45">
        <f t="shared" si="12"/>
        <v>0</v>
      </c>
      <c r="K206" s="45">
        <f t="shared" si="13"/>
        <v>0</v>
      </c>
      <c r="L206" s="25" t="s">
        <v>32</v>
      </c>
      <c r="M206" s="46">
        <v>13333.34</v>
      </c>
    </row>
    <row r="207" spans="2:13" ht="63">
      <c r="B207" s="30" t="s">
        <v>31</v>
      </c>
      <c r="C207" s="52">
        <v>200</v>
      </c>
      <c r="D207" s="54" t="s">
        <v>235</v>
      </c>
      <c r="E207" s="54" t="s">
        <v>235</v>
      </c>
      <c r="F207" s="33" t="s">
        <v>604</v>
      </c>
      <c r="G207" s="33">
        <v>32</v>
      </c>
      <c r="H207" s="50"/>
      <c r="I207" s="50"/>
      <c r="J207" s="45">
        <f t="shared" ref="J207:J270" si="14">H207*G207</f>
        <v>0</v>
      </c>
      <c r="K207" s="45">
        <f t="shared" ref="K207:K270" si="15">I207*G207</f>
        <v>0</v>
      </c>
      <c r="L207" s="25" t="s">
        <v>32</v>
      </c>
      <c r="M207" s="46">
        <v>4927.4266971312509</v>
      </c>
    </row>
    <row r="208" spans="2:13" ht="63">
      <c r="B208" s="30" t="s">
        <v>31</v>
      </c>
      <c r="C208" s="52">
        <v>201</v>
      </c>
      <c r="D208" s="54" t="s">
        <v>236</v>
      </c>
      <c r="E208" s="54" t="s">
        <v>236</v>
      </c>
      <c r="F208" s="33" t="s">
        <v>604</v>
      </c>
      <c r="G208" s="33">
        <v>37</v>
      </c>
      <c r="H208" s="50"/>
      <c r="I208" s="50"/>
      <c r="J208" s="45">
        <f t="shared" si="14"/>
        <v>0</v>
      </c>
      <c r="K208" s="45">
        <f t="shared" si="15"/>
        <v>0</v>
      </c>
      <c r="L208" s="25" t="s">
        <v>32</v>
      </c>
      <c r="M208" s="46">
        <v>5697.337118558009</v>
      </c>
    </row>
    <row r="209" spans="2:13" ht="63">
      <c r="B209" s="30" t="s">
        <v>31</v>
      </c>
      <c r="C209" s="52">
        <v>202</v>
      </c>
      <c r="D209" s="54" t="s">
        <v>237</v>
      </c>
      <c r="E209" s="54" t="s">
        <v>237</v>
      </c>
      <c r="F209" s="33" t="s">
        <v>604</v>
      </c>
      <c r="G209" s="33">
        <v>67</v>
      </c>
      <c r="H209" s="50"/>
      <c r="I209" s="50"/>
      <c r="J209" s="45">
        <f t="shared" si="14"/>
        <v>0</v>
      </c>
      <c r="K209" s="45">
        <f t="shared" si="15"/>
        <v>0</v>
      </c>
      <c r="L209" s="25" t="s">
        <v>32</v>
      </c>
      <c r="M209" s="46">
        <v>10316.799647118556</v>
      </c>
    </row>
    <row r="210" spans="2:13" ht="63">
      <c r="B210" s="30" t="s">
        <v>31</v>
      </c>
      <c r="C210" s="52">
        <v>203</v>
      </c>
      <c r="D210" s="54" t="s">
        <v>238</v>
      </c>
      <c r="E210" s="54" t="s">
        <v>238</v>
      </c>
      <c r="F210" s="33" t="s">
        <v>604</v>
      </c>
      <c r="G210" s="33">
        <v>75</v>
      </c>
      <c r="H210" s="50"/>
      <c r="I210" s="50"/>
      <c r="J210" s="45">
        <f t="shared" si="14"/>
        <v>0</v>
      </c>
      <c r="K210" s="45">
        <f t="shared" si="15"/>
        <v>0</v>
      </c>
      <c r="L210" s="25" t="s">
        <v>32</v>
      </c>
      <c r="M210" s="46">
        <v>11548.656321401369</v>
      </c>
    </row>
    <row r="211" spans="2:13" ht="63">
      <c r="B211" s="30" t="s">
        <v>31</v>
      </c>
      <c r="C211" s="52">
        <v>204</v>
      </c>
      <c r="D211" s="54" t="s">
        <v>239</v>
      </c>
      <c r="E211" s="54" t="s">
        <v>239</v>
      </c>
      <c r="F211" s="33" t="s">
        <v>604</v>
      </c>
      <c r="G211" s="33">
        <v>75</v>
      </c>
      <c r="H211" s="50"/>
      <c r="I211" s="50"/>
      <c r="J211" s="45">
        <f t="shared" si="14"/>
        <v>0</v>
      </c>
      <c r="K211" s="45">
        <f t="shared" si="15"/>
        <v>0</v>
      </c>
      <c r="L211" s="25" t="s">
        <v>32</v>
      </c>
      <c r="M211" s="46">
        <v>11548.656321401369</v>
      </c>
    </row>
    <row r="212" spans="2:13" ht="63">
      <c r="B212" s="30" t="s">
        <v>31</v>
      </c>
      <c r="C212" s="52">
        <v>205</v>
      </c>
      <c r="D212" s="54" t="s">
        <v>240</v>
      </c>
      <c r="E212" s="54" t="s">
        <v>240</v>
      </c>
      <c r="F212" s="33" t="s">
        <v>604</v>
      </c>
      <c r="G212" s="33">
        <v>415</v>
      </c>
      <c r="H212" s="50"/>
      <c r="I212" s="50"/>
      <c r="J212" s="45">
        <f t="shared" si="14"/>
        <v>0</v>
      </c>
      <c r="K212" s="45">
        <f t="shared" si="15"/>
        <v>0</v>
      </c>
      <c r="L212" s="25" t="s">
        <v>32</v>
      </c>
      <c r="M212" s="46">
        <v>63902.564978420909</v>
      </c>
    </row>
    <row r="213" spans="2:13" ht="63">
      <c r="B213" s="30" t="s">
        <v>31</v>
      </c>
      <c r="C213" s="52">
        <v>206</v>
      </c>
      <c r="D213" s="54" t="s">
        <v>241</v>
      </c>
      <c r="E213" s="54" t="s">
        <v>241</v>
      </c>
      <c r="F213" s="33" t="s">
        <v>604</v>
      </c>
      <c r="G213" s="33">
        <v>35</v>
      </c>
      <c r="H213" s="50"/>
      <c r="I213" s="50"/>
      <c r="J213" s="45">
        <f t="shared" si="14"/>
        <v>0</v>
      </c>
      <c r="K213" s="45">
        <f t="shared" si="15"/>
        <v>0</v>
      </c>
      <c r="L213" s="25" t="s">
        <v>32</v>
      </c>
      <c r="M213" s="46">
        <v>5389.3729499873052</v>
      </c>
    </row>
    <row r="214" spans="2:13" ht="45">
      <c r="B214" s="30" t="s">
        <v>31</v>
      </c>
      <c r="C214" s="52">
        <v>207</v>
      </c>
      <c r="D214" s="54" t="s">
        <v>242</v>
      </c>
      <c r="E214" s="54" t="s">
        <v>242</v>
      </c>
      <c r="F214" s="33" t="s">
        <v>604</v>
      </c>
      <c r="G214" s="33">
        <v>180</v>
      </c>
      <c r="H214" s="50"/>
      <c r="I214" s="50"/>
      <c r="J214" s="45">
        <f t="shared" si="14"/>
        <v>0</v>
      </c>
      <c r="K214" s="45">
        <f t="shared" si="15"/>
        <v>0</v>
      </c>
      <c r="L214" s="25" t="s">
        <v>32</v>
      </c>
      <c r="M214" s="46">
        <v>990000</v>
      </c>
    </row>
    <row r="215" spans="2:13" ht="63">
      <c r="B215" s="30" t="s">
        <v>31</v>
      </c>
      <c r="C215" s="52">
        <v>208</v>
      </c>
      <c r="D215" s="54" t="s">
        <v>243</v>
      </c>
      <c r="E215" s="54" t="s">
        <v>243</v>
      </c>
      <c r="F215" s="33" t="s">
        <v>604</v>
      </c>
      <c r="G215" s="33">
        <v>36</v>
      </c>
      <c r="H215" s="50"/>
      <c r="I215" s="50"/>
      <c r="J215" s="45">
        <f t="shared" si="14"/>
        <v>0</v>
      </c>
      <c r="K215" s="45">
        <f t="shared" si="15"/>
        <v>0</v>
      </c>
      <c r="L215" s="25" t="s">
        <v>32</v>
      </c>
      <c r="M215" s="46">
        <v>25800.12</v>
      </c>
    </row>
    <row r="216" spans="2:13" ht="94.5">
      <c r="B216" s="30" t="s">
        <v>31</v>
      </c>
      <c r="C216" s="52">
        <v>209</v>
      </c>
      <c r="D216" s="54" t="s">
        <v>244</v>
      </c>
      <c r="E216" s="54" t="s">
        <v>244</v>
      </c>
      <c r="F216" s="33" t="s">
        <v>604</v>
      </c>
      <c r="G216" s="33">
        <v>50</v>
      </c>
      <c r="H216" s="50"/>
      <c r="I216" s="50"/>
      <c r="J216" s="45">
        <f t="shared" si="14"/>
        <v>0</v>
      </c>
      <c r="K216" s="45">
        <f t="shared" si="15"/>
        <v>0</v>
      </c>
      <c r="L216" s="25" t="s">
        <v>32</v>
      </c>
      <c r="M216" s="46">
        <v>35833.5</v>
      </c>
    </row>
    <row r="217" spans="2:13" ht="94.5">
      <c r="B217" s="30" t="s">
        <v>31</v>
      </c>
      <c r="C217" s="52">
        <v>210</v>
      </c>
      <c r="D217" s="54" t="s">
        <v>245</v>
      </c>
      <c r="E217" s="54" t="s">
        <v>245</v>
      </c>
      <c r="F217" s="33" t="s">
        <v>604</v>
      </c>
      <c r="G217" s="33">
        <v>28</v>
      </c>
      <c r="H217" s="50"/>
      <c r="I217" s="50"/>
      <c r="J217" s="45">
        <f t="shared" si="14"/>
        <v>0</v>
      </c>
      <c r="K217" s="45">
        <f t="shared" si="15"/>
        <v>0</v>
      </c>
      <c r="L217" s="25" t="s">
        <v>32</v>
      </c>
      <c r="M217" s="46">
        <v>20066.759999999998</v>
      </c>
    </row>
    <row r="218" spans="2:13" ht="94.5">
      <c r="B218" s="30" t="s">
        <v>31</v>
      </c>
      <c r="C218" s="52">
        <v>211</v>
      </c>
      <c r="D218" s="54" t="s">
        <v>246</v>
      </c>
      <c r="E218" s="54" t="s">
        <v>246</v>
      </c>
      <c r="F218" s="33" t="s">
        <v>604</v>
      </c>
      <c r="G218" s="33">
        <v>41</v>
      </c>
      <c r="H218" s="50"/>
      <c r="I218" s="50"/>
      <c r="J218" s="45">
        <f t="shared" si="14"/>
        <v>0</v>
      </c>
      <c r="K218" s="45">
        <f t="shared" si="15"/>
        <v>0</v>
      </c>
      <c r="L218" s="25" t="s">
        <v>32</v>
      </c>
      <c r="M218" s="46">
        <v>29383.469999999998</v>
      </c>
    </row>
    <row r="219" spans="2:13" ht="94.5">
      <c r="B219" s="30" t="s">
        <v>31</v>
      </c>
      <c r="C219" s="52">
        <v>212</v>
      </c>
      <c r="D219" s="54" t="s">
        <v>247</v>
      </c>
      <c r="E219" s="54" t="s">
        <v>247</v>
      </c>
      <c r="F219" s="33" t="s">
        <v>604</v>
      </c>
      <c r="G219" s="33">
        <v>40</v>
      </c>
      <c r="H219" s="50"/>
      <c r="I219" s="50"/>
      <c r="J219" s="45">
        <f t="shared" si="14"/>
        <v>0</v>
      </c>
      <c r="K219" s="45">
        <f t="shared" si="15"/>
        <v>0</v>
      </c>
      <c r="L219" s="25" t="s">
        <v>32</v>
      </c>
      <c r="M219" s="46">
        <v>28666.799999999999</v>
      </c>
    </row>
    <row r="220" spans="2:13" ht="78.75">
      <c r="B220" s="30" t="s">
        <v>31</v>
      </c>
      <c r="C220" s="52">
        <v>213</v>
      </c>
      <c r="D220" s="54" t="s">
        <v>248</v>
      </c>
      <c r="E220" s="54" t="s">
        <v>248</v>
      </c>
      <c r="F220" s="33" t="s">
        <v>604</v>
      </c>
      <c r="G220" s="33">
        <v>70</v>
      </c>
      <c r="H220" s="50"/>
      <c r="I220" s="50"/>
      <c r="J220" s="45">
        <f t="shared" si="14"/>
        <v>0</v>
      </c>
      <c r="K220" s="45">
        <f t="shared" si="15"/>
        <v>0</v>
      </c>
      <c r="L220" s="25" t="s">
        <v>32</v>
      </c>
      <c r="M220" s="46">
        <v>17500</v>
      </c>
    </row>
    <row r="221" spans="2:13" ht="94.5">
      <c r="B221" s="30" t="s">
        <v>31</v>
      </c>
      <c r="C221" s="52">
        <v>214</v>
      </c>
      <c r="D221" s="54" t="s">
        <v>249</v>
      </c>
      <c r="E221" s="54" t="s">
        <v>249</v>
      </c>
      <c r="F221" s="33" t="s">
        <v>604</v>
      </c>
      <c r="G221" s="33">
        <v>170</v>
      </c>
      <c r="H221" s="50"/>
      <c r="I221" s="50"/>
      <c r="J221" s="45">
        <f t="shared" si="14"/>
        <v>0</v>
      </c>
      <c r="K221" s="45">
        <f t="shared" si="15"/>
        <v>0</v>
      </c>
      <c r="L221" s="25" t="s">
        <v>32</v>
      </c>
      <c r="M221" s="46">
        <v>637.5</v>
      </c>
    </row>
    <row r="222" spans="2:13" ht="63">
      <c r="B222" s="30" t="s">
        <v>31</v>
      </c>
      <c r="C222" s="52">
        <v>215</v>
      </c>
      <c r="D222" s="54" t="s">
        <v>250</v>
      </c>
      <c r="E222" s="54" t="s">
        <v>250</v>
      </c>
      <c r="F222" s="33" t="s">
        <v>604</v>
      </c>
      <c r="G222" s="33">
        <v>1260</v>
      </c>
      <c r="H222" s="50"/>
      <c r="I222" s="50"/>
      <c r="J222" s="45">
        <f t="shared" si="14"/>
        <v>0</v>
      </c>
      <c r="K222" s="45">
        <f t="shared" si="15"/>
        <v>0</v>
      </c>
      <c r="L222" s="25" t="s">
        <v>32</v>
      </c>
      <c r="M222" s="46">
        <v>130410</v>
      </c>
    </row>
    <row r="223" spans="2:13" ht="63">
      <c r="B223" s="30" t="s">
        <v>31</v>
      </c>
      <c r="C223" s="52">
        <v>216</v>
      </c>
      <c r="D223" s="54" t="s">
        <v>251</v>
      </c>
      <c r="E223" s="54" t="s">
        <v>251</v>
      </c>
      <c r="F223" s="33" t="s">
        <v>604</v>
      </c>
      <c r="G223" s="33">
        <v>100</v>
      </c>
      <c r="H223" s="50"/>
      <c r="I223" s="50"/>
      <c r="J223" s="45">
        <f t="shared" si="14"/>
        <v>0</v>
      </c>
      <c r="K223" s="45">
        <f t="shared" si="15"/>
        <v>0</v>
      </c>
      <c r="L223" s="25" t="s">
        <v>32</v>
      </c>
      <c r="M223" s="46">
        <v>10350</v>
      </c>
    </row>
    <row r="224" spans="2:13" ht="45">
      <c r="B224" s="30" t="s">
        <v>31</v>
      </c>
      <c r="C224" s="52">
        <v>217</v>
      </c>
      <c r="D224" s="54" t="s">
        <v>252</v>
      </c>
      <c r="E224" s="54" t="s">
        <v>252</v>
      </c>
      <c r="F224" s="33" t="s">
        <v>604</v>
      </c>
      <c r="G224" s="33">
        <v>2207</v>
      </c>
      <c r="H224" s="50"/>
      <c r="I224" s="50"/>
      <c r="J224" s="45">
        <f t="shared" si="14"/>
        <v>0</v>
      </c>
      <c r="K224" s="45">
        <f t="shared" si="15"/>
        <v>0</v>
      </c>
      <c r="L224" s="25" t="s">
        <v>32</v>
      </c>
      <c r="M224" s="46">
        <v>82225.112843811396</v>
      </c>
    </row>
    <row r="225" spans="2:13" ht="45">
      <c r="B225" s="30" t="s">
        <v>31</v>
      </c>
      <c r="C225" s="52">
        <v>218</v>
      </c>
      <c r="D225" s="54" t="s">
        <v>253</v>
      </c>
      <c r="E225" s="54" t="s">
        <v>253</v>
      </c>
      <c r="F225" s="33" t="s">
        <v>604</v>
      </c>
      <c r="G225" s="33">
        <v>1625</v>
      </c>
      <c r="H225" s="50"/>
      <c r="I225" s="50"/>
      <c r="J225" s="45">
        <f t="shared" si="14"/>
        <v>0</v>
      </c>
      <c r="K225" s="45">
        <f t="shared" si="15"/>
        <v>0</v>
      </c>
      <c r="L225" s="25" t="s">
        <v>32</v>
      </c>
      <c r="M225" s="46">
        <v>60541.825270137531</v>
      </c>
    </row>
    <row r="226" spans="2:13" ht="45">
      <c r="B226" s="30" t="s">
        <v>31</v>
      </c>
      <c r="C226" s="52">
        <v>219</v>
      </c>
      <c r="D226" s="54" t="s">
        <v>254</v>
      </c>
      <c r="E226" s="54" t="s">
        <v>254</v>
      </c>
      <c r="F226" s="33" t="s">
        <v>604</v>
      </c>
      <c r="G226" s="33">
        <v>2925</v>
      </c>
      <c r="H226" s="50"/>
      <c r="I226" s="50"/>
      <c r="J226" s="45">
        <f t="shared" si="14"/>
        <v>0</v>
      </c>
      <c r="K226" s="45">
        <f t="shared" si="15"/>
        <v>0</v>
      </c>
      <c r="L226" s="25" t="s">
        <v>32</v>
      </c>
      <c r="M226" s="46">
        <v>108975.28548624755</v>
      </c>
    </row>
    <row r="227" spans="2:13" ht="45">
      <c r="B227" s="30" t="s">
        <v>31</v>
      </c>
      <c r="C227" s="52">
        <v>220</v>
      </c>
      <c r="D227" s="54" t="s">
        <v>255</v>
      </c>
      <c r="E227" s="54" t="s">
        <v>255</v>
      </c>
      <c r="F227" s="33" t="s">
        <v>604</v>
      </c>
      <c r="G227" s="33">
        <v>6575</v>
      </c>
      <c r="H227" s="50"/>
      <c r="I227" s="50"/>
      <c r="J227" s="45">
        <f t="shared" si="14"/>
        <v>0</v>
      </c>
      <c r="K227" s="45">
        <f t="shared" si="15"/>
        <v>0</v>
      </c>
      <c r="L227" s="25" t="s">
        <v>32</v>
      </c>
      <c r="M227" s="46">
        <v>244961.53916994107</v>
      </c>
    </row>
    <row r="228" spans="2:13" ht="45">
      <c r="B228" s="30" t="s">
        <v>31</v>
      </c>
      <c r="C228" s="52">
        <v>221</v>
      </c>
      <c r="D228" s="54" t="s">
        <v>256</v>
      </c>
      <c r="E228" s="54" t="s">
        <v>256</v>
      </c>
      <c r="F228" s="33" t="s">
        <v>604</v>
      </c>
      <c r="G228" s="33">
        <v>4960</v>
      </c>
      <c r="H228" s="50"/>
      <c r="I228" s="50"/>
      <c r="J228" s="45">
        <f t="shared" si="14"/>
        <v>0</v>
      </c>
      <c r="K228" s="45">
        <f t="shared" si="15"/>
        <v>0</v>
      </c>
      <c r="L228" s="25" t="s">
        <v>32</v>
      </c>
      <c r="M228" s="46">
        <v>184792.27897838902</v>
      </c>
    </row>
    <row r="229" spans="2:13" ht="45">
      <c r="B229" s="30" t="s">
        <v>31</v>
      </c>
      <c r="C229" s="52">
        <v>222</v>
      </c>
      <c r="D229" s="54" t="s">
        <v>257</v>
      </c>
      <c r="E229" s="54" t="s">
        <v>257</v>
      </c>
      <c r="F229" s="33" t="s">
        <v>604</v>
      </c>
      <c r="G229" s="33">
        <v>1055</v>
      </c>
      <c r="H229" s="50"/>
      <c r="I229" s="50"/>
      <c r="J229" s="45">
        <f t="shared" si="14"/>
        <v>0</v>
      </c>
      <c r="K229" s="45">
        <f t="shared" si="15"/>
        <v>0</v>
      </c>
      <c r="L229" s="25" t="s">
        <v>32</v>
      </c>
      <c r="M229" s="46">
        <v>39305.615790766213</v>
      </c>
    </row>
    <row r="230" spans="2:13" ht="47.25">
      <c r="B230" s="30" t="s">
        <v>31</v>
      </c>
      <c r="C230" s="52">
        <v>223</v>
      </c>
      <c r="D230" s="54" t="s">
        <v>258</v>
      </c>
      <c r="E230" s="54" t="s">
        <v>258</v>
      </c>
      <c r="F230" s="33" t="s">
        <v>604</v>
      </c>
      <c r="G230" s="33">
        <v>555</v>
      </c>
      <c r="H230" s="50"/>
      <c r="I230" s="50"/>
      <c r="J230" s="45">
        <f t="shared" si="14"/>
        <v>0</v>
      </c>
      <c r="K230" s="45">
        <f t="shared" si="15"/>
        <v>0</v>
      </c>
      <c r="L230" s="25" t="s">
        <v>32</v>
      </c>
      <c r="M230" s="46">
        <v>29370.599999999991</v>
      </c>
    </row>
    <row r="231" spans="2:13" ht="63">
      <c r="B231" s="30" t="s">
        <v>31</v>
      </c>
      <c r="C231" s="52">
        <v>224</v>
      </c>
      <c r="D231" s="54" t="s">
        <v>259</v>
      </c>
      <c r="E231" s="54" t="s">
        <v>259</v>
      </c>
      <c r="F231" s="33" t="s">
        <v>604</v>
      </c>
      <c r="G231" s="33">
        <v>19</v>
      </c>
      <c r="H231" s="50"/>
      <c r="I231" s="50"/>
      <c r="J231" s="45">
        <f t="shared" si="14"/>
        <v>0</v>
      </c>
      <c r="K231" s="45">
        <f t="shared" si="15"/>
        <v>0</v>
      </c>
      <c r="L231" s="25" t="s">
        <v>32</v>
      </c>
      <c r="M231" s="46">
        <v>4940</v>
      </c>
    </row>
    <row r="232" spans="2:13" ht="47.25">
      <c r="B232" s="30" t="s">
        <v>31</v>
      </c>
      <c r="C232" s="52">
        <v>225</v>
      </c>
      <c r="D232" s="54" t="s">
        <v>260</v>
      </c>
      <c r="E232" s="54" t="s">
        <v>260</v>
      </c>
      <c r="F232" s="33" t="s">
        <v>604</v>
      </c>
      <c r="G232" s="33">
        <v>5</v>
      </c>
      <c r="H232" s="50"/>
      <c r="I232" s="50"/>
      <c r="J232" s="45">
        <f t="shared" si="14"/>
        <v>0</v>
      </c>
      <c r="K232" s="45">
        <f t="shared" si="15"/>
        <v>0</v>
      </c>
      <c r="L232" s="25" t="s">
        <v>32</v>
      </c>
      <c r="M232" s="46">
        <v>625</v>
      </c>
    </row>
    <row r="233" spans="2:13" ht="45">
      <c r="B233" s="30" t="s">
        <v>31</v>
      </c>
      <c r="C233" s="52">
        <v>226</v>
      </c>
      <c r="D233" s="54" t="s">
        <v>261</v>
      </c>
      <c r="E233" s="54" t="s">
        <v>261</v>
      </c>
      <c r="F233" s="33" t="s">
        <v>604</v>
      </c>
      <c r="G233" s="33">
        <v>301</v>
      </c>
      <c r="H233" s="50"/>
      <c r="I233" s="50"/>
      <c r="J233" s="45">
        <f t="shared" si="14"/>
        <v>0</v>
      </c>
      <c r="K233" s="45">
        <f t="shared" si="15"/>
        <v>0</v>
      </c>
      <c r="L233" s="25" t="s">
        <v>32</v>
      </c>
      <c r="M233" s="46">
        <v>74497.5</v>
      </c>
    </row>
    <row r="234" spans="2:13" ht="45">
      <c r="B234" s="30" t="s">
        <v>31</v>
      </c>
      <c r="C234" s="52">
        <v>227</v>
      </c>
      <c r="D234" s="54" t="s">
        <v>262</v>
      </c>
      <c r="E234" s="54" t="s">
        <v>262</v>
      </c>
      <c r="F234" s="33" t="s">
        <v>604</v>
      </c>
      <c r="G234" s="33">
        <v>121</v>
      </c>
      <c r="H234" s="50"/>
      <c r="I234" s="50"/>
      <c r="J234" s="45">
        <f t="shared" si="14"/>
        <v>0</v>
      </c>
      <c r="K234" s="45">
        <f t="shared" si="15"/>
        <v>0</v>
      </c>
      <c r="L234" s="25" t="s">
        <v>32</v>
      </c>
      <c r="M234" s="46">
        <v>29947.5</v>
      </c>
    </row>
    <row r="235" spans="2:13" ht="45">
      <c r="B235" s="30" t="s">
        <v>31</v>
      </c>
      <c r="C235" s="52">
        <v>228</v>
      </c>
      <c r="D235" s="54" t="s">
        <v>263</v>
      </c>
      <c r="E235" s="54" t="s">
        <v>263</v>
      </c>
      <c r="F235" s="33" t="s">
        <v>604</v>
      </c>
      <c r="G235" s="33">
        <v>414</v>
      </c>
      <c r="H235" s="50"/>
      <c r="I235" s="50"/>
      <c r="J235" s="45">
        <f t="shared" si="14"/>
        <v>0</v>
      </c>
      <c r="K235" s="45">
        <f t="shared" si="15"/>
        <v>0</v>
      </c>
      <c r="L235" s="25" t="s">
        <v>32</v>
      </c>
      <c r="M235" s="46">
        <v>102465</v>
      </c>
    </row>
    <row r="236" spans="2:13" ht="45">
      <c r="B236" s="30" t="s">
        <v>31</v>
      </c>
      <c r="C236" s="52">
        <v>229</v>
      </c>
      <c r="D236" s="54" t="s">
        <v>264</v>
      </c>
      <c r="E236" s="54" t="s">
        <v>264</v>
      </c>
      <c r="F236" s="33" t="s">
        <v>604</v>
      </c>
      <c r="G236" s="33">
        <v>99</v>
      </c>
      <c r="H236" s="50"/>
      <c r="I236" s="50"/>
      <c r="J236" s="45">
        <f t="shared" si="14"/>
        <v>0</v>
      </c>
      <c r="K236" s="45">
        <f t="shared" si="15"/>
        <v>0</v>
      </c>
      <c r="L236" s="25" t="s">
        <v>32</v>
      </c>
      <c r="M236" s="46">
        <v>24502.5</v>
      </c>
    </row>
    <row r="237" spans="2:13" ht="45">
      <c r="B237" s="30" t="s">
        <v>31</v>
      </c>
      <c r="C237" s="52">
        <v>230</v>
      </c>
      <c r="D237" s="54" t="s">
        <v>265</v>
      </c>
      <c r="E237" s="54" t="s">
        <v>265</v>
      </c>
      <c r="F237" s="33" t="s">
        <v>604</v>
      </c>
      <c r="G237" s="33">
        <v>112</v>
      </c>
      <c r="H237" s="50"/>
      <c r="I237" s="50"/>
      <c r="J237" s="45">
        <f t="shared" si="14"/>
        <v>0</v>
      </c>
      <c r="K237" s="45">
        <f t="shared" si="15"/>
        <v>0</v>
      </c>
      <c r="L237" s="25" t="s">
        <v>32</v>
      </c>
      <c r="M237" s="46">
        <v>27720</v>
      </c>
    </row>
    <row r="238" spans="2:13" ht="45">
      <c r="B238" s="30" t="s">
        <v>31</v>
      </c>
      <c r="C238" s="52">
        <v>231</v>
      </c>
      <c r="D238" s="54" t="s">
        <v>266</v>
      </c>
      <c r="E238" s="54" t="s">
        <v>266</v>
      </c>
      <c r="F238" s="33" t="s">
        <v>604</v>
      </c>
      <c r="G238" s="33">
        <v>62</v>
      </c>
      <c r="H238" s="50"/>
      <c r="I238" s="50"/>
      <c r="J238" s="45">
        <f t="shared" si="14"/>
        <v>0</v>
      </c>
      <c r="K238" s="45">
        <f t="shared" si="15"/>
        <v>0</v>
      </c>
      <c r="L238" s="25" t="s">
        <v>32</v>
      </c>
      <c r="M238" s="46">
        <v>15345</v>
      </c>
    </row>
    <row r="239" spans="2:13" ht="45">
      <c r="B239" s="30" t="s">
        <v>31</v>
      </c>
      <c r="C239" s="52">
        <v>232</v>
      </c>
      <c r="D239" s="54" t="s">
        <v>267</v>
      </c>
      <c r="E239" s="54" t="s">
        <v>267</v>
      </c>
      <c r="F239" s="33" t="s">
        <v>604</v>
      </c>
      <c r="G239" s="33">
        <v>782</v>
      </c>
      <c r="H239" s="50"/>
      <c r="I239" s="50"/>
      <c r="J239" s="45">
        <f t="shared" si="14"/>
        <v>0</v>
      </c>
      <c r="K239" s="45">
        <f t="shared" si="15"/>
        <v>0</v>
      </c>
      <c r="L239" s="25" t="s">
        <v>32</v>
      </c>
      <c r="M239" s="46">
        <v>6521.88</v>
      </c>
    </row>
    <row r="240" spans="2:13" ht="47.25">
      <c r="B240" s="30" t="s">
        <v>31</v>
      </c>
      <c r="C240" s="52">
        <v>233</v>
      </c>
      <c r="D240" s="54" t="s">
        <v>268</v>
      </c>
      <c r="E240" s="54" t="s">
        <v>268</v>
      </c>
      <c r="F240" s="33" t="s">
        <v>604</v>
      </c>
      <c r="G240" s="33">
        <v>110</v>
      </c>
      <c r="H240" s="50"/>
      <c r="I240" s="50"/>
      <c r="J240" s="45">
        <f t="shared" si="14"/>
        <v>0</v>
      </c>
      <c r="K240" s="45">
        <f t="shared" si="15"/>
        <v>0</v>
      </c>
      <c r="L240" s="25" t="s">
        <v>32</v>
      </c>
      <c r="M240" s="46">
        <v>2200</v>
      </c>
    </row>
    <row r="241" spans="2:13" ht="47.25">
      <c r="B241" s="30" t="s">
        <v>31</v>
      </c>
      <c r="C241" s="52">
        <v>234</v>
      </c>
      <c r="D241" s="54" t="s">
        <v>269</v>
      </c>
      <c r="E241" s="54" t="s">
        <v>269</v>
      </c>
      <c r="F241" s="33" t="s">
        <v>604</v>
      </c>
      <c r="G241" s="33">
        <v>485</v>
      </c>
      <c r="H241" s="50"/>
      <c r="I241" s="50"/>
      <c r="J241" s="45">
        <f t="shared" si="14"/>
        <v>0</v>
      </c>
      <c r="K241" s="45">
        <f t="shared" si="15"/>
        <v>0</v>
      </c>
      <c r="L241" s="25" t="s">
        <v>32</v>
      </c>
      <c r="M241" s="46">
        <v>9700</v>
      </c>
    </row>
    <row r="242" spans="2:13" ht="63">
      <c r="B242" s="30" t="s">
        <v>31</v>
      </c>
      <c r="C242" s="52">
        <v>235</v>
      </c>
      <c r="D242" s="54" t="s">
        <v>270</v>
      </c>
      <c r="E242" s="54" t="s">
        <v>270</v>
      </c>
      <c r="F242" s="33" t="s">
        <v>604</v>
      </c>
      <c r="G242" s="33">
        <v>20</v>
      </c>
      <c r="H242" s="50"/>
      <c r="I242" s="50"/>
      <c r="J242" s="45">
        <f t="shared" si="14"/>
        <v>0</v>
      </c>
      <c r="K242" s="45">
        <f t="shared" si="15"/>
        <v>0</v>
      </c>
      <c r="L242" s="25" t="s">
        <v>32</v>
      </c>
      <c r="M242" s="46">
        <v>925.79999999999984</v>
      </c>
    </row>
    <row r="243" spans="2:13" ht="63">
      <c r="B243" s="30" t="s">
        <v>31</v>
      </c>
      <c r="C243" s="52">
        <v>236</v>
      </c>
      <c r="D243" s="54" t="s">
        <v>271</v>
      </c>
      <c r="E243" s="54" t="s">
        <v>271</v>
      </c>
      <c r="F243" s="33" t="s">
        <v>604</v>
      </c>
      <c r="G243" s="33">
        <v>5</v>
      </c>
      <c r="H243" s="50"/>
      <c r="I243" s="50"/>
      <c r="J243" s="45">
        <f t="shared" si="14"/>
        <v>0</v>
      </c>
      <c r="K243" s="45">
        <f t="shared" si="15"/>
        <v>0</v>
      </c>
      <c r="L243" s="25" t="s">
        <v>32</v>
      </c>
      <c r="M243" s="46">
        <v>231.44999999999996</v>
      </c>
    </row>
    <row r="244" spans="2:13" ht="63">
      <c r="B244" s="30" t="s">
        <v>31</v>
      </c>
      <c r="C244" s="52">
        <v>237</v>
      </c>
      <c r="D244" s="54" t="s">
        <v>272</v>
      </c>
      <c r="E244" s="54" t="s">
        <v>272</v>
      </c>
      <c r="F244" s="33" t="s">
        <v>604</v>
      </c>
      <c r="G244" s="33">
        <v>40</v>
      </c>
      <c r="H244" s="50"/>
      <c r="I244" s="50"/>
      <c r="J244" s="45">
        <f t="shared" si="14"/>
        <v>0</v>
      </c>
      <c r="K244" s="45">
        <f t="shared" si="15"/>
        <v>0</v>
      </c>
      <c r="L244" s="25" t="s">
        <v>32</v>
      </c>
      <c r="M244" s="46">
        <v>1851.5999999999997</v>
      </c>
    </row>
    <row r="245" spans="2:13" ht="63">
      <c r="B245" s="30" t="s">
        <v>31</v>
      </c>
      <c r="C245" s="52">
        <v>238</v>
      </c>
      <c r="D245" s="54" t="s">
        <v>273</v>
      </c>
      <c r="E245" s="54" t="s">
        <v>273</v>
      </c>
      <c r="F245" s="33" t="s">
        <v>604</v>
      </c>
      <c r="G245" s="33">
        <v>194</v>
      </c>
      <c r="H245" s="50"/>
      <c r="I245" s="50"/>
      <c r="J245" s="45">
        <f t="shared" si="14"/>
        <v>0</v>
      </c>
      <c r="K245" s="45">
        <f t="shared" si="15"/>
        <v>0</v>
      </c>
      <c r="L245" s="25" t="s">
        <v>32</v>
      </c>
      <c r="M245" s="46">
        <v>8980.2599999999984</v>
      </c>
    </row>
    <row r="246" spans="2:13" ht="63">
      <c r="B246" s="30" t="s">
        <v>31</v>
      </c>
      <c r="C246" s="52">
        <v>239</v>
      </c>
      <c r="D246" s="54" t="s">
        <v>274</v>
      </c>
      <c r="E246" s="54" t="s">
        <v>274</v>
      </c>
      <c r="F246" s="33" t="s">
        <v>604</v>
      </c>
      <c r="G246" s="33">
        <v>145</v>
      </c>
      <c r="H246" s="50"/>
      <c r="I246" s="50"/>
      <c r="J246" s="45">
        <f t="shared" si="14"/>
        <v>0</v>
      </c>
      <c r="K246" s="45">
        <f t="shared" si="15"/>
        <v>0</v>
      </c>
      <c r="L246" s="25" t="s">
        <v>32</v>
      </c>
      <c r="M246" s="46">
        <v>6712.0499999999993</v>
      </c>
    </row>
    <row r="247" spans="2:13" ht="63">
      <c r="B247" s="30" t="s">
        <v>31</v>
      </c>
      <c r="C247" s="52">
        <v>240</v>
      </c>
      <c r="D247" s="54" t="s">
        <v>275</v>
      </c>
      <c r="E247" s="54" t="s">
        <v>275</v>
      </c>
      <c r="F247" s="33" t="s">
        <v>604</v>
      </c>
      <c r="G247" s="33">
        <v>5</v>
      </c>
      <c r="H247" s="50"/>
      <c r="I247" s="50"/>
      <c r="J247" s="45">
        <f t="shared" si="14"/>
        <v>0</v>
      </c>
      <c r="K247" s="45">
        <f t="shared" si="15"/>
        <v>0</v>
      </c>
      <c r="L247" s="25" t="s">
        <v>32</v>
      </c>
      <c r="M247" s="46">
        <v>231.44999999999996</v>
      </c>
    </row>
    <row r="248" spans="2:13" ht="45">
      <c r="B248" s="30" t="s">
        <v>31</v>
      </c>
      <c r="C248" s="52">
        <v>241</v>
      </c>
      <c r="D248" s="54" t="s">
        <v>276</v>
      </c>
      <c r="E248" s="54" t="s">
        <v>276</v>
      </c>
      <c r="F248" s="33" t="s">
        <v>604</v>
      </c>
      <c r="G248" s="33">
        <v>80</v>
      </c>
      <c r="H248" s="50"/>
      <c r="I248" s="50"/>
      <c r="J248" s="45">
        <f t="shared" si="14"/>
        <v>0</v>
      </c>
      <c r="K248" s="45">
        <f t="shared" si="15"/>
        <v>0</v>
      </c>
      <c r="L248" s="25" t="s">
        <v>32</v>
      </c>
      <c r="M248" s="46">
        <v>3333.5999999999995</v>
      </c>
    </row>
    <row r="249" spans="2:13" ht="63">
      <c r="B249" s="30" t="s">
        <v>31</v>
      </c>
      <c r="C249" s="52">
        <v>242</v>
      </c>
      <c r="D249" s="54" t="s">
        <v>277</v>
      </c>
      <c r="E249" s="54" t="s">
        <v>277</v>
      </c>
      <c r="F249" s="33" t="s">
        <v>604</v>
      </c>
      <c r="G249" s="33">
        <v>50</v>
      </c>
      <c r="H249" s="50"/>
      <c r="I249" s="50"/>
      <c r="J249" s="45">
        <f t="shared" si="14"/>
        <v>0</v>
      </c>
      <c r="K249" s="45">
        <f t="shared" si="15"/>
        <v>0</v>
      </c>
      <c r="L249" s="25" t="s">
        <v>32</v>
      </c>
      <c r="M249" s="46">
        <v>47917</v>
      </c>
    </row>
    <row r="250" spans="2:13" ht="47.25">
      <c r="B250" s="30" t="s">
        <v>31</v>
      </c>
      <c r="C250" s="52">
        <v>243</v>
      </c>
      <c r="D250" s="54" t="s">
        <v>278</v>
      </c>
      <c r="E250" s="54" t="s">
        <v>278</v>
      </c>
      <c r="F250" s="33" t="s">
        <v>604</v>
      </c>
      <c r="G250" s="33">
        <v>141</v>
      </c>
      <c r="H250" s="50"/>
      <c r="I250" s="50"/>
      <c r="J250" s="45">
        <f t="shared" si="14"/>
        <v>0</v>
      </c>
      <c r="K250" s="45">
        <f t="shared" si="15"/>
        <v>0</v>
      </c>
      <c r="L250" s="25" t="s">
        <v>32</v>
      </c>
      <c r="M250" s="46">
        <v>26437.5</v>
      </c>
    </row>
    <row r="251" spans="2:13" ht="47.25">
      <c r="B251" s="30" t="s">
        <v>31</v>
      </c>
      <c r="C251" s="52">
        <v>244</v>
      </c>
      <c r="D251" s="54" t="s">
        <v>279</v>
      </c>
      <c r="E251" s="54" t="s">
        <v>279</v>
      </c>
      <c r="F251" s="33" t="s">
        <v>604</v>
      </c>
      <c r="G251" s="33">
        <v>9</v>
      </c>
      <c r="H251" s="50"/>
      <c r="I251" s="50"/>
      <c r="J251" s="45">
        <f t="shared" si="14"/>
        <v>0</v>
      </c>
      <c r="K251" s="45">
        <f t="shared" si="15"/>
        <v>0</v>
      </c>
      <c r="L251" s="25" t="s">
        <v>32</v>
      </c>
      <c r="M251" s="46">
        <v>1800</v>
      </c>
    </row>
    <row r="252" spans="2:13" ht="47.25">
      <c r="B252" s="30" t="s">
        <v>31</v>
      </c>
      <c r="C252" s="52">
        <v>245</v>
      </c>
      <c r="D252" s="54" t="s">
        <v>280</v>
      </c>
      <c r="E252" s="54" t="s">
        <v>280</v>
      </c>
      <c r="F252" s="33" t="s">
        <v>604</v>
      </c>
      <c r="G252" s="33">
        <v>5</v>
      </c>
      <c r="H252" s="50"/>
      <c r="I252" s="50"/>
      <c r="J252" s="45">
        <f t="shared" si="14"/>
        <v>0</v>
      </c>
      <c r="K252" s="45">
        <f t="shared" si="15"/>
        <v>0</v>
      </c>
      <c r="L252" s="25" t="s">
        <v>32</v>
      </c>
      <c r="M252" s="46">
        <v>937.5</v>
      </c>
    </row>
    <row r="253" spans="2:13" ht="47.25">
      <c r="B253" s="30" t="s">
        <v>31</v>
      </c>
      <c r="C253" s="52">
        <v>246</v>
      </c>
      <c r="D253" s="54" t="s">
        <v>281</v>
      </c>
      <c r="E253" s="54" t="s">
        <v>281</v>
      </c>
      <c r="F253" s="33" t="s">
        <v>604</v>
      </c>
      <c r="G253" s="33">
        <v>22</v>
      </c>
      <c r="H253" s="50"/>
      <c r="I253" s="50"/>
      <c r="J253" s="45">
        <f t="shared" si="14"/>
        <v>0</v>
      </c>
      <c r="K253" s="45">
        <f t="shared" si="15"/>
        <v>0</v>
      </c>
      <c r="L253" s="25" t="s">
        <v>32</v>
      </c>
      <c r="M253" s="46">
        <v>1786.8781886792456</v>
      </c>
    </row>
    <row r="254" spans="2:13" ht="47.25">
      <c r="B254" s="30" t="s">
        <v>31</v>
      </c>
      <c r="C254" s="52">
        <v>247</v>
      </c>
      <c r="D254" s="54" t="s">
        <v>282</v>
      </c>
      <c r="E254" s="54" t="s">
        <v>282</v>
      </c>
      <c r="F254" s="33" t="s">
        <v>604</v>
      </c>
      <c r="G254" s="33">
        <v>25</v>
      </c>
      <c r="H254" s="50"/>
      <c r="I254" s="50"/>
      <c r="J254" s="45">
        <f t="shared" si="14"/>
        <v>0</v>
      </c>
      <c r="K254" s="45">
        <f t="shared" si="15"/>
        <v>0</v>
      </c>
      <c r="L254" s="25" t="s">
        <v>32</v>
      </c>
      <c r="M254" s="46">
        <v>2030.5433962264153</v>
      </c>
    </row>
    <row r="255" spans="2:13" ht="47.25">
      <c r="B255" s="30" t="s">
        <v>31</v>
      </c>
      <c r="C255" s="52">
        <v>248</v>
      </c>
      <c r="D255" s="54" t="s">
        <v>283</v>
      </c>
      <c r="E255" s="54" t="s">
        <v>283</v>
      </c>
      <c r="F255" s="33" t="s">
        <v>604</v>
      </c>
      <c r="G255" s="33">
        <v>60</v>
      </c>
      <c r="H255" s="50"/>
      <c r="I255" s="50"/>
      <c r="J255" s="45">
        <f t="shared" si="14"/>
        <v>0</v>
      </c>
      <c r="K255" s="45">
        <f t="shared" si="15"/>
        <v>0</v>
      </c>
      <c r="L255" s="25" t="s">
        <v>32</v>
      </c>
      <c r="M255" s="46">
        <v>4873.304150943397</v>
      </c>
    </row>
    <row r="256" spans="2:13" ht="45">
      <c r="B256" s="30" t="s">
        <v>31</v>
      </c>
      <c r="C256" s="52">
        <v>249</v>
      </c>
      <c r="D256" s="54" t="s">
        <v>284</v>
      </c>
      <c r="E256" s="54" t="s">
        <v>284</v>
      </c>
      <c r="F256" s="33" t="s">
        <v>604</v>
      </c>
      <c r="G256" s="33">
        <v>278</v>
      </c>
      <c r="H256" s="50"/>
      <c r="I256" s="50"/>
      <c r="J256" s="45">
        <f t="shared" si="14"/>
        <v>0</v>
      </c>
      <c r="K256" s="45">
        <f t="shared" si="15"/>
        <v>0</v>
      </c>
      <c r="L256" s="25" t="s">
        <v>32</v>
      </c>
      <c r="M256" s="46">
        <v>4033.7799999999997</v>
      </c>
    </row>
    <row r="257" spans="2:13" ht="45">
      <c r="B257" s="30" t="s">
        <v>31</v>
      </c>
      <c r="C257" s="52">
        <v>250</v>
      </c>
      <c r="D257" s="54" t="s">
        <v>285</v>
      </c>
      <c r="E257" s="54" t="s">
        <v>285</v>
      </c>
      <c r="F257" s="33" t="s">
        <v>604</v>
      </c>
      <c r="G257" s="33">
        <v>203</v>
      </c>
      <c r="H257" s="50"/>
      <c r="I257" s="50"/>
      <c r="J257" s="45">
        <f t="shared" si="14"/>
        <v>0</v>
      </c>
      <c r="K257" s="45">
        <f t="shared" si="15"/>
        <v>0</v>
      </c>
      <c r="L257" s="25" t="s">
        <v>32</v>
      </c>
      <c r="M257" s="46">
        <v>2945.5299999999997</v>
      </c>
    </row>
    <row r="258" spans="2:13" ht="45">
      <c r="B258" s="30" t="s">
        <v>31</v>
      </c>
      <c r="C258" s="52">
        <v>251</v>
      </c>
      <c r="D258" s="54" t="s">
        <v>286</v>
      </c>
      <c r="E258" s="54" t="s">
        <v>286</v>
      </c>
      <c r="F258" s="33" t="s">
        <v>604</v>
      </c>
      <c r="G258" s="33">
        <v>298</v>
      </c>
      <c r="H258" s="50"/>
      <c r="I258" s="50"/>
      <c r="J258" s="45">
        <f t="shared" si="14"/>
        <v>0</v>
      </c>
      <c r="K258" s="45">
        <f t="shared" si="15"/>
        <v>0</v>
      </c>
      <c r="L258" s="25" t="s">
        <v>32</v>
      </c>
      <c r="M258" s="46">
        <v>4323.9799999999996</v>
      </c>
    </row>
    <row r="259" spans="2:13" ht="45">
      <c r="B259" s="30" t="s">
        <v>31</v>
      </c>
      <c r="C259" s="52">
        <v>252</v>
      </c>
      <c r="D259" s="54" t="s">
        <v>287</v>
      </c>
      <c r="E259" s="54" t="s">
        <v>287</v>
      </c>
      <c r="F259" s="33" t="s">
        <v>604</v>
      </c>
      <c r="G259" s="33">
        <v>347</v>
      </c>
      <c r="H259" s="50"/>
      <c r="I259" s="50"/>
      <c r="J259" s="45">
        <f t="shared" si="14"/>
        <v>0</v>
      </c>
      <c r="K259" s="45">
        <f t="shared" si="15"/>
        <v>0</v>
      </c>
      <c r="L259" s="25" t="s">
        <v>32</v>
      </c>
      <c r="M259" s="46">
        <v>5034.97</v>
      </c>
    </row>
    <row r="260" spans="2:13" ht="63">
      <c r="B260" s="30" t="s">
        <v>31</v>
      </c>
      <c r="C260" s="52">
        <v>253</v>
      </c>
      <c r="D260" s="54" t="s">
        <v>288</v>
      </c>
      <c r="E260" s="54" t="s">
        <v>288</v>
      </c>
      <c r="F260" s="33" t="s">
        <v>604</v>
      </c>
      <c r="G260" s="33">
        <v>1130</v>
      </c>
      <c r="H260" s="50"/>
      <c r="I260" s="50"/>
      <c r="J260" s="45">
        <f t="shared" si="14"/>
        <v>0</v>
      </c>
      <c r="K260" s="45">
        <f t="shared" si="15"/>
        <v>0</v>
      </c>
      <c r="L260" s="25" t="s">
        <v>32</v>
      </c>
      <c r="M260" s="46">
        <v>9153</v>
      </c>
    </row>
    <row r="261" spans="2:13" ht="63">
      <c r="B261" s="30" t="s">
        <v>31</v>
      </c>
      <c r="C261" s="52">
        <v>254</v>
      </c>
      <c r="D261" s="54" t="s">
        <v>289</v>
      </c>
      <c r="E261" s="54" t="s">
        <v>289</v>
      </c>
      <c r="F261" s="33" t="s">
        <v>604</v>
      </c>
      <c r="G261" s="33">
        <v>1350</v>
      </c>
      <c r="H261" s="50"/>
      <c r="I261" s="50"/>
      <c r="J261" s="45">
        <f t="shared" si="14"/>
        <v>0</v>
      </c>
      <c r="K261" s="45">
        <f t="shared" si="15"/>
        <v>0</v>
      </c>
      <c r="L261" s="25" t="s">
        <v>32</v>
      </c>
      <c r="M261" s="46">
        <v>10935</v>
      </c>
    </row>
    <row r="262" spans="2:13" ht="63">
      <c r="B262" s="30" t="s">
        <v>31</v>
      </c>
      <c r="C262" s="52">
        <v>255</v>
      </c>
      <c r="D262" s="54" t="s">
        <v>290</v>
      </c>
      <c r="E262" s="54" t="s">
        <v>290</v>
      </c>
      <c r="F262" s="33" t="s">
        <v>604</v>
      </c>
      <c r="G262" s="33">
        <v>320</v>
      </c>
      <c r="H262" s="50"/>
      <c r="I262" s="50"/>
      <c r="J262" s="45">
        <f t="shared" si="14"/>
        <v>0</v>
      </c>
      <c r="K262" s="45">
        <f t="shared" si="15"/>
        <v>0</v>
      </c>
      <c r="L262" s="25" t="s">
        <v>32</v>
      </c>
      <c r="M262" s="46">
        <v>2592</v>
      </c>
    </row>
    <row r="263" spans="2:13" ht="47.25">
      <c r="B263" s="30" t="s">
        <v>31</v>
      </c>
      <c r="C263" s="52">
        <v>256</v>
      </c>
      <c r="D263" s="54" t="s">
        <v>291</v>
      </c>
      <c r="E263" s="54" t="s">
        <v>291</v>
      </c>
      <c r="F263" s="33" t="s">
        <v>604</v>
      </c>
      <c r="G263" s="33">
        <v>23</v>
      </c>
      <c r="H263" s="50"/>
      <c r="I263" s="50"/>
      <c r="J263" s="45">
        <f t="shared" si="14"/>
        <v>0</v>
      </c>
      <c r="K263" s="45">
        <f t="shared" si="15"/>
        <v>0</v>
      </c>
      <c r="L263" s="25" t="s">
        <v>32</v>
      </c>
      <c r="M263" s="46">
        <v>793.5</v>
      </c>
    </row>
    <row r="264" spans="2:13" ht="47.25">
      <c r="B264" s="30" t="s">
        <v>31</v>
      </c>
      <c r="C264" s="52">
        <v>257</v>
      </c>
      <c r="D264" s="54" t="s">
        <v>292</v>
      </c>
      <c r="E264" s="54" t="s">
        <v>292</v>
      </c>
      <c r="F264" s="33" t="s">
        <v>604</v>
      </c>
      <c r="G264" s="33">
        <v>23</v>
      </c>
      <c r="H264" s="50"/>
      <c r="I264" s="50"/>
      <c r="J264" s="45">
        <f t="shared" si="14"/>
        <v>0</v>
      </c>
      <c r="K264" s="45">
        <f t="shared" si="15"/>
        <v>0</v>
      </c>
      <c r="L264" s="25" t="s">
        <v>32</v>
      </c>
      <c r="M264" s="46">
        <v>793.5</v>
      </c>
    </row>
    <row r="265" spans="2:13" ht="47.25">
      <c r="B265" s="30" t="s">
        <v>31</v>
      </c>
      <c r="C265" s="52">
        <v>258</v>
      </c>
      <c r="D265" s="54" t="s">
        <v>293</v>
      </c>
      <c r="E265" s="54" t="s">
        <v>293</v>
      </c>
      <c r="F265" s="33" t="s">
        <v>604</v>
      </c>
      <c r="G265" s="33">
        <v>20</v>
      </c>
      <c r="H265" s="50"/>
      <c r="I265" s="50"/>
      <c r="J265" s="45">
        <f t="shared" si="14"/>
        <v>0</v>
      </c>
      <c r="K265" s="45">
        <f t="shared" si="15"/>
        <v>0</v>
      </c>
      <c r="L265" s="25" t="s">
        <v>32</v>
      </c>
      <c r="M265" s="46">
        <v>690</v>
      </c>
    </row>
    <row r="266" spans="2:13" ht="47.25">
      <c r="B266" s="30" t="s">
        <v>31</v>
      </c>
      <c r="C266" s="52">
        <v>259</v>
      </c>
      <c r="D266" s="54" t="s">
        <v>294</v>
      </c>
      <c r="E266" s="54" t="s">
        <v>294</v>
      </c>
      <c r="F266" s="33" t="s">
        <v>604</v>
      </c>
      <c r="G266" s="33">
        <v>20</v>
      </c>
      <c r="H266" s="50"/>
      <c r="I266" s="50"/>
      <c r="J266" s="45">
        <f t="shared" si="14"/>
        <v>0</v>
      </c>
      <c r="K266" s="45">
        <f t="shared" si="15"/>
        <v>0</v>
      </c>
      <c r="L266" s="25" t="s">
        <v>32</v>
      </c>
      <c r="M266" s="46">
        <v>690</v>
      </c>
    </row>
    <row r="267" spans="2:13" ht="47.25">
      <c r="B267" s="30" t="s">
        <v>31</v>
      </c>
      <c r="C267" s="52">
        <v>260</v>
      </c>
      <c r="D267" s="54" t="s">
        <v>295</v>
      </c>
      <c r="E267" s="54" t="s">
        <v>295</v>
      </c>
      <c r="F267" s="33" t="s">
        <v>604</v>
      </c>
      <c r="G267" s="33">
        <v>20</v>
      </c>
      <c r="H267" s="50"/>
      <c r="I267" s="50"/>
      <c r="J267" s="45">
        <f t="shared" si="14"/>
        <v>0</v>
      </c>
      <c r="K267" s="45">
        <f t="shared" si="15"/>
        <v>0</v>
      </c>
      <c r="L267" s="25" t="s">
        <v>32</v>
      </c>
      <c r="M267" s="46">
        <v>1080</v>
      </c>
    </row>
    <row r="268" spans="2:13" ht="47.25">
      <c r="B268" s="30" t="s">
        <v>31</v>
      </c>
      <c r="C268" s="52">
        <v>261</v>
      </c>
      <c r="D268" s="54" t="s">
        <v>296</v>
      </c>
      <c r="E268" s="54" t="s">
        <v>296</v>
      </c>
      <c r="F268" s="33" t="s">
        <v>604</v>
      </c>
      <c r="G268" s="33">
        <v>675</v>
      </c>
      <c r="H268" s="50"/>
      <c r="I268" s="50"/>
      <c r="J268" s="45">
        <f t="shared" si="14"/>
        <v>0</v>
      </c>
      <c r="K268" s="45">
        <f t="shared" si="15"/>
        <v>0</v>
      </c>
      <c r="L268" s="25" t="s">
        <v>32</v>
      </c>
      <c r="M268" s="46">
        <v>36450</v>
      </c>
    </row>
    <row r="269" spans="2:13" ht="47.25">
      <c r="B269" s="30" t="s">
        <v>31</v>
      </c>
      <c r="C269" s="52">
        <v>262</v>
      </c>
      <c r="D269" s="54" t="s">
        <v>297</v>
      </c>
      <c r="E269" s="54" t="s">
        <v>297</v>
      </c>
      <c r="F269" s="33" t="s">
        <v>604</v>
      </c>
      <c r="G269" s="33">
        <v>525</v>
      </c>
      <c r="H269" s="50"/>
      <c r="I269" s="50"/>
      <c r="J269" s="45">
        <f t="shared" si="14"/>
        <v>0</v>
      </c>
      <c r="K269" s="45">
        <f t="shared" si="15"/>
        <v>0</v>
      </c>
      <c r="L269" s="25" t="s">
        <v>32</v>
      </c>
      <c r="M269" s="46">
        <v>28350</v>
      </c>
    </row>
    <row r="270" spans="2:13" ht="47.25">
      <c r="B270" s="30" t="s">
        <v>31</v>
      </c>
      <c r="C270" s="52">
        <v>263</v>
      </c>
      <c r="D270" s="54" t="s">
        <v>298</v>
      </c>
      <c r="E270" s="54" t="s">
        <v>298</v>
      </c>
      <c r="F270" s="33" t="s">
        <v>604</v>
      </c>
      <c r="G270" s="33">
        <v>715</v>
      </c>
      <c r="H270" s="50"/>
      <c r="I270" s="50"/>
      <c r="J270" s="45">
        <f t="shared" si="14"/>
        <v>0</v>
      </c>
      <c r="K270" s="45">
        <f t="shared" si="15"/>
        <v>0</v>
      </c>
      <c r="L270" s="25" t="s">
        <v>32</v>
      </c>
      <c r="M270" s="46">
        <v>38610</v>
      </c>
    </row>
    <row r="271" spans="2:13" ht="47.25">
      <c r="B271" s="30" t="s">
        <v>31</v>
      </c>
      <c r="C271" s="52">
        <v>264</v>
      </c>
      <c r="D271" s="54" t="s">
        <v>299</v>
      </c>
      <c r="E271" s="54" t="s">
        <v>299</v>
      </c>
      <c r="F271" s="33" t="s">
        <v>604</v>
      </c>
      <c r="G271" s="33">
        <v>291</v>
      </c>
      <c r="H271" s="50"/>
      <c r="I271" s="50"/>
      <c r="J271" s="45">
        <f t="shared" ref="J271:J289" si="16">H271*G271</f>
        <v>0</v>
      </c>
      <c r="K271" s="45">
        <f t="shared" ref="K271:K289" si="17">I271*G271</f>
        <v>0</v>
      </c>
      <c r="L271" s="25" t="s">
        <v>32</v>
      </c>
      <c r="M271" s="46">
        <v>15714</v>
      </c>
    </row>
    <row r="272" spans="2:13" ht="47.25">
      <c r="B272" s="30" t="s">
        <v>31</v>
      </c>
      <c r="C272" s="52">
        <v>265</v>
      </c>
      <c r="D272" s="54" t="s">
        <v>300</v>
      </c>
      <c r="E272" s="54" t="s">
        <v>300</v>
      </c>
      <c r="F272" s="33" t="s">
        <v>604</v>
      </c>
      <c r="G272" s="33">
        <v>251</v>
      </c>
      <c r="H272" s="50"/>
      <c r="I272" s="50"/>
      <c r="J272" s="45">
        <f t="shared" si="16"/>
        <v>0</v>
      </c>
      <c r="K272" s="45">
        <f t="shared" si="17"/>
        <v>0</v>
      </c>
      <c r="L272" s="25" t="s">
        <v>32</v>
      </c>
      <c r="M272" s="46">
        <v>13554</v>
      </c>
    </row>
    <row r="273" spans="2:13" ht="47.25">
      <c r="B273" s="30" t="s">
        <v>31</v>
      </c>
      <c r="C273" s="52">
        <v>266</v>
      </c>
      <c r="D273" s="54" t="s">
        <v>301</v>
      </c>
      <c r="E273" s="54" t="s">
        <v>301</v>
      </c>
      <c r="F273" s="33" t="s">
        <v>604</v>
      </c>
      <c r="G273" s="33">
        <v>255</v>
      </c>
      <c r="H273" s="50"/>
      <c r="I273" s="50"/>
      <c r="J273" s="45">
        <f t="shared" si="16"/>
        <v>0</v>
      </c>
      <c r="K273" s="45">
        <f t="shared" si="17"/>
        <v>0</v>
      </c>
      <c r="L273" s="25" t="s">
        <v>32</v>
      </c>
      <c r="M273" s="46">
        <v>13770</v>
      </c>
    </row>
    <row r="274" spans="2:13" ht="47.25">
      <c r="B274" s="30" t="s">
        <v>31</v>
      </c>
      <c r="C274" s="52">
        <v>267</v>
      </c>
      <c r="D274" s="54" t="s">
        <v>302</v>
      </c>
      <c r="E274" s="54" t="s">
        <v>302</v>
      </c>
      <c r="F274" s="33" t="s">
        <v>604</v>
      </c>
      <c r="G274" s="33">
        <v>550</v>
      </c>
      <c r="H274" s="50"/>
      <c r="I274" s="50"/>
      <c r="J274" s="45">
        <f t="shared" si="16"/>
        <v>0</v>
      </c>
      <c r="K274" s="45">
        <f t="shared" si="17"/>
        <v>0</v>
      </c>
      <c r="L274" s="25" t="s">
        <v>32</v>
      </c>
      <c r="M274" s="46">
        <v>29700</v>
      </c>
    </row>
    <row r="275" spans="2:13" ht="47.25">
      <c r="B275" s="30" t="s">
        <v>31</v>
      </c>
      <c r="C275" s="52">
        <v>268</v>
      </c>
      <c r="D275" s="54" t="s">
        <v>303</v>
      </c>
      <c r="E275" s="54" t="s">
        <v>303</v>
      </c>
      <c r="F275" s="33" t="s">
        <v>604</v>
      </c>
      <c r="G275" s="33">
        <v>570</v>
      </c>
      <c r="H275" s="50"/>
      <c r="I275" s="50"/>
      <c r="J275" s="45">
        <f t="shared" si="16"/>
        <v>0</v>
      </c>
      <c r="K275" s="45">
        <f t="shared" si="17"/>
        <v>0</v>
      </c>
      <c r="L275" s="25" t="s">
        <v>32</v>
      </c>
      <c r="M275" s="46">
        <v>30780</v>
      </c>
    </row>
    <row r="276" spans="2:13" ht="47.25">
      <c r="B276" s="30" t="s">
        <v>31</v>
      </c>
      <c r="C276" s="52">
        <v>269</v>
      </c>
      <c r="D276" s="54" t="s">
        <v>304</v>
      </c>
      <c r="E276" s="54" t="s">
        <v>304</v>
      </c>
      <c r="F276" s="33" t="s">
        <v>604</v>
      </c>
      <c r="G276" s="33">
        <v>600</v>
      </c>
      <c r="H276" s="50"/>
      <c r="I276" s="50"/>
      <c r="J276" s="45">
        <f t="shared" si="16"/>
        <v>0</v>
      </c>
      <c r="K276" s="45">
        <f t="shared" si="17"/>
        <v>0</v>
      </c>
      <c r="L276" s="25" t="s">
        <v>32</v>
      </c>
      <c r="M276" s="46">
        <v>32400</v>
      </c>
    </row>
    <row r="277" spans="2:13" ht="47.25">
      <c r="B277" s="30" t="s">
        <v>31</v>
      </c>
      <c r="C277" s="52">
        <v>270</v>
      </c>
      <c r="D277" s="54" t="s">
        <v>305</v>
      </c>
      <c r="E277" s="54" t="s">
        <v>305</v>
      </c>
      <c r="F277" s="33" t="s">
        <v>604</v>
      </c>
      <c r="G277" s="33">
        <v>10</v>
      </c>
      <c r="H277" s="50"/>
      <c r="I277" s="50"/>
      <c r="J277" s="45">
        <f t="shared" si="16"/>
        <v>0</v>
      </c>
      <c r="K277" s="45">
        <f t="shared" si="17"/>
        <v>0</v>
      </c>
      <c r="L277" s="25" t="s">
        <v>32</v>
      </c>
      <c r="M277" s="46">
        <v>679.43544303797466</v>
      </c>
    </row>
    <row r="278" spans="2:13" ht="47.25">
      <c r="B278" s="30" t="s">
        <v>31</v>
      </c>
      <c r="C278" s="52">
        <v>271</v>
      </c>
      <c r="D278" s="54" t="s">
        <v>306</v>
      </c>
      <c r="E278" s="54" t="s">
        <v>306</v>
      </c>
      <c r="F278" s="33" t="s">
        <v>604</v>
      </c>
      <c r="G278" s="33">
        <v>10</v>
      </c>
      <c r="H278" s="50"/>
      <c r="I278" s="50"/>
      <c r="J278" s="45">
        <f t="shared" si="16"/>
        <v>0</v>
      </c>
      <c r="K278" s="45">
        <f t="shared" si="17"/>
        <v>0</v>
      </c>
      <c r="L278" s="25" t="s">
        <v>32</v>
      </c>
      <c r="M278" s="46">
        <v>679.43544303797466</v>
      </c>
    </row>
    <row r="279" spans="2:13" ht="47.25">
      <c r="B279" s="30" t="s">
        <v>31</v>
      </c>
      <c r="C279" s="52">
        <v>272</v>
      </c>
      <c r="D279" s="54" t="s">
        <v>307</v>
      </c>
      <c r="E279" s="54" t="s">
        <v>307</v>
      </c>
      <c r="F279" s="33" t="s">
        <v>604</v>
      </c>
      <c r="G279" s="33">
        <v>15</v>
      </c>
      <c r="H279" s="50"/>
      <c r="I279" s="50"/>
      <c r="J279" s="45">
        <f t="shared" si="16"/>
        <v>0</v>
      </c>
      <c r="K279" s="45">
        <f t="shared" si="17"/>
        <v>0</v>
      </c>
      <c r="L279" s="25" t="s">
        <v>32</v>
      </c>
      <c r="M279" s="46">
        <v>1019.153164556962</v>
      </c>
    </row>
    <row r="280" spans="2:13" ht="47.25">
      <c r="B280" s="30" t="s">
        <v>31</v>
      </c>
      <c r="C280" s="52">
        <v>273</v>
      </c>
      <c r="D280" s="54" t="s">
        <v>308</v>
      </c>
      <c r="E280" s="54" t="s">
        <v>308</v>
      </c>
      <c r="F280" s="33" t="s">
        <v>604</v>
      </c>
      <c r="G280" s="33">
        <v>255</v>
      </c>
      <c r="H280" s="50"/>
      <c r="I280" s="50"/>
      <c r="J280" s="45">
        <f t="shared" si="16"/>
        <v>0</v>
      </c>
      <c r="K280" s="45">
        <f t="shared" si="17"/>
        <v>0</v>
      </c>
      <c r="L280" s="25" t="s">
        <v>32</v>
      </c>
      <c r="M280" s="46">
        <v>17325.603797468353</v>
      </c>
    </row>
    <row r="281" spans="2:13" ht="47.25">
      <c r="B281" s="30" t="s">
        <v>31</v>
      </c>
      <c r="C281" s="52">
        <v>274</v>
      </c>
      <c r="D281" s="54" t="s">
        <v>309</v>
      </c>
      <c r="E281" s="54" t="s">
        <v>309</v>
      </c>
      <c r="F281" s="33" t="s">
        <v>604</v>
      </c>
      <c r="G281" s="33">
        <v>265</v>
      </c>
      <c r="H281" s="50"/>
      <c r="I281" s="50"/>
      <c r="J281" s="45">
        <f t="shared" si="16"/>
        <v>0</v>
      </c>
      <c r="K281" s="45">
        <f t="shared" si="17"/>
        <v>0</v>
      </c>
      <c r="L281" s="25" t="s">
        <v>32</v>
      </c>
      <c r="M281" s="46">
        <v>18005.039240506328</v>
      </c>
    </row>
    <row r="282" spans="2:13" ht="45">
      <c r="B282" s="30" t="s">
        <v>31</v>
      </c>
      <c r="C282" s="52">
        <v>275</v>
      </c>
      <c r="D282" s="54" t="s">
        <v>310</v>
      </c>
      <c r="E282" s="54" t="s">
        <v>310</v>
      </c>
      <c r="F282" s="33" t="s">
        <v>604</v>
      </c>
      <c r="G282" s="33">
        <v>250</v>
      </c>
      <c r="H282" s="50"/>
      <c r="I282" s="50"/>
      <c r="J282" s="45">
        <f t="shared" si="16"/>
        <v>0</v>
      </c>
      <c r="K282" s="45">
        <f t="shared" si="17"/>
        <v>0</v>
      </c>
      <c r="L282" s="25" t="s">
        <v>32</v>
      </c>
      <c r="M282" s="46">
        <v>1150</v>
      </c>
    </row>
    <row r="283" spans="2:13" ht="47.25">
      <c r="B283" s="30" t="s">
        <v>31</v>
      </c>
      <c r="C283" s="52">
        <v>276</v>
      </c>
      <c r="D283" s="54" t="s">
        <v>311</v>
      </c>
      <c r="E283" s="54" t="s">
        <v>311</v>
      </c>
      <c r="F283" s="33" t="s">
        <v>604</v>
      </c>
      <c r="G283" s="33">
        <v>100</v>
      </c>
      <c r="H283" s="50"/>
      <c r="I283" s="50"/>
      <c r="J283" s="45">
        <f t="shared" si="16"/>
        <v>0</v>
      </c>
      <c r="K283" s="45">
        <f t="shared" si="17"/>
        <v>0</v>
      </c>
      <c r="L283" s="25" t="s">
        <v>32</v>
      </c>
      <c r="M283" s="46">
        <v>10000</v>
      </c>
    </row>
    <row r="284" spans="2:13" ht="63">
      <c r="B284" s="30" t="s">
        <v>31</v>
      </c>
      <c r="C284" s="52">
        <v>277</v>
      </c>
      <c r="D284" s="54" t="s">
        <v>312</v>
      </c>
      <c r="E284" s="54" t="s">
        <v>312</v>
      </c>
      <c r="F284" s="33" t="s">
        <v>604</v>
      </c>
      <c r="G284" s="33">
        <v>10</v>
      </c>
      <c r="H284" s="50"/>
      <c r="I284" s="50"/>
      <c r="J284" s="45">
        <f t="shared" si="16"/>
        <v>0</v>
      </c>
      <c r="K284" s="45">
        <f t="shared" si="17"/>
        <v>0</v>
      </c>
      <c r="L284" s="25" t="s">
        <v>32</v>
      </c>
      <c r="M284" s="46">
        <v>9270</v>
      </c>
    </row>
    <row r="285" spans="2:13" ht="63">
      <c r="B285" s="30" t="s">
        <v>31</v>
      </c>
      <c r="C285" s="52">
        <v>278</v>
      </c>
      <c r="D285" s="54" t="s">
        <v>313</v>
      </c>
      <c r="E285" s="54" t="s">
        <v>313</v>
      </c>
      <c r="F285" s="33" t="s">
        <v>604</v>
      </c>
      <c r="G285" s="33">
        <v>4</v>
      </c>
      <c r="H285" s="50"/>
      <c r="I285" s="50"/>
      <c r="J285" s="45">
        <f t="shared" si="16"/>
        <v>0</v>
      </c>
      <c r="K285" s="45">
        <f t="shared" si="17"/>
        <v>0</v>
      </c>
      <c r="L285" s="25" t="s">
        <v>32</v>
      </c>
      <c r="M285" s="46">
        <v>3708</v>
      </c>
    </row>
    <row r="286" spans="2:13" ht="63">
      <c r="B286" s="30" t="s">
        <v>31</v>
      </c>
      <c r="C286" s="52">
        <v>279</v>
      </c>
      <c r="D286" s="54" t="s">
        <v>314</v>
      </c>
      <c r="E286" s="54" t="s">
        <v>314</v>
      </c>
      <c r="F286" s="33" t="s">
        <v>604</v>
      </c>
      <c r="G286" s="33">
        <v>32</v>
      </c>
      <c r="H286" s="50"/>
      <c r="I286" s="50"/>
      <c r="J286" s="45">
        <f t="shared" si="16"/>
        <v>0</v>
      </c>
      <c r="K286" s="45">
        <f t="shared" si="17"/>
        <v>0</v>
      </c>
      <c r="L286" s="25" t="s">
        <v>32</v>
      </c>
      <c r="M286" s="46">
        <v>29664</v>
      </c>
    </row>
    <row r="287" spans="2:13" ht="63">
      <c r="B287" s="30" t="s">
        <v>31</v>
      </c>
      <c r="C287" s="52">
        <v>280</v>
      </c>
      <c r="D287" s="54" t="s">
        <v>315</v>
      </c>
      <c r="E287" s="54" t="s">
        <v>315</v>
      </c>
      <c r="F287" s="33" t="s">
        <v>604</v>
      </c>
      <c r="G287" s="33">
        <v>20</v>
      </c>
      <c r="H287" s="50"/>
      <c r="I287" s="50"/>
      <c r="J287" s="45">
        <f t="shared" si="16"/>
        <v>0</v>
      </c>
      <c r="K287" s="45">
        <f t="shared" si="17"/>
        <v>0</v>
      </c>
      <c r="L287" s="25" t="s">
        <v>32</v>
      </c>
      <c r="M287" s="46">
        <v>18540</v>
      </c>
    </row>
    <row r="288" spans="2:13" ht="63">
      <c r="B288" s="30" t="s">
        <v>31</v>
      </c>
      <c r="C288" s="52">
        <v>281</v>
      </c>
      <c r="D288" s="54" t="s">
        <v>316</v>
      </c>
      <c r="E288" s="54" t="s">
        <v>316</v>
      </c>
      <c r="F288" s="33" t="s">
        <v>604</v>
      </c>
      <c r="G288" s="33">
        <v>30</v>
      </c>
      <c r="H288" s="50"/>
      <c r="I288" s="50"/>
      <c r="J288" s="45">
        <f t="shared" si="16"/>
        <v>0</v>
      </c>
      <c r="K288" s="45">
        <f t="shared" si="17"/>
        <v>0</v>
      </c>
      <c r="L288" s="25" t="s">
        <v>32</v>
      </c>
      <c r="M288" s="46">
        <v>27810</v>
      </c>
    </row>
    <row r="289" spans="2:13" ht="63">
      <c r="B289" s="30" t="s">
        <v>31</v>
      </c>
      <c r="C289" s="52">
        <v>282</v>
      </c>
      <c r="D289" s="54" t="s">
        <v>317</v>
      </c>
      <c r="E289" s="54" t="s">
        <v>317</v>
      </c>
      <c r="F289" s="33" t="s">
        <v>604</v>
      </c>
      <c r="G289" s="33">
        <v>10</v>
      </c>
      <c r="H289" s="50"/>
      <c r="I289" s="50"/>
      <c r="J289" s="45">
        <f t="shared" si="16"/>
        <v>0</v>
      </c>
      <c r="K289" s="45">
        <f t="shared" si="17"/>
        <v>0</v>
      </c>
      <c r="L289" s="25" t="s">
        <v>32</v>
      </c>
      <c r="M289" s="46">
        <v>9270</v>
      </c>
    </row>
    <row r="290" spans="2:13" ht="45">
      <c r="B290" s="30" t="s">
        <v>31</v>
      </c>
      <c r="C290" s="52">
        <v>283</v>
      </c>
      <c r="D290" s="54" t="s">
        <v>318</v>
      </c>
      <c r="E290" s="54" t="s">
        <v>318</v>
      </c>
      <c r="F290" s="33" t="s">
        <v>604</v>
      </c>
      <c r="G290" s="33">
        <v>200</v>
      </c>
      <c r="H290" s="50"/>
      <c r="I290" s="50"/>
      <c r="J290" s="45">
        <f t="shared" ref="J290:J291" si="18">H290*G290</f>
        <v>0</v>
      </c>
      <c r="K290" s="45">
        <f t="shared" ref="K290:K291" si="19">I290*G290</f>
        <v>0</v>
      </c>
      <c r="L290" s="25" t="s">
        <v>32</v>
      </c>
      <c r="M290" s="46">
        <v>3561.8232819074337</v>
      </c>
    </row>
    <row r="291" spans="2:13" ht="45">
      <c r="B291" s="30" t="s">
        <v>31</v>
      </c>
      <c r="C291" s="52">
        <v>284</v>
      </c>
      <c r="D291" s="54" t="s">
        <v>319</v>
      </c>
      <c r="E291" s="54" t="s">
        <v>319</v>
      </c>
      <c r="F291" s="33" t="s">
        <v>604</v>
      </c>
      <c r="G291" s="33">
        <v>500</v>
      </c>
      <c r="H291" s="50"/>
      <c r="I291" s="50"/>
      <c r="J291" s="45">
        <f t="shared" si="18"/>
        <v>0</v>
      </c>
      <c r="K291" s="45">
        <f t="shared" si="19"/>
        <v>0</v>
      </c>
      <c r="L291" s="25" t="s">
        <v>32</v>
      </c>
      <c r="M291" s="46">
        <v>8904.5582047685839</v>
      </c>
    </row>
    <row r="292" spans="2:13" ht="45">
      <c r="B292" s="30" t="s">
        <v>31</v>
      </c>
      <c r="C292" s="52">
        <v>285</v>
      </c>
      <c r="D292" s="54" t="s">
        <v>320</v>
      </c>
      <c r="E292" s="54" t="s">
        <v>320</v>
      </c>
      <c r="F292" s="32" t="s">
        <v>604</v>
      </c>
      <c r="G292" s="32">
        <v>1100</v>
      </c>
      <c r="H292" s="50"/>
      <c r="I292" s="50"/>
      <c r="J292" s="45">
        <f t="shared" si="10"/>
        <v>0</v>
      </c>
      <c r="K292" s="45">
        <f t="shared" si="11"/>
        <v>0</v>
      </c>
      <c r="L292" s="25" t="s">
        <v>32</v>
      </c>
      <c r="M292" s="46">
        <v>19590.028050490884</v>
      </c>
    </row>
    <row r="293" spans="2:13">
      <c r="B293" s="82" t="s">
        <v>34</v>
      </c>
      <c r="C293" s="82"/>
      <c r="D293" s="82"/>
      <c r="E293" s="82"/>
      <c r="F293" s="82"/>
      <c r="G293" s="82"/>
      <c r="H293" s="82"/>
      <c r="I293" s="82"/>
      <c r="J293" s="82"/>
      <c r="K293" s="82"/>
      <c r="L293" s="82"/>
      <c r="M293" s="51">
        <f>SUM(M8:M292)</f>
        <v>16820266.190668069</v>
      </c>
    </row>
  </sheetData>
  <mergeCells count="9">
    <mergeCell ref="B293:L293"/>
    <mergeCell ref="E5:I5"/>
    <mergeCell ref="C7:E7"/>
    <mergeCell ref="D1:L1"/>
    <mergeCell ref="D2:J2"/>
    <mergeCell ref="B3:D3"/>
    <mergeCell ref="E3:I3"/>
    <mergeCell ref="B4:D4"/>
    <mergeCell ref="E4:J4"/>
  </mergeCells>
  <phoneticPr fontId="15" type="noConversion"/>
  <conditionalFormatting sqref="D8:D144">
    <cfRule type="duplicateValues" dxfId="1" priority="2"/>
  </conditionalFormatting>
  <conditionalFormatting sqref="E8:E144">
    <cfRule type="duplicateValues" dxfId="0" priority="1"/>
  </conditionalFormatting>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9"/>
      <c r="C11" s="9"/>
      <c r="D11" s="9"/>
      <c r="E11" s="9"/>
      <c r="F11" s="10"/>
      <c r="G11" s="9"/>
      <c r="H11" s="11"/>
      <c r="I11" s="11"/>
      <c r="J11" s="9"/>
      <c r="K11" s="9"/>
      <c r="L11" s="9"/>
    </row>
    <row r="12" spans="2:12" s="1" customFormat="1" ht="15.75">
      <c r="B12" s="9"/>
      <c r="C12" s="9"/>
      <c r="D12" s="9"/>
      <c r="E12" s="9"/>
      <c r="F12" s="10"/>
      <c r="G12" s="9"/>
      <c r="H12" s="90" t="s">
        <v>25</v>
      </c>
      <c r="I12" s="90"/>
      <c r="J12" s="7" t="e">
        <f>SUM(#REF!)</f>
        <v>#REF!</v>
      </c>
      <c r="K12" s="7" t="e">
        <f>SUM(#REF!)</f>
        <v>#REF!</v>
      </c>
      <c r="L12" s="9"/>
    </row>
    <row r="13" spans="2:12" s="1" customFormat="1" ht="15.75">
      <c r="F13" s="6"/>
    </row>
    <row r="14" spans="2:12" s="1" customFormat="1" ht="15.75">
      <c r="F14" s="6"/>
    </row>
    <row r="15" spans="2:12" s="8" customFormat="1" ht="20.25">
      <c r="D15" s="8" t="s">
        <v>15</v>
      </c>
    </row>
    <row r="16" spans="2:12" s="8" customFormat="1" ht="20.25"/>
    <row r="17" spans="4:4" s="8" customFormat="1" ht="20.25">
      <c r="D17" s="8"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2025-11-27T08:11:48Z</dcterms:modified>
</cp:coreProperties>
</file>