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21088308 Consumabile de Laborator Suplimentar 2024\Modificări 22.08.2023\"/>
    </mc:Choice>
  </mc:AlternateContent>
  <xr:revisionPtr revIDLastSave="0" documentId="13_ncr:1_{94C97D42-BBC8-4ADE-A78E-248E82688D88}" xr6:coauthVersionLast="47" xr6:coauthVersionMax="47" xr10:uidLastSave="{00000000-0000-0000-0000-000000000000}"/>
  <bookViews>
    <workbookView xWindow="-120" yWindow="-120" windowWidth="29040" windowHeight="15720" activeTab="2" xr2:uid="{2321DADF-31BE-43BC-9C6A-2F5A0E115F76}"/>
  </bookViews>
  <sheets>
    <sheet name="Sheet1" sheetId="1" r:id="rId1"/>
    <sheet name="LIsta de distribuție Baza 2024" sheetId="2" r:id="rId2"/>
    <sheet name="LIsta de distribuție Baza 2 (2)" sheetId="3" r:id="rId3"/>
  </sheets>
  <definedNames>
    <definedName name="_xlnm._FilterDatabase" localSheetId="2" hidden="1">'LIsta de distribuție Baza 2 (2)'!$A$1:$AD$64</definedName>
    <definedName name="_xlnm._FilterDatabase" localSheetId="1" hidden="1">'LIsta de distribuție Baza 2024'!$A$1:$NC$221</definedName>
    <definedName name="_xlnm._FilterDatabase" localSheetId="0" hidden="1">Sheet1!$A$1:$NC$262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3" l="1"/>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2" i="3"/>
  <c r="AD2" i="3"/>
  <c r="AE2" i="3"/>
  <c r="AD3" i="3"/>
  <c r="AE3" i="3"/>
  <c r="AD4" i="3"/>
  <c r="AE4" i="3"/>
  <c r="AD5" i="3"/>
  <c r="AE5" i="3"/>
  <c r="AD6" i="3"/>
  <c r="AE6" i="3"/>
  <c r="AD7" i="3"/>
  <c r="AE7" i="3"/>
  <c r="AD8" i="3"/>
  <c r="AE8" i="3"/>
  <c r="AD9" i="3"/>
  <c r="AE9" i="3"/>
  <c r="AD10" i="3"/>
  <c r="AE10" i="3"/>
  <c r="AD11" i="3"/>
  <c r="AE11" i="3"/>
  <c r="AD12" i="3"/>
  <c r="AE12" i="3"/>
  <c r="AD13" i="3"/>
  <c r="AE13" i="3"/>
  <c r="AD14" i="3"/>
  <c r="AE14" i="3"/>
  <c r="AD15" i="3"/>
  <c r="AE15" i="3"/>
  <c r="AD16" i="3"/>
  <c r="AE16" i="3"/>
  <c r="AD17" i="3"/>
  <c r="AE17" i="3"/>
  <c r="AD18" i="3"/>
  <c r="AE18" i="3"/>
  <c r="AD19" i="3"/>
  <c r="AE19" i="3"/>
  <c r="AD20" i="3"/>
  <c r="AE20" i="3"/>
  <c r="AD21" i="3"/>
  <c r="AE21" i="3"/>
  <c r="AD22" i="3"/>
  <c r="AE22" i="3"/>
  <c r="AD23" i="3"/>
  <c r="AE23" i="3"/>
  <c r="AD24" i="3"/>
  <c r="AE24" i="3"/>
  <c r="AD25" i="3"/>
  <c r="AE25" i="3"/>
  <c r="AD26" i="3"/>
  <c r="AE26" i="3"/>
  <c r="AD27" i="3"/>
  <c r="AE27" i="3"/>
  <c r="AD28" i="3"/>
  <c r="AE28" i="3"/>
  <c r="AD29" i="3"/>
  <c r="AE29" i="3"/>
  <c r="AD30" i="3"/>
  <c r="AE30" i="3"/>
  <c r="AD31" i="3"/>
  <c r="AE31" i="3"/>
  <c r="AD32" i="3"/>
  <c r="AE32" i="3"/>
  <c r="AD33" i="3"/>
  <c r="AE33" i="3"/>
  <c r="AD34" i="3"/>
  <c r="AE34" i="3"/>
  <c r="AD35" i="3"/>
  <c r="AE35" i="3"/>
  <c r="AD36" i="3"/>
  <c r="AE36" i="3"/>
  <c r="AD37" i="3"/>
  <c r="AE37" i="3"/>
  <c r="AD38" i="3"/>
  <c r="AE38" i="3"/>
  <c r="AD39" i="3"/>
  <c r="AE39" i="3"/>
  <c r="AD40" i="3"/>
  <c r="AE40" i="3"/>
  <c r="AD41" i="3"/>
  <c r="AE41" i="3"/>
  <c r="AD42" i="3"/>
  <c r="AE42" i="3"/>
  <c r="AD43" i="3"/>
  <c r="AE43" i="3"/>
  <c r="AD44" i="3"/>
  <c r="AE44" i="3"/>
  <c r="AD45" i="3"/>
  <c r="AE45" i="3"/>
  <c r="AD46" i="3"/>
  <c r="AE46" i="3"/>
  <c r="AD47" i="3"/>
  <c r="AE47" i="3"/>
  <c r="AD48" i="3"/>
  <c r="AE48" i="3"/>
  <c r="AD49" i="3"/>
  <c r="AE49" i="3"/>
  <c r="AD50" i="3"/>
  <c r="AE50" i="3"/>
  <c r="AD51" i="3"/>
  <c r="AE51" i="3"/>
  <c r="AD52" i="3"/>
  <c r="AE52" i="3"/>
  <c r="AD53" i="3"/>
  <c r="AE53" i="3"/>
  <c r="AD54" i="3"/>
  <c r="AE54" i="3"/>
  <c r="AD55" i="3"/>
  <c r="AE55" i="3"/>
  <c r="AD56" i="3"/>
  <c r="AE56" i="3"/>
  <c r="AD57" i="3"/>
  <c r="AE57" i="3"/>
  <c r="AD58" i="3"/>
  <c r="AE58" i="3"/>
  <c r="AD59" i="3"/>
  <c r="AE59" i="3"/>
  <c r="AD60" i="3"/>
  <c r="AE60" i="3"/>
  <c r="AD61" i="3"/>
  <c r="AE61" i="3"/>
  <c r="AD62" i="3"/>
  <c r="AE62" i="3"/>
  <c r="AD63" i="3"/>
  <c r="AE63" i="3"/>
  <c r="AE64" i="3"/>
  <c r="NB218" i="2"/>
  <c r="NC218" i="2"/>
  <c r="NB219" i="2"/>
  <c r="NC219" i="2"/>
  <c r="NB220" i="2"/>
  <c r="NC220" i="2"/>
  <c r="NB221" i="2"/>
  <c r="NC221" i="2"/>
  <c r="NB16" i="2"/>
  <c r="NB217" i="2"/>
  <c r="NC217" i="2"/>
  <c r="NB216" i="2"/>
  <c r="NC216" i="2"/>
  <c r="NB215" i="2"/>
  <c r="NC215" i="2"/>
  <c r="NB214" i="2"/>
  <c r="NC214" i="2"/>
  <c r="NB213" i="2"/>
  <c r="NC213" i="2"/>
  <c r="NB212" i="2"/>
  <c r="NC212" i="2"/>
  <c r="NB211" i="2"/>
  <c r="NC211" i="2"/>
  <c r="NB210" i="2"/>
  <c r="NC210" i="2"/>
  <c r="NB209" i="2"/>
  <c r="NC209" i="2"/>
  <c r="NB208" i="2"/>
  <c r="NC208" i="2"/>
  <c r="NB207" i="2"/>
  <c r="NC207" i="2"/>
  <c r="NB206" i="2"/>
  <c r="NC206" i="2"/>
  <c r="NB205" i="2"/>
  <c r="NC205" i="2"/>
  <c r="NB204" i="2"/>
  <c r="NC204" i="2"/>
  <c r="NB203" i="2"/>
  <c r="NC203" i="2"/>
  <c r="NB202" i="2"/>
  <c r="NC202" i="2"/>
  <c r="NB201" i="2"/>
  <c r="NC201" i="2"/>
  <c r="NB200" i="2"/>
  <c r="NC200" i="2"/>
  <c r="NB199" i="2"/>
  <c r="NC199" i="2"/>
  <c r="NB198" i="2"/>
  <c r="NC198" i="2"/>
  <c r="NB197" i="2"/>
  <c r="NC197" i="2"/>
  <c r="NB196" i="2"/>
  <c r="NC196" i="2"/>
  <c r="NB195" i="2"/>
  <c r="NC195" i="2"/>
  <c r="NB194" i="2"/>
  <c r="NC194" i="2"/>
  <c r="NB193" i="2"/>
  <c r="NC193" i="2"/>
  <c r="NB192" i="2"/>
  <c r="NC192" i="2"/>
  <c r="NB191" i="2"/>
  <c r="NC191" i="2"/>
  <c r="NB190" i="2"/>
  <c r="NC190" i="2"/>
  <c r="NB189" i="2"/>
  <c r="NC189" i="2"/>
  <c r="NB188" i="2"/>
  <c r="NC188" i="2"/>
  <c r="NB187" i="2"/>
  <c r="NC187" i="2"/>
  <c r="NB186" i="2"/>
  <c r="NC186" i="2"/>
  <c r="NB185" i="2"/>
  <c r="NC185" i="2"/>
  <c r="NB184" i="2"/>
  <c r="NC184" i="2"/>
  <c r="NB183" i="2"/>
  <c r="NC183" i="2"/>
  <c r="NB182" i="2"/>
  <c r="NC182" i="2"/>
  <c r="NB181" i="2"/>
  <c r="NC181" i="2"/>
  <c r="NB180" i="2"/>
  <c r="NC180" i="2"/>
  <c r="NB179" i="2"/>
  <c r="NC179" i="2"/>
  <c r="NB178" i="2"/>
  <c r="NC178" i="2"/>
  <c r="NB177" i="2"/>
  <c r="NC177" i="2"/>
  <c r="NB176" i="2"/>
  <c r="NC176" i="2"/>
  <c r="NB175" i="2"/>
  <c r="NC175" i="2"/>
  <c r="NB174" i="2"/>
  <c r="NC174" i="2"/>
  <c r="NB173" i="2"/>
  <c r="NC173" i="2"/>
  <c r="NB172" i="2"/>
  <c r="NC172" i="2"/>
  <c r="NB171" i="2"/>
  <c r="NC171" i="2"/>
  <c r="NB169" i="2"/>
  <c r="NC169" i="2"/>
  <c r="NB166" i="2"/>
  <c r="NC166" i="2"/>
  <c r="NB165" i="2"/>
  <c r="NC165" i="2"/>
  <c r="NB164" i="2"/>
  <c r="NC164" i="2"/>
  <c r="NB163" i="2"/>
  <c r="NC163" i="2"/>
  <c r="NB162" i="2"/>
  <c r="NC162" i="2"/>
  <c r="NB161" i="2"/>
  <c r="NC161" i="2"/>
  <c r="NB160" i="2"/>
  <c r="NC160" i="2"/>
  <c r="NB159" i="2"/>
  <c r="NC159" i="2"/>
  <c r="NB158" i="2"/>
  <c r="NC158" i="2"/>
  <c r="NB157" i="2"/>
  <c r="NC157" i="2"/>
  <c r="NB156" i="2"/>
  <c r="NC156" i="2"/>
  <c r="NB155" i="2"/>
  <c r="NC155" i="2"/>
  <c r="NB154" i="2"/>
  <c r="NC154" i="2"/>
  <c r="NB153" i="2"/>
  <c r="NC153" i="2"/>
  <c r="NB152" i="2"/>
  <c r="NC152" i="2"/>
  <c r="NB150" i="2"/>
  <c r="NC150" i="2"/>
  <c r="NB149" i="2"/>
  <c r="NC149" i="2"/>
  <c r="NB148" i="2"/>
  <c r="NC148" i="2"/>
  <c r="NB147" i="2"/>
  <c r="NC147" i="2"/>
  <c r="NB146" i="2"/>
  <c r="NC146" i="2"/>
  <c r="NB145" i="2"/>
  <c r="NC145" i="2"/>
  <c r="NB144" i="2"/>
  <c r="NC144" i="2"/>
  <c r="NB143" i="2"/>
  <c r="NC143" i="2"/>
  <c r="NB142" i="2"/>
  <c r="NC142" i="2"/>
  <c r="NB141" i="2"/>
  <c r="NC141" i="2"/>
  <c r="NB140" i="2"/>
  <c r="NC140" i="2"/>
  <c r="NB139" i="2"/>
  <c r="NC139" i="2"/>
  <c r="NB138" i="2"/>
  <c r="NC138" i="2"/>
  <c r="NB137" i="2"/>
  <c r="NC137" i="2"/>
  <c r="NB136" i="2"/>
  <c r="NC136" i="2"/>
  <c r="NB135" i="2"/>
  <c r="NC135" i="2"/>
  <c r="NB134" i="2"/>
  <c r="NC134" i="2"/>
  <c r="NB133" i="2"/>
  <c r="NC133" i="2"/>
  <c r="NB132" i="2"/>
  <c r="NC132" i="2"/>
  <c r="NB130" i="2"/>
  <c r="NC130" i="2"/>
  <c r="NB129" i="2"/>
  <c r="NC129" i="2"/>
  <c r="NB127" i="2"/>
  <c r="NC127" i="2"/>
  <c r="NB126" i="2"/>
  <c r="NC126" i="2"/>
  <c r="NB125" i="2"/>
  <c r="NC125" i="2"/>
  <c r="NB124" i="2"/>
  <c r="NC124" i="2"/>
  <c r="NB123" i="2"/>
  <c r="NC123" i="2"/>
  <c r="NB122" i="2"/>
  <c r="NC122" i="2"/>
  <c r="NB119" i="2"/>
  <c r="NC119" i="2"/>
  <c r="NB118" i="2"/>
  <c r="NC118" i="2"/>
  <c r="NB117" i="2"/>
  <c r="NC117" i="2"/>
  <c r="NB116" i="2"/>
  <c r="NC116" i="2"/>
  <c r="NB115" i="2"/>
  <c r="NC115" i="2"/>
  <c r="NB114" i="2"/>
  <c r="NC114" i="2"/>
  <c r="NB113" i="2"/>
  <c r="NC113" i="2"/>
  <c r="NB111" i="2"/>
  <c r="NC111" i="2"/>
  <c r="NB110" i="2"/>
  <c r="NC110" i="2"/>
  <c r="NB109" i="2"/>
  <c r="NC109" i="2"/>
  <c r="NB108" i="2"/>
  <c r="NC108" i="2"/>
  <c r="NB107" i="2"/>
  <c r="NC107" i="2"/>
  <c r="NB106" i="2"/>
  <c r="NC106" i="2"/>
  <c r="NB105" i="2"/>
  <c r="NC105" i="2"/>
  <c r="NB102" i="2"/>
  <c r="NC102" i="2"/>
  <c r="NB101" i="2"/>
  <c r="NC101" i="2"/>
  <c r="NB100" i="2"/>
  <c r="NC100" i="2"/>
  <c r="NB99" i="2"/>
  <c r="NC99" i="2"/>
  <c r="NB98" i="2"/>
  <c r="NC98" i="2"/>
  <c r="NB97" i="2"/>
  <c r="NC97" i="2"/>
  <c r="NB96" i="2"/>
  <c r="NC96" i="2"/>
  <c r="NB95" i="2"/>
  <c r="NC95" i="2"/>
  <c r="NB94" i="2"/>
  <c r="NC94" i="2"/>
  <c r="NB93" i="2"/>
  <c r="NC93" i="2"/>
  <c r="NB92" i="2"/>
  <c r="NC92" i="2"/>
  <c r="NB91" i="2"/>
  <c r="NC91" i="2"/>
  <c r="NB90" i="2"/>
  <c r="NC90" i="2"/>
  <c r="NB89" i="2"/>
  <c r="NC89" i="2"/>
  <c r="NB88" i="2"/>
  <c r="NC88" i="2"/>
  <c r="NB87" i="2"/>
  <c r="NC87" i="2"/>
  <c r="NB86" i="2"/>
  <c r="NC86" i="2"/>
  <c r="NB85" i="2"/>
  <c r="NC85" i="2"/>
  <c r="NB84" i="2"/>
  <c r="NC84" i="2"/>
  <c r="NB82" i="2"/>
  <c r="NC82" i="2"/>
  <c r="NB81" i="2"/>
  <c r="NC81" i="2"/>
  <c r="NB80" i="2"/>
  <c r="NC80" i="2"/>
  <c r="NB79" i="2"/>
  <c r="NC79" i="2"/>
  <c r="NB78" i="2"/>
  <c r="NC78" i="2"/>
  <c r="NB77" i="2"/>
  <c r="NC77" i="2"/>
  <c r="NB76" i="2"/>
  <c r="NC76" i="2"/>
  <c r="NB75" i="2"/>
  <c r="NC75" i="2"/>
  <c r="NB74" i="2"/>
  <c r="NC74" i="2"/>
  <c r="NB73" i="2"/>
  <c r="NC73" i="2"/>
  <c r="NB72" i="2"/>
  <c r="NC72" i="2"/>
  <c r="NB71" i="2"/>
  <c r="NC71" i="2"/>
  <c r="NB70" i="2"/>
  <c r="NC70" i="2"/>
  <c r="NB68" i="2"/>
  <c r="NC68" i="2"/>
  <c r="NB67" i="2"/>
  <c r="NC67" i="2"/>
  <c r="NB66" i="2"/>
  <c r="NC66" i="2"/>
  <c r="NB65" i="2"/>
  <c r="NC65" i="2"/>
  <c r="NB64" i="2"/>
  <c r="NC64" i="2"/>
  <c r="NB63" i="2"/>
  <c r="NC63" i="2"/>
  <c r="NB62" i="2"/>
  <c r="NC62" i="2"/>
  <c r="NB61" i="2"/>
  <c r="NC61" i="2"/>
  <c r="NB60" i="2"/>
  <c r="NC60" i="2"/>
  <c r="NB59" i="2"/>
  <c r="NC59" i="2"/>
  <c r="NB58" i="2"/>
  <c r="NC58" i="2"/>
  <c r="NB57" i="2"/>
  <c r="NC57" i="2"/>
  <c r="NB56" i="2"/>
  <c r="NC56" i="2"/>
  <c r="NB55" i="2"/>
  <c r="NC55" i="2"/>
  <c r="NB54" i="2"/>
  <c r="NC54" i="2"/>
  <c r="NB53" i="2"/>
  <c r="NC53" i="2"/>
  <c r="NB52" i="2"/>
  <c r="NC52" i="2"/>
  <c r="NB51" i="2"/>
  <c r="NC51" i="2"/>
  <c r="NB50" i="2"/>
  <c r="NC50" i="2"/>
  <c r="NB49" i="2"/>
  <c r="NC49" i="2"/>
  <c r="NB48" i="2"/>
  <c r="NC48" i="2"/>
  <c r="NB47" i="2"/>
  <c r="NC47" i="2"/>
  <c r="NB46" i="2"/>
  <c r="NC46" i="2"/>
  <c r="NB45" i="2"/>
  <c r="NC45" i="2"/>
  <c r="NB44" i="2"/>
  <c r="NC44" i="2"/>
  <c r="NB43" i="2"/>
  <c r="NC43" i="2"/>
  <c r="NB42" i="2"/>
  <c r="NC42" i="2"/>
  <c r="NB41" i="2"/>
  <c r="NC41" i="2"/>
  <c r="NB40" i="2"/>
  <c r="NC40" i="2"/>
  <c r="NB39" i="2"/>
  <c r="NC39" i="2"/>
  <c r="NB38" i="2"/>
  <c r="NC38" i="2"/>
  <c r="NB37" i="2"/>
  <c r="NC37" i="2"/>
  <c r="NB36" i="2"/>
  <c r="NC36" i="2"/>
  <c r="NB35" i="2"/>
  <c r="NC35" i="2"/>
  <c r="NB34" i="2"/>
  <c r="NC34" i="2"/>
  <c r="NB33" i="2"/>
  <c r="NC33" i="2"/>
  <c r="NB32" i="2"/>
  <c r="NC32" i="2"/>
  <c r="NB31" i="2"/>
  <c r="NC31" i="2"/>
  <c r="NB30" i="2"/>
  <c r="NC30" i="2"/>
  <c r="NB29" i="2"/>
  <c r="NC29" i="2"/>
  <c r="NB28" i="2"/>
  <c r="NC28" i="2"/>
  <c r="NB27" i="2"/>
  <c r="NC27" i="2"/>
  <c r="NB26" i="2"/>
  <c r="NC26" i="2"/>
  <c r="NB25" i="2"/>
  <c r="NC25" i="2"/>
  <c r="NB24" i="2"/>
  <c r="NC24" i="2"/>
  <c r="NB23" i="2"/>
  <c r="NC23" i="2"/>
  <c r="NB22" i="2"/>
  <c r="NC22" i="2"/>
  <c r="NB21" i="2"/>
  <c r="NC21" i="2"/>
  <c r="NB20" i="2"/>
  <c r="NC20" i="2"/>
  <c r="NB19" i="2"/>
  <c r="NC19" i="2"/>
  <c r="NB18" i="2"/>
  <c r="NC18" i="2"/>
  <c r="NB17" i="2"/>
  <c r="NC17" i="2"/>
  <c r="NB13" i="2"/>
  <c r="NC13" i="2"/>
  <c r="NB12" i="2"/>
  <c r="NC12" i="2"/>
  <c r="NB11" i="2"/>
  <c r="NC11" i="2"/>
  <c r="NB10" i="2"/>
  <c r="NC10" i="2"/>
  <c r="NB9" i="2"/>
  <c r="NC9" i="2"/>
  <c r="NB8" i="2"/>
  <c r="NC8" i="2"/>
  <c r="NB7" i="2"/>
  <c r="NC7" i="2"/>
  <c r="NB6" i="2"/>
  <c r="NC6" i="2"/>
  <c r="NB5" i="2"/>
  <c r="NC5" i="2"/>
  <c r="NB4" i="2"/>
  <c r="NC4" i="2"/>
  <c r="NB3" i="2"/>
  <c r="NC3" i="2"/>
  <c r="NB2" i="2"/>
  <c r="NC2" i="2"/>
  <c r="NB318" i="1"/>
  <c r="NB317" i="1"/>
  <c r="NB316" i="1"/>
  <c r="NB315" i="1"/>
  <c r="NB314" i="1"/>
  <c r="NB313" i="1"/>
  <c r="NB312" i="1"/>
  <c r="NB311" i="1"/>
  <c r="NB310" i="1"/>
  <c r="NB309" i="1"/>
  <c r="NB308" i="1"/>
  <c r="NB307" i="1"/>
  <c r="NB306" i="1"/>
  <c r="NB305" i="1"/>
  <c r="NB304" i="1"/>
  <c r="NB303" i="1"/>
  <c r="NB302" i="1"/>
  <c r="NB301" i="1"/>
  <c r="NB300" i="1"/>
  <c r="NB299" i="1"/>
  <c r="NB298" i="1"/>
  <c r="NB297" i="1"/>
  <c r="NB296" i="1"/>
  <c r="NB295" i="1"/>
  <c r="NB294" i="1"/>
  <c r="NB293" i="1"/>
  <c r="NB292" i="1"/>
  <c r="NB291" i="1"/>
  <c r="NB290" i="1"/>
  <c r="NB289" i="1"/>
  <c r="NB288" i="1"/>
  <c r="NB287" i="1"/>
  <c r="NB286" i="1"/>
  <c r="NB285" i="1"/>
  <c r="NB284" i="1"/>
  <c r="NB283" i="1"/>
  <c r="NB282" i="1"/>
  <c r="NB281" i="1"/>
  <c r="NB280" i="1"/>
  <c r="NB279" i="1"/>
  <c r="NB278" i="1"/>
  <c r="NB277" i="1"/>
  <c r="NB276" i="1"/>
  <c r="NB275" i="1"/>
  <c r="NB274" i="1"/>
  <c r="NB273" i="1"/>
  <c r="NB272" i="1"/>
  <c r="NB271" i="1"/>
  <c r="NB270" i="1"/>
  <c r="NB269" i="1"/>
  <c r="NB268" i="1"/>
  <c r="NB267" i="1"/>
  <c r="NB266" i="1"/>
  <c r="NB265" i="1"/>
  <c r="NB264" i="1"/>
  <c r="NB263" i="1"/>
  <c r="NB262" i="1"/>
  <c r="NB261" i="1"/>
  <c r="NB260" i="1"/>
  <c r="NB259" i="1"/>
  <c r="NB258" i="1"/>
  <c r="NB257" i="1"/>
  <c r="NB256" i="1"/>
  <c r="NB255" i="1"/>
  <c r="NB254" i="1"/>
  <c r="NB253" i="1"/>
  <c r="NB252" i="1"/>
  <c r="NB251" i="1"/>
  <c r="NB250" i="1"/>
  <c r="NB249" i="1"/>
  <c r="NB248" i="1"/>
  <c r="NB247" i="1"/>
  <c r="NB246" i="1"/>
  <c r="NB245" i="1"/>
  <c r="NB244" i="1"/>
  <c r="NB243" i="1"/>
  <c r="NB242" i="1"/>
  <c r="NB241" i="1"/>
  <c r="NB240" i="1"/>
  <c r="NB239" i="1"/>
  <c r="NB238" i="1"/>
  <c r="NB237" i="1"/>
  <c r="NB236" i="1"/>
  <c r="NB235" i="1"/>
  <c r="NB234" i="1"/>
  <c r="NB233" i="1"/>
  <c r="NB232" i="1"/>
  <c r="NB231" i="1"/>
  <c r="NB230" i="1"/>
  <c r="NB229" i="1"/>
  <c r="NB228" i="1"/>
  <c r="NB227" i="1"/>
  <c r="NB226" i="1"/>
  <c r="NB225" i="1"/>
  <c r="NB224" i="1"/>
  <c r="NB223" i="1"/>
  <c r="NB222" i="1"/>
  <c r="NB221" i="1"/>
  <c r="NB220" i="1"/>
  <c r="NB219" i="1"/>
  <c r="NB218" i="1"/>
  <c r="NB217" i="1"/>
  <c r="NB216" i="1"/>
  <c r="NB215" i="1"/>
  <c r="NB214" i="1"/>
  <c r="NB213" i="1"/>
  <c r="NB212" i="1"/>
  <c r="NB211" i="1"/>
  <c r="NB210" i="1"/>
  <c r="NB209" i="1"/>
  <c r="NB208" i="1"/>
  <c r="NB207" i="1"/>
  <c r="NB206" i="1"/>
  <c r="NB205" i="1"/>
  <c r="NB204" i="1"/>
  <c r="NB203" i="1"/>
  <c r="NB202" i="1"/>
  <c r="NB201" i="1"/>
  <c r="NB200" i="1"/>
  <c r="NB199" i="1"/>
  <c r="NB198" i="1"/>
  <c r="NB197" i="1"/>
  <c r="NB196" i="1"/>
  <c r="NB195" i="1"/>
  <c r="NB194" i="1"/>
  <c r="NB193" i="1"/>
  <c r="NB192" i="1"/>
  <c r="NB191" i="1"/>
  <c r="NB190" i="1"/>
  <c r="NB189" i="1"/>
  <c r="NB188" i="1"/>
  <c r="NB187" i="1"/>
  <c r="NB186" i="1"/>
  <c r="NB185" i="1"/>
  <c r="NB184" i="1"/>
  <c r="NB183" i="1"/>
  <c r="NB182" i="1"/>
  <c r="NB181" i="1"/>
  <c r="NB180" i="1"/>
  <c r="NB179" i="1"/>
  <c r="NB178" i="1"/>
  <c r="NB177" i="1"/>
  <c r="NB176" i="1"/>
  <c r="NB175" i="1"/>
  <c r="NB174" i="1"/>
  <c r="NB173" i="1"/>
  <c r="NB172" i="1"/>
  <c r="NB171" i="1"/>
  <c r="NB170" i="1"/>
  <c r="NB169" i="1"/>
  <c r="NB168" i="1"/>
  <c r="NB167" i="1"/>
  <c r="NB166" i="1"/>
  <c r="NB165" i="1"/>
  <c r="NB164" i="1"/>
  <c r="NB163" i="1"/>
  <c r="NB162" i="1"/>
  <c r="NB161" i="1"/>
  <c r="NB160" i="1"/>
  <c r="NB159" i="1"/>
  <c r="NB158" i="1"/>
  <c r="NB157" i="1"/>
  <c r="NB156" i="1"/>
  <c r="NB155" i="1"/>
  <c r="NB154" i="1"/>
  <c r="NB153" i="1"/>
  <c r="NB152" i="1"/>
  <c r="NB151" i="1"/>
  <c r="NB150" i="1"/>
  <c r="NB149" i="1"/>
  <c r="NB148" i="1"/>
  <c r="NB147" i="1"/>
  <c r="NB146" i="1"/>
  <c r="NB145" i="1"/>
  <c r="NB144" i="1"/>
  <c r="NB143" i="1"/>
  <c r="NB142" i="1"/>
  <c r="NB141" i="1"/>
  <c r="NB140" i="1"/>
  <c r="NB139" i="1"/>
  <c r="NB138" i="1"/>
  <c r="NB137" i="1"/>
  <c r="NB136" i="1"/>
  <c r="NB135" i="1"/>
  <c r="NB134" i="1"/>
  <c r="NB133" i="1"/>
  <c r="NB132" i="1"/>
  <c r="NB131" i="1"/>
  <c r="NB130" i="1"/>
  <c r="NB129" i="1"/>
  <c r="NB128" i="1"/>
  <c r="NB127" i="1"/>
  <c r="NB126" i="1"/>
  <c r="NB125" i="1"/>
  <c r="NB124" i="1"/>
  <c r="NB123" i="1"/>
  <c r="NB122" i="1"/>
  <c r="NB121" i="1"/>
  <c r="NB120" i="1"/>
  <c r="NB119" i="1"/>
  <c r="NB118" i="1"/>
  <c r="NB117" i="1"/>
  <c r="NB116" i="1"/>
  <c r="NB115" i="1"/>
  <c r="NB114" i="1"/>
  <c r="NB113" i="1"/>
  <c r="NB112" i="1"/>
  <c r="NB111" i="1"/>
  <c r="NB110" i="1"/>
  <c r="NB109" i="1"/>
  <c r="NB108" i="1"/>
  <c r="NB107" i="1"/>
  <c r="NB106" i="1"/>
  <c r="NB105" i="1"/>
  <c r="NB104" i="1"/>
  <c r="NB103" i="1"/>
  <c r="NB102" i="1"/>
  <c r="NB101" i="1"/>
  <c r="NB100" i="1"/>
  <c r="NB99" i="1"/>
  <c r="NB98" i="1"/>
  <c r="NB97" i="1"/>
  <c r="NB96" i="1"/>
  <c r="NB95" i="1"/>
  <c r="NB94" i="1"/>
  <c r="NB93" i="1"/>
  <c r="NB92" i="1"/>
  <c r="NB91" i="1"/>
  <c r="NB90" i="1"/>
  <c r="NB89" i="1"/>
  <c r="NB88" i="1"/>
  <c r="NB87" i="1"/>
  <c r="NB86" i="1"/>
  <c r="NB85" i="1"/>
  <c r="NB84" i="1"/>
  <c r="NB83" i="1"/>
  <c r="NB82" i="1"/>
  <c r="NB81" i="1"/>
  <c r="NB80" i="1"/>
  <c r="NB79" i="1"/>
  <c r="NB78" i="1"/>
  <c r="NB77" i="1"/>
  <c r="NB76" i="1"/>
  <c r="NB75" i="1"/>
  <c r="NB74" i="1"/>
  <c r="NB73" i="1"/>
  <c r="NB72" i="1"/>
  <c r="NB71" i="1"/>
  <c r="NB70" i="1"/>
  <c r="NB69" i="1"/>
  <c r="NB68" i="1"/>
  <c r="NB67" i="1"/>
  <c r="NB66" i="1"/>
  <c r="NB65" i="1"/>
  <c r="NB64" i="1"/>
  <c r="NB63" i="1"/>
  <c r="NB62" i="1"/>
  <c r="NB61" i="1"/>
  <c r="NB60" i="1"/>
  <c r="NB59" i="1"/>
  <c r="NB58" i="1"/>
  <c r="NB57" i="1"/>
  <c r="NB56" i="1"/>
  <c r="NB55" i="1"/>
  <c r="NB54" i="1"/>
  <c r="NB53" i="1"/>
  <c r="NB52" i="1"/>
  <c r="NB51" i="1"/>
  <c r="NB50" i="1"/>
  <c r="NB49" i="1"/>
  <c r="NB48" i="1"/>
  <c r="NB47" i="1"/>
  <c r="NB46" i="1"/>
  <c r="NB45" i="1"/>
  <c r="NB44" i="1"/>
  <c r="NB43" i="1"/>
  <c r="NB42" i="1"/>
  <c r="NB41" i="1"/>
  <c r="NB40" i="1"/>
  <c r="NB39" i="1"/>
  <c r="NB38" i="1"/>
  <c r="NB37" i="1"/>
  <c r="NB36" i="1"/>
  <c r="NB35" i="1"/>
  <c r="NB34" i="1"/>
  <c r="NB33" i="1"/>
  <c r="NB32" i="1"/>
  <c r="NB31" i="1"/>
  <c r="NB30" i="1"/>
  <c r="NB29" i="1"/>
  <c r="NB28" i="1"/>
  <c r="NB27" i="1"/>
  <c r="NB26" i="1"/>
  <c r="NB25" i="1"/>
  <c r="NB24" i="1"/>
  <c r="NB23" i="1"/>
  <c r="NB22" i="1"/>
  <c r="NB21" i="1"/>
  <c r="NB20" i="1"/>
  <c r="NB19" i="1"/>
  <c r="NB18" i="1"/>
  <c r="NB17" i="1"/>
  <c r="NB15" i="1"/>
  <c r="NB14" i="1"/>
  <c r="NB13" i="1"/>
  <c r="NB12" i="1"/>
  <c r="NB11" i="1"/>
  <c r="NB10" i="1"/>
  <c r="NB9" i="1"/>
  <c r="NB8" i="1"/>
  <c r="NB7" i="1"/>
  <c r="NB6" i="1"/>
  <c r="NB5" i="1"/>
  <c r="NB4" i="1"/>
  <c r="NB3" i="1"/>
  <c r="NB2" i="1"/>
  <c r="H95" i="1"/>
  <c r="NC262" i="1"/>
  <c r="NC263" i="1"/>
  <c r="NC264" i="1"/>
  <c r="NC265" i="1"/>
  <c r="NC266" i="1"/>
  <c r="NC267" i="1"/>
  <c r="NC268" i="1"/>
  <c r="NC269" i="1"/>
  <c r="NC270" i="1"/>
  <c r="NC271" i="1"/>
  <c r="NC272" i="1"/>
  <c r="NC273" i="1"/>
  <c r="NC274" i="1"/>
  <c r="NC275" i="1"/>
  <c r="NC276" i="1"/>
  <c r="NC277" i="1"/>
  <c r="NC278" i="1"/>
  <c r="NC279" i="1"/>
  <c r="NC280" i="1"/>
  <c r="NC281" i="1"/>
  <c r="NC282" i="1"/>
  <c r="NC283" i="1"/>
  <c r="NC284" i="1"/>
  <c r="NC285" i="1"/>
  <c r="NC286" i="1"/>
  <c r="NC287" i="1"/>
  <c r="NC288" i="1"/>
  <c r="NC289" i="1"/>
  <c r="NC290" i="1"/>
  <c r="NC291" i="1"/>
  <c r="NC292" i="1"/>
  <c r="NC293" i="1"/>
  <c r="NC294" i="1"/>
  <c r="NC295" i="1"/>
  <c r="NC296" i="1"/>
  <c r="NC297" i="1"/>
  <c r="NC298" i="1"/>
  <c r="NC299" i="1"/>
  <c r="NC300" i="1"/>
  <c r="NC301" i="1"/>
  <c r="NC302" i="1"/>
  <c r="NC303" i="1"/>
  <c r="NC304" i="1"/>
  <c r="NC305" i="1"/>
  <c r="NC306" i="1"/>
  <c r="NC307" i="1"/>
  <c r="NC308" i="1"/>
  <c r="NC309" i="1"/>
  <c r="NC310" i="1"/>
  <c r="NC311" i="1"/>
  <c r="NC312" i="1"/>
  <c r="NC313" i="1"/>
  <c r="NC314" i="1"/>
  <c r="NC315" i="1"/>
  <c r="NC316" i="1"/>
  <c r="NC317" i="1"/>
  <c r="NC3" i="1"/>
  <c r="NC4" i="1"/>
  <c r="NC5" i="1"/>
  <c r="NC6" i="1"/>
  <c r="NC7" i="1"/>
  <c r="NC8" i="1"/>
  <c r="NC9" i="1"/>
  <c r="NC10" i="1"/>
  <c r="NC11" i="1"/>
  <c r="NC12" i="1"/>
  <c r="NC13" i="1"/>
  <c r="NC14" i="1"/>
  <c r="NC15"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V16" i="1"/>
  <c r="BW16" i="1"/>
  <c r="BX16" i="1"/>
  <c r="BY16" i="1"/>
  <c r="BZ16" i="1"/>
  <c r="CA16" i="1"/>
  <c r="CB16" i="1"/>
  <c r="CC16" i="1"/>
  <c r="CD16" i="1"/>
  <c r="CE16" i="1"/>
  <c r="CF16" i="1"/>
  <c r="CG16" i="1"/>
  <c r="CH16" i="1"/>
  <c r="CI16" i="1"/>
  <c r="CJ16" i="1"/>
  <c r="CK16" i="1"/>
  <c r="CL16" i="1"/>
  <c r="CM16" i="1"/>
  <c r="CN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I16" i="1"/>
  <c r="FJ16" i="1"/>
  <c r="FK16" i="1"/>
  <c r="FL16" i="1"/>
  <c r="FM16" i="1"/>
  <c r="FN16" i="1"/>
  <c r="FO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U16" i="1"/>
  <c r="GV16" i="1"/>
  <c r="GW16" i="1"/>
  <c r="GX16" i="1"/>
  <c r="GY16" i="1"/>
  <c r="GZ16" i="1"/>
  <c r="HA16" i="1"/>
  <c r="HB16" i="1"/>
  <c r="HC16" i="1"/>
  <c r="HE16" i="1"/>
  <c r="HF16" i="1"/>
  <c r="HG16" i="1"/>
  <c r="HI16" i="1"/>
  <c r="HJ16" i="1"/>
  <c r="HK16" i="1"/>
  <c r="HM16" i="1"/>
  <c r="HN16" i="1"/>
  <c r="HO16" i="1"/>
  <c r="HP16" i="1"/>
  <c r="HQ16" i="1"/>
  <c r="HR16" i="1"/>
  <c r="HS16" i="1"/>
  <c r="HT16" i="1"/>
  <c r="HU16" i="1"/>
  <c r="HV16" i="1"/>
  <c r="HW16" i="1"/>
  <c r="HX16" i="1"/>
  <c r="HY16" i="1"/>
  <c r="IA16" i="1"/>
  <c r="IB16" i="1"/>
  <c r="IC16" i="1"/>
  <c r="ID16" i="1"/>
  <c r="IE16" i="1"/>
  <c r="IF16" i="1"/>
  <c r="IG16" i="1"/>
  <c r="IH16" i="1"/>
  <c r="II16" i="1"/>
  <c r="IJ16" i="1"/>
  <c r="IK16" i="1"/>
  <c r="IL16" i="1"/>
  <c r="IM16" i="1"/>
  <c r="IO16" i="1"/>
  <c r="IP16" i="1"/>
  <c r="IQ16" i="1"/>
  <c r="IR16" i="1"/>
  <c r="IS16" i="1"/>
  <c r="IT16" i="1"/>
  <c r="IU16" i="1"/>
  <c r="IV16" i="1"/>
  <c r="IW16" i="1"/>
  <c r="IX16" i="1"/>
  <c r="IY16" i="1"/>
  <c r="IZ16" i="1"/>
  <c r="JA16" i="1"/>
  <c r="JB16" i="1"/>
  <c r="JD16" i="1"/>
  <c r="JE16" i="1"/>
  <c r="JF16" i="1"/>
  <c r="JG16" i="1"/>
  <c r="JH16" i="1"/>
  <c r="JI16" i="1"/>
  <c r="JJ16" i="1"/>
  <c r="JK16" i="1"/>
  <c r="JL16" i="1"/>
  <c r="JM16" i="1"/>
  <c r="JN16" i="1"/>
  <c r="JO16" i="1"/>
  <c r="JP16" i="1"/>
  <c r="JQ16" i="1"/>
  <c r="JR16" i="1"/>
  <c r="JS16" i="1"/>
  <c r="JT16" i="1"/>
  <c r="JU16" i="1"/>
  <c r="JV16" i="1"/>
  <c r="JW16" i="1"/>
  <c r="JX16" i="1"/>
  <c r="JY16" i="1"/>
  <c r="KA16" i="1"/>
  <c r="KB16" i="1"/>
  <c r="KC16" i="1"/>
  <c r="KD16" i="1"/>
  <c r="KE16" i="1"/>
  <c r="KF16" i="1"/>
  <c r="KG16" i="1"/>
  <c r="KI16" i="1"/>
  <c r="KJ16" i="1"/>
  <c r="KK16" i="1"/>
  <c r="KL16" i="1"/>
  <c r="KM16" i="1"/>
  <c r="KN16" i="1"/>
  <c r="KO16" i="1"/>
  <c r="KP16" i="1"/>
  <c r="KQ16" i="1"/>
  <c r="KR16" i="1"/>
  <c r="KS16" i="1"/>
  <c r="KT16" i="1"/>
  <c r="KU16" i="1"/>
  <c r="KV16" i="1"/>
  <c r="KW16" i="1"/>
  <c r="KX16" i="1"/>
  <c r="KY16" i="1"/>
  <c r="KZ16" i="1"/>
  <c r="LA16" i="1"/>
  <c r="LC16" i="1"/>
  <c r="LD16" i="1"/>
  <c r="LE16" i="1"/>
  <c r="LF16" i="1"/>
  <c r="LG16" i="1"/>
  <c r="LH16" i="1"/>
  <c r="LI16" i="1"/>
  <c r="LJ16" i="1"/>
  <c r="LK16" i="1"/>
  <c r="LL16" i="1"/>
  <c r="LM16" i="1"/>
  <c r="LN16" i="1"/>
  <c r="LO16" i="1"/>
  <c r="LP16" i="1"/>
  <c r="LQ16" i="1"/>
  <c r="LR16" i="1"/>
  <c r="LT16" i="1"/>
  <c r="LU16" i="1"/>
  <c r="LV16" i="1"/>
  <c r="LW16" i="1"/>
  <c r="LX16" i="1"/>
  <c r="LY16" i="1"/>
  <c r="LZ16" i="1"/>
  <c r="MA16" i="1"/>
  <c r="MB16" i="1"/>
  <c r="MC16" i="1"/>
  <c r="MD16" i="1"/>
  <c r="ME16" i="1"/>
  <c r="MF16" i="1"/>
  <c r="MG16" i="1"/>
  <c r="MH16" i="1"/>
  <c r="MI16" i="1"/>
  <c r="MJ16" i="1"/>
  <c r="MK16" i="1"/>
  <c r="ML16" i="1"/>
  <c r="MM16" i="1"/>
  <c r="MN16" i="1"/>
  <c r="MO16" i="1"/>
  <c r="MP16" i="1"/>
  <c r="MQ16" i="1"/>
  <c r="MR16" i="1"/>
  <c r="MS16" i="1"/>
  <c r="MT16" i="1"/>
  <c r="MU16" i="1"/>
  <c r="MV16" i="1"/>
  <c r="MW16" i="1"/>
  <c r="MX16" i="1"/>
  <c r="MZ16" i="1"/>
  <c r="NA16" i="1"/>
  <c r="NB16" i="1"/>
  <c r="NC16" i="1"/>
  <c r="NC17" i="1"/>
  <c r="NC18"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HA19" i="1"/>
  <c r="HB19" i="1"/>
  <c r="HC19" i="1"/>
  <c r="HD19" i="1"/>
  <c r="HE19" i="1"/>
  <c r="HF19" i="1"/>
  <c r="HG19" i="1"/>
  <c r="HH19" i="1"/>
  <c r="HI19" i="1"/>
  <c r="HJ19" i="1"/>
  <c r="HK19" i="1"/>
  <c r="HL19" i="1"/>
  <c r="HM19" i="1"/>
  <c r="HN19" i="1"/>
  <c r="HO19" i="1"/>
  <c r="HP19" i="1"/>
  <c r="HQ19" i="1"/>
  <c r="HR19" i="1"/>
  <c r="HS19" i="1"/>
  <c r="HT19" i="1"/>
  <c r="HU19" i="1"/>
  <c r="HV19" i="1"/>
  <c r="HW19" i="1"/>
  <c r="HX19" i="1"/>
  <c r="HY19" i="1"/>
  <c r="HZ19" i="1"/>
  <c r="IA19" i="1"/>
  <c r="IB19" i="1"/>
  <c r="IC19" i="1"/>
  <c r="ID19" i="1"/>
  <c r="IE19" i="1"/>
  <c r="IF19" i="1"/>
  <c r="IG19" i="1"/>
  <c r="IH19" i="1"/>
  <c r="II19" i="1"/>
  <c r="IJ19" i="1"/>
  <c r="IK19" i="1"/>
  <c r="IL19" i="1"/>
  <c r="IM19" i="1"/>
  <c r="IN19" i="1"/>
  <c r="IO19" i="1"/>
  <c r="IP19" i="1"/>
  <c r="IQ19" i="1"/>
  <c r="IR19" i="1"/>
  <c r="IS19" i="1"/>
  <c r="IT19" i="1"/>
  <c r="IU19" i="1"/>
  <c r="IV19" i="1"/>
  <c r="IW19" i="1"/>
  <c r="IX19" i="1"/>
  <c r="IY19" i="1"/>
  <c r="IZ19" i="1"/>
  <c r="JA19" i="1"/>
  <c r="JB19" i="1"/>
  <c r="JC19" i="1"/>
  <c r="JD19" i="1"/>
  <c r="JE19" i="1"/>
  <c r="JF19" i="1"/>
  <c r="JG19" i="1"/>
  <c r="JH19" i="1"/>
  <c r="JI19" i="1"/>
  <c r="JJ19" i="1"/>
  <c r="JK19" i="1"/>
  <c r="JL19" i="1"/>
  <c r="JM19" i="1"/>
  <c r="JN19" i="1"/>
  <c r="JO19" i="1"/>
  <c r="JP19" i="1"/>
  <c r="JQ19" i="1"/>
  <c r="JR19" i="1"/>
  <c r="JS19" i="1"/>
  <c r="JT19" i="1"/>
  <c r="JU19" i="1"/>
  <c r="JV19" i="1"/>
  <c r="JW19" i="1"/>
  <c r="JX19" i="1"/>
  <c r="JY19" i="1"/>
  <c r="JZ19" i="1"/>
  <c r="KA19" i="1"/>
  <c r="KB19" i="1"/>
  <c r="KC19" i="1"/>
  <c r="KD19" i="1"/>
  <c r="KE19" i="1"/>
  <c r="KF19" i="1"/>
  <c r="KG19" i="1"/>
  <c r="KH19" i="1"/>
  <c r="KI19" i="1"/>
  <c r="KJ19" i="1"/>
  <c r="KK19" i="1"/>
  <c r="KL19" i="1"/>
  <c r="KM19" i="1"/>
  <c r="KN19" i="1"/>
  <c r="KO19" i="1"/>
  <c r="KP19" i="1"/>
  <c r="KQ19" i="1"/>
  <c r="KR19" i="1"/>
  <c r="KS19" i="1"/>
  <c r="KT19" i="1"/>
  <c r="KU19" i="1"/>
  <c r="KV19" i="1"/>
  <c r="KW19" i="1"/>
  <c r="KX19" i="1"/>
  <c r="KY19" i="1"/>
  <c r="KZ19" i="1"/>
  <c r="LA19" i="1"/>
  <c r="LB19" i="1"/>
  <c r="LC19" i="1"/>
  <c r="LD19" i="1"/>
  <c r="LE19" i="1"/>
  <c r="LF19" i="1"/>
  <c r="LG19" i="1"/>
  <c r="LH19" i="1"/>
  <c r="LI19" i="1"/>
  <c r="LJ19" i="1"/>
  <c r="LK19" i="1"/>
  <c r="LL19" i="1"/>
  <c r="LM19" i="1"/>
  <c r="LN19" i="1"/>
  <c r="LO19" i="1"/>
  <c r="LP19" i="1"/>
  <c r="LQ19" i="1"/>
  <c r="LR19" i="1"/>
  <c r="LS19" i="1"/>
  <c r="LT19" i="1"/>
  <c r="LU19" i="1"/>
  <c r="LV19" i="1"/>
  <c r="LW19" i="1"/>
  <c r="LX19" i="1"/>
  <c r="LY19" i="1"/>
  <c r="LZ19" i="1"/>
  <c r="MA19" i="1"/>
  <c r="MB19" i="1"/>
  <c r="MC19" i="1"/>
  <c r="MD19" i="1"/>
  <c r="ME19" i="1"/>
  <c r="MF19" i="1"/>
  <c r="MG19" i="1"/>
  <c r="MH19" i="1"/>
  <c r="MI19" i="1"/>
  <c r="MJ19" i="1"/>
  <c r="MK19" i="1"/>
  <c r="ML19" i="1"/>
  <c r="MM19" i="1"/>
  <c r="MN19" i="1"/>
  <c r="MO19" i="1"/>
  <c r="MP19" i="1"/>
  <c r="MQ19" i="1"/>
  <c r="MR19" i="1"/>
  <c r="MS19" i="1"/>
  <c r="MT19" i="1"/>
  <c r="MU19" i="1"/>
  <c r="MV19" i="1"/>
  <c r="MW19" i="1"/>
  <c r="MX19" i="1"/>
  <c r="MY19" i="1"/>
  <c r="MZ19" i="1"/>
  <c r="NA19" i="1"/>
  <c r="NC19" i="1"/>
  <c r="NC20" i="1"/>
  <c r="NC21"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HA22" i="1"/>
  <c r="HB22" i="1"/>
  <c r="HC22" i="1"/>
  <c r="HD22" i="1"/>
  <c r="HE22" i="1"/>
  <c r="HF22" i="1"/>
  <c r="HG22" i="1"/>
  <c r="HH22" i="1"/>
  <c r="HI22" i="1"/>
  <c r="HJ22" i="1"/>
  <c r="HK22" i="1"/>
  <c r="HL22" i="1"/>
  <c r="HM22" i="1"/>
  <c r="HN22" i="1"/>
  <c r="HO22" i="1"/>
  <c r="HP22" i="1"/>
  <c r="HQ22" i="1"/>
  <c r="HR22" i="1"/>
  <c r="HS22" i="1"/>
  <c r="HT22" i="1"/>
  <c r="HU22" i="1"/>
  <c r="HV22" i="1"/>
  <c r="HW22" i="1"/>
  <c r="HX22" i="1"/>
  <c r="HY22" i="1"/>
  <c r="HZ22" i="1"/>
  <c r="IA22" i="1"/>
  <c r="IB22" i="1"/>
  <c r="IC22" i="1"/>
  <c r="ID22" i="1"/>
  <c r="IE22" i="1"/>
  <c r="IF22" i="1"/>
  <c r="IG22" i="1"/>
  <c r="IH22" i="1"/>
  <c r="II22" i="1"/>
  <c r="IJ22" i="1"/>
  <c r="IK22" i="1"/>
  <c r="IL22" i="1"/>
  <c r="IM22" i="1"/>
  <c r="IN22" i="1"/>
  <c r="IO22" i="1"/>
  <c r="IP22" i="1"/>
  <c r="IQ22" i="1"/>
  <c r="IR22" i="1"/>
  <c r="IS22" i="1"/>
  <c r="IT22" i="1"/>
  <c r="IU22" i="1"/>
  <c r="IV22" i="1"/>
  <c r="IW22" i="1"/>
  <c r="IX22" i="1"/>
  <c r="IY22" i="1"/>
  <c r="IZ22" i="1"/>
  <c r="JA22" i="1"/>
  <c r="JB22" i="1"/>
  <c r="JC22" i="1"/>
  <c r="JD22" i="1"/>
  <c r="JE22" i="1"/>
  <c r="JF22" i="1"/>
  <c r="JG22" i="1"/>
  <c r="JH22" i="1"/>
  <c r="JI22" i="1"/>
  <c r="JJ22" i="1"/>
  <c r="JK22" i="1"/>
  <c r="JL22" i="1"/>
  <c r="JM22" i="1"/>
  <c r="JN22" i="1"/>
  <c r="JO22" i="1"/>
  <c r="JP22" i="1"/>
  <c r="JQ22" i="1"/>
  <c r="JR22" i="1"/>
  <c r="JS22" i="1"/>
  <c r="JT22" i="1"/>
  <c r="JU22" i="1"/>
  <c r="JV22" i="1"/>
  <c r="JW22" i="1"/>
  <c r="JX22" i="1"/>
  <c r="JY22" i="1"/>
  <c r="JZ22" i="1"/>
  <c r="KA22" i="1"/>
  <c r="KB22" i="1"/>
  <c r="KC22" i="1"/>
  <c r="KD22" i="1"/>
  <c r="KE22" i="1"/>
  <c r="KF22" i="1"/>
  <c r="KG22" i="1"/>
  <c r="KH22" i="1"/>
  <c r="KI22" i="1"/>
  <c r="KJ22" i="1"/>
  <c r="KK22" i="1"/>
  <c r="KL22" i="1"/>
  <c r="KM22" i="1"/>
  <c r="KN22" i="1"/>
  <c r="KO22" i="1"/>
  <c r="KP22" i="1"/>
  <c r="KQ22" i="1"/>
  <c r="KR22" i="1"/>
  <c r="KS22" i="1"/>
  <c r="KT22" i="1"/>
  <c r="KU22" i="1"/>
  <c r="KV22" i="1"/>
  <c r="KW22" i="1"/>
  <c r="KX22" i="1"/>
  <c r="KY22" i="1"/>
  <c r="KZ22" i="1"/>
  <c r="LA22" i="1"/>
  <c r="LB22" i="1"/>
  <c r="LC22" i="1"/>
  <c r="LD22" i="1"/>
  <c r="LE22" i="1"/>
  <c r="LF22" i="1"/>
  <c r="LG22" i="1"/>
  <c r="LH22" i="1"/>
  <c r="LI22" i="1"/>
  <c r="LJ22" i="1"/>
  <c r="LK22" i="1"/>
  <c r="LL22" i="1"/>
  <c r="LM22" i="1"/>
  <c r="LN22" i="1"/>
  <c r="LO22" i="1"/>
  <c r="LP22" i="1"/>
  <c r="LQ22" i="1"/>
  <c r="LR22" i="1"/>
  <c r="LS22" i="1"/>
  <c r="LT22" i="1"/>
  <c r="LU22" i="1"/>
  <c r="LV22" i="1"/>
  <c r="LW22" i="1"/>
  <c r="LX22" i="1"/>
  <c r="LY22" i="1"/>
  <c r="LZ22" i="1"/>
  <c r="MA22" i="1"/>
  <c r="MB22" i="1"/>
  <c r="MC22" i="1"/>
  <c r="MD22" i="1"/>
  <c r="ME22" i="1"/>
  <c r="MF22" i="1"/>
  <c r="MG22" i="1"/>
  <c r="MH22" i="1"/>
  <c r="MI22" i="1"/>
  <c r="MJ22" i="1"/>
  <c r="MK22" i="1"/>
  <c r="ML22" i="1"/>
  <c r="MM22" i="1"/>
  <c r="MN22" i="1"/>
  <c r="MO22" i="1"/>
  <c r="MP22" i="1"/>
  <c r="MQ22" i="1"/>
  <c r="MR22" i="1"/>
  <c r="MS22" i="1"/>
  <c r="MT22" i="1"/>
  <c r="MU22" i="1"/>
  <c r="MV22" i="1"/>
  <c r="MW22" i="1"/>
  <c r="MX22" i="1"/>
  <c r="MY22" i="1"/>
  <c r="MZ22" i="1"/>
  <c r="NA22" i="1"/>
  <c r="NC22" i="1"/>
  <c r="NC23" i="1"/>
  <c r="NC24" i="1"/>
  <c r="NC25" i="1"/>
  <c r="NC26" i="1"/>
  <c r="NC27" i="1"/>
  <c r="NC28" i="1"/>
  <c r="NC29" i="1"/>
  <c r="NC30" i="1"/>
  <c r="NC31" i="1"/>
  <c r="NC32" i="1"/>
  <c r="NC33" i="1"/>
  <c r="NC34" i="1"/>
  <c r="NC35" i="1"/>
  <c r="NC36" i="1"/>
  <c r="NC37" i="1"/>
  <c r="NC38" i="1"/>
  <c r="NC39" i="1"/>
  <c r="NC40" i="1"/>
  <c r="NC41" i="1"/>
  <c r="NC42" i="1"/>
  <c r="NC43" i="1"/>
  <c r="NC44" i="1"/>
  <c r="NC45" i="1"/>
  <c r="NC46" i="1"/>
  <c r="NC47" i="1"/>
  <c r="NC48" i="1"/>
  <c r="NC49" i="1"/>
  <c r="NC50" i="1"/>
  <c r="NC51" i="1"/>
  <c r="NC52" i="1"/>
  <c r="NC53" i="1"/>
  <c r="NC54" i="1"/>
  <c r="NC55" i="1"/>
  <c r="NC56" i="1"/>
  <c r="NC57" i="1"/>
  <c r="NC58" i="1"/>
  <c r="NC59" i="1"/>
  <c r="NC60" i="1"/>
  <c r="NC61" i="1"/>
  <c r="NC62" i="1"/>
  <c r="NC63" i="1"/>
  <c r="NC64" i="1"/>
  <c r="NC65" i="1"/>
  <c r="NC66" i="1"/>
  <c r="NC67" i="1"/>
  <c r="NC68" i="1"/>
  <c r="NC69" i="1"/>
  <c r="NC70" i="1"/>
  <c r="NC71" i="1"/>
  <c r="NC72" i="1"/>
  <c r="NC73" i="1"/>
  <c r="NC318" i="1"/>
  <c r="NC74" i="1"/>
  <c r="NC75" i="1"/>
  <c r="NC76" i="1"/>
  <c r="NC77"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HA78" i="1"/>
  <c r="HB78" i="1"/>
  <c r="HC78" i="1"/>
  <c r="HD78" i="1"/>
  <c r="HE78" i="1"/>
  <c r="HF78" i="1"/>
  <c r="HG78" i="1"/>
  <c r="HH78" i="1"/>
  <c r="HI78" i="1"/>
  <c r="HJ78" i="1"/>
  <c r="HK78" i="1"/>
  <c r="HL78" i="1"/>
  <c r="HM78" i="1"/>
  <c r="HN78" i="1"/>
  <c r="HO78" i="1"/>
  <c r="HP78" i="1"/>
  <c r="HQ78" i="1"/>
  <c r="HR78" i="1"/>
  <c r="HS78" i="1"/>
  <c r="HT78" i="1"/>
  <c r="HU78" i="1"/>
  <c r="HV78" i="1"/>
  <c r="HW78" i="1"/>
  <c r="HX78" i="1"/>
  <c r="HY78" i="1"/>
  <c r="HZ78" i="1"/>
  <c r="IA78" i="1"/>
  <c r="IB78" i="1"/>
  <c r="IC78" i="1"/>
  <c r="ID78" i="1"/>
  <c r="IE78" i="1"/>
  <c r="IF78" i="1"/>
  <c r="IG78" i="1"/>
  <c r="IH78" i="1"/>
  <c r="II78" i="1"/>
  <c r="IJ78" i="1"/>
  <c r="IK78" i="1"/>
  <c r="IL78" i="1"/>
  <c r="IM78" i="1"/>
  <c r="IN78" i="1"/>
  <c r="IO78" i="1"/>
  <c r="IP78" i="1"/>
  <c r="IQ78" i="1"/>
  <c r="IR78" i="1"/>
  <c r="IS78" i="1"/>
  <c r="IT78" i="1"/>
  <c r="IU78" i="1"/>
  <c r="IV78" i="1"/>
  <c r="IW78" i="1"/>
  <c r="IX78" i="1"/>
  <c r="IY78" i="1"/>
  <c r="IZ78" i="1"/>
  <c r="JA78" i="1"/>
  <c r="JB78" i="1"/>
  <c r="JC78" i="1"/>
  <c r="JD78" i="1"/>
  <c r="JE78" i="1"/>
  <c r="JF78" i="1"/>
  <c r="JG78" i="1"/>
  <c r="JH78" i="1"/>
  <c r="JI78" i="1"/>
  <c r="JJ78" i="1"/>
  <c r="JK78" i="1"/>
  <c r="JL78" i="1"/>
  <c r="JM78" i="1"/>
  <c r="JN78" i="1"/>
  <c r="JO78" i="1"/>
  <c r="JP78" i="1"/>
  <c r="JQ78" i="1"/>
  <c r="JR78" i="1"/>
  <c r="JS78" i="1"/>
  <c r="JT78" i="1"/>
  <c r="JU78" i="1"/>
  <c r="JV78" i="1"/>
  <c r="JW78" i="1"/>
  <c r="JX78" i="1"/>
  <c r="JY78" i="1"/>
  <c r="JZ78" i="1"/>
  <c r="KA78" i="1"/>
  <c r="KB78" i="1"/>
  <c r="KC78" i="1"/>
  <c r="KD78" i="1"/>
  <c r="KE78" i="1"/>
  <c r="KF78" i="1"/>
  <c r="KG78" i="1"/>
  <c r="KH78" i="1"/>
  <c r="KI78" i="1"/>
  <c r="KJ78" i="1"/>
  <c r="KK78" i="1"/>
  <c r="KL78" i="1"/>
  <c r="KM78" i="1"/>
  <c r="KN78" i="1"/>
  <c r="KO78" i="1"/>
  <c r="KP78" i="1"/>
  <c r="KQ78" i="1"/>
  <c r="KR78" i="1"/>
  <c r="KS78" i="1"/>
  <c r="KT78" i="1"/>
  <c r="KU78" i="1"/>
  <c r="KV78" i="1"/>
  <c r="KW78" i="1"/>
  <c r="KX78" i="1"/>
  <c r="KY78" i="1"/>
  <c r="KZ78" i="1"/>
  <c r="LA78" i="1"/>
  <c r="LB78" i="1"/>
  <c r="LC78" i="1"/>
  <c r="LD78" i="1"/>
  <c r="LE78" i="1"/>
  <c r="LF78" i="1"/>
  <c r="LG78" i="1"/>
  <c r="LH78" i="1"/>
  <c r="LI78" i="1"/>
  <c r="LJ78" i="1"/>
  <c r="LK78" i="1"/>
  <c r="LL78" i="1"/>
  <c r="LM78" i="1"/>
  <c r="LN78" i="1"/>
  <c r="LO78" i="1"/>
  <c r="LP78" i="1"/>
  <c r="LQ78" i="1"/>
  <c r="LR78" i="1"/>
  <c r="LS78" i="1"/>
  <c r="LT78" i="1"/>
  <c r="LU78" i="1"/>
  <c r="LV78" i="1"/>
  <c r="LW78" i="1"/>
  <c r="LX78" i="1"/>
  <c r="LY78" i="1"/>
  <c r="LZ78" i="1"/>
  <c r="MA78" i="1"/>
  <c r="MB78" i="1"/>
  <c r="MC78" i="1"/>
  <c r="MD78" i="1"/>
  <c r="ME78" i="1"/>
  <c r="MF78" i="1"/>
  <c r="MG78" i="1"/>
  <c r="MH78" i="1"/>
  <c r="MI78" i="1"/>
  <c r="MJ78" i="1"/>
  <c r="MK78" i="1"/>
  <c r="ML78" i="1"/>
  <c r="MM78" i="1"/>
  <c r="MN78" i="1"/>
  <c r="MO78" i="1"/>
  <c r="MP78" i="1"/>
  <c r="MQ78" i="1"/>
  <c r="MR78" i="1"/>
  <c r="MS78" i="1"/>
  <c r="MT78" i="1"/>
  <c r="MU78" i="1"/>
  <c r="MV78" i="1"/>
  <c r="MW78" i="1"/>
  <c r="MX78" i="1"/>
  <c r="MY78" i="1"/>
  <c r="MZ78" i="1"/>
  <c r="NA78" i="1"/>
  <c r="NC78" i="1"/>
  <c r="NC79" i="1"/>
  <c r="NC80" i="1"/>
  <c r="NC81" i="1"/>
  <c r="NC82" i="1"/>
  <c r="NC83" i="1"/>
  <c r="NC84" i="1"/>
  <c r="NC85" i="1"/>
  <c r="NC86" i="1"/>
  <c r="NC87" i="1"/>
  <c r="NC88" i="1"/>
  <c r="NC89" i="1"/>
  <c r="NC90" i="1"/>
  <c r="NC91" i="1"/>
  <c r="NC92" i="1"/>
  <c r="NC93" i="1"/>
  <c r="NC94" i="1"/>
  <c r="I95" i="1"/>
  <c r="J95"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HA95" i="1"/>
  <c r="HB95" i="1"/>
  <c r="HC95" i="1"/>
  <c r="HD95" i="1"/>
  <c r="HE95" i="1"/>
  <c r="HF95" i="1"/>
  <c r="HG95" i="1"/>
  <c r="HH95" i="1"/>
  <c r="HI95" i="1"/>
  <c r="HJ95" i="1"/>
  <c r="HK95" i="1"/>
  <c r="HL95" i="1"/>
  <c r="HM95" i="1"/>
  <c r="HN95" i="1"/>
  <c r="HO95" i="1"/>
  <c r="HP95" i="1"/>
  <c r="HQ95" i="1"/>
  <c r="HR95" i="1"/>
  <c r="HS95" i="1"/>
  <c r="HT95" i="1"/>
  <c r="HU95" i="1"/>
  <c r="HV95" i="1"/>
  <c r="HW95" i="1"/>
  <c r="HX95" i="1"/>
  <c r="HY95" i="1"/>
  <c r="HZ95" i="1"/>
  <c r="IA95" i="1"/>
  <c r="IB95" i="1"/>
  <c r="IC95" i="1"/>
  <c r="ID95" i="1"/>
  <c r="IE95" i="1"/>
  <c r="IF95" i="1"/>
  <c r="IG95" i="1"/>
  <c r="IH95" i="1"/>
  <c r="II95" i="1"/>
  <c r="IJ95" i="1"/>
  <c r="IK95" i="1"/>
  <c r="IL95" i="1"/>
  <c r="IM95" i="1"/>
  <c r="IN95" i="1"/>
  <c r="IO95" i="1"/>
  <c r="IP95" i="1"/>
  <c r="IQ95" i="1"/>
  <c r="IR95" i="1"/>
  <c r="IS95" i="1"/>
  <c r="IT95" i="1"/>
  <c r="IU95" i="1"/>
  <c r="IV95" i="1"/>
  <c r="IW95" i="1"/>
  <c r="IX95" i="1"/>
  <c r="IY95" i="1"/>
  <c r="IZ95" i="1"/>
  <c r="JA95" i="1"/>
  <c r="JB95" i="1"/>
  <c r="JC95" i="1"/>
  <c r="JD95" i="1"/>
  <c r="JE95" i="1"/>
  <c r="JF95" i="1"/>
  <c r="JG95" i="1"/>
  <c r="JH95" i="1"/>
  <c r="JI95" i="1"/>
  <c r="JJ95" i="1"/>
  <c r="JK95" i="1"/>
  <c r="JL95" i="1"/>
  <c r="JM95" i="1"/>
  <c r="JN95" i="1"/>
  <c r="JO95" i="1"/>
  <c r="JP95" i="1"/>
  <c r="JQ95" i="1"/>
  <c r="JR95" i="1"/>
  <c r="JS95" i="1"/>
  <c r="JT95" i="1"/>
  <c r="JU95" i="1"/>
  <c r="JV95" i="1"/>
  <c r="JW95" i="1"/>
  <c r="JX95" i="1"/>
  <c r="JY95" i="1"/>
  <c r="JZ95" i="1"/>
  <c r="KA95" i="1"/>
  <c r="KB95" i="1"/>
  <c r="KC95" i="1"/>
  <c r="KD95" i="1"/>
  <c r="KE95" i="1"/>
  <c r="KF95" i="1"/>
  <c r="KG95" i="1"/>
  <c r="KH95" i="1"/>
  <c r="KI95" i="1"/>
  <c r="KJ95" i="1"/>
  <c r="KK95" i="1"/>
  <c r="KL95" i="1"/>
  <c r="KM95" i="1"/>
  <c r="KN95" i="1"/>
  <c r="KO95" i="1"/>
  <c r="KP95" i="1"/>
  <c r="KQ95" i="1"/>
  <c r="KR95" i="1"/>
  <c r="KS95" i="1"/>
  <c r="KT95" i="1"/>
  <c r="KU95" i="1"/>
  <c r="KV95" i="1"/>
  <c r="KW95" i="1"/>
  <c r="KX95" i="1"/>
  <c r="KY95" i="1"/>
  <c r="KZ95" i="1"/>
  <c r="LA95" i="1"/>
  <c r="LB95" i="1"/>
  <c r="LC95" i="1"/>
  <c r="LD95" i="1"/>
  <c r="LE95" i="1"/>
  <c r="LF95" i="1"/>
  <c r="LG95" i="1"/>
  <c r="LH95" i="1"/>
  <c r="LI95" i="1"/>
  <c r="LJ95" i="1"/>
  <c r="LK95" i="1"/>
  <c r="LL95" i="1"/>
  <c r="LM95" i="1"/>
  <c r="LN95" i="1"/>
  <c r="LO95" i="1"/>
  <c r="LP95" i="1"/>
  <c r="LQ95" i="1"/>
  <c r="LR95" i="1"/>
  <c r="LS95" i="1"/>
  <c r="LT95" i="1"/>
  <c r="LU95" i="1"/>
  <c r="LV95" i="1"/>
  <c r="LW95" i="1"/>
  <c r="LX95" i="1"/>
  <c r="LY95" i="1"/>
  <c r="LZ95" i="1"/>
  <c r="MA95" i="1"/>
  <c r="MB95" i="1"/>
  <c r="MC95" i="1"/>
  <c r="MD95" i="1"/>
  <c r="ME95" i="1"/>
  <c r="MF95" i="1"/>
  <c r="MG95" i="1"/>
  <c r="MH95" i="1"/>
  <c r="MI95" i="1"/>
  <c r="MJ95" i="1"/>
  <c r="MK95" i="1"/>
  <c r="ML95" i="1"/>
  <c r="MM95" i="1"/>
  <c r="MN95" i="1"/>
  <c r="MO95" i="1"/>
  <c r="MP95" i="1"/>
  <c r="MQ95" i="1"/>
  <c r="MR95" i="1"/>
  <c r="MS95" i="1"/>
  <c r="MT95" i="1"/>
  <c r="MU95" i="1"/>
  <c r="MV95" i="1"/>
  <c r="MW95" i="1"/>
  <c r="MX95" i="1"/>
  <c r="MY95" i="1"/>
  <c r="MZ95" i="1"/>
  <c r="NA95" i="1"/>
  <c r="NC95" i="1"/>
  <c r="NC96" i="1"/>
  <c r="NC97" i="1"/>
  <c r="NC98" i="1"/>
  <c r="NC99" i="1"/>
  <c r="NC100" i="1"/>
  <c r="NC101" i="1"/>
  <c r="NC102" i="1"/>
  <c r="NC103" i="1"/>
  <c r="NC104" i="1"/>
  <c r="NC105" i="1"/>
  <c r="NC106" i="1"/>
  <c r="NC107" i="1"/>
  <c r="NC108" i="1"/>
  <c r="NC109" i="1"/>
  <c r="NC110" i="1"/>
  <c r="NC111" i="1"/>
  <c r="NC112" i="1"/>
  <c r="NC113" i="1"/>
  <c r="NC114" i="1"/>
  <c r="NC115" i="1"/>
  <c r="NC116" i="1"/>
  <c r="H117"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CB117" i="1"/>
  <c r="CC117" i="1"/>
  <c r="CD117" i="1"/>
  <c r="CE117" i="1"/>
  <c r="CF117" i="1"/>
  <c r="CG117" i="1"/>
  <c r="CH117" i="1"/>
  <c r="CI117" i="1"/>
  <c r="CJ117" i="1"/>
  <c r="CK117" i="1"/>
  <c r="CL117" i="1"/>
  <c r="CM117" i="1"/>
  <c r="CN117" i="1"/>
  <c r="CO117" i="1"/>
  <c r="CP117" i="1"/>
  <c r="CQ117" i="1"/>
  <c r="CR117" i="1"/>
  <c r="CS117" i="1"/>
  <c r="CT117" i="1"/>
  <c r="CU117" i="1"/>
  <c r="CV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GB117" i="1"/>
  <c r="GC117" i="1"/>
  <c r="GD117" i="1"/>
  <c r="GE117" i="1"/>
  <c r="GF117" i="1"/>
  <c r="GG117" i="1"/>
  <c r="GH117" i="1"/>
  <c r="GI117" i="1"/>
  <c r="GJ117" i="1"/>
  <c r="GK117" i="1"/>
  <c r="GL117" i="1"/>
  <c r="GM117" i="1"/>
  <c r="GN117" i="1"/>
  <c r="GO117" i="1"/>
  <c r="GP117" i="1"/>
  <c r="GQ117" i="1"/>
  <c r="GR117" i="1"/>
  <c r="GS117" i="1"/>
  <c r="GT117" i="1"/>
  <c r="GU117" i="1"/>
  <c r="GV117" i="1"/>
  <c r="GW117" i="1"/>
  <c r="GX117" i="1"/>
  <c r="GY117" i="1"/>
  <c r="GZ117" i="1"/>
  <c r="HA117" i="1"/>
  <c r="HB117" i="1"/>
  <c r="HC117" i="1"/>
  <c r="HD117" i="1"/>
  <c r="HE117" i="1"/>
  <c r="HF117" i="1"/>
  <c r="HG117" i="1"/>
  <c r="HH117" i="1"/>
  <c r="HI117" i="1"/>
  <c r="HJ117" i="1"/>
  <c r="HK117" i="1"/>
  <c r="HL117" i="1"/>
  <c r="HM117" i="1"/>
  <c r="HN117" i="1"/>
  <c r="HO117" i="1"/>
  <c r="HP117" i="1"/>
  <c r="HQ117" i="1"/>
  <c r="HR117" i="1"/>
  <c r="HS117" i="1"/>
  <c r="HT117" i="1"/>
  <c r="HU117" i="1"/>
  <c r="HV117" i="1"/>
  <c r="HW117" i="1"/>
  <c r="HX117" i="1"/>
  <c r="HY117" i="1"/>
  <c r="HZ117" i="1"/>
  <c r="IA117" i="1"/>
  <c r="IB117" i="1"/>
  <c r="IC117" i="1"/>
  <c r="ID117" i="1"/>
  <c r="IE117" i="1"/>
  <c r="IF117" i="1"/>
  <c r="IG117" i="1"/>
  <c r="IH117" i="1"/>
  <c r="II117" i="1"/>
  <c r="IJ117" i="1"/>
  <c r="IK117" i="1"/>
  <c r="IL117" i="1"/>
  <c r="IM117" i="1"/>
  <c r="IN117" i="1"/>
  <c r="IO117" i="1"/>
  <c r="IP117" i="1"/>
  <c r="IQ117" i="1"/>
  <c r="IR117" i="1"/>
  <c r="IS117" i="1"/>
  <c r="IT117" i="1"/>
  <c r="IU117" i="1"/>
  <c r="IV117" i="1"/>
  <c r="IW117" i="1"/>
  <c r="IX117" i="1"/>
  <c r="IY117" i="1"/>
  <c r="IZ117" i="1"/>
  <c r="JA117" i="1"/>
  <c r="JB117" i="1"/>
  <c r="JC117" i="1"/>
  <c r="JD117" i="1"/>
  <c r="JE117" i="1"/>
  <c r="JF117" i="1"/>
  <c r="JG117" i="1"/>
  <c r="JH117" i="1"/>
  <c r="JI117" i="1"/>
  <c r="JJ117" i="1"/>
  <c r="JK117" i="1"/>
  <c r="JL117" i="1"/>
  <c r="JM117" i="1"/>
  <c r="JN117" i="1"/>
  <c r="JO117" i="1"/>
  <c r="JP117" i="1"/>
  <c r="JQ117" i="1"/>
  <c r="JR117" i="1"/>
  <c r="JS117" i="1"/>
  <c r="JT117" i="1"/>
  <c r="JU117" i="1"/>
  <c r="JV117" i="1"/>
  <c r="JW117" i="1"/>
  <c r="JX117" i="1"/>
  <c r="JY117" i="1"/>
  <c r="JZ117" i="1"/>
  <c r="KA117" i="1"/>
  <c r="KB117" i="1"/>
  <c r="KC117" i="1"/>
  <c r="KD117" i="1"/>
  <c r="KE117" i="1"/>
  <c r="KF117" i="1"/>
  <c r="KG117" i="1"/>
  <c r="KH117" i="1"/>
  <c r="KI117" i="1"/>
  <c r="KJ117" i="1"/>
  <c r="KK117" i="1"/>
  <c r="KL117" i="1"/>
  <c r="KM117" i="1"/>
  <c r="KN117" i="1"/>
  <c r="KO117" i="1"/>
  <c r="KP117" i="1"/>
  <c r="KQ117" i="1"/>
  <c r="KR117" i="1"/>
  <c r="KS117" i="1"/>
  <c r="KT117" i="1"/>
  <c r="KU117" i="1"/>
  <c r="KV117" i="1"/>
  <c r="KW117" i="1"/>
  <c r="KX117" i="1"/>
  <c r="KY117" i="1"/>
  <c r="KZ117" i="1"/>
  <c r="LA117" i="1"/>
  <c r="LB117" i="1"/>
  <c r="LC117" i="1"/>
  <c r="LD117" i="1"/>
  <c r="LE117" i="1"/>
  <c r="LF117" i="1"/>
  <c r="LG117" i="1"/>
  <c r="LH117" i="1"/>
  <c r="LI117" i="1"/>
  <c r="LJ117" i="1"/>
  <c r="LK117" i="1"/>
  <c r="LL117" i="1"/>
  <c r="LM117" i="1"/>
  <c r="LN117" i="1"/>
  <c r="LO117" i="1"/>
  <c r="LP117" i="1"/>
  <c r="LQ117" i="1"/>
  <c r="LR117" i="1"/>
  <c r="LS117" i="1"/>
  <c r="LT117" i="1"/>
  <c r="LU117" i="1"/>
  <c r="LV117" i="1"/>
  <c r="LW117" i="1"/>
  <c r="LX117" i="1"/>
  <c r="LY117" i="1"/>
  <c r="LZ117" i="1"/>
  <c r="MA117" i="1"/>
  <c r="MB117" i="1"/>
  <c r="MC117" i="1"/>
  <c r="MD117" i="1"/>
  <c r="ME117" i="1"/>
  <c r="MF117" i="1"/>
  <c r="MG117" i="1"/>
  <c r="MH117" i="1"/>
  <c r="MI117" i="1"/>
  <c r="MJ117" i="1"/>
  <c r="MK117" i="1"/>
  <c r="ML117" i="1"/>
  <c r="MM117" i="1"/>
  <c r="MN117" i="1"/>
  <c r="MO117" i="1"/>
  <c r="MP117" i="1"/>
  <c r="MQ117" i="1"/>
  <c r="MR117" i="1"/>
  <c r="MS117" i="1"/>
  <c r="MT117" i="1"/>
  <c r="MU117" i="1"/>
  <c r="MV117" i="1"/>
  <c r="MW117" i="1"/>
  <c r="MX117" i="1"/>
  <c r="MY117" i="1"/>
  <c r="MZ117" i="1"/>
  <c r="NA117" i="1"/>
  <c r="NC117" i="1"/>
  <c r="NC118" i="1"/>
  <c r="NC119"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CE120" i="1"/>
  <c r="CF120" i="1"/>
  <c r="CG120" i="1"/>
  <c r="CH120" i="1"/>
  <c r="CI120" i="1"/>
  <c r="CJ120" i="1"/>
  <c r="CK120" i="1"/>
  <c r="CL120" i="1"/>
  <c r="CM120" i="1"/>
  <c r="CN120" i="1"/>
  <c r="CO120" i="1"/>
  <c r="CP120" i="1"/>
  <c r="CQ120" i="1"/>
  <c r="CR120" i="1"/>
  <c r="CS120" i="1"/>
  <c r="CT120" i="1"/>
  <c r="CU120" i="1"/>
  <c r="CV120" i="1"/>
  <c r="CW120" i="1"/>
  <c r="CX120" i="1"/>
  <c r="CY120" i="1"/>
  <c r="CZ120" i="1"/>
  <c r="DA120" i="1"/>
  <c r="DB120" i="1"/>
  <c r="DC120" i="1"/>
  <c r="DD120" i="1"/>
  <c r="DE120" i="1"/>
  <c r="DF120" i="1"/>
  <c r="DG120" i="1"/>
  <c r="DH120" i="1"/>
  <c r="DI120" i="1"/>
  <c r="DJ120" i="1"/>
  <c r="DK120" i="1"/>
  <c r="DL120" i="1"/>
  <c r="DM120" i="1"/>
  <c r="DN120" i="1"/>
  <c r="DO120" i="1"/>
  <c r="DP120" i="1"/>
  <c r="DQ120" i="1"/>
  <c r="DR120" i="1"/>
  <c r="DS120" i="1"/>
  <c r="DT120" i="1"/>
  <c r="DU120" i="1"/>
  <c r="DV120" i="1"/>
  <c r="DW120" i="1"/>
  <c r="DX120" i="1"/>
  <c r="DY120" i="1"/>
  <c r="DZ120" i="1"/>
  <c r="EA120" i="1"/>
  <c r="EB120" i="1"/>
  <c r="EC120" i="1"/>
  <c r="ED120" i="1"/>
  <c r="EE120" i="1"/>
  <c r="EF120" i="1"/>
  <c r="EG120" i="1"/>
  <c r="EH120" i="1"/>
  <c r="EI120" i="1"/>
  <c r="EJ120" i="1"/>
  <c r="EK120" i="1"/>
  <c r="EL120" i="1"/>
  <c r="EM120" i="1"/>
  <c r="EN120" i="1"/>
  <c r="EO120" i="1"/>
  <c r="EP120" i="1"/>
  <c r="EQ120" i="1"/>
  <c r="ER120" i="1"/>
  <c r="ES120" i="1"/>
  <c r="ET120" i="1"/>
  <c r="EU120" i="1"/>
  <c r="EV120" i="1"/>
  <c r="EW120" i="1"/>
  <c r="EX120" i="1"/>
  <c r="EY120" i="1"/>
  <c r="EZ120" i="1"/>
  <c r="FA120" i="1"/>
  <c r="FB120" i="1"/>
  <c r="FC120" i="1"/>
  <c r="FD120" i="1"/>
  <c r="FE120" i="1"/>
  <c r="FF120" i="1"/>
  <c r="FG120" i="1"/>
  <c r="FH120" i="1"/>
  <c r="FI120" i="1"/>
  <c r="FJ120" i="1"/>
  <c r="FK120" i="1"/>
  <c r="FL120" i="1"/>
  <c r="FM120" i="1"/>
  <c r="FN120" i="1"/>
  <c r="FO120" i="1"/>
  <c r="FP120" i="1"/>
  <c r="FQ120" i="1"/>
  <c r="FR120" i="1"/>
  <c r="FS120" i="1"/>
  <c r="FT120" i="1"/>
  <c r="FU120" i="1"/>
  <c r="FV120" i="1"/>
  <c r="FW120" i="1"/>
  <c r="FX120" i="1"/>
  <c r="FY120" i="1"/>
  <c r="FZ120" i="1"/>
  <c r="GA120" i="1"/>
  <c r="GB120" i="1"/>
  <c r="GC120" i="1"/>
  <c r="GD120" i="1"/>
  <c r="GE120" i="1"/>
  <c r="GF120" i="1"/>
  <c r="GG120" i="1"/>
  <c r="GH120" i="1"/>
  <c r="GI120" i="1"/>
  <c r="GJ120" i="1"/>
  <c r="GK120" i="1"/>
  <c r="GL120" i="1"/>
  <c r="GM120" i="1"/>
  <c r="GN120" i="1"/>
  <c r="GO120" i="1"/>
  <c r="GP120" i="1"/>
  <c r="GQ120" i="1"/>
  <c r="GR120" i="1"/>
  <c r="GS120" i="1"/>
  <c r="GT120" i="1"/>
  <c r="GU120" i="1"/>
  <c r="GV120" i="1"/>
  <c r="GW120" i="1"/>
  <c r="GX120" i="1"/>
  <c r="GY120" i="1"/>
  <c r="GZ120" i="1"/>
  <c r="HA120" i="1"/>
  <c r="HB120" i="1"/>
  <c r="HC120" i="1"/>
  <c r="HD120" i="1"/>
  <c r="HE120" i="1"/>
  <c r="HF120" i="1"/>
  <c r="HG120" i="1"/>
  <c r="HH120" i="1"/>
  <c r="HI120" i="1"/>
  <c r="HJ120" i="1"/>
  <c r="HK120" i="1"/>
  <c r="HL120" i="1"/>
  <c r="HM120" i="1"/>
  <c r="HN120" i="1"/>
  <c r="HO120" i="1"/>
  <c r="HP120" i="1"/>
  <c r="HQ120" i="1"/>
  <c r="HR120" i="1"/>
  <c r="HS120" i="1"/>
  <c r="HT120" i="1"/>
  <c r="HU120" i="1"/>
  <c r="HV120" i="1"/>
  <c r="HW120" i="1"/>
  <c r="HX120" i="1"/>
  <c r="HY120" i="1"/>
  <c r="HZ120" i="1"/>
  <c r="IA120" i="1"/>
  <c r="IB120" i="1"/>
  <c r="IC120" i="1"/>
  <c r="ID120" i="1"/>
  <c r="IE120" i="1"/>
  <c r="IF120" i="1"/>
  <c r="IG120" i="1"/>
  <c r="IH120" i="1"/>
  <c r="II120" i="1"/>
  <c r="IJ120" i="1"/>
  <c r="IK120" i="1"/>
  <c r="IL120" i="1"/>
  <c r="IM120" i="1"/>
  <c r="IN120" i="1"/>
  <c r="IO120" i="1"/>
  <c r="IP120" i="1"/>
  <c r="IQ120" i="1"/>
  <c r="IR120" i="1"/>
  <c r="IS120" i="1"/>
  <c r="IT120" i="1"/>
  <c r="IU120" i="1"/>
  <c r="IV120" i="1"/>
  <c r="IW120" i="1"/>
  <c r="IX120" i="1"/>
  <c r="IY120" i="1"/>
  <c r="IZ120" i="1"/>
  <c r="JA120" i="1"/>
  <c r="JB120" i="1"/>
  <c r="JC120" i="1"/>
  <c r="JD120" i="1"/>
  <c r="JE120" i="1"/>
  <c r="JF120" i="1"/>
  <c r="JG120" i="1"/>
  <c r="JH120" i="1"/>
  <c r="JI120" i="1"/>
  <c r="JJ120" i="1"/>
  <c r="JK120" i="1"/>
  <c r="JL120" i="1"/>
  <c r="JM120" i="1"/>
  <c r="JN120" i="1"/>
  <c r="JO120" i="1"/>
  <c r="JP120" i="1"/>
  <c r="JQ120" i="1"/>
  <c r="JR120" i="1"/>
  <c r="JS120" i="1"/>
  <c r="JT120" i="1"/>
  <c r="JU120" i="1"/>
  <c r="JV120" i="1"/>
  <c r="JW120" i="1"/>
  <c r="JX120" i="1"/>
  <c r="JY120" i="1"/>
  <c r="JZ120" i="1"/>
  <c r="KA120" i="1"/>
  <c r="KB120" i="1"/>
  <c r="KC120" i="1"/>
  <c r="KD120" i="1"/>
  <c r="KE120" i="1"/>
  <c r="KF120" i="1"/>
  <c r="KG120" i="1"/>
  <c r="KH120" i="1"/>
  <c r="KI120" i="1"/>
  <c r="KJ120" i="1"/>
  <c r="KK120" i="1"/>
  <c r="KL120" i="1"/>
  <c r="KM120" i="1"/>
  <c r="KN120" i="1"/>
  <c r="KO120" i="1"/>
  <c r="KP120" i="1"/>
  <c r="KQ120" i="1"/>
  <c r="KR120" i="1"/>
  <c r="KS120" i="1"/>
  <c r="KT120" i="1"/>
  <c r="KU120" i="1"/>
  <c r="KV120" i="1"/>
  <c r="KW120" i="1"/>
  <c r="KX120" i="1"/>
  <c r="KY120" i="1"/>
  <c r="KZ120" i="1"/>
  <c r="LA120" i="1"/>
  <c r="LB120" i="1"/>
  <c r="LC120" i="1"/>
  <c r="LD120" i="1"/>
  <c r="LE120" i="1"/>
  <c r="LF120" i="1"/>
  <c r="LG120" i="1"/>
  <c r="LH120" i="1"/>
  <c r="LI120" i="1"/>
  <c r="LJ120" i="1"/>
  <c r="LK120" i="1"/>
  <c r="LL120" i="1"/>
  <c r="LM120" i="1"/>
  <c r="LN120" i="1"/>
  <c r="LO120" i="1"/>
  <c r="LP120" i="1"/>
  <c r="LQ120" i="1"/>
  <c r="LR120" i="1"/>
  <c r="LS120" i="1"/>
  <c r="LT120" i="1"/>
  <c r="LU120" i="1"/>
  <c r="LV120" i="1"/>
  <c r="LW120" i="1"/>
  <c r="LX120" i="1"/>
  <c r="LY120" i="1"/>
  <c r="LZ120" i="1"/>
  <c r="MA120" i="1"/>
  <c r="MB120" i="1"/>
  <c r="MC120" i="1"/>
  <c r="MD120" i="1"/>
  <c r="ME120" i="1"/>
  <c r="MF120" i="1"/>
  <c r="MG120" i="1"/>
  <c r="MH120" i="1"/>
  <c r="MI120" i="1"/>
  <c r="MJ120" i="1"/>
  <c r="MK120" i="1"/>
  <c r="ML120" i="1"/>
  <c r="MM120" i="1"/>
  <c r="MN120" i="1"/>
  <c r="MO120" i="1"/>
  <c r="MP120" i="1"/>
  <c r="MQ120" i="1"/>
  <c r="MR120" i="1"/>
  <c r="MS120" i="1"/>
  <c r="MT120" i="1"/>
  <c r="MU120" i="1"/>
  <c r="MV120" i="1"/>
  <c r="MW120" i="1"/>
  <c r="MX120" i="1"/>
  <c r="MY120" i="1"/>
  <c r="MZ120" i="1"/>
  <c r="NA120" i="1"/>
  <c r="NC120" i="1"/>
  <c r="NC121" i="1"/>
  <c r="NC122" i="1"/>
  <c r="NC123" i="1"/>
  <c r="NC124" i="1"/>
  <c r="NC125" i="1"/>
  <c r="NC126" i="1"/>
  <c r="NC127" i="1"/>
  <c r="NC128" i="1"/>
  <c r="NC129"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BY130" i="1"/>
  <c r="BZ130" i="1"/>
  <c r="CA130" i="1"/>
  <c r="CB130" i="1"/>
  <c r="CC130" i="1"/>
  <c r="CD130" i="1"/>
  <c r="CE130" i="1"/>
  <c r="CF130" i="1"/>
  <c r="CG130" i="1"/>
  <c r="CH130" i="1"/>
  <c r="CI130" i="1"/>
  <c r="CJ130" i="1"/>
  <c r="CK130" i="1"/>
  <c r="CL130" i="1"/>
  <c r="CM130" i="1"/>
  <c r="CN130" i="1"/>
  <c r="CO130" i="1"/>
  <c r="CP130" i="1"/>
  <c r="CQ130" i="1"/>
  <c r="CR130" i="1"/>
  <c r="CS130" i="1"/>
  <c r="CT130" i="1"/>
  <c r="CU130" i="1"/>
  <c r="CV130" i="1"/>
  <c r="CW130" i="1"/>
  <c r="CX130" i="1"/>
  <c r="CY130" i="1"/>
  <c r="CZ130" i="1"/>
  <c r="DA130" i="1"/>
  <c r="DB130" i="1"/>
  <c r="DC130" i="1"/>
  <c r="DD130" i="1"/>
  <c r="DE130" i="1"/>
  <c r="DF130" i="1"/>
  <c r="DG130" i="1"/>
  <c r="DH130" i="1"/>
  <c r="DI130" i="1"/>
  <c r="DJ130" i="1"/>
  <c r="DK130" i="1"/>
  <c r="DL130" i="1"/>
  <c r="DM130" i="1"/>
  <c r="DN130" i="1"/>
  <c r="DO130" i="1"/>
  <c r="DP130" i="1"/>
  <c r="DQ130" i="1"/>
  <c r="DR130" i="1"/>
  <c r="DS130" i="1"/>
  <c r="DT130" i="1"/>
  <c r="DU130" i="1"/>
  <c r="DV130" i="1"/>
  <c r="DW130" i="1"/>
  <c r="DX130" i="1"/>
  <c r="DY130" i="1"/>
  <c r="DZ130" i="1"/>
  <c r="EA130" i="1"/>
  <c r="EB130" i="1"/>
  <c r="EC130" i="1"/>
  <c r="ED130" i="1"/>
  <c r="EE130" i="1"/>
  <c r="EF130" i="1"/>
  <c r="EG130" i="1"/>
  <c r="EH130" i="1"/>
  <c r="EI130" i="1"/>
  <c r="EJ130" i="1"/>
  <c r="EK130" i="1"/>
  <c r="EL130" i="1"/>
  <c r="EM130" i="1"/>
  <c r="EN130" i="1"/>
  <c r="EO130" i="1"/>
  <c r="EP130" i="1"/>
  <c r="EQ130" i="1"/>
  <c r="ER130" i="1"/>
  <c r="ES130" i="1"/>
  <c r="ET130" i="1"/>
  <c r="EU130" i="1"/>
  <c r="EV130" i="1"/>
  <c r="EW130" i="1"/>
  <c r="EX130" i="1"/>
  <c r="EY130" i="1"/>
  <c r="EZ130" i="1"/>
  <c r="FA130" i="1"/>
  <c r="FB130" i="1"/>
  <c r="FC130" i="1"/>
  <c r="FD130" i="1"/>
  <c r="FE130" i="1"/>
  <c r="FF130" i="1"/>
  <c r="FG130" i="1"/>
  <c r="FH130" i="1"/>
  <c r="FI130" i="1"/>
  <c r="FJ130" i="1"/>
  <c r="FK130" i="1"/>
  <c r="FL130" i="1"/>
  <c r="FM130" i="1"/>
  <c r="FN130" i="1"/>
  <c r="FO130" i="1"/>
  <c r="FP130" i="1"/>
  <c r="FQ130" i="1"/>
  <c r="FR130" i="1"/>
  <c r="FS130" i="1"/>
  <c r="FT130" i="1"/>
  <c r="FU130" i="1"/>
  <c r="FV130" i="1"/>
  <c r="FW130" i="1"/>
  <c r="FX130" i="1"/>
  <c r="FY130" i="1"/>
  <c r="FZ130" i="1"/>
  <c r="GA130" i="1"/>
  <c r="GB130" i="1"/>
  <c r="GC130" i="1"/>
  <c r="GD130" i="1"/>
  <c r="GE130" i="1"/>
  <c r="GF130" i="1"/>
  <c r="GG130" i="1"/>
  <c r="GH130" i="1"/>
  <c r="GI130" i="1"/>
  <c r="GJ130" i="1"/>
  <c r="GK130" i="1"/>
  <c r="GL130" i="1"/>
  <c r="GM130" i="1"/>
  <c r="GN130" i="1"/>
  <c r="GO130" i="1"/>
  <c r="GP130" i="1"/>
  <c r="GQ130" i="1"/>
  <c r="GR130" i="1"/>
  <c r="GS130" i="1"/>
  <c r="GT130" i="1"/>
  <c r="GU130" i="1"/>
  <c r="GV130" i="1"/>
  <c r="GW130" i="1"/>
  <c r="GX130" i="1"/>
  <c r="GY130" i="1"/>
  <c r="GZ130" i="1"/>
  <c r="HA130" i="1"/>
  <c r="HB130" i="1"/>
  <c r="HC130" i="1"/>
  <c r="HD130" i="1"/>
  <c r="HE130" i="1"/>
  <c r="HF130" i="1"/>
  <c r="HG130" i="1"/>
  <c r="HH130" i="1"/>
  <c r="HI130" i="1"/>
  <c r="HJ130" i="1"/>
  <c r="HK130" i="1"/>
  <c r="HL130" i="1"/>
  <c r="HM130" i="1"/>
  <c r="HN130" i="1"/>
  <c r="HO130" i="1"/>
  <c r="HP130" i="1"/>
  <c r="HQ130" i="1"/>
  <c r="HR130" i="1"/>
  <c r="HS130" i="1"/>
  <c r="HT130" i="1"/>
  <c r="HU130" i="1"/>
  <c r="HV130" i="1"/>
  <c r="HW130" i="1"/>
  <c r="HX130" i="1"/>
  <c r="HY130" i="1"/>
  <c r="HZ130" i="1"/>
  <c r="IA130" i="1"/>
  <c r="IB130" i="1"/>
  <c r="IC130" i="1"/>
  <c r="ID130" i="1"/>
  <c r="IE130" i="1"/>
  <c r="IF130" i="1"/>
  <c r="IG130" i="1"/>
  <c r="IH130" i="1"/>
  <c r="II130" i="1"/>
  <c r="IJ130" i="1"/>
  <c r="IK130" i="1"/>
  <c r="IL130" i="1"/>
  <c r="IM130" i="1"/>
  <c r="IN130" i="1"/>
  <c r="IO130" i="1"/>
  <c r="IP130" i="1"/>
  <c r="IQ130" i="1"/>
  <c r="IR130" i="1"/>
  <c r="IS130" i="1"/>
  <c r="IT130" i="1"/>
  <c r="IU130" i="1"/>
  <c r="IV130" i="1"/>
  <c r="IW130" i="1"/>
  <c r="IX130" i="1"/>
  <c r="IY130" i="1"/>
  <c r="IZ130" i="1"/>
  <c r="JA130" i="1"/>
  <c r="JB130" i="1"/>
  <c r="JC130" i="1"/>
  <c r="JD130" i="1"/>
  <c r="JE130" i="1"/>
  <c r="JF130" i="1"/>
  <c r="JG130" i="1"/>
  <c r="JH130" i="1"/>
  <c r="JI130" i="1"/>
  <c r="JJ130" i="1"/>
  <c r="JK130" i="1"/>
  <c r="JL130" i="1"/>
  <c r="JM130" i="1"/>
  <c r="JN130" i="1"/>
  <c r="JO130" i="1"/>
  <c r="JP130" i="1"/>
  <c r="JQ130" i="1"/>
  <c r="JR130" i="1"/>
  <c r="JS130" i="1"/>
  <c r="JT130" i="1"/>
  <c r="JU130" i="1"/>
  <c r="JV130" i="1"/>
  <c r="JW130" i="1"/>
  <c r="JX130" i="1"/>
  <c r="JY130" i="1"/>
  <c r="JZ130" i="1"/>
  <c r="KA130" i="1"/>
  <c r="KB130" i="1"/>
  <c r="KC130" i="1"/>
  <c r="KD130" i="1"/>
  <c r="KE130" i="1"/>
  <c r="KF130" i="1"/>
  <c r="KG130" i="1"/>
  <c r="KH130" i="1"/>
  <c r="KI130" i="1"/>
  <c r="KJ130" i="1"/>
  <c r="KK130" i="1"/>
  <c r="KL130" i="1"/>
  <c r="KM130" i="1"/>
  <c r="KN130" i="1"/>
  <c r="KO130" i="1"/>
  <c r="KP130" i="1"/>
  <c r="KQ130" i="1"/>
  <c r="KR130" i="1"/>
  <c r="KS130" i="1"/>
  <c r="KT130" i="1"/>
  <c r="KU130" i="1"/>
  <c r="KV130" i="1"/>
  <c r="KW130" i="1"/>
  <c r="KX130" i="1"/>
  <c r="KY130" i="1"/>
  <c r="KZ130" i="1"/>
  <c r="LA130" i="1"/>
  <c r="LB130" i="1"/>
  <c r="LC130" i="1"/>
  <c r="LD130" i="1"/>
  <c r="LE130" i="1"/>
  <c r="LF130" i="1"/>
  <c r="LG130" i="1"/>
  <c r="LH130" i="1"/>
  <c r="LI130" i="1"/>
  <c r="LJ130" i="1"/>
  <c r="LK130" i="1"/>
  <c r="LL130" i="1"/>
  <c r="LM130" i="1"/>
  <c r="LN130" i="1"/>
  <c r="LO130" i="1"/>
  <c r="LP130" i="1"/>
  <c r="LQ130" i="1"/>
  <c r="LR130" i="1"/>
  <c r="LS130" i="1"/>
  <c r="LT130" i="1"/>
  <c r="LU130" i="1"/>
  <c r="LV130" i="1"/>
  <c r="LW130" i="1"/>
  <c r="LX130" i="1"/>
  <c r="LY130" i="1"/>
  <c r="LZ130" i="1"/>
  <c r="MA130" i="1"/>
  <c r="MB130" i="1"/>
  <c r="MC130" i="1"/>
  <c r="MD130" i="1"/>
  <c r="ME130" i="1"/>
  <c r="MF130" i="1"/>
  <c r="MG130" i="1"/>
  <c r="MH130" i="1"/>
  <c r="MI130" i="1"/>
  <c r="MJ130" i="1"/>
  <c r="MK130" i="1"/>
  <c r="ML130" i="1"/>
  <c r="MM130" i="1"/>
  <c r="MN130" i="1"/>
  <c r="MO130" i="1"/>
  <c r="MP130" i="1"/>
  <c r="MQ130" i="1"/>
  <c r="MR130" i="1"/>
  <c r="MS130" i="1"/>
  <c r="MT130" i="1"/>
  <c r="MU130" i="1"/>
  <c r="MV130" i="1"/>
  <c r="MW130" i="1"/>
  <c r="MX130" i="1"/>
  <c r="MY130" i="1"/>
  <c r="MZ130" i="1"/>
  <c r="NA130" i="1"/>
  <c r="NC130" i="1"/>
  <c r="NC131" i="1"/>
  <c r="NC132" i="1"/>
  <c r="NC133" i="1"/>
  <c r="NC134" i="1"/>
  <c r="NC135" i="1"/>
  <c r="NC136" i="1"/>
  <c r="NC137" i="1"/>
  <c r="NC138" i="1"/>
  <c r="NC139"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CI140" i="1"/>
  <c r="CJ140" i="1"/>
  <c r="CK140" i="1"/>
  <c r="CL140" i="1"/>
  <c r="CM140" i="1"/>
  <c r="CN140" i="1"/>
  <c r="CO140" i="1"/>
  <c r="CP140" i="1"/>
  <c r="CQ140" i="1"/>
  <c r="CR140" i="1"/>
  <c r="CS140" i="1"/>
  <c r="CT140" i="1"/>
  <c r="CU140" i="1"/>
  <c r="CV140" i="1"/>
  <c r="CW140" i="1"/>
  <c r="CX140" i="1"/>
  <c r="CY140" i="1"/>
  <c r="CZ140" i="1"/>
  <c r="DA140" i="1"/>
  <c r="DB140" i="1"/>
  <c r="DC140" i="1"/>
  <c r="DD140" i="1"/>
  <c r="DE140" i="1"/>
  <c r="DF140" i="1"/>
  <c r="DG140" i="1"/>
  <c r="DH140" i="1"/>
  <c r="DI140" i="1"/>
  <c r="DJ140" i="1"/>
  <c r="DK140" i="1"/>
  <c r="DL140" i="1"/>
  <c r="DM140" i="1"/>
  <c r="DN140" i="1"/>
  <c r="DO140" i="1"/>
  <c r="DP140" i="1"/>
  <c r="DQ140" i="1"/>
  <c r="DR140" i="1"/>
  <c r="DS140" i="1"/>
  <c r="DT140" i="1"/>
  <c r="DU140" i="1"/>
  <c r="DV140" i="1"/>
  <c r="DW140" i="1"/>
  <c r="DX140" i="1"/>
  <c r="DY140" i="1"/>
  <c r="DZ140" i="1"/>
  <c r="EA140" i="1"/>
  <c r="EB140" i="1"/>
  <c r="EC140" i="1"/>
  <c r="ED140" i="1"/>
  <c r="EE140" i="1"/>
  <c r="EF140" i="1"/>
  <c r="EG140" i="1"/>
  <c r="EH140" i="1"/>
  <c r="EI140" i="1"/>
  <c r="EJ140" i="1"/>
  <c r="EK140" i="1"/>
  <c r="EL140" i="1"/>
  <c r="EM140" i="1"/>
  <c r="EN140" i="1"/>
  <c r="EO140" i="1"/>
  <c r="EP140" i="1"/>
  <c r="EQ140" i="1"/>
  <c r="ER140" i="1"/>
  <c r="ES140" i="1"/>
  <c r="ET140" i="1"/>
  <c r="EU140" i="1"/>
  <c r="EV140" i="1"/>
  <c r="EW140" i="1"/>
  <c r="EX140" i="1"/>
  <c r="EY140" i="1"/>
  <c r="EZ140" i="1"/>
  <c r="FA140" i="1"/>
  <c r="FB140" i="1"/>
  <c r="FC140" i="1"/>
  <c r="FD140" i="1"/>
  <c r="FE140" i="1"/>
  <c r="FF140" i="1"/>
  <c r="FG140" i="1"/>
  <c r="FH140" i="1"/>
  <c r="FI140" i="1"/>
  <c r="FJ140" i="1"/>
  <c r="FK140" i="1"/>
  <c r="FL140" i="1"/>
  <c r="FM140" i="1"/>
  <c r="FN140" i="1"/>
  <c r="FO140" i="1"/>
  <c r="FP140" i="1"/>
  <c r="FQ140" i="1"/>
  <c r="FR140" i="1"/>
  <c r="FS140" i="1"/>
  <c r="FT140" i="1"/>
  <c r="FU140" i="1"/>
  <c r="FV140" i="1"/>
  <c r="FW140" i="1"/>
  <c r="FX140" i="1"/>
  <c r="FY140" i="1"/>
  <c r="FZ140" i="1"/>
  <c r="GA140" i="1"/>
  <c r="GB140" i="1"/>
  <c r="GC140" i="1"/>
  <c r="GD140" i="1"/>
  <c r="GE140" i="1"/>
  <c r="GF140" i="1"/>
  <c r="GG140" i="1"/>
  <c r="GH140" i="1"/>
  <c r="GI140" i="1"/>
  <c r="GJ140" i="1"/>
  <c r="GK140" i="1"/>
  <c r="GL140" i="1"/>
  <c r="GM140" i="1"/>
  <c r="GN140" i="1"/>
  <c r="GO140" i="1"/>
  <c r="GP140" i="1"/>
  <c r="GQ140" i="1"/>
  <c r="GR140" i="1"/>
  <c r="GS140" i="1"/>
  <c r="GT140" i="1"/>
  <c r="GU140" i="1"/>
  <c r="GV140" i="1"/>
  <c r="GW140" i="1"/>
  <c r="GX140" i="1"/>
  <c r="GY140" i="1"/>
  <c r="GZ140" i="1"/>
  <c r="HA140" i="1"/>
  <c r="HB140" i="1"/>
  <c r="HC140" i="1"/>
  <c r="HD140" i="1"/>
  <c r="HE140" i="1"/>
  <c r="HF140" i="1"/>
  <c r="HG140" i="1"/>
  <c r="HH140" i="1"/>
  <c r="HI140" i="1"/>
  <c r="HJ140" i="1"/>
  <c r="HK140" i="1"/>
  <c r="HL140" i="1"/>
  <c r="HM140" i="1"/>
  <c r="HN140" i="1"/>
  <c r="HO140" i="1"/>
  <c r="HP140" i="1"/>
  <c r="HQ140" i="1"/>
  <c r="HR140" i="1"/>
  <c r="HS140" i="1"/>
  <c r="HT140" i="1"/>
  <c r="HU140" i="1"/>
  <c r="HV140" i="1"/>
  <c r="HW140" i="1"/>
  <c r="HX140" i="1"/>
  <c r="HY140" i="1"/>
  <c r="HZ140" i="1"/>
  <c r="IA140" i="1"/>
  <c r="IB140" i="1"/>
  <c r="IC140" i="1"/>
  <c r="ID140" i="1"/>
  <c r="IE140" i="1"/>
  <c r="IF140" i="1"/>
  <c r="IG140" i="1"/>
  <c r="IH140" i="1"/>
  <c r="II140" i="1"/>
  <c r="IJ140" i="1"/>
  <c r="IK140" i="1"/>
  <c r="IL140" i="1"/>
  <c r="IM140" i="1"/>
  <c r="IN140" i="1"/>
  <c r="IO140" i="1"/>
  <c r="IP140" i="1"/>
  <c r="IQ140" i="1"/>
  <c r="IR140" i="1"/>
  <c r="IS140" i="1"/>
  <c r="IT140" i="1"/>
  <c r="IU140" i="1"/>
  <c r="IV140" i="1"/>
  <c r="IW140" i="1"/>
  <c r="IX140" i="1"/>
  <c r="IY140" i="1"/>
  <c r="IZ140" i="1"/>
  <c r="JA140" i="1"/>
  <c r="JB140" i="1"/>
  <c r="JC140" i="1"/>
  <c r="JD140" i="1"/>
  <c r="JE140" i="1"/>
  <c r="JF140" i="1"/>
  <c r="JG140" i="1"/>
  <c r="JH140" i="1"/>
  <c r="JI140" i="1"/>
  <c r="JJ140" i="1"/>
  <c r="JK140" i="1"/>
  <c r="JL140" i="1"/>
  <c r="JM140" i="1"/>
  <c r="JN140" i="1"/>
  <c r="JO140" i="1"/>
  <c r="JP140" i="1"/>
  <c r="JQ140" i="1"/>
  <c r="JR140" i="1"/>
  <c r="JS140" i="1"/>
  <c r="JT140" i="1"/>
  <c r="JU140" i="1"/>
  <c r="JV140" i="1"/>
  <c r="JW140" i="1"/>
  <c r="JX140" i="1"/>
  <c r="JY140" i="1"/>
  <c r="JZ140" i="1"/>
  <c r="KA140" i="1"/>
  <c r="KB140" i="1"/>
  <c r="KC140" i="1"/>
  <c r="KD140" i="1"/>
  <c r="KE140" i="1"/>
  <c r="KF140" i="1"/>
  <c r="KG140" i="1"/>
  <c r="KH140" i="1"/>
  <c r="KI140" i="1"/>
  <c r="KJ140" i="1"/>
  <c r="KK140" i="1"/>
  <c r="KL140" i="1"/>
  <c r="KM140" i="1"/>
  <c r="KN140" i="1"/>
  <c r="KO140" i="1"/>
  <c r="KP140" i="1"/>
  <c r="KQ140" i="1"/>
  <c r="KR140" i="1"/>
  <c r="KS140" i="1"/>
  <c r="KT140" i="1"/>
  <c r="KU140" i="1"/>
  <c r="KV140" i="1"/>
  <c r="KW140" i="1"/>
  <c r="KX140" i="1"/>
  <c r="KY140" i="1"/>
  <c r="KZ140" i="1"/>
  <c r="LA140" i="1"/>
  <c r="LB140" i="1"/>
  <c r="LC140" i="1"/>
  <c r="LD140" i="1"/>
  <c r="LE140" i="1"/>
  <c r="LF140" i="1"/>
  <c r="LG140" i="1"/>
  <c r="LH140" i="1"/>
  <c r="LI140" i="1"/>
  <c r="LJ140" i="1"/>
  <c r="LK140" i="1"/>
  <c r="LL140" i="1"/>
  <c r="LM140" i="1"/>
  <c r="LN140" i="1"/>
  <c r="LO140" i="1"/>
  <c r="LP140" i="1"/>
  <c r="LQ140" i="1"/>
  <c r="LR140" i="1"/>
  <c r="LS140" i="1"/>
  <c r="LT140" i="1"/>
  <c r="LU140" i="1"/>
  <c r="LV140" i="1"/>
  <c r="LW140" i="1"/>
  <c r="LX140" i="1"/>
  <c r="LY140" i="1"/>
  <c r="LZ140" i="1"/>
  <c r="MA140" i="1"/>
  <c r="MB140" i="1"/>
  <c r="MC140" i="1"/>
  <c r="MD140" i="1"/>
  <c r="ME140" i="1"/>
  <c r="MF140" i="1"/>
  <c r="MG140" i="1"/>
  <c r="MH140" i="1"/>
  <c r="MI140" i="1"/>
  <c r="MJ140" i="1"/>
  <c r="MK140" i="1"/>
  <c r="ML140" i="1"/>
  <c r="MM140" i="1"/>
  <c r="MN140" i="1"/>
  <c r="MO140" i="1"/>
  <c r="MP140" i="1"/>
  <c r="MQ140" i="1"/>
  <c r="MR140" i="1"/>
  <c r="MS140" i="1"/>
  <c r="MT140" i="1"/>
  <c r="MU140" i="1"/>
  <c r="MV140" i="1"/>
  <c r="MW140" i="1"/>
  <c r="MX140" i="1"/>
  <c r="MY140" i="1"/>
  <c r="MZ140" i="1"/>
  <c r="NA140" i="1"/>
  <c r="NC140" i="1"/>
  <c r="NC141" i="1"/>
  <c r="NC142" i="1"/>
  <c r="NC143"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DA144" i="1"/>
  <c r="DB144" i="1"/>
  <c r="DC144" i="1"/>
  <c r="DD144" i="1"/>
  <c r="DE144" i="1"/>
  <c r="DF144" i="1"/>
  <c r="DG144" i="1"/>
  <c r="DH144" i="1"/>
  <c r="DI144" i="1"/>
  <c r="DJ144" i="1"/>
  <c r="DK144" i="1"/>
  <c r="DL144" i="1"/>
  <c r="DM144" i="1"/>
  <c r="DN144" i="1"/>
  <c r="DO144" i="1"/>
  <c r="DP144" i="1"/>
  <c r="DQ144" i="1"/>
  <c r="DR144" i="1"/>
  <c r="DS144" i="1"/>
  <c r="DT144" i="1"/>
  <c r="DU144" i="1"/>
  <c r="DV144" i="1"/>
  <c r="DW144" i="1"/>
  <c r="DX144" i="1"/>
  <c r="DY144" i="1"/>
  <c r="DZ144" i="1"/>
  <c r="EA144" i="1"/>
  <c r="EB144" i="1"/>
  <c r="EC144" i="1"/>
  <c r="ED144" i="1"/>
  <c r="EE144" i="1"/>
  <c r="EF144" i="1"/>
  <c r="EG144" i="1"/>
  <c r="EH144" i="1"/>
  <c r="EI144" i="1"/>
  <c r="EJ144" i="1"/>
  <c r="EK144" i="1"/>
  <c r="EL144" i="1"/>
  <c r="EM144" i="1"/>
  <c r="EN144" i="1"/>
  <c r="EO144" i="1"/>
  <c r="EP144" i="1"/>
  <c r="EQ144" i="1"/>
  <c r="ER144" i="1"/>
  <c r="ES144" i="1"/>
  <c r="ET144" i="1"/>
  <c r="EU144" i="1"/>
  <c r="EV144" i="1"/>
  <c r="EW144" i="1"/>
  <c r="EX144" i="1"/>
  <c r="EY144" i="1"/>
  <c r="EZ144" i="1"/>
  <c r="FA144" i="1"/>
  <c r="FB144" i="1"/>
  <c r="FC144" i="1"/>
  <c r="FD144" i="1"/>
  <c r="FE144" i="1"/>
  <c r="FF144" i="1"/>
  <c r="FG144" i="1"/>
  <c r="FH144" i="1"/>
  <c r="FI144" i="1"/>
  <c r="FJ144" i="1"/>
  <c r="FK144" i="1"/>
  <c r="FL144" i="1"/>
  <c r="FM144" i="1"/>
  <c r="FN144" i="1"/>
  <c r="FO144" i="1"/>
  <c r="FP144" i="1"/>
  <c r="FQ144" i="1"/>
  <c r="FR144" i="1"/>
  <c r="FS144" i="1"/>
  <c r="FT144" i="1"/>
  <c r="FU144" i="1"/>
  <c r="FV144" i="1"/>
  <c r="FW144" i="1"/>
  <c r="FX144" i="1"/>
  <c r="FY144" i="1"/>
  <c r="FZ144" i="1"/>
  <c r="GA144" i="1"/>
  <c r="GB144" i="1"/>
  <c r="GC144" i="1"/>
  <c r="GD144" i="1"/>
  <c r="GE144" i="1"/>
  <c r="GF144" i="1"/>
  <c r="GG144" i="1"/>
  <c r="GH144" i="1"/>
  <c r="GI144" i="1"/>
  <c r="GJ144" i="1"/>
  <c r="GK144" i="1"/>
  <c r="GL144" i="1"/>
  <c r="GM144" i="1"/>
  <c r="GN144" i="1"/>
  <c r="GO144" i="1"/>
  <c r="GP144" i="1"/>
  <c r="GQ144" i="1"/>
  <c r="GR144" i="1"/>
  <c r="GS144" i="1"/>
  <c r="GT144" i="1"/>
  <c r="GU144" i="1"/>
  <c r="GV144" i="1"/>
  <c r="GW144" i="1"/>
  <c r="GX144" i="1"/>
  <c r="GY144" i="1"/>
  <c r="GZ144" i="1"/>
  <c r="HA144" i="1"/>
  <c r="HB144" i="1"/>
  <c r="HC144" i="1"/>
  <c r="HD144" i="1"/>
  <c r="HE144" i="1"/>
  <c r="HF144" i="1"/>
  <c r="HG144" i="1"/>
  <c r="HH144" i="1"/>
  <c r="HI144" i="1"/>
  <c r="HJ144" i="1"/>
  <c r="HK144" i="1"/>
  <c r="HL144" i="1"/>
  <c r="HM144" i="1"/>
  <c r="HN144" i="1"/>
  <c r="HO144" i="1"/>
  <c r="HP144" i="1"/>
  <c r="HQ144" i="1"/>
  <c r="HR144" i="1"/>
  <c r="HS144" i="1"/>
  <c r="HT144" i="1"/>
  <c r="HU144" i="1"/>
  <c r="HV144" i="1"/>
  <c r="HW144" i="1"/>
  <c r="HX144" i="1"/>
  <c r="HY144" i="1"/>
  <c r="HZ144" i="1"/>
  <c r="IA144" i="1"/>
  <c r="IB144" i="1"/>
  <c r="IC144" i="1"/>
  <c r="ID144" i="1"/>
  <c r="IE144" i="1"/>
  <c r="IF144" i="1"/>
  <c r="IG144" i="1"/>
  <c r="IH144" i="1"/>
  <c r="II144" i="1"/>
  <c r="IJ144" i="1"/>
  <c r="IK144" i="1"/>
  <c r="IL144" i="1"/>
  <c r="IM144" i="1"/>
  <c r="IN144" i="1"/>
  <c r="IO144" i="1"/>
  <c r="IP144" i="1"/>
  <c r="IQ144" i="1"/>
  <c r="IR144" i="1"/>
  <c r="IS144" i="1"/>
  <c r="IT144" i="1"/>
  <c r="IU144" i="1"/>
  <c r="IV144" i="1"/>
  <c r="IW144" i="1"/>
  <c r="IX144" i="1"/>
  <c r="IY144" i="1"/>
  <c r="IZ144" i="1"/>
  <c r="JA144" i="1"/>
  <c r="JB144" i="1"/>
  <c r="JC144" i="1"/>
  <c r="JD144" i="1"/>
  <c r="JE144" i="1"/>
  <c r="JF144" i="1"/>
  <c r="JG144" i="1"/>
  <c r="JH144" i="1"/>
  <c r="JI144" i="1"/>
  <c r="JJ144" i="1"/>
  <c r="JK144" i="1"/>
  <c r="JL144" i="1"/>
  <c r="JM144" i="1"/>
  <c r="JN144" i="1"/>
  <c r="JO144" i="1"/>
  <c r="JP144" i="1"/>
  <c r="JQ144" i="1"/>
  <c r="JR144" i="1"/>
  <c r="JS144" i="1"/>
  <c r="JT144" i="1"/>
  <c r="JU144" i="1"/>
  <c r="JV144" i="1"/>
  <c r="JW144" i="1"/>
  <c r="JX144" i="1"/>
  <c r="JY144" i="1"/>
  <c r="JZ144" i="1"/>
  <c r="KA144" i="1"/>
  <c r="KB144" i="1"/>
  <c r="KC144" i="1"/>
  <c r="KD144" i="1"/>
  <c r="KE144" i="1"/>
  <c r="KF144" i="1"/>
  <c r="KG144" i="1"/>
  <c r="KH144" i="1"/>
  <c r="KI144" i="1"/>
  <c r="KJ144" i="1"/>
  <c r="KK144" i="1"/>
  <c r="KL144" i="1"/>
  <c r="KM144" i="1"/>
  <c r="KN144" i="1"/>
  <c r="KO144" i="1"/>
  <c r="KP144" i="1"/>
  <c r="KQ144" i="1"/>
  <c r="KR144" i="1"/>
  <c r="KS144" i="1"/>
  <c r="KT144" i="1"/>
  <c r="KU144" i="1"/>
  <c r="KV144" i="1"/>
  <c r="KW144" i="1"/>
  <c r="KX144" i="1"/>
  <c r="KY144" i="1"/>
  <c r="KZ144" i="1"/>
  <c r="LA144" i="1"/>
  <c r="LB144" i="1"/>
  <c r="LC144" i="1"/>
  <c r="LD144" i="1"/>
  <c r="LE144" i="1"/>
  <c r="LF144" i="1"/>
  <c r="LG144" i="1"/>
  <c r="LH144" i="1"/>
  <c r="LI144" i="1"/>
  <c r="LJ144" i="1"/>
  <c r="LK144" i="1"/>
  <c r="LL144" i="1"/>
  <c r="LM144" i="1"/>
  <c r="LN144" i="1"/>
  <c r="LO144" i="1"/>
  <c r="LP144" i="1"/>
  <c r="LQ144" i="1"/>
  <c r="LR144" i="1"/>
  <c r="LS144" i="1"/>
  <c r="LT144" i="1"/>
  <c r="LU144" i="1"/>
  <c r="LV144" i="1"/>
  <c r="LW144" i="1"/>
  <c r="LX144" i="1"/>
  <c r="LY144" i="1"/>
  <c r="LZ144" i="1"/>
  <c r="MA144" i="1"/>
  <c r="MB144" i="1"/>
  <c r="MC144" i="1"/>
  <c r="MD144" i="1"/>
  <c r="ME144" i="1"/>
  <c r="MF144" i="1"/>
  <c r="MG144" i="1"/>
  <c r="MH144" i="1"/>
  <c r="MI144" i="1"/>
  <c r="MJ144" i="1"/>
  <c r="MK144" i="1"/>
  <c r="ML144" i="1"/>
  <c r="MM144" i="1"/>
  <c r="MN144" i="1"/>
  <c r="MO144" i="1"/>
  <c r="MP144" i="1"/>
  <c r="MQ144" i="1"/>
  <c r="MR144" i="1"/>
  <c r="MS144" i="1"/>
  <c r="MT144" i="1"/>
  <c r="MU144" i="1"/>
  <c r="MV144" i="1"/>
  <c r="MW144" i="1"/>
  <c r="MX144" i="1"/>
  <c r="MY144" i="1"/>
  <c r="MZ144" i="1"/>
  <c r="NA144" i="1"/>
  <c r="NC144" i="1"/>
  <c r="NC145" i="1"/>
  <c r="NC146" i="1"/>
  <c r="NC147" i="1"/>
  <c r="NC148" i="1"/>
  <c r="NC149" i="1"/>
  <c r="NC150" i="1"/>
  <c r="NC151" i="1"/>
  <c r="NC152"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BM153" i="1"/>
  <c r="BN153" i="1"/>
  <c r="BO153" i="1"/>
  <c r="BP153" i="1"/>
  <c r="BQ153" i="1"/>
  <c r="BR153" i="1"/>
  <c r="BS153" i="1"/>
  <c r="BT153" i="1"/>
  <c r="BU153" i="1"/>
  <c r="BV153" i="1"/>
  <c r="BW153" i="1"/>
  <c r="BX153" i="1"/>
  <c r="BY153" i="1"/>
  <c r="BZ153" i="1"/>
  <c r="CA153" i="1"/>
  <c r="CB153" i="1"/>
  <c r="CC153" i="1"/>
  <c r="CD153" i="1"/>
  <c r="CE153" i="1"/>
  <c r="CF153" i="1"/>
  <c r="CG153" i="1"/>
  <c r="CH153" i="1"/>
  <c r="CI153" i="1"/>
  <c r="CJ153" i="1"/>
  <c r="CK153" i="1"/>
  <c r="CL153" i="1"/>
  <c r="CM153" i="1"/>
  <c r="CN153" i="1"/>
  <c r="CO153" i="1"/>
  <c r="CP153" i="1"/>
  <c r="CQ153" i="1"/>
  <c r="CR153" i="1"/>
  <c r="CS153" i="1"/>
  <c r="CT153" i="1"/>
  <c r="CU153" i="1"/>
  <c r="CV153" i="1"/>
  <c r="CW153" i="1"/>
  <c r="CX153" i="1"/>
  <c r="CY153" i="1"/>
  <c r="CZ153" i="1"/>
  <c r="DA153" i="1"/>
  <c r="DB153" i="1"/>
  <c r="DC153" i="1"/>
  <c r="DD153" i="1"/>
  <c r="DE153" i="1"/>
  <c r="DF153" i="1"/>
  <c r="DG153" i="1"/>
  <c r="DH153" i="1"/>
  <c r="DI153" i="1"/>
  <c r="DJ153" i="1"/>
  <c r="DK153" i="1"/>
  <c r="DL153" i="1"/>
  <c r="DM153" i="1"/>
  <c r="DN153" i="1"/>
  <c r="DO153" i="1"/>
  <c r="DP153" i="1"/>
  <c r="DQ153" i="1"/>
  <c r="DR153" i="1"/>
  <c r="DS153" i="1"/>
  <c r="DT153" i="1"/>
  <c r="DU153" i="1"/>
  <c r="DV153" i="1"/>
  <c r="DW153" i="1"/>
  <c r="DX153" i="1"/>
  <c r="DY153" i="1"/>
  <c r="DZ153" i="1"/>
  <c r="EA153" i="1"/>
  <c r="EB153" i="1"/>
  <c r="EC153" i="1"/>
  <c r="ED153" i="1"/>
  <c r="EE153" i="1"/>
  <c r="EF153" i="1"/>
  <c r="EG153" i="1"/>
  <c r="EH153" i="1"/>
  <c r="EI153" i="1"/>
  <c r="EJ153" i="1"/>
  <c r="EK153" i="1"/>
  <c r="EL153" i="1"/>
  <c r="EM153" i="1"/>
  <c r="EN153" i="1"/>
  <c r="EO153" i="1"/>
  <c r="EP153" i="1"/>
  <c r="EQ153" i="1"/>
  <c r="ER153" i="1"/>
  <c r="ES153" i="1"/>
  <c r="ET153" i="1"/>
  <c r="EU153" i="1"/>
  <c r="EV153" i="1"/>
  <c r="EW153" i="1"/>
  <c r="EX153" i="1"/>
  <c r="EY153" i="1"/>
  <c r="EZ153" i="1"/>
  <c r="FA153" i="1"/>
  <c r="FB153" i="1"/>
  <c r="FC153" i="1"/>
  <c r="FD153" i="1"/>
  <c r="FE153" i="1"/>
  <c r="FF153" i="1"/>
  <c r="FG153" i="1"/>
  <c r="FH153" i="1"/>
  <c r="FI153" i="1"/>
  <c r="FJ153" i="1"/>
  <c r="FK153" i="1"/>
  <c r="FL153" i="1"/>
  <c r="FM153" i="1"/>
  <c r="FN153" i="1"/>
  <c r="FO153" i="1"/>
  <c r="FP153" i="1"/>
  <c r="FQ153" i="1"/>
  <c r="FR153" i="1"/>
  <c r="FS153" i="1"/>
  <c r="FT153" i="1"/>
  <c r="FU153" i="1"/>
  <c r="FV153" i="1"/>
  <c r="FW153" i="1"/>
  <c r="FX153" i="1"/>
  <c r="FY153" i="1"/>
  <c r="FZ153" i="1"/>
  <c r="GA153" i="1"/>
  <c r="GB153" i="1"/>
  <c r="GC153" i="1"/>
  <c r="GD153" i="1"/>
  <c r="GE153" i="1"/>
  <c r="GF153" i="1"/>
  <c r="GG153" i="1"/>
  <c r="GH153" i="1"/>
  <c r="GI153" i="1"/>
  <c r="GJ153" i="1"/>
  <c r="GK153" i="1"/>
  <c r="GL153" i="1"/>
  <c r="GM153" i="1"/>
  <c r="GN153" i="1"/>
  <c r="GO153" i="1"/>
  <c r="GP153" i="1"/>
  <c r="GQ153" i="1"/>
  <c r="GR153" i="1"/>
  <c r="GS153" i="1"/>
  <c r="GT153" i="1"/>
  <c r="GU153" i="1"/>
  <c r="GV153" i="1"/>
  <c r="GW153" i="1"/>
  <c r="GX153" i="1"/>
  <c r="GY153" i="1"/>
  <c r="GZ153" i="1"/>
  <c r="HA153" i="1"/>
  <c r="HB153" i="1"/>
  <c r="HC153" i="1"/>
  <c r="HD153" i="1"/>
  <c r="HE153" i="1"/>
  <c r="HF153" i="1"/>
  <c r="HG153" i="1"/>
  <c r="HH153" i="1"/>
  <c r="HI153" i="1"/>
  <c r="HJ153" i="1"/>
  <c r="HK153" i="1"/>
  <c r="HL153" i="1"/>
  <c r="HM153" i="1"/>
  <c r="HN153" i="1"/>
  <c r="HO153" i="1"/>
  <c r="HP153" i="1"/>
  <c r="HQ153" i="1"/>
  <c r="HR153" i="1"/>
  <c r="HS153" i="1"/>
  <c r="HT153" i="1"/>
  <c r="HU153" i="1"/>
  <c r="HV153" i="1"/>
  <c r="HW153" i="1"/>
  <c r="HX153" i="1"/>
  <c r="HY153" i="1"/>
  <c r="HZ153" i="1"/>
  <c r="IA153" i="1"/>
  <c r="IB153" i="1"/>
  <c r="IC153" i="1"/>
  <c r="ID153" i="1"/>
  <c r="IE153" i="1"/>
  <c r="IF153" i="1"/>
  <c r="IG153" i="1"/>
  <c r="IH153" i="1"/>
  <c r="II153" i="1"/>
  <c r="IJ153" i="1"/>
  <c r="IK153" i="1"/>
  <c r="IL153" i="1"/>
  <c r="IM153" i="1"/>
  <c r="IN153" i="1"/>
  <c r="IO153" i="1"/>
  <c r="IP153" i="1"/>
  <c r="IQ153" i="1"/>
  <c r="IR153" i="1"/>
  <c r="IS153" i="1"/>
  <c r="IT153" i="1"/>
  <c r="IU153" i="1"/>
  <c r="IV153" i="1"/>
  <c r="IW153" i="1"/>
  <c r="IX153" i="1"/>
  <c r="IY153" i="1"/>
  <c r="IZ153" i="1"/>
  <c r="JA153" i="1"/>
  <c r="JB153" i="1"/>
  <c r="JC153" i="1"/>
  <c r="JD153" i="1"/>
  <c r="JE153" i="1"/>
  <c r="JF153" i="1"/>
  <c r="JG153" i="1"/>
  <c r="JH153" i="1"/>
  <c r="JI153" i="1"/>
  <c r="JJ153" i="1"/>
  <c r="JK153" i="1"/>
  <c r="JL153" i="1"/>
  <c r="JM153" i="1"/>
  <c r="JN153" i="1"/>
  <c r="JO153" i="1"/>
  <c r="JP153" i="1"/>
  <c r="JQ153" i="1"/>
  <c r="JR153" i="1"/>
  <c r="JS153" i="1"/>
  <c r="JT153" i="1"/>
  <c r="JU153" i="1"/>
  <c r="JV153" i="1"/>
  <c r="JW153" i="1"/>
  <c r="JX153" i="1"/>
  <c r="JY153" i="1"/>
  <c r="JZ153" i="1"/>
  <c r="KA153" i="1"/>
  <c r="KB153" i="1"/>
  <c r="KC153" i="1"/>
  <c r="KD153" i="1"/>
  <c r="KE153" i="1"/>
  <c r="KF153" i="1"/>
  <c r="KG153" i="1"/>
  <c r="KH153" i="1"/>
  <c r="KI153" i="1"/>
  <c r="KJ153" i="1"/>
  <c r="KK153" i="1"/>
  <c r="KL153" i="1"/>
  <c r="KM153" i="1"/>
  <c r="KN153" i="1"/>
  <c r="KO153" i="1"/>
  <c r="KP153" i="1"/>
  <c r="KQ153" i="1"/>
  <c r="KR153" i="1"/>
  <c r="KS153" i="1"/>
  <c r="KT153" i="1"/>
  <c r="KU153" i="1"/>
  <c r="KV153" i="1"/>
  <c r="KW153" i="1"/>
  <c r="KX153" i="1"/>
  <c r="KY153" i="1"/>
  <c r="KZ153" i="1"/>
  <c r="LA153" i="1"/>
  <c r="LB153" i="1"/>
  <c r="LC153" i="1"/>
  <c r="LD153" i="1"/>
  <c r="LE153" i="1"/>
  <c r="LF153" i="1"/>
  <c r="LG153" i="1"/>
  <c r="LH153" i="1"/>
  <c r="LI153" i="1"/>
  <c r="LJ153" i="1"/>
  <c r="LK153" i="1"/>
  <c r="LL153" i="1"/>
  <c r="LM153" i="1"/>
  <c r="LN153" i="1"/>
  <c r="LO153" i="1"/>
  <c r="LP153" i="1"/>
  <c r="LQ153" i="1"/>
  <c r="LR153" i="1"/>
  <c r="LS153" i="1"/>
  <c r="LT153" i="1"/>
  <c r="LU153" i="1"/>
  <c r="LV153" i="1"/>
  <c r="LW153" i="1"/>
  <c r="LX153" i="1"/>
  <c r="LY153" i="1"/>
  <c r="LZ153" i="1"/>
  <c r="MA153" i="1"/>
  <c r="MB153" i="1"/>
  <c r="MC153" i="1"/>
  <c r="MD153" i="1"/>
  <c r="ME153" i="1"/>
  <c r="MF153" i="1"/>
  <c r="MG153" i="1"/>
  <c r="MH153" i="1"/>
  <c r="MI153" i="1"/>
  <c r="MJ153" i="1"/>
  <c r="MK153" i="1"/>
  <c r="ML153" i="1"/>
  <c r="MM153" i="1"/>
  <c r="MN153" i="1"/>
  <c r="MO153" i="1"/>
  <c r="MP153" i="1"/>
  <c r="MQ153" i="1"/>
  <c r="MR153" i="1"/>
  <c r="MS153" i="1"/>
  <c r="MT153" i="1"/>
  <c r="MU153" i="1"/>
  <c r="MV153" i="1"/>
  <c r="MW153" i="1"/>
  <c r="MX153" i="1"/>
  <c r="MY153" i="1"/>
  <c r="MZ153" i="1"/>
  <c r="NA153" i="1"/>
  <c r="NC153" i="1"/>
  <c r="NC154" i="1"/>
  <c r="NC155" i="1"/>
  <c r="NC156" i="1"/>
  <c r="NC157"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D158" i="1"/>
  <c r="CE158" i="1"/>
  <c r="CF158" i="1"/>
  <c r="CG158" i="1"/>
  <c r="CH158" i="1"/>
  <c r="CI158" i="1"/>
  <c r="CJ158" i="1"/>
  <c r="CK158" i="1"/>
  <c r="CL158" i="1"/>
  <c r="CM158" i="1"/>
  <c r="CN158" i="1"/>
  <c r="CO158" i="1"/>
  <c r="CP158" i="1"/>
  <c r="CQ158" i="1"/>
  <c r="CR158" i="1"/>
  <c r="CS158" i="1"/>
  <c r="CT158" i="1"/>
  <c r="CU158" i="1"/>
  <c r="CV158" i="1"/>
  <c r="CW158" i="1"/>
  <c r="CX158" i="1"/>
  <c r="CY158" i="1"/>
  <c r="CZ158" i="1"/>
  <c r="DA158" i="1"/>
  <c r="DB158" i="1"/>
  <c r="DC158" i="1"/>
  <c r="DD158" i="1"/>
  <c r="DE158" i="1"/>
  <c r="DF158" i="1"/>
  <c r="DG158" i="1"/>
  <c r="DH158" i="1"/>
  <c r="DI158" i="1"/>
  <c r="DJ158" i="1"/>
  <c r="DK158" i="1"/>
  <c r="DL158" i="1"/>
  <c r="DM158" i="1"/>
  <c r="DN158" i="1"/>
  <c r="DO158" i="1"/>
  <c r="DP158" i="1"/>
  <c r="DQ158" i="1"/>
  <c r="DR158" i="1"/>
  <c r="DS158" i="1"/>
  <c r="DT158" i="1"/>
  <c r="DU158" i="1"/>
  <c r="DV158" i="1"/>
  <c r="DW158" i="1"/>
  <c r="DX158" i="1"/>
  <c r="DY158" i="1"/>
  <c r="DZ158" i="1"/>
  <c r="EA158" i="1"/>
  <c r="EB158" i="1"/>
  <c r="EC158" i="1"/>
  <c r="ED158" i="1"/>
  <c r="EE158" i="1"/>
  <c r="EF158" i="1"/>
  <c r="EG158" i="1"/>
  <c r="EH158" i="1"/>
  <c r="EI158" i="1"/>
  <c r="EJ158" i="1"/>
  <c r="EK158" i="1"/>
  <c r="EL158" i="1"/>
  <c r="EM158" i="1"/>
  <c r="EN158" i="1"/>
  <c r="EO158" i="1"/>
  <c r="EP158" i="1"/>
  <c r="EQ158" i="1"/>
  <c r="ER158" i="1"/>
  <c r="ES158" i="1"/>
  <c r="ET158" i="1"/>
  <c r="EU158" i="1"/>
  <c r="EV158" i="1"/>
  <c r="EW158" i="1"/>
  <c r="EX158" i="1"/>
  <c r="EY158" i="1"/>
  <c r="EZ158" i="1"/>
  <c r="FA158" i="1"/>
  <c r="FB158" i="1"/>
  <c r="FC158" i="1"/>
  <c r="FD158" i="1"/>
  <c r="FE158" i="1"/>
  <c r="FF158" i="1"/>
  <c r="FG158" i="1"/>
  <c r="FH158" i="1"/>
  <c r="FI158" i="1"/>
  <c r="FJ158" i="1"/>
  <c r="FK158" i="1"/>
  <c r="FL158" i="1"/>
  <c r="FM158" i="1"/>
  <c r="FN158" i="1"/>
  <c r="FO158" i="1"/>
  <c r="FP158" i="1"/>
  <c r="FQ158" i="1"/>
  <c r="FR158" i="1"/>
  <c r="FS158" i="1"/>
  <c r="FT158" i="1"/>
  <c r="FU158" i="1"/>
  <c r="FV158" i="1"/>
  <c r="FW158" i="1"/>
  <c r="FX158" i="1"/>
  <c r="FY158" i="1"/>
  <c r="FZ158" i="1"/>
  <c r="GA158" i="1"/>
  <c r="GB158" i="1"/>
  <c r="GC158" i="1"/>
  <c r="GD158" i="1"/>
  <c r="GE158" i="1"/>
  <c r="GF158" i="1"/>
  <c r="GG158" i="1"/>
  <c r="GH158" i="1"/>
  <c r="GI158" i="1"/>
  <c r="GJ158" i="1"/>
  <c r="GK158" i="1"/>
  <c r="GL158" i="1"/>
  <c r="GM158" i="1"/>
  <c r="GN158" i="1"/>
  <c r="GO158" i="1"/>
  <c r="GP158" i="1"/>
  <c r="GQ158" i="1"/>
  <c r="GR158" i="1"/>
  <c r="GS158" i="1"/>
  <c r="GT158" i="1"/>
  <c r="GU158" i="1"/>
  <c r="GV158" i="1"/>
  <c r="GW158" i="1"/>
  <c r="GX158" i="1"/>
  <c r="GY158" i="1"/>
  <c r="GZ158" i="1"/>
  <c r="HA158" i="1"/>
  <c r="HB158" i="1"/>
  <c r="HC158" i="1"/>
  <c r="HD158" i="1"/>
  <c r="HE158" i="1"/>
  <c r="HF158" i="1"/>
  <c r="HG158" i="1"/>
  <c r="HH158" i="1"/>
  <c r="HI158" i="1"/>
  <c r="HJ158" i="1"/>
  <c r="HK158" i="1"/>
  <c r="HL158" i="1"/>
  <c r="HM158" i="1"/>
  <c r="HN158" i="1"/>
  <c r="HO158" i="1"/>
  <c r="HP158" i="1"/>
  <c r="HQ158" i="1"/>
  <c r="HR158" i="1"/>
  <c r="HS158" i="1"/>
  <c r="HT158" i="1"/>
  <c r="HU158" i="1"/>
  <c r="HV158" i="1"/>
  <c r="HW158" i="1"/>
  <c r="HX158" i="1"/>
  <c r="HY158" i="1"/>
  <c r="HZ158" i="1"/>
  <c r="IA158" i="1"/>
  <c r="IB158" i="1"/>
  <c r="IC158" i="1"/>
  <c r="ID158" i="1"/>
  <c r="IE158" i="1"/>
  <c r="IF158" i="1"/>
  <c r="IG158" i="1"/>
  <c r="IH158" i="1"/>
  <c r="II158" i="1"/>
  <c r="IJ158" i="1"/>
  <c r="IK158" i="1"/>
  <c r="IL158" i="1"/>
  <c r="IM158" i="1"/>
  <c r="IN158" i="1"/>
  <c r="IO158" i="1"/>
  <c r="IP158" i="1"/>
  <c r="IQ158" i="1"/>
  <c r="IR158" i="1"/>
  <c r="IS158" i="1"/>
  <c r="IT158" i="1"/>
  <c r="IU158" i="1"/>
  <c r="IV158" i="1"/>
  <c r="IW158" i="1"/>
  <c r="IX158" i="1"/>
  <c r="IY158" i="1"/>
  <c r="IZ158" i="1"/>
  <c r="JA158" i="1"/>
  <c r="JB158" i="1"/>
  <c r="JC158" i="1"/>
  <c r="JD158" i="1"/>
  <c r="JE158" i="1"/>
  <c r="JF158" i="1"/>
  <c r="JG158" i="1"/>
  <c r="JH158" i="1"/>
  <c r="JI158" i="1"/>
  <c r="JJ158" i="1"/>
  <c r="JK158" i="1"/>
  <c r="JL158" i="1"/>
  <c r="JM158" i="1"/>
  <c r="JN158" i="1"/>
  <c r="JO158" i="1"/>
  <c r="JP158" i="1"/>
  <c r="JQ158" i="1"/>
  <c r="JR158" i="1"/>
  <c r="JS158" i="1"/>
  <c r="JT158" i="1"/>
  <c r="JU158" i="1"/>
  <c r="JV158" i="1"/>
  <c r="JW158" i="1"/>
  <c r="JX158" i="1"/>
  <c r="JY158" i="1"/>
  <c r="JZ158" i="1"/>
  <c r="KA158" i="1"/>
  <c r="KB158" i="1"/>
  <c r="KC158" i="1"/>
  <c r="KD158" i="1"/>
  <c r="KE158" i="1"/>
  <c r="KF158" i="1"/>
  <c r="KG158" i="1"/>
  <c r="KH158" i="1"/>
  <c r="KI158" i="1"/>
  <c r="KJ158" i="1"/>
  <c r="KK158" i="1"/>
  <c r="KL158" i="1"/>
  <c r="KM158" i="1"/>
  <c r="KN158" i="1"/>
  <c r="KO158" i="1"/>
  <c r="KP158" i="1"/>
  <c r="KQ158" i="1"/>
  <c r="KR158" i="1"/>
  <c r="KS158" i="1"/>
  <c r="KT158" i="1"/>
  <c r="KU158" i="1"/>
  <c r="KV158" i="1"/>
  <c r="KW158" i="1"/>
  <c r="KX158" i="1"/>
  <c r="KY158" i="1"/>
  <c r="KZ158" i="1"/>
  <c r="LA158" i="1"/>
  <c r="LB158" i="1"/>
  <c r="LC158" i="1"/>
  <c r="LD158" i="1"/>
  <c r="LE158" i="1"/>
  <c r="LF158" i="1"/>
  <c r="LG158" i="1"/>
  <c r="LH158" i="1"/>
  <c r="LI158" i="1"/>
  <c r="LJ158" i="1"/>
  <c r="LK158" i="1"/>
  <c r="LL158" i="1"/>
  <c r="LM158" i="1"/>
  <c r="LN158" i="1"/>
  <c r="LO158" i="1"/>
  <c r="LP158" i="1"/>
  <c r="LQ158" i="1"/>
  <c r="LR158" i="1"/>
  <c r="LS158" i="1"/>
  <c r="LT158" i="1"/>
  <c r="LU158" i="1"/>
  <c r="LV158" i="1"/>
  <c r="LW158" i="1"/>
  <c r="LX158" i="1"/>
  <c r="LY158" i="1"/>
  <c r="LZ158" i="1"/>
  <c r="MA158" i="1"/>
  <c r="MB158" i="1"/>
  <c r="MC158" i="1"/>
  <c r="MD158" i="1"/>
  <c r="ME158" i="1"/>
  <c r="MF158" i="1"/>
  <c r="MG158" i="1"/>
  <c r="MH158" i="1"/>
  <c r="MI158" i="1"/>
  <c r="MJ158" i="1"/>
  <c r="MK158" i="1"/>
  <c r="ML158" i="1"/>
  <c r="MM158" i="1"/>
  <c r="MN158" i="1"/>
  <c r="MO158" i="1"/>
  <c r="MP158" i="1"/>
  <c r="MQ158" i="1"/>
  <c r="MR158" i="1"/>
  <c r="MS158" i="1"/>
  <c r="MT158" i="1"/>
  <c r="MU158" i="1"/>
  <c r="MV158" i="1"/>
  <c r="MW158" i="1"/>
  <c r="MX158" i="1"/>
  <c r="MY158" i="1"/>
  <c r="MZ158" i="1"/>
  <c r="NA158" i="1"/>
  <c r="NC158" i="1"/>
  <c r="NC159" i="1"/>
  <c r="NC160" i="1"/>
  <c r="NC161" i="1"/>
  <c r="NC162" i="1"/>
  <c r="NC163" i="1"/>
  <c r="NC164" i="1"/>
  <c r="NC165" i="1"/>
  <c r="NC166" i="1"/>
  <c r="NC167" i="1"/>
  <c r="NC168" i="1"/>
  <c r="NC169" i="1"/>
  <c r="NC170" i="1"/>
  <c r="NC171" i="1"/>
  <c r="NC172" i="1"/>
  <c r="NC173" i="1"/>
  <c r="NC174" i="1"/>
  <c r="NC175" i="1"/>
  <c r="NC176" i="1"/>
  <c r="NC177" i="1"/>
  <c r="NC178" i="1"/>
  <c r="NC179" i="1"/>
  <c r="NC180"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BY181" i="1"/>
  <c r="BZ181" i="1"/>
  <c r="CA181" i="1"/>
  <c r="CB181" i="1"/>
  <c r="CC181" i="1"/>
  <c r="CD181" i="1"/>
  <c r="CE181" i="1"/>
  <c r="CF181" i="1"/>
  <c r="CG181" i="1"/>
  <c r="CH181" i="1"/>
  <c r="CI181" i="1"/>
  <c r="CJ181" i="1"/>
  <c r="CK181" i="1"/>
  <c r="CL181" i="1"/>
  <c r="CM181" i="1"/>
  <c r="CN181" i="1"/>
  <c r="CO181" i="1"/>
  <c r="CP181" i="1"/>
  <c r="CQ181" i="1"/>
  <c r="CR181" i="1"/>
  <c r="CS181" i="1"/>
  <c r="CT181" i="1"/>
  <c r="CU181" i="1"/>
  <c r="CV181" i="1"/>
  <c r="CW181" i="1"/>
  <c r="CX181" i="1"/>
  <c r="CY181" i="1"/>
  <c r="CZ181" i="1"/>
  <c r="DA181" i="1"/>
  <c r="DB181" i="1"/>
  <c r="DC181" i="1"/>
  <c r="DD181" i="1"/>
  <c r="DE181" i="1"/>
  <c r="DF181" i="1"/>
  <c r="DG181" i="1"/>
  <c r="DH181" i="1"/>
  <c r="DI181" i="1"/>
  <c r="DJ181" i="1"/>
  <c r="DK181" i="1"/>
  <c r="DL181" i="1"/>
  <c r="DM181" i="1"/>
  <c r="DN181" i="1"/>
  <c r="DO181" i="1"/>
  <c r="DP181" i="1"/>
  <c r="DQ181" i="1"/>
  <c r="DR181" i="1"/>
  <c r="DS181" i="1"/>
  <c r="DT181" i="1"/>
  <c r="DU181" i="1"/>
  <c r="DV181" i="1"/>
  <c r="DW181" i="1"/>
  <c r="DX181" i="1"/>
  <c r="DY181" i="1"/>
  <c r="DZ181" i="1"/>
  <c r="EA181" i="1"/>
  <c r="EB181" i="1"/>
  <c r="EC181" i="1"/>
  <c r="ED181" i="1"/>
  <c r="EE181" i="1"/>
  <c r="EF181" i="1"/>
  <c r="EG181" i="1"/>
  <c r="EH181" i="1"/>
  <c r="EI181" i="1"/>
  <c r="EJ181" i="1"/>
  <c r="EK181" i="1"/>
  <c r="EL181" i="1"/>
  <c r="EM181" i="1"/>
  <c r="EN181" i="1"/>
  <c r="EO181" i="1"/>
  <c r="EP181" i="1"/>
  <c r="EQ181" i="1"/>
  <c r="ER181" i="1"/>
  <c r="ES181" i="1"/>
  <c r="ET181" i="1"/>
  <c r="EU181" i="1"/>
  <c r="EV181" i="1"/>
  <c r="EW181" i="1"/>
  <c r="EX181" i="1"/>
  <c r="EY181" i="1"/>
  <c r="EZ181" i="1"/>
  <c r="FA181" i="1"/>
  <c r="FB181" i="1"/>
  <c r="FC181" i="1"/>
  <c r="FD181" i="1"/>
  <c r="FE181" i="1"/>
  <c r="FF181" i="1"/>
  <c r="FG181" i="1"/>
  <c r="FH181" i="1"/>
  <c r="FI181" i="1"/>
  <c r="FJ181" i="1"/>
  <c r="FK181" i="1"/>
  <c r="FL181" i="1"/>
  <c r="FM181" i="1"/>
  <c r="FN181" i="1"/>
  <c r="FO181" i="1"/>
  <c r="FP181" i="1"/>
  <c r="FQ181" i="1"/>
  <c r="FR181" i="1"/>
  <c r="FS181" i="1"/>
  <c r="FT181" i="1"/>
  <c r="FU181" i="1"/>
  <c r="FV181" i="1"/>
  <c r="FW181" i="1"/>
  <c r="FX181" i="1"/>
  <c r="FY181" i="1"/>
  <c r="FZ181" i="1"/>
  <c r="GA181" i="1"/>
  <c r="GB181" i="1"/>
  <c r="GC181" i="1"/>
  <c r="GD181" i="1"/>
  <c r="GE181" i="1"/>
  <c r="GF181" i="1"/>
  <c r="GG181" i="1"/>
  <c r="GH181" i="1"/>
  <c r="GI181" i="1"/>
  <c r="GJ181" i="1"/>
  <c r="GK181" i="1"/>
  <c r="GL181" i="1"/>
  <c r="GM181" i="1"/>
  <c r="GN181" i="1"/>
  <c r="GO181" i="1"/>
  <c r="GP181" i="1"/>
  <c r="GQ181" i="1"/>
  <c r="GR181" i="1"/>
  <c r="GS181" i="1"/>
  <c r="GT181" i="1"/>
  <c r="GU181" i="1"/>
  <c r="GV181" i="1"/>
  <c r="GW181" i="1"/>
  <c r="GX181" i="1"/>
  <c r="GY181" i="1"/>
  <c r="GZ181" i="1"/>
  <c r="HA181" i="1"/>
  <c r="HB181" i="1"/>
  <c r="HC181" i="1"/>
  <c r="HD181" i="1"/>
  <c r="HE181" i="1"/>
  <c r="HF181" i="1"/>
  <c r="HG181" i="1"/>
  <c r="HH181" i="1"/>
  <c r="HI181" i="1"/>
  <c r="HJ181" i="1"/>
  <c r="HK181" i="1"/>
  <c r="HL181" i="1"/>
  <c r="HM181" i="1"/>
  <c r="HN181" i="1"/>
  <c r="HO181" i="1"/>
  <c r="HP181" i="1"/>
  <c r="HQ181" i="1"/>
  <c r="HR181" i="1"/>
  <c r="HS181" i="1"/>
  <c r="HT181" i="1"/>
  <c r="HU181" i="1"/>
  <c r="HV181" i="1"/>
  <c r="HW181" i="1"/>
  <c r="HX181" i="1"/>
  <c r="HY181" i="1"/>
  <c r="HZ181" i="1"/>
  <c r="IA181" i="1"/>
  <c r="IB181" i="1"/>
  <c r="IC181" i="1"/>
  <c r="ID181" i="1"/>
  <c r="IE181" i="1"/>
  <c r="IF181" i="1"/>
  <c r="IG181" i="1"/>
  <c r="IH181" i="1"/>
  <c r="II181" i="1"/>
  <c r="IJ181" i="1"/>
  <c r="IK181" i="1"/>
  <c r="IL181" i="1"/>
  <c r="IM181" i="1"/>
  <c r="IN181" i="1"/>
  <c r="IO181" i="1"/>
  <c r="IP181" i="1"/>
  <c r="IQ181" i="1"/>
  <c r="IR181" i="1"/>
  <c r="IS181" i="1"/>
  <c r="IT181" i="1"/>
  <c r="IU181" i="1"/>
  <c r="IV181" i="1"/>
  <c r="IW181" i="1"/>
  <c r="IX181" i="1"/>
  <c r="IY181" i="1"/>
  <c r="IZ181" i="1"/>
  <c r="JA181" i="1"/>
  <c r="JB181" i="1"/>
  <c r="JC181" i="1"/>
  <c r="JD181" i="1"/>
  <c r="JE181" i="1"/>
  <c r="JF181" i="1"/>
  <c r="JG181" i="1"/>
  <c r="JH181" i="1"/>
  <c r="JI181" i="1"/>
  <c r="JJ181" i="1"/>
  <c r="JK181" i="1"/>
  <c r="JL181" i="1"/>
  <c r="JM181" i="1"/>
  <c r="JN181" i="1"/>
  <c r="JO181" i="1"/>
  <c r="JP181" i="1"/>
  <c r="JQ181" i="1"/>
  <c r="JR181" i="1"/>
  <c r="JS181" i="1"/>
  <c r="JT181" i="1"/>
  <c r="JU181" i="1"/>
  <c r="JV181" i="1"/>
  <c r="JW181" i="1"/>
  <c r="JX181" i="1"/>
  <c r="JY181" i="1"/>
  <c r="JZ181" i="1"/>
  <c r="KA181" i="1"/>
  <c r="KB181" i="1"/>
  <c r="KC181" i="1"/>
  <c r="KD181" i="1"/>
  <c r="KE181" i="1"/>
  <c r="KF181" i="1"/>
  <c r="KG181" i="1"/>
  <c r="KH181" i="1"/>
  <c r="KI181" i="1"/>
  <c r="KJ181" i="1"/>
  <c r="KK181" i="1"/>
  <c r="KL181" i="1"/>
  <c r="KM181" i="1"/>
  <c r="KN181" i="1"/>
  <c r="KO181" i="1"/>
  <c r="KP181" i="1"/>
  <c r="KQ181" i="1"/>
  <c r="KR181" i="1"/>
  <c r="KS181" i="1"/>
  <c r="KT181" i="1"/>
  <c r="KU181" i="1"/>
  <c r="KV181" i="1"/>
  <c r="KW181" i="1"/>
  <c r="KX181" i="1"/>
  <c r="KY181" i="1"/>
  <c r="KZ181" i="1"/>
  <c r="LA181" i="1"/>
  <c r="LB181" i="1"/>
  <c r="LC181" i="1"/>
  <c r="LD181" i="1"/>
  <c r="LE181" i="1"/>
  <c r="LF181" i="1"/>
  <c r="LG181" i="1"/>
  <c r="LH181" i="1"/>
  <c r="LI181" i="1"/>
  <c r="LJ181" i="1"/>
  <c r="LK181" i="1"/>
  <c r="LL181" i="1"/>
  <c r="LM181" i="1"/>
  <c r="LN181" i="1"/>
  <c r="LO181" i="1"/>
  <c r="LP181" i="1"/>
  <c r="LQ181" i="1"/>
  <c r="LR181" i="1"/>
  <c r="LS181" i="1"/>
  <c r="LT181" i="1"/>
  <c r="LU181" i="1"/>
  <c r="LV181" i="1"/>
  <c r="LW181" i="1"/>
  <c r="LX181" i="1"/>
  <c r="LY181" i="1"/>
  <c r="LZ181" i="1"/>
  <c r="MA181" i="1"/>
  <c r="MB181" i="1"/>
  <c r="MC181" i="1"/>
  <c r="MD181" i="1"/>
  <c r="ME181" i="1"/>
  <c r="MF181" i="1"/>
  <c r="MG181" i="1"/>
  <c r="MH181" i="1"/>
  <c r="MI181" i="1"/>
  <c r="MJ181" i="1"/>
  <c r="MK181" i="1"/>
  <c r="ML181" i="1"/>
  <c r="MM181" i="1"/>
  <c r="MN181" i="1"/>
  <c r="MO181" i="1"/>
  <c r="MP181" i="1"/>
  <c r="MQ181" i="1"/>
  <c r="MR181" i="1"/>
  <c r="MS181" i="1"/>
  <c r="MT181" i="1"/>
  <c r="MU181" i="1"/>
  <c r="MV181" i="1"/>
  <c r="MW181" i="1"/>
  <c r="MX181" i="1"/>
  <c r="MY181" i="1"/>
  <c r="MZ181" i="1"/>
  <c r="NA181" i="1"/>
  <c r="NC181" i="1"/>
  <c r="NC182" i="1"/>
  <c r="NC183" i="1"/>
  <c r="NC184" i="1"/>
  <c r="NC185" i="1"/>
  <c r="NC186" i="1"/>
  <c r="NC187" i="1"/>
  <c r="NC188" i="1"/>
  <c r="NC189" i="1"/>
  <c r="NC190" i="1"/>
  <c r="NC191" i="1"/>
  <c r="NC192" i="1"/>
  <c r="NC193" i="1"/>
  <c r="NC194" i="1"/>
  <c r="NC195" i="1"/>
  <c r="NC196" i="1"/>
  <c r="NC197" i="1"/>
  <c r="NC198" i="1"/>
  <c r="NC199" i="1"/>
  <c r="NC200" i="1"/>
  <c r="NC201" i="1"/>
  <c r="NC202" i="1"/>
  <c r="NC203" i="1"/>
  <c r="NC204"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CI205" i="1"/>
  <c r="CJ205" i="1"/>
  <c r="CK205" i="1"/>
  <c r="CL205" i="1"/>
  <c r="CM205" i="1"/>
  <c r="CN205" i="1"/>
  <c r="CO205" i="1"/>
  <c r="CP205" i="1"/>
  <c r="CQ205" i="1"/>
  <c r="CR205" i="1"/>
  <c r="CS205" i="1"/>
  <c r="CT205" i="1"/>
  <c r="CU205" i="1"/>
  <c r="CV205" i="1"/>
  <c r="CW205" i="1"/>
  <c r="CX205" i="1"/>
  <c r="CY205" i="1"/>
  <c r="CZ205" i="1"/>
  <c r="DA205" i="1"/>
  <c r="DB205" i="1"/>
  <c r="DC205" i="1"/>
  <c r="DD205" i="1"/>
  <c r="DE205" i="1"/>
  <c r="DF205" i="1"/>
  <c r="DG205" i="1"/>
  <c r="DH205" i="1"/>
  <c r="DI205" i="1"/>
  <c r="DJ205" i="1"/>
  <c r="DK205" i="1"/>
  <c r="DL205" i="1"/>
  <c r="DM205" i="1"/>
  <c r="DN205" i="1"/>
  <c r="DO205" i="1"/>
  <c r="DP205" i="1"/>
  <c r="DQ205" i="1"/>
  <c r="DR205" i="1"/>
  <c r="DS205" i="1"/>
  <c r="DT205" i="1"/>
  <c r="DU205" i="1"/>
  <c r="DV205" i="1"/>
  <c r="DW205" i="1"/>
  <c r="DX205" i="1"/>
  <c r="DY205" i="1"/>
  <c r="DZ205" i="1"/>
  <c r="EA205" i="1"/>
  <c r="EB205" i="1"/>
  <c r="EC205" i="1"/>
  <c r="ED205" i="1"/>
  <c r="EE205" i="1"/>
  <c r="EF205" i="1"/>
  <c r="EG205" i="1"/>
  <c r="EH205" i="1"/>
  <c r="EI205" i="1"/>
  <c r="EJ205" i="1"/>
  <c r="EK205" i="1"/>
  <c r="EL205" i="1"/>
  <c r="EM205" i="1"/>
  <c r="EN205" i="1"/>
  <c r="EO205" i="1"/>
  <c r="EP205" i="1"/>
  <c r="EQ205" i="1"/>
  <c r="ER205" i="1"/>
  <c r="ES205" i="1"/>
  <c r="ET205" i="1"/>
  <c r="EU205" i="1"/>
  <c r="EV205" i="1"/>
  <c r="EW205" i="1"/>
  <c r="EX205" i="1"/>
  <c r="EY205" i="1"/>
  <c r="EZ205" i="1"/>
  <c r="FA205" i="1"/>
  <c r="FB205" i="1"/>
  <c r="FC205" i="1"/>
  <c r="FD205" i="1"/>
  <c r="FE205" i="1"/>
  <c r="FF205" i="1"/>
  <c r="FG205" i="1"/>
  <c r="FH205" i="1"/>
  <c r="FI205" i="1"/>
  <c r="FJ205" i="1"/>
  <c r="FK205" i="1"/>
  <c r="FL205" i="1"/>
  <c r="FM205" i="1"/>
  <c r="FN205" i="1"/>
  <c r="FO205" i="1"/>
  <c r="FP205" i="1"/>
  <c r="FQ205" i="1"/>
  <c r="FR205" i="1"/>
  <c r="FS205" i="1"/>
  <c r="FT205" i="1"/>
  <c r="FU205" i="1"/>
  <c r="FV205" i="1"/>
  <c r="FW205" i="1"/>
  <c r="FX205" i="1"/>
  <c r="FY205" i="1"/>
  <c r="FZ205" i="1"/>
  <c r="GA205" i="1"/>
  <c r="GB205" i="1"/>
  <c r="GC205" i="1"/>
  <c r="GD205" i="1"/>
  <c r="GE205" i="1"/>
  <c r="GF205" i="1"/>
  <c r="GG205" i="1"/>
  <c r="GH205" i="1"/>
  <c r="GI205" i="1"/>
  <c r="GJ205" i="1"/>
  <c r="GK205" i="1"/>
  <c r="GL205" i="1"/>
  <c r="GM205" i="1"/>
  <c r="GN205" i="1"/>
  <c r="GO205" i="1"/>
  <c r="GP205" i="1"/>
  <c r="GQ205" i="1"/>
  <c r="GR205" i="1"/>
  <c r="GS205" i="1"/>
  <c r="GT205" i="1"/>
  <c r="GU205" i="1"/>
  <c r="GV205" i="1"/>
  <c r="GW205" i="1"/>
  <c r="GX205" i="1"/>
  <c r="GY205" i="1"/>
  <c r="GZ205" i="1"/>
  <c r="HA205" i="1"/>
  <c r="HB205" i="1"/>
  <c r="HC205" i="1"/>
  <c r="HD205" i="1"/>
  <c r="HE205" i="1"/>
  <c r="HF205" i="1"/>
  <c r="HG205" i="1"/>
  <c r="HH205" i="1"/>
  <c r="HI205" i="1"/>
  <c r="HJ205" i="1"/>
  <c r="HK205" i="1"/>
  <c r="HL205" i="1"/>
  <c r="HM205" i="1"/>
  <c r="HN205" i="1"/>
  <c r="HO205" i="1"/>
  <c r="HP205" i="1"/>
  <c r="HQ205" i="1"/>
  <c r="HR205" i="1"/>
  <c r="HS205" i="1"/>
  <c r="HT205" i="1"/>
  <c r="HU205" i="1"/>
  <c r="HV205" i="1"/>
  <c r="HW205" i="1"/>
  <c r="HX205" i="1"/>
  <c r="HY205" i="1"/>
  <c r="HZ205" i="1"/>
  <c r="IA205" i="1"/>
  <c r="IB205" i="1"/>
  <c r="IC205" i="1"/>
  <c r="ID205" i="1"/>
  <c r="IE205" i="1"/>
  <c r="IF205" i="1"/>
  <c r="IG205" i="1"/>
  <c r="IH205" i="1"/>
  <c r="II205" i="1"/>
  <c r="IJ205" i="1"/>
  <c r="IK205" i="1"/>
  <c r="IL205" i="1"/>
  <c r="IM205" i="1"/>
  <c r="IN205" i="1"/>
  <c r="IO205" i="1"/>
  <c r="IP205" i="1"/>
  <c r="IQ205" i="1"/>
  <c r="IR205" i="1"/>
  <c r="IS205" i="1"/>
  <c r="IT205" i="1"/>
  <c r="IU205" i="1"/>
  <c r="IV205" i="1"/>
  <c r="IW205" i="1"/>
  <c r="IX205" i="1"/>
  <c r="IY205" i="1"/>
  <c r="IZ205" i="1"/>
  <c r="JA205" i="1"/>
  <c r="JB205" i="1"/>
  <c r="JC205" i="1"/>
  <c r="JD205" i="1"/>
  <c r="JE205" i="1"/>
  <c r="JF205" i="1"/>
  <c r="JG205" i="1"/>
  <c r="JH205" i="1"/>
  <c r="JI205" i="1"/>
  <c r="JJ205" i="1"/>
  <c r="JK205" i="1"/>
  <c r="JL205" i="1"/>
  <c r="JM205" i="1"/>
  <c r="JN205" i="1"/>
  <c r="JO205" i="1"/>
  <c r="JP205" i="1"/>
  <c r="JQ205" i="1"/>
  <c r="JR205" i="1"/>
  <c r="JS205" i="1"/>
  <c r="JT205" i="1"/>
  <c r="JU205" i="1"/>
  <c r="JV205" i="1"/>
  <c r="JW205" i="1"/>
  <c r="JX205" i="1"/>
  <c r="JY205" i="1"/>
  <c r="JZ205" i="1"/>
  <c r="KA205" i="1"/>
  <c r="KB205" i="1"/>
  <c r="KC205" i="1"/>
  <c r="KD205" i="1"/>
  <c r="KE205" i="1"/>
  <c r="KF205" i="1"/>
  <c r="KG205" i="1"/>
  <c r="KH205" i="1"/>
  <c r="KI205" i="1"/>
  <c r="KJ205" i="1"/>
  <c r="KK205" i="1"/>
  <c r="KL205" i="1"/>
  <c r="KM205" i="1"/>
  <c r="KN205" i="1"/>
  <c r="KO205" i="1"/>
  <c r="KP205" i="1"/>
  <c r="KQ205" i="1"/>
  <c r="KR205" i="1"/>
  <c r="KS205" i="1"/>
  <c r="KT205" i="1"/>
  <c r="KU205" i="1"/>
  <c r="KV205" i="1"/>
  <c r="KW205" i="1"/>
  <c r="KX205" i="1"/>
  <c r="KY205" i="1"/>
  <c r="KZ205" i="1"/>
  <c r="LA205" i="1"/>
  <c r="LB205" i="1"/>
  <c r="LC205" i="1"/>
  <c r="LD205" i="1"/>
  <c r="LE205" i="1"/>
  <c r="LF205" i="1"/>
  <c r="LG205" i="1"/>
  <c r="LH205" i="1"/>
  <c r="LI205" i="1"/>
  <c r="LJ205" i="1"/>
  <c r="LK205" i="1"/>
  <c r="LL205" i="1"/>
  <c r="LM205" i="1"/>
  <c r="LN205" i="1"/>
  <c r="LO205" i="1"/>
  <c r="LP205" i="1"/>
  <c r="LQ205" i="1"/>
  <c r="LR205" i="1"/>
  <c r="LS205" i="1"/>
  <c r="LT205" i="1"/>
  <c r="LU205" i="1"/>
  <c r="LV205" i="1"/>
  <c r="LW205" i="1"/>
  <c r="LX205" i="1"/>
  <c r="LY205" i="1"/>
  <c r="LZ205" i="1"/>
  <c r="MA205" i="1"/>
  <c r="MB205" i="1"/>
  <c r="MC205" i="1"/>
  <c r="MD205" i="1"/>
  <c r="ME205" i="1"/>
  <c r="MF205" i="1"/>
  <c r="MG205" i="1"/>
  <c r="MH205" i="1"/>
  <c r="MI205" i="1"/>
  <c r="MJ205" i="1"/>
  <c r="MK205" i="1"/>
  <c r="ML205" i="1"/>
  <c r="MM205" i="1"/>
  <c r="MN205" i="1"/>
  <c r="MO205" i="1"/>
  <c r="MP205" i="1"/>
  <c r="MQ205" i="1"/>
  <c r="MR205" i="1"/>
  <c r="MS205" i="1"/>
  <c r="MT205" i="1"/>
  <c r="MU205" i="1"/>
  <c r="MV205" i="1"/>
  <c r="MW205" i="1"/>
  <c r="MX205" i="1"/>
  <c r="MY205" i="1"/>
  <c r="MZ205" i="1"/>
  <c r="NA205" i="1"/>
  <c r="NC205" i="1"/>
  <c r="NC206" i="1"/>
  <c r="NC207"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BY208" i="1"/>
  <c r="BZ208" i="1"/>
  <c r="CA208" i="1"/>
  <c r="CB208" i="1"/>
  <c r="CC208" i="1"/>
  <c r="CD208" i="1"/>
  <c r="CE208" i="1"/>
  <c r="CF208" i="1"/>
  <c r="CG208" i="1"/>
  <c r="CH208" i="1"/>
  <c r="CI208" i="1"/>
  <c r="CJ208" i="1"/>
  <c r="CK208" i="1"/>
  <c r="CL208" i="1"/>
  <c r="CM208" i="1"/>
  <c r="CN208" i="1"/>
  <c r="CO208" i="1"/>
  <c r="CP208" i="1"/>
  <c r="CQ208" i="1"/>
  <c r="CR208" i="1"/>
  <c r="CS208" i="1"/>
  <c r="CT208" i="1"/>
  <c r="CU208" i="1"/>
  <c r="CV208" i="1"/>
  <c r="CW208" i="1"/>
  <c r="CX208" i="1"/>
  <c r="CY208" i="1"/>
  <c r="CZ208" i="1"/>
  <c r="DA208" i="1"/>
  <c r="DB208" i="1"/>
  <c r="DC208" i="1"/>
  <c r="DD208" i="1"/>
  <c r="DE208" i="1"/>
  <c r="DF208" i="1"/>
  <c r="DG208" i="1"/>
  <c r="DH208" i="1"/>
  <c r="DI208" i="1"/>
  <c r="DJ208" i="1"/>
  <c r="DK208" i="1"/>
  <c r="DL208" i="1"/>
  <c r="DM208" i="1"/>
  <c r="DN208" i="1"/>
  <c r="DO208" i="1"/>
  <c r="DP208" i="1"/>
  <c r="DQ208" i="1"/>
  <c r="DR208" i="1"/>
  <c r="DS208" i="1"/>
  <c r="DT208" i="1"/>
  <c r="DU208" i="1"/>
  <c r="DV208" i="1"/>
  <c r="DW208" i="1"/>
  <c r="DX208" i="1"/>
  <c r="DY208" i="1"/>
  <c r="DZ208" i="1"/>
  <c r="EA208" i="1"/>
  <c r="EB208" i="1"/>
  <c r="EC208" i="1"/>
  <c r="ED208" i="1"/>
  <c r="EE208" i="1"/>
  <c r="EF208" i="1"/>
  <c r="EG208" i="1"/>
  <c r="EH208" i="1"/>
  <c r="EI208" i="1"/>
  <c r="EJ208" i="1"/>
  <c r="EK208" i="1"/>
  <c r="EL208" i="1"/>
  <c r="EM208" i="1"/>
  <c r="EN208" i="1"/>
  <c r="EO208" i="1"/>
  <c r="EP208" i="1"/>
  <c r="EQ208" i="1"/>
  <c r="ER208" i="1"/>
  <c r="ES208" i="1"/>
  <c r="ET208" i="1"/>
  <c r="EU208" i="1"/>
  <c r="EV208" i="1"/>
  <c r="EW208" i="1"/>
  <c r="EX208" i="1"/>
  <c r="EY208" i="1"/>
  <c r="EZ208" i="1"/>
  <c r="FA208" i="1"/>
  <c r="FB208" i="1"/>
  <c r="FC208" i="1"/>
  <c r="FD208" i="1"/>
  <c r="FE208" i="1"/>
  <c r="FF208" i="1"/>
  <c r="FG208" i="1"/>
  <c r="FH208" i="1"/>
  <c r="FI208" i="1"/>
  <c r="FJ208" i="1"/>
  <c r="FK208" i="1"/>
  <c r="FL208" i="1"/>
  <c r="FM208" i="1"/>
  <c r="FN208" i="1"/>
  <c r="FO208" i="1"/>
  <c r="FP208" i="1"/>
  <c r="FQ208" i="1"/>
  <c r="FR208" i="1"/>
  <c r="FS208" i="1"/>
  <c r="FT208" i="1"/>
  <c r="FU208" i="1"/>
  <c r="FV208" i="1"/>
  <c r="FW208" i="1"/>
  <c r="FX208" i="1"/>
  <c r="FY208" i="1"/>
  <c r="FZ208" i="1"/>
  <c r="GA208" i="1"/>
  <c r="GB208" i="1"/>
  <c r="GC208" i="1"/>
  <c r="GD208" i="1"/>
  <c r="GE208" i="1"/>
  <c r="GF208" i="1"/>
  <c r="GG208" i="1"/>
  <c r="GH208" i="1"/>
  <c r="GI208" i="1"/>
  <c r="GJ208" i="1"/>
  <c r="GK208" i="1"/>
  <c r="GL208" i="1"/>
  <c r="GM208" i="1"/>
  <c r="GN208" i="1"/>
  <c r="GO208" i="1"/>
  <c r="GP208" i="1"/>
  <c r="GQ208" i="1"/>
  <c r="GR208" i="1"/>
  <c r="GS208" i="1"/>
  <c r="GT208" i="1"/>
  <c r="GU208" i="1"/>
  <c r="GV208" i="1"/>
  <c r="GW208" i="1"/>
  <c r="GX208" i="1"/>
  <c r="GY208" i="1"/>
  <c r="GZ208" i="1"/>
  <c r="HA208" i="1"/>
  <c r="HB208" i="1"/>
  <c r="HC208" i="1"/>
  <c r="HD208" i="1"/>
  <c r="HE208" i="1"/>
  <c r="HF208" i="1"/>
  <c r="HG208" i="1"/>
  <c r="HH208" i="1"/>
  <c r="HI208" i="1"/>
  <c r="HJ208" i="1"/>
  <c r="HK208" i="1"/>
  <c r="HL208" i="1"/>
  <c r="HM208" i="1"/>
  <c r="HN208" i="1"/>
  <c r="HO208" i="1"/>
  <c r="HP208" i="1"/>
  <c r="HQ208" i="1"/>
  <c r="HR208" i="1"/>
  <c r="HS208" i="1"/>
  <c r="HT208" i="1"/>
  <c r="HU208" i="1"/>
  <c r="HV208" i="1"/>
  <c r="HW208" i="1"/>
  <c r="HX208" i="1"/>
  <c r="HY208" i="1"/>
  <c r="HZ208" i="1"/>
  <c r="IA208" i="1"/>
  <c r="IB208" i="1"/>
  <c r="IC208" i="1"/>
  <c r="ID208" i="1"/>
  <c r="IE208" i="1"/>
  <c r="IF208" i="1"/>
  <c r="IG208" i="1"/>
  <c r="IH208" i="1"/>
  <c r="II208" i="1"/>
  <c r="IJ208" i="1"/>
  <c r="IK208" i="1"/>
  <c r="IL208" i="1"/>
  <c r="IM208" i="1"/>
  <c r="IN208" i="1"/>
  <c r="IO208" i="1"/>
  <c r="IP208" i="1"/>
  <c r="IQ208" i="1"/>
  <c r="IR208" i="1"/>
  <c r="IS208" i="1"/>
  <c r="IT208" i="1"/>
  <c r="IU208" i="1"/>
  <c r="IV208" i="1"/>
  <c r="IW208" i="1"/>
  <c r="IX208" i="1"/>
  <c r="IY208" i="1"/>
  <c r="IZ208" i="1"/>
  <c r="JA208" i="1"/>
  <c r="JB208" i="1"/>
  <c r="JC208" i="1"/>
  <c r="JD208" i="1"/>
  <c r="JE208" i="1"/>
  <c r="JF208" i="1"/>
  <c r="JG208" i="1"/>
  <c r="JH208" i="1"/>
  <c r="JI208" i="1"/>
  <c r="JJ208" i="1"/>
  <c r="JK208" i="1"/>
  <c r="JL208" i="1"/>
  <c r="JM208" i="1"/>
  <c r="JN208" i="1"/>
  <c r="JO208" i="1"/>
  <c r="JP208" i="1"/>
  <c r="JQ208" i="1"/>
  <c r="JR208" i="1"/>
  <c r="JS208" i="1"/>
  <c r="JT208" i="1"/>
  <c r="JU208" i="1"/>
  <c r="JV208" i="1"/>
  <c r="JW208" i="1"/>
  <c r="JX208" i="1"/>
  <c r="JY208" i="1"/>
  <c r="JZ208" i="1"/>
  <c r="KA208" i="1"/>
  <c r="KB208" i="1"/>
  <c r="KC208" i="1"/>
  <c r="KD208" i="1"/>
  <c r="KE208" i="1"/>
  <c r="KF208" i="1"/>
  <c r="KG208" i="1"/>
  <c r="KH208" i="1"/>
  <c r="KI208" i="1"/>
  <c r="KJ208" i="1"/>
  <c r="KK208" i="1"/>
  <c r="KL208" i="1"/>
  <c r="KM208" i="1"/>
  <c r="KN208" i="1"/>
  <c r="KO208" i="1"/>
  <c r="KP208" i="1"/>
  <c r="KQ208" i="1"/>
  <c r="KR208" i="1"/>
  <c r="KS208" i="1"/>
  <c r="KT208" i="1"/>
  <c r="KU208" i="1"/>
  <c r="KV208" i="1"/>
  <c r="KW208" i="1"/>
  <c r="KX208" i="1"/>
  <c r="KY208" i="1"/>
  <c r="KZ208" i="1"/>
  <c r="LA208" i="1"/>
  <c r="LB208" i="1"/>
  <c r="LC208" i="1"/>
  <c r="LD208" i="1"/>
  <c r="LE208" i="1"/>
  <c r="LF208" i="1"/>
  <c r="LG208" i="1"/>
  <c r="LH208" i="1"/>
  <c r="LI208" i="1"/>
  <c r="LJ208" i="1"/>
  <c r="LK208" i="1"/>
  <c r="LL208" i="1"/>
  <c r="LM208" i="1"/>
  <c r="LN208" i="1"/>
  <c r="LO208" i="1"/>
  <c r="LP208" i="1"/>
  <c r="LQ208" i="1"/>
  <c r="LR208" i="1"/>
  <c r="LS208" i="1"/>
  <c r="LT208" i="1"/>
  <c r="LU208" i="1"/>
  <c r="LV208" i="1"/>
  <c r="LW208" i="1"/>
  <c r="LX208" i="1"/>
  <c r="LY208" i="1"/>
  <c r="LZ208" i="1"/>
  <c r="MA208" i="1"/>
  <c r="MB208" i="1"/>
  <c r="MC208" i="1"/>
  <c r="MD208" i="1"/>
  <c r="ME208" i="1"/>
  <c r="MF208" i="1"/>
  <c r="MG208" i="1"/>
  <c r="MH208" i="1"/>
  <c r="MI208" i="1"/>
  <c r="MJ208" i="1"/>
  <c r="MK208" i="1"/>
  <c r="ML208" i="1"/>
  <c r="MM208" i="1"/>
  <c r="MN208" i="1"/>
  <c r="MO208" i="1"/>
  <c r="MP208" i="1"/>
  <c r="MQ208" i="1"/>
  <c r="MR208" i="1"/>
  <c r="MS208" i="1"/>
  <c r="MT208" i="1"/>
  <c r="MU208" i="1"/>
  <c r="MV208" i="1"/>
  <c r="MW208" i="1"/>
  <c r="MX208" i="1"/>
  <c r="MY208" i="1"/>
  <c r="MZ208" i="1"/>
  <c r="NA208" i="1"/>
  <c r="NC208" i="1"/>
  <c r="NC209" i="1"/>
  <c r="NC210" i="1"/>
  <c r="NC211" i="1"/>
  <c r="H212" i="1"/>
  <c r="I212" i="1"/>
  <c r="J212" i="1"/>
  <c r="K212" i="1"/>
  <c r="L212" i="1"/>
  <c r="M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BM212" i="1"/>
  <c r="BN212" i="1"/>
  <c r="BO212" i="1"/>
  <c r="BP212" i="1"/>
  <c r="BQ212" i="1"/>
  <c r="BR212" i="1"/>
  <c r="BS212" i="1"/>
  <c r="BT212" i="1"/>
  <c r="BU212" i="1"/>
  <c r="BV212" i="1"/>
  <c r="BW212" i="1"/>
  <c r="BX212" i="1"/>
  <c r="BY212" i="1"/>
  <c r="BZ212" i="1"/>
  <c r="CA212" i="1"/>
  <c r="CB212" i="1"/>
  <c r="CC212" i="1"/>
  <c r="CD212" i="1"/>
  <c r="CE212" i="1"/>
  <c r="CF212" i="1"/>
  <c r="CG212" i="1"/>
  <c r="CH212" i="1"/>
  <c r="CI212" i="1"/>
  <c r="CJ212" i="1"/>
  <c r="CK212" i="1"/>
  <c r="CL212" i="1"/>
  <c r="CM212" i="1"/>
  <c r="CN212" i="1"/>
  <c r="CO212" i="1"/>
  <c r="CP212" i="1"/>
  <c r="CQ212" i="1"/>
  <c r="CR212" i="1"/>
  <c r="CS212" i="1"/>
  <c r="CT212" i="1"/>
  <c r="CU212" i="1"/>
  <c r="CV212" i="1"/>
  <c r="CW212" i="1"/>
  <c r="CX212" i="1"/>
  <c r="CY212" i="1"/>
  <c r="CZ212" i="1"/>
  <c r="DA212" i="1"/>
  <c r="DB212" i="1"/>
  <c r="DC212" i="1"/>
  <c r="DD212" i="1"/>
  <c r="DE212" i="1"/>
  <c r="DF212" i="1"/>
  <c r="DG212" i="1"/>
  <c r="DH212" i="1"/>
  <c r="DI212" i="1"/>
  <c r="DJ212" i="1"/>
  <c r="DK212" i="1"/>
  <c r="DL212" i="1"/>
  <c r="DM212" i="1"/>
  <c r="DN212" i="1"/>
  <c r="DO212" i="1"/>
  <c r="DP212" i="1"/>
  <c r="DQ212" i="1"/>
  <c r="DR212" i="1"/>
  <c r="DS212" i="1"/>
  <c r="DT212" i="1"/>
  <c r="DU212" i="1"/>
  <c r="DV212" i="1"/>
  <c r="DW212" i="1"/>
  <c r="DX212" i="1"/>
  <c r="DY212" i="1"/>
  <c r="DZ212" i="1"/>
  <c r="EA212" i="1"/>
  <c r="EB212" i="1"/>
  <c r="EC212" i="1"/>
  <c r="ED212" i="1"/>
  <c r="EE212" i="1"/>
  <c r="EF212" i="1"/>
  <c r="EG212" i="1"/>
  <c r="EH212" i="1"/>
  <c r="EI212" i="1"/>
  <c r="EJ212" i="1"/>
  <c r="EK212" i="1"/>
  <c r="EL212" i="1"/>
  <c r="EM212" i="1"/>
  <c r="EN212" i="1"/>
  <c r="EO212" i="1"/>
  <c r="EP212" i="1"/>
  <c r="EQ212" i="1"/>
  <c r="ER212" i="1"/>
  <c r="ES212" i="1"/>
  <c r="ET212" i="1"/>
  <c r="EU212" i="1"/>
  <c r="EV212" i="1"/>
  <c r="EW212" i="1"/>
  <c r="EX212" i="1"/>
  <c r="EY212" i="1"/>
  <c r="EZ212" i="1"/>
  <c r="FA212" i="1"/>
  <c r="FB212" i="1"/>
  <c r="FC212" i="1"/>
  <c r="FD212" i="1"/>
  <c r="FE212" i="1"/>
  <c r="FF212" i="1"/>
  <c r="FG212" i="1"/>
  <c r="FH212" i="1"/>
  <c r="FI212" i="1"/>
  <c r="FJ212" i="1"/>
  <c r="FK212" i="1"/>
  <c r="FL212" i="1"/>
  <c r="FM212" i="1"/>
  <c r="FN212" i="1"/>
  <c r="FO212" i="1"/>
  <c r="FP212" i="1"/>
  <c r="FQ212" i="1"/>
  <c r="FR212" i="1"/>
  <c r="FS212" i="1"/>
  <c r="FT212" i="1"/>
  <c r="FU212" i="1"/>
  <c r="FV212" i="1"/>
  <c r="FW212" i="1"/>
  <c r="FX212" i="1"/>
  <c r="FY212" i="1"/>
  <c r="FZ212" i="1"/>
  <c r="GA212" i="1"/>
  <c r="GB212" i="1"/>
  <c r="GC212" i="1"/>
  <c r="GD212" i="1"/>
  <c r="GE212" i="1"/>
  <c r="GF212" i="1"/>
  <c r="GG212" i="1"/>
  <c r="GH212" i="1"/>
  <c r="GI212" i="1"/>
  <c r="GJ212" i="1"/>
  <c r="GK212" i="1"/>
  <c r="GL212" i="1"/>
  <c r="GM212" i="1"/>
  <c r="GN212" i="1"/>
  <c r="GO212" i="1"/>
  <c r="GP212" i="1"/>
  <c r="GQ212" i="1"/>
  <c r="GR212" i="1"/>
  <c r="GS212" i="1"/>
  <c r="GT212" i="1"/>
  <c r="GU212" i="1"/>
  <c r="GV212" i="1"/>
  <c r="GW212" i="1"/>
  <c r="GX212" i="1"/>
  <c r="GY212" i="1"/>
  <c r="GZ212" i="1"/>
  <c r="HA212" i="1"/>
  <c r="HB212" i="1"/>
  <c r="HC212" i="1"/>
  <c r="HD212" i="1"/>
  <c r="HE212" i="1"/>
  <c r="HF212" i="1"/>
  <c r="HG212" i="1"/>
  <c r="HH212" i="1"/>
  <c r="HI212" i="1"/>
  <c r="HJ212" i="1"/>
  <c r="HK212" i="1"/>
  <c r="HL212" i="1"/>
  <c r="HM212" i="1"/>
  <c r="HN212" i="1"/>
  <c r="HO212" i="1"/>
  <c r="HP212" i="1"/>
  <c r="HQ212" i="1"/>
  <c r="HR212" i="1"/>
  <c r="HS212" i="1"/>
  <c r="HT212" i="1"/>
  <c r="HU212" i="1"/>
  <c r="HV212" i="1"/>
  <c r="HW212" i="1"/>
  <c r="HX212" i="1"/>
  <c r="HY212" i="1"/>
  <c r="HZ212" i="1"/>
  <c r="IA212" i="1"/>
  <c r="IB212" i="1"/>
  <c r="IC212" i="1"/>
  <c r="ID212" i="1"/>
  <c r="IE212" i="1"/>
  <c r="IF212" i="1"/>
  <c r="IG212" i="1"/>
  <c r="IH212" i="1"/>
  <c r="II212" i="1"/>
  <c r="IJ212" i="1"/>
  <c r="IK212" i="1"/>
  <c r="IL212" i="1"/>
  <c r="IM212" i="1"/>
  <c r="IN212" i="1"/>
  <c r="IO212" i="1"/>
  <c r="IP212" i="1"/>
  <c r="IQ212" i="1"/>
  <c r="IR212" i="1"/>
  <c r="IS212" i="1"/>
  <c r="IT212" i="1"/>
  <c r="IU212" i="1"/>
  <c r="IV212" i="1"/>
  <c r="IW212" i="1"/>
  <c r="IX212" i="1"/>
  <c r="IY212" i="1"/>
  <c r="IZ212" i="1"/>
  <c r="JA212" i="1"/>
  <c r="JB212" i="1"/>
  <c r="JC212" i="1"/>
  <c r="JD212" i="1"/>
  <c r="JE212" i="1"/>
  <c r="JF212" i="1"/>
  <c r="JG212" i="1"/>
  <c r="JH212" i="1"/>
  <c r="JI212" i="1"/>
  <c r="JJ212" i="1"/>
  <c r="JK212" i="1"/>
  <c r="JL212" i="1"/>
  <c r="JM212" i="1"/>
  <c r="JN212" i="1"/>
  <c r="JO212" i="1"/>
  <c r="JP212" i="1"/>
  <c r="JQ212" i="1"/>
  <c r="JR212" i="1"/>
  <c r="JS212" i="1"/>
  <c r="JT212" i="1"/>
  <c r="JU212" i="1"/>
  <c r="JV212" i="1"/>
  <c r="JW212" i="1"/>
  <c r="JX212" i="1"/>
  <c r="JY212" i="1"/>
  <c r="JZ212" i="1"/>
  <c r="KA212" i="1"/>
  <c r="KB212" i="1"/>
  <c r="KC212" i="1"/>
  <c r="KD212" i="1"/>
  <c r="KE212" i="1"/>
  <c r="KF212" i="1"/>
  <c r="KG212" i="1"/>
  <c r="KH212" i="1"/>
  <c r="KI212" i="1"/>
  <c r="KJ212" i="1"/>
  <c r="KK212" i="1"/>
  <c r="KL212" i="1"/>
  <c r="KM212" i="1"/>
  <c r="KN212" i="1"/>
  <c r="KO212" i="1"/>
  <c r="KP212" i="1"/>
  <c r="KQ212" i="1"/>
  <c r="KR212" i="1"/>
  <c r="KS212" i="1"/>
  <c r="KT212" i="1"/>
  <c r="KU212" i="1"/>
  <c r="KV212" i="1"/>
  <c r="KW212" i="1"/>
  <c r="KX212" i="1"/>
  <c r="KY212" i="1"/>
  <c r="KZ212" i="1"/>
  <c r="LA212" i="1"/>
  <c r="LB212" i="1"/>
  <c r="LC212" i="1"/>
  <c r="LD212" i="1"/>
  <c r="LE212" i="1"/>
  <c r="LF212" i="1"/>
  <c r="LG212" i="1"/>
  <c r="LH212" i="1"/>
  <c r="LI212" i="1"/>
  <c r="LJ212" i="1"/>
  <c r="LK212" i="1"/>
  <c r="LL212" i="1"/>
  <c r="LM212" i="1"/>
  <c r="LN212" i="1"/>
  <c r="LO212" i="1"/>
  <c r="LP212" i="1"/>
  <c r="LQ212" i="1"/>
  <c r="LR212" i="1"/>
  <c r="LS212" i="1"/>
  <c r="LT212" i="1"/>
  <c r="LU212" i="1"/>
  <c r="LV212" i="1"/>
  <c r="LW212" i="1"/>
  <c r="LX212" i="1"/>
  <c r="LY212" i="1"/>
  <c r="LZ212" i="1"/>
  <c r="MA212" i="1"/>
  <c r="MB212" i="1"/>
  <c r="MC212" i="1"/>
  <c r="MD212" i="1"/>
  <c r="ME212" i="1"/>
  <c r="MF212" i="1"/>
  <c r="MG212" i="1"/>
  <c r="MH212" i="1"/>
  <c r="MI212" i="1"/>
  <c r="MJ212" i="1"/>
  <c r="MK212" i="1"/>
  <c r="ML212" i="1"/>
  <c r="MM212" i="1"/>
  <c r="MN212" i="1"/>
  <c r="MO212" i="1"/>
  <c r="MP212" i="1"/>
  <c r="MQ212" i="1"/>
  <c r="MR212" i="1"/>
  <c r="MS212" i="1"/>
  <c r="MT212" i="1"/>
  <c r="MU212" i="1"/>
  <c r="MV212" i="1"/>
  <c r="MW212" i="1"/>
  <c r="MX212" i="1"/>
  <c r="MY212" i="1"/>
  <c r="MZ212" i="1"/>
  <c r="NA212" i="1"/>
  <c r="NC212" i="1"/>
  <c r="NC213" i="1"/>
  <c r="NC214" i="1"/>
  <c r="NC215" i="1"/>
  <c r="NC216" i="1"/>
  <c r="NC217" i="1"/>
  <c r="NC218" i="1"/>
  <c r="NC219" i="1"/>
  <c r="NC220" i="1"/>
  <c r="NC221" i="1"/>
  <c r="NC222" i="1"/>
  <c r="NC223" i="1"/>
  <c r="NC224" i="1"/>
  <c r="NC225" i="1"/>
  <c r="NC226" i="1"/>
  <c r="NC227" i="1"/>
  <c r="NC228" i="1"/>
  <c r="NC229" i="1"/>
  <c r="NC230" i="1"/>
  <c r="NC231" i="1"/>
  <c r="NC232" i="1"/>
  <c r="NC233" i="1"/>
  <c r="NC234" i="1"/>
  <c r="NC235" i="1"/>
  <c r="NC236" i="1"/>
  <c r="NC237" i="1"/>
  <c r="NC238" i="1"/>
  <c r="NC239" i="1"/>
  <c r="NC240" i="1"/>
  <c r="NC241" i="1"/>
  <c r="NC242" i="1"/>
  <c r="NC243" i="1"/>
  <c r="NC244" i="1"/>
  <c r="NC245" i="1"/>
  <c r="NC246" i="1"/>
  <c r="NC247" i="1"/>
  <c r="NC248" i="1"/>
  <c r="NC249" i="1"/>
  <c r="NC250" i="1"/>
  <c r="NC251" i="1"/>
  <c r="NC252" i="1"/>
  <c r="NC253" i="1"/>
  <c r="NC254" i="1"/>
  <c r="NC255" i="1"/>
  <c r="NC256" i="1"/>
  <c r="NC257" i="1"/>
  <c r="NC258" i="1"/>
  <c r="NC259" i="1"/>
  <c r="NC260" i="1"/>
  <c r="NC261" i="1"/>
  <c r="NC2" i="1"/>
</calcChain>
</file>

<file path=xl/sharedStrings.xml><?xml version="1.0" encoding="utf-8"?>
<sst xmlns="http://schemas.openxmlformats.org/spreadsheetml/2006/main" count="3009" uniqueCount="1233">
  <si>
    <t>Denumire Lot</t>
  </si>
  <si>
    <t>Specificarea tehnică deplină solicitată de către autoritatea contractantă</t>
  </si>
  <si>
    <t>Unitatea de măsură</t>
  </si>
  <si>
    <t>Preț estimat cu TVA PENTRU 2024</t>
  </si>
  <si>
    <t>ADMINISTRATIA NATIONALA A PENITENCIARELOR</t>
  </si>
  <si>
    <t>AGENTIA REZERVE MATERIALE</t>
  </si>
  <si>
    <t>CABINETUL INDIVIDUAL AL MEDICULUI DE FAMILIE CORCODEL GEORGETA</t>
  </si>
  <si>
    <t>CABINETUL INDIVIDUAL AL MEDICULUI DE FAMILIE CORJAN VIORICA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</si>
  <si>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</si>
  <si>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</si>
  <si>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</si>
  <si>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</si>
  <si>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</si>
  <si>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</si>
  <si>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</si>
  <si>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</si>
  <si>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</si>
  <si>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</si>
  <si>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</si>
  <si>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</si>
  <si>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</si>
  <si>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BRINZENI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</si>
  <si>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</si>
  <si>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</si>
  <si>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</si>
  <si>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</si>
  <si>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</si>
  <si>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</si>
  <si>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</si>
  <si>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FTIZIOPNEUMOLOGIC DE REABILITARE PENTRU COPII TARNOVA</t>
  </si>
  <si>
    <t>CENTRUL MEDICAL LCRC-MUNTEANU SRL</t>
  </si>
  <si>
    <t>CENTRUL MEDICILOR DE FAMILIE PANFILI PAVEL</t>
  </si>
  <si>
    <t>CENTRUL NATIONAL DE TRANSFUZIE A SANGELUI</t>
  </si>
  <si>
    <t>CENTRUL REPUBLICAN DE REABILITARE PENTRU COPII</t>
  </si>
  <si>
    <t>CMF SATIAMED</t>
  </si>
  <si>
    <t>CMF TREI MEDICI</t>
  </si>
  <si>
    <t>CMF ZIMATI-MED</t>
  </si>
  <si>
    <t>CMF ZUBCOV&amp;PETRACHI</t>
  </si>
  <si>
    <t>II CABINETUL INDIVIDUAL AL MEDICULUI DE FAMILIE BLEGA LILIA</t>
  </si>
  <si>
    <t>IM CENTRUL STOMATOLOGIC MUNICIPAL CHISINAU</t>
  </si>
  <si>
    <t>IM CENTRUL STOMATOLOGIC RAIONAL ANENII NOI</t>
  </si>
  <si>
    <t>IM CENTRUL STOMATOLOGIC RAIONAL BASARABEASCA</t>
  </si>
  <si>
    <t>IM CENTRUL STOMATOLOGIC RAIONAL CALARASI</t>
  </si>
  <si>
    <t>IM CENTRUL STOMATOLOGIC RAIONAL CAUSENI</t>
  </si>
  <si>
    <t>IM CENTRUL STOMATOLOGIC RAIONAL CIMISLIA</t>
  </si>
  <si>
    <t>IM CENTRUL STOMATOLOGIC RAIONAL CRIULENI</t>
  </si>
  <si>
    <t>IM CENTRUL STOMATOLOGIC RAIONAL DONDUSENI</t>
  </si>
  <si>
    <t>IM CENTRUL STOMATOLOGIC RAIONAL FLORESTI</t>
  </si>
  <si>
    <t>IM CENTRUL STOMATOLOGIC RAIONAL HANCESTI</t>
  </si>
  <si>
    <t>IM CENTRUL STOMATOLOGIC RAIONAL IALOVENI</t>
  </si>
  <si>
    <t>IM CENTRUL STOMATOLOGIC RAIONAL LEOVA</t>
  </si>
  <si>
    <t>IM CENTRUL STOMATOLOGIC RAIONAL OCNITA</t>
  </si>
  <si>
    <t>IM CENTRUL STOMATOLOGIC RAIONAL RASCANI</t>
  </si>
  <si>
    <t>IM CENTRUL STOMATOLOGIC RAIONAL REZINA</t>
  </si>
  <si>
    <t>IM CENTRUL STOMATOLOGIC RAIONAL SINGEREI</t>
  </si>
  <si>
    <t>IM CENTRUL STOMATOLOGIC RAIONAL STEFAN VODA</t>
  </si>
  <si>
    <t>IM CENTRUL STOMATOLOGIC RAIONAL TARACLIA</t>
  </si>
  <si>
    <t>IM CENTRUL STOMATOLOGIC RAIONAL TELENESTI</t>
  </si>
  <si>
    <t>IM CENTRUL STOMATOLOGIC RAIONAL UNGHENI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</si>
  <si>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</si>
  <si>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</si>
  <si>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</si>
  <si>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</si>
  <si>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</si>
  <si>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</si>
  <si>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</si>
  <si>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</si>
  <si>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BACIOI</t>
  </si>
  <si>
    <t>IMSP CENTRUL DE SANATATE BADICENI</t>
  </si>
  <si>
    <t>IMSP CENTRUL DE SANATATE BAIMACLIA</t>
  </si>
  <si>
    <t>IMSP CENTRUL DE SANATATE BALABANESTI</t>
  </si>
  <si>
    <t>IMSP CENTRUL DE SANATATE BALATINA</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</si>
  <si>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</si>
  <si>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</si>
  <si>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</si>
  <si>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</si>
  <si>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</si>
  <si>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</si>
  <si>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</si>
  <si>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BOROGANI</t>
  </si>
  <si>
    <t>IMSP CENTRUL DE SANATATE BRANZENI NOI</t>
  </si>
  <si>
    <t>IMSP CENTRUL DE SANATATE BRAVICEA</t>
  </si>
  <si>
    <t>IMSP CENTRUL DE SANATATE BRAVICENI</t>
  </si>
  <si>
    <t>IMSP CENTRUL DE SANATATE BRICENI</t>
  </si>
  <si>
    <t>IMSP CENTRUL DE SANATATE BUBUIECI</t>
  </si>
  <si>
    <t>IMSP CENTRUL DE SANATATE BUCURIA</t>
  </si>
  <si>
    <t>IMSP CENTRUL DE SANATATE BUDESTI</t>
  </si>
  <si>
    <t>IMSP CENTRUL DE SANATATE BUJOR</t>
  </si>
  <si>
    <t>IMSP CENTRUL DE SANATATE BULBOACA</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</si>
  <si>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</si>
  <si>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</si>
  <si>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</si>
  <si>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</si>
  <si>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</si>
  <si>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</si>
  <si>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</si>
  <si>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</si>
  <si>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</si>
  <si>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CETIRENI</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</si>
  <si>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</si>
  <si>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</si>
  <si>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</si>
  <si>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</si>
  <si>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</si>
  <si>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</si>
  <si>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</si>
  <si>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CIOCALTENI</t>
  </si>
  <si>
    <t>IMSP CENTRUL DE SANATATE CIOLACU NOU</t>
  </si>
  <si>
    <t>IMSP CENTRUL DE SANATATE CIORESCU</t>
  </si>
  <si>
    <t>IMSP CENTRUL DE SANATATE CIOROPCANI</t>
  </si>
  <si>
    <t>IMSP CENTRUL DE SANATATE CIUCIULEA</t>
  </si>
  <si>
    <t>IMSP CENTRUL DE SANATATE CIUCIULENI</t>
  </si>
  <si>
    <t>IMSP CENTRUL DE SANATATE CIUTULESTI</t>
  </si>
  <si>
    <t>IMSP CENTRUL DE SANATATE COBANI</t>
  </si>
  <si>
    <t>IMSP CENTRUL DE SANATATE COJUSNA</t>
  </si>
  <si>
    <t>IMSP CENTRUL DE SANATATE COLIBAS</t>
  </si>
  <si>
    <t>IMSP CENTRUL DE SANATATE COLONITA</t>
  </si>
  <si>
    <t>IMSP CENTRUL DE SANATATE COMRAT</t>
  </si>
  <si>
    <t>IMSP CENTRUL DE SANATATE CONGAZ</t>
  </si>
  <si>
    <t>IMSP CENTRUL DE SANATATE COPACENI</t>
  </si>
  <si>
    <t>IMSP CENTRUL DE SANATATE COPANCA</t>
  </si>
  <si>
    <t>IMSP CENTRUL DE SANATATE COPCEAC</t>
  </si>
  <si>
    <t>IMSP CENTRUL DE SANATATE CORJEUTI</t>
  </si>
  <si>
    <t>IMSP CENTRUL DE SANATATE CORLATENI</t>
  </si>
  <si>
    <t>IMSP CENTRUL DE SANATATE CORNESTI</t>
  </si>
  <si>
    <t>IMSP CENTRUL DE SANATATE CORTEN</t>
  </si>
  <si>
    <t>IMSP CENTRUL DE SANATATE COSAUTI</t>
  </si>
  <si>
    <t>IMSP CENTRUL DE SANATATE COSTESTI IALOVENI</t>
  </si>
  <si>
    <t>IMSP CENTRUL DE SANATATE COSTESTI RASCANI</t>
  </si>
  <si>
    <t>IMSP CENTRUL DE SANATATE COTIUJENII MARI.XLSX</t>
  </si>
  <si>
    <t>IMSP CENTRUL DE SANATATE COTIUJENII MICI</t>
  </si>
  <si>
    <t>IMSP CENTRUL DE SANATATE CRASNOARMEISCOE</t>
  </si>
  <si>
    <t>IMSP CENTRUL DE SANATATE CRICOVA</t>
  </si>
  <si>
    <t>IMSP CENTRUL DE SANATATE CRIHANA VECHE</t>
  </si>
  <si>
    <t>IMSP CENTRUL DE SANATATE CRIULENI</t>
  </si>
  <si>
    <t>IMSP CENTRUL DE SANATATE CROCMAZ</t>
  </si>
  <si>
    <t>IMSP CENTRUL DE SANATATE CUBOLTA</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</si>
  <si>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</si>
  <si>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</si>
  <si>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</si>
  <si>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</si>
  <si>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</si>
  <si>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</si>
  <si>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</si>
  <si>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</si>
  <si>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</si>
  <si>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</si>
  <si>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</si>
  <si>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</si>
  <si>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</si>
  <si>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FLAMINZENI COSCODENI</t>
  </si>
  <si>
    <t>IMSP CENTRUL DE SANATATE FLORENI</t>
  </si>
  <si>
    <t>IMSP CENTRUL DE SANATATE FRUNZA</t>
  </si>
  <si>
    <t>IMSP CENTRUL DE SANATATE FUNDURII VECHI</t>
  </si>
  <si>
    <t>IMSP CENTRUL DE SANATATE GAVANOASA</t>
  </si>
  <si>
    <t>IMSP CENTRUL DE SANATATE GHETLOVA</t>
  </si>
  <si>
    <t>IMSP CENTRUL DE SANATATE GHIDIGHICI</t>
  </si>
  <si>
    <t>IMSP CENTRUL DE SANATATE GHINDESTI</t>
  </si>
  <si>
    <t>IMSP CENTRUL DE SANATATE GIURGIULESTI</t>
  </si>
  <si>
    <t>IMSP CENTRUL DE SANATATE GLINJENI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</si>
  <si>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</si>
  <si>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</si>
  <si>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</si>
  <si>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</si>
  <si>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</si>
  <si>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</si>
  <si>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</si>
  <si>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HASNASENII MARI</t>
  </si>
  <si>
    <t>IMSP CENTRUL DE SANATATE HORESTI</t>
  </si>
  <si>
    <t>IMSP CENTRUL DE SANATATE HRUSOVA</t>
  </si>
  <si>
    <t>IMSP CENTRUL DE SANATATE IABLOANA</t>
  </si>
  <si>
    <t>IMSP CENTRUL DE SANATATE IALOVENI</t>
  </si>
  <si>
    <t>IMSP CENTRUL DE SANATATE IARGARA</t>
  </si>
  <si>
    <t>IMSP CENTRUL DE SANATATE IGNATEI</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</si>
  <si>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</si>
  <si>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</si>
  <si>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</si>
  <si>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</si>
  <si>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</si>
  <si>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</si>
  <si>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LEOVA</t>
  </si>
  <si>
    <t>IMSP CENTRUL DE SANATATE LIMBENII VECHI</t>
  </si>
  <si>
    <t>IMSP CENTRUL DE SANATATE LIPCANI</t>
  </si>
  <si>
    <t>IMSP CENTRUL DE SANATATE LOZOVA</t>
  </si>
  <si>
    <t>IMSP CENTRUL DE SANATATE MACARESTI-COSTULENI</t>
  </si>
  <si>
    <t>IMSP CENTRUL DE SANATATE MAGDACESTI</t>
  </si>
  <si>
    <t>IMSP CENTRUL DE SANATATE MANOILESTI</t>
  </si>
  <si>
    <t>IMSP CENTRUL DE SANATATE MARAMONOVCA</t>
  </si>
  <si>
    <t>IMSP CENTRUL DE SANATATE MARANDENI</t>
  </si>
  <si>
    <t>IMSP CENTRUL DE SANATATE MARCULESTI</t>
  </si>
  <si>
    <t>IMSP CENTRUL DE SANATATE MATEUTI</t>
  </si>
  <si>
    <t>IMSP CENTRUL DE SANATATE MERENI</t>
  </si>
  <si>
    <t>IMSP CENTRUL DE SANATATE MIHAILENI</t>
  </si>
  <si>
    <t>IMSP CENTRUL DE SANATATE MILESTII MICI</t>
  </si>
  <si>
    <t>IMSP CENTRUL DE SANATATE MINDIC</t>
  </si>
  <si>
    <t>IMSP CENTRUL DE SANATATE MINDRESTI</t>
  </si>
  <si>
    <t>IMSP CENTRUL DE SANATATE MOSCOVEI</t>
  </si>
  <si>
    <t>IMSP CENTRUL DE SANATATE NIMEREUCA</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</si>
  <si>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</si>
  <si>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</si>
  <si>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</si>
  <si>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</si>
  <si>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</si>
  <si>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</si>
  <si>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</si>
  <si>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</si>
  <si>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</si>
  <si>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</si>
  <si>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</si>
  <si>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</si>
  <si>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</si>
  <si>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</si>
  <si>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</si>
  <si>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PETRESTI</t>
  </si>
  <si>
    <t>IMSP CENTRUL DE SANATATE PRIPICENI RAZESI</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</si>
  <si>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</si>
  <si>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</si>
  <si>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</si>
  <si>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</si>
  <si>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</si>
  <si>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</si>
  <si>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</si>
  <si>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</si>
  <si>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</si>
  <si>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</si>
  <si>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</si>
  <si>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</si>
  <si>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SALCUTA</t>
  </si>
  <si>
    <t>IMSP CENTRUL DE SANATATE SANATAUCA</t>
  </si>
  <si>
    <t>IMSP CENTRUL DE SANATATE SANGERA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</si>
  <si>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</si>
  <si>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</si>
  <si>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</si>
  <si>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</si>
  <si>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</si>
  <si>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</si>
  <si>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SCULENI</t>
  </si>
  <si>
    <t>IMSP CENTRUL DE SANATATE SIPOTENI</t>
  </si>
  <si>
    <t>IMSP CENTRUL DE SANATATE SIRETI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</si>
  <si>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</si>
  <si>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</si>
  <si>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</si>
  <si>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</si>
  <si>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</si>
  <si>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</si>
  <si>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</si>
  <si>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</si>
  <si>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</si>
  <si>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</si>
  <si>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</si>
  <si>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</si>
  <si>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</si>
  <si>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</si>
  <si>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</si>
  <si>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</si>
  <si>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</si>
  <si>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TARACLIA CAUSENI</t>
  </si>
  <si>
    <t>IMSP CENTRUL DE SANATATE TARIGRAD</t>
  </si>
  <si>
    <t>IMSP CENTRUL DE SANATATE TAUL</t>
  </si>
  <si>
    <t>IMSP CENTRUL DE SANATATE TELENESTI</t>
  </si>
  <si>
    <t>IMSP CENTRUL DE SANATATE TIPALA</t>
  </si>
  <si>
    <t>IMSP CENTRUL DE SANATATE TOCUZ</t>
  </si>
  <si>
    <t>IMSP CENTRUL DE SANATATE TOMAI</t>
  </si>
  <si>
    <t>IMSP CENTRUL DE SANATATE TRUSENI</t>
  </si>
  <si>
    <t>IMSP CENTRUL DE SANATATE TVARDITA</t>
  </si>
  <si>
    <t>IMSP CENTRUL DE SANATATE UNGHENI</t>
  </si>
  <si>
    <t>IMSP CENTRUL DE SANATATE VADENI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</si>
  <si>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</si>
  <si>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</si>
  <si>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</si>
  <si>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</si>
  <si>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</si>
  <si>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</si>
  <si>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</si>
  <si>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</si>
  <si>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</si>
  <si>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</si>
  <si>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VATRA.XLSX</t>
  </si>
  <si>
    <t>IMSP CENTRUL DE SANATATE VINOGRADOVCA</t>
  </si>
  <si>
    <t>IMSP CENTRUL DE SANATATE VISOCA</t>
  </si>
  <si>
    <t>IMSP CENTRUL DE SANATATE VORNICENI</t>
  </si>
  <si>
    <t>IMSP CENTRUL DE SANATATE VULCANESTI</t>
  </si>
  <si>
    <t>IMSP CENTRUL DE SANATATE ZGURITA</t>
  </si>
  <si>
    <t>IMSP CENTRUL DE SANATATE ZUBRESTI</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</si>
  <si>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</si>
  <si>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</si>
  <si>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</si>
  <si>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</si>
  <si>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</si>
  <si>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</si>
  <si>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</si>
  <si>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</si>
  <si>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</si>
  <si>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</si>
  <si>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</si>
  <si>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</si>
  <si>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</si>
  <si>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</si>
  <si>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</si>
  <si>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</si>
  <si>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</si>
  <si>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</si>
  <si>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</si>
  <si>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</si>
  <si>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</si>
  <si>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</si>
  <si>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</si>
  <si>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</si>
  <si>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</si>
  <si>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</si>
  <si>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</si>
  <si>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</si>
  <si>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</si>
  <si>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</si>
  <si>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</si>
  <si>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</si>
  <si>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</si>
  <si>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</si>
  <si>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</si>
  <si>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</si>
  <si>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</si>
  <si>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</si>
  <si>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</si>
  <si>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</si>
  <si>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</si>
  <si>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</si>
  <si>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</si>
  <si>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</si>
  <si>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</si>
  <si>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</si>
  <si>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</si>
  <si>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</si>
  <si>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</si>
  <si>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</si>
  <si>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</si>
  <si>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</si>
  <si>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</si>
  <si>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</si>
  <si>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</si>
  <si>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</si>
  <si>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</si>
  <si>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</si>
  <si>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</si>
  <si>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</si>
  <si>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</si>
  <si>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</si>
  <si>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</si>
  <si>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</si>
  <si>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</si>
  <si>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</si>
  <si>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</si>
  <si>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</si>
  <si>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</si>
  <si>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</si>
  <si>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</si>
  <si>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</si>
  <si>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</si>
  <si>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</si>
  <si>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IP STOMATOLOGIE VULCANESTI</t>
  </si>
  <si>
    <t>SERVICIUL DE INFORMATII SI SECURITATE AL REPUBLICII MOLDOVA</t>
  </si>
  <si>
    <t>SERVICIUL MEDICAL AL MINISTERULUI AFACERILOR INTERNE</t>
  </si>
  <si>
    <t>SPITALUL CLINIC MILITAR CENTRAL</t>
  </si>
  <si>
    <t>Grand Total</t>
  </si>
  <si>
    <t>Ac steril pentru holder 21 G</t>
  </si>
  <si>
    <t xml:space="preserve">Ac de unică folosință din 3 componente pentru holder. Filetul acului compatibil cu filetul holderelor. Ambalaj individual steril din plastic. Dimensiuni 21 Gx1 1/2". </t>
  </si>
  <si>
    <t>Bucată</t>
  </si>
  <si>
    <t>Ac steril pentru puncție (fluturaș).23G</t>
  </si>
  <si>
    <t xml:space="preserve">Ac de unică folosință din 3 componente pentru holder. Filetul acului compatibil cu filetul holderelor. Ambalaj individual steril din plastic. Dimensiuni 23G. </t>
  </si>
  <si>
    <t xml:space="preserve">Ace subțire. cu canulă transparentă. cu lumen lărgit 21G  </t>
  </si>
  <si>
    <t xml:space="preserve">Ace subțire cu canulă transparentă.cu lumen lărgit 21G pentru recoltarea sângelui venos în eprubete vacumate         </t>
  </si>
  <si>
    <t>Ansa bacteriologică 10 mkl albastre</t>
  </si>
  <si>
    <t>Anze 10 mkl albastre. sterile (pentru colectarea materialului biologic din uretră și vagin  la femei). termenul de valabilitate indicat pe ambalaj individual. Pentru colectarea materialului biologic din uretră și vagin  la femei</t>
  </si>
  <si>
    <t>Ansa bacteriologică d=4 mm.10mkl sterila din polistirol</t>
  </si>
  <si>
    <t>Ansa bacteriologică d=4 mm. 10mkl. sterila din polistirol. Ambalate cite 20 buc</t>
  </si>
  <si>
    <t>Ansa bacteriologică din nihrom d=1 mm</t>
  </si>
  <si>
    <t>Ansa bacteriologică nihrom d=1 mm</t>
  </si>
  <si>
    <t>Ansa bacteriologică din nihrom d=2 mm</t>
  </si>
  <si>
    <t xml:space="preserve">Ansa bacteriologică din nihrom d=4 mm.10mkl </t>
  </si>
  <si>
    <t>Bastonase de sticla</t>
  </si>
  <si>
    <t xml:space="preserve">Bagheta de agitare din sticla incoloră cu capete rotunjite. Lungimea 200-250mm. diametrul 5-7mm. </t>
  </si>
  <si>
    <t>Bețișoare din lemn (dur) cu vată. în ambalaj</t>
  </si>
  <si>
    <t xml:space="preserve">Holter cu ac mediu. Date de identitate (denumirea. numărul lotului. seria. termenii de valabilitate. condiţiile de păstrare) ale produsului trebuie să fie indicate pe ambalaj şi pe eticheta de pe fiecare ac. </t>
  </si>
  <si>
    <t>Calculator de laborator pentru numărarea formulei leucocitară</t>
  </si>
  <si>
    <t xml:space="preserve">Calculator de laborator pentru numărarea formulei leucocitară  </t>
  </si>
  <si>
    <t>Camera Goreaev</t>
  </si>
  <si>
    <t xml:space="preserve">Camera Goreaev. </t>
  </si>
  <si>
    <t>Camera pentru calcularea sedimentului urinar (1x100)</t>
  </si>
  <si>
    <t>Camera de calcul a sedimentului urinar este un dispozitiv din plastic de unică folosință compus din 10 camere de numărare. cu fiecare dispozitiv se pot analiza 10 mostre.</t>
  </si>
  <si>
    <t xml:space="preserve">Capilar pentru colectarea singelui capilar cu K3EDTA. 100mkl. </t>
  </si>
  <si>
    <t xml:space="preserve">Capilar pentru colectarea singelui capilar cu K3EDTA praf.  Capilar pentru colectarea dozată a singelui şi capac fixat de tub. 100mkl. Cu anticoagulant în tubul colectării. Ambalajul producătorului. În ambalaj individual.  </t>
  </si>
  <si>
    <t xml:space="preserve">Capilar pentru colectarea singelui capilar cu K3EDTA. 250 µl. </t>
  </si>
  <si>
    <t>Capilar pediatric prelucrat cu K3EDTA p/u colectarea sîngelui din deget. vol. 250 µl . ambalaj 100 buc.; cu eticheta .pe fiecare să fie indicat limita. termenul de valabilitate și lotul.</t>
  </si>
  <si>
    <t>Capilare Sali  0.02 ml</t>
  </si>
  <si>
    <t>1.material: sticlă</t>
  </si>
  <si>
    <t>Capilare Sali  0.05 ml</t>
  </si>
  <si>
    <t>Cateter IUI steril</t>
  </si>
  <si>
    <t xml:space="preserve"> Pentru inseminatie intrauterina).termenul de valabilitate indicat pe ambalaj individual</t>
  </si>
  <si>
    <t>Chiuvete pentru spectrofotometrie 4.5 ml</t>
  </si>
  <si>
    <t>Cilindru din plastic 50ml</t>
  </si>
  <si>
    <t xml:space="preserve">Cilindru din plastic 50ml 1.material: plastic </t>
  </si>
  <si>
    <t>Cilindru din plastic. gradat 100 ml</t>
  </si>
  <si>
    <t xml:space="preserve">1.material: plastic 2. gradat 100 ml </t>
  </si>
  <si>
    <t xml:space="preserve">Cilindru din sticlă. gradat. 300ml </t>
  </si>
  <si>
    <t>Cilindru din sticlă. gradat. 100ml TC-Pentru analiza I-FISH</t>
  </si>
  <si>
    <t>Cilindru sticlă cu năsuc. gradat 100 ml</t>
  </si>
  <si>
    <t xml:space="preserve">1.material: sticlă 2. cu năsuc 3. gradat 100 ml  </t>
  </si>
  <si>
    <t>Cilindru sticlă cu năsuc. gradat 1000 ml</t>
  </si>
  <si>
    <t xml:space="preserve">1.material: sticlă 2. cu năsuc 3. gradat 1000 ml </t>
  </si>
  <si>
    <t>Cilindru sticlă cu năsuc. gradat 250 ml</t>
  </si>
  <si>
    <t xml:space="preserve">1.material: sticlă 2. cu năsuc 3. gradat 250 ml  </t>
  </si>
  <si>
    <t>Cilindru sticlă cu năsuc. gradat 50 ml</t>
  </si>
  <si>
    <t xml:space="preserve">1.material: sticlă 2. cu năsuc 3. gradat 50 ml  </t>
  </si>
  <si>
    <t>Cilindru sticlă cu năsuc. gradat 500 ml</t>
  </si>
  <si>
    <t xml:space="preserve">1.material: sticlă 2. cu năsuc 3. gradat 500 ml  </t>
  </si>
  <si>
    <t>Colbă cotată 100 ml</t>
  </si>
  <si>
    <t xml:space="preserve">Colbă cotată 100 ml  </t>
  </si>
  <si>
    <t>Colbă cotată 1000 ml</t>
  </si>
  <si>
    <t xml:space="preserve">Colbă cotată 1000 ml </t>
  </si>
  <si>
    <t>Colbă cotată 250 ml</t>
  </si>
  <si>
    <t xml:space="preserve">Colbă cotată 250 ml  </t>
  </si>
  <si>
    <t>Colbă cotată 50 ml</t>
  </si>
  <si>
    <t xml:space="preserve">Colbă cotată 50 ml </t>
  </si>
  <si>
    <t>Colbă cotată 500 ml</t>
  </si>
  <si>
    <t xml:space="preserve">Colbă cotată 500 ml  </t>
  </si>
  <si>
    <t>Colbe termolabile  100 ml</t>
  </si>
  <si>
    <t xml:space="preserve">Colbe Termostabile. conice cu fund plat  100 ml </t>
  </si>
  <si>
    <t>Colbe termolabile 250 ml</t>
  </si>
  <si>
    <t xml:space="preserve">Colbe Termostabile. conice cu fund plat  250 ml </t>
  </si>
  <si>
    <t>Colbe termolabile 50 ml</t>
  </si>
  <si>
    <t xml:space="preserve">Colbe Termostabile. conice cu fund plat  50 ml  </t>
  </si>
  <si>
    <t>Colbe termolabile 500 ml</t>
  </si>
  <si>
    <t xml:space="preserve">Colbe Termostabile. conice cu fund plat  500 ml  </t>
  </si>
  <si>
    <t>Container  pentru colectarea specimenelor biologice (30 ml)</t>
  </si>
  <si>
    <t xml:space="preserve">1.Container  pentru colectarea specimenelor biologice  cu volum: 30ml 2.cu capac </t>
  </si>
  <si>
    <t>Container (colector) mase fecale. nesteril. volumul 30 ml</t>
  </si>
  <si>
    <t xml:space="preserve">1.volum: 30ml 2.cu lopățică 3.cu etichetă pentru marcare 4.capac filetat  </t>
  </si>
  <si>
    <t>Container cu capac ermetic  100 ml</t>
  </si>
  <si>
    <t>Container din polisterol sau polipropilen cu copac ermetic pentru transportarea materialul histologic tisular 100ml.</t>
  </si>
  <si>
    <t>Container cu capac ermetic  cu miner 2500 ml</t>
  </si>
  <si>
    <t>Container din polisterol sau polipropilen cu copac ermetic cu miiner pentru transportarea si pastrarea materialul histologic tisular 2500 ml.</t>
  </si>
  <si>
    <t>Container cu capac ermetic  cu miner 5000 ml</t>
  </si>
  <si>
    <t>Container din polisterol sau polipropilen cu copac ermetic cu miiner pentru transportarea si pastrarea materialul histologic tisular 5000 ml.</t>
  </si>
  <si>
    <t>Container cu capac ermetic 10ml.</t>
  </si>
  <si>
    <t>Container din polisterol sau polipropilen cu copac ermetic pentru transportarea materialul histologic tisular 10ml.</t>
  </si>
  <si>
    <t xml:space="preserve">Container cu capac ermetic 30ml </t>
  </si>
  <si>
    <t>Container din polisterol sau polipropilen cu copac ermetic pentru transportarea materialul histologic tisular 30ml.</t>
  </si>
  <si>
    <t>Container pentru deseuri 1 L cu capac</t>
  </si>
  <si>
    <t>107x90x190 Rezistenta la factori chimici agresivi. Din polypropylen. Usor la deschidere si inchidere cu o singura miina.</t>
  </si>
  <si>
    <t>Container pentru deseuri 5 L cu capac</t>
  </si>
  <si>
    <t>210x180x200 Rezistenta la factori chimici agresivi. Din polypropylen. Usor la deschidere si inchidere cu o singura miina.</t>
  </si>
  <si>
    <t>Container pentru spută (tub Falcon)</t>
  </si>
  <si>
    <t xml:space="preserve">Container de sputa cu recipientul de tip Falcon sau echivalentul 1.volum: 50ml 2.capac filetat </t>
  </si>
  <si>
    <t>Container pentru sputa steril. volum 30ml</t>
  </si>
  <si>
    <t>Container pentru sputa steril. volum 30ml. ambalaj individual</t>
  </si>
  <si>
    <t xml:space="preserve">Container pentru transportarea materialului biologic </t>
  </si>
  <si>
    <t>Container pentru transportarea materialului biologic 265x189x142. polistiren</t>
  </si>
  <si>
    <t>Container pentru urina (nesteril) 150ml</t>
  </si>
  <si>
    <t xml:space="preserve">1.Volum  Total: 150 ml 2.cu etichetă pentru marcare 3.cu capac cu înfiletare maximă ce împiedică scurgerea lichidelor  4. Volum Gradat (marcat)  până la 100-120 ml  </t>
  </si>
  <si>
    <t>Container pentru urină (nesteril) 200 ml</t>
  </si>
  <si>
    <t xml:space="preserve">1.Volum Total : 200 ml 2.cu etichetă pentru marcare 3.cu capac cu înfiletare maximă ce împiedică scurgerea lichidelor  4.Volum Gradat (marcat)  până la 150-170 ml  </t>
  </si>
  <si>
    <t>Container pentru urină (nesteril) 250 ml</t>
  </si>
  <si>
    <t xml:space="preserve">1.Volum TOTAL : 250 ml 2.cu etichetă pentru marcare 3.cu capac ce împiedică scurgerea lichidelor  4. Volum Gradat (marcat)  până la 200-220 ml  </t>
  </si>
  <si>
    <t>Container pentru urină (steril) 150 ml</t>
  </si>
  <si>
    <t xml:space="preserve">1.Volum TOTAL: 150 ml 2.cu etichetă pentru marcare 3.steril. ambalat individual 4.cu capac cu înfiletare maximă ce împiedică scurgerea lichidelor 5. Volum Gradat (marcat)  până la 100-120 ml  </t>
  </si>
  <si>
    <t>Container pentru urina (steril) 200 ml</t>
  </si>
  <si>
    <t xml:space="preserve">1.Volum  Total:  200 ml 2.cu etichetă pentru marcare 3.steril.  ambalat individual 4.cu capac cu înfiletare maximă ce împiedică scurgerea lichidelor  5. Volum Gradat (marcat)  până la 150-170 ml  </t>
  </si>
  <si>
    <t>Container pentru urina (steril) 250-500  ml</t>
  </si>
  <si>
    <t xml:space="preserve">1.Volum TOTAL : 250-500 ml 2.cu etichetă pentru marcare 3.steril.  ambalat individual 4.cu capac ce împiedică scurgerea lichidelor  5. Gradat în ml  </t>
  </si>
  <si>
    <t>Container pentru urina 100-150 ml</t>
  </si>
  <si>
    <t xml:space="preserve">1.Volum: 100-150ml
2.Gradație de 10ml până la 100ml
3.Loc pentru marcare
4.Steril
5.Capac filetat
6.Ambalate individual
</t>
  </si>
  <si>
    <t>Container steril cu lopatica. volumul 30 ml.</t>
  </si>
  <si>
    <t>Container steril. din polisterol.  cu lopatica. cu etichetă. volumul 30 ml.   cu capac filetat.  în ambalaj individual</t>
  </si>
  <si>
    <t>Conteiner din polipropilen pentru  urina in timp 24 ore</t>
  </si>
  <si>
    <t xml:space="preserve">1. material: polipropilen pentru urina in timp 24 ore. 2. volum: 2500 ml - 3000 ml  </t>
  </si>
  <si>
    <t>Contor pentru numărarea formulei leucocitare cu 11 clape</t>
  </si>
  <si>
    <t>Creioane pe sticla</t>
  </si>
  <si>
    <t xml:space="preserve">1. culoare: roșu și albastru  </t>
  </si>
  <si>
    <t xml:space="preserve">Cutie Petri din plastic (pătrate) 120x120 mm. </t>
  </si>
  <si>
    <t>Plăci Petri din polistirol (pătrate) 120x120 mm. pentru antibiograma. sterile</t>
  </si>
  <si>
    <t>Cutie Petri din plastic. diametru 9 cm</t>
  </si>
  <si>
    <t>Cutie Petri sterile de unică folosinţă din masă plastică. polisterol. diametru 9 cm. Cutii Petri de o singura folosinta sterile H 14.2 mm</t>
  </si>
  <si>
    <t>Cutie Petri din sticla. diametru 11 cm</t>
  </si>
  <si>
    <t>Cutie Petri (autor). din sticlă. Ø 11 cm. H2.5 cm</t>
  </si>
  <si>
    <t>Cutie Petri. din sticlă borosilicată. diametru 110mm</t>
  </si>
  <si>
    <t>Cutie Petri. din sticlă borosilicată. diametru 110mm.volum 20cm3. inălțimea 15 mm-Pentru investigații citogenetice. cu prezentarea mostrelor</t>
  </si>
  <si>
    <t>Cutii Petri de sticlă cu Ø 10 cm</t>
  </si>
  <si>
    <t xml:space="preserve">Cutii Petri de sticlă cu Ø 10 cm </t>
  </si>
  <si>
    <t>Cutii Petri de sticlă cu Ø 9 cm</t>
  </si>
  <si>
    <t xml:space="preserve">Cutii Petri de sticlă cu Ø 9 cm  </t>
  </si>
  <si>
    <t xml:space="preserve">Cuve pentru probe polisteren </t>
  </si>
  <si>
    <t xml:space="preserve">Cuve pentru probe polisteren volum 3ml  (pentru dizolvarea reagenților)17x38mm. vol. 3.0ml. </t>
  </si>
  <si>
    <t>Cuve pentru protrombina si fibrinogen</t>
  </si>
  <si>
    <t>Cuvete pentru laborator din plastic 30cm/16cm/3cm</t>
  </si>
  <si>
    <t>Cuvete pentru laborator din plastic 50cm/30cm/3cm</t>
  </si>
  <si>
    <t>Eprubet sterilă cu capac. V-15 ml cu fund conic</t>
  </si>
  <si>
    <t>Eprubete sterile cu capac. V-15 ml cu fund conic. de unică folosință. cu termen de valabilitate pe fiecare ambalaj individual</t>
  </si>
  <si>
    <t>Eprubetă conice din plastic cu capac.  gradate. volum 15ml</t>
  </si>
  <si>
    <t>Eprubete conice din plastic cu capac.  sterile. gradate. volum 15ml. 120x15mm ambalaj individual-Pentru determinarea cariotipului din culturi amniotice fetale</t>
  </si>
  <si>
    <t>Eprubetă cu capac</t>
  </si>
  <si>
    <t xml:space="preserve">Eprubeta cu capac pentru urina cu fundul CONIC 1. material: PS. volumul 12 ml. gradată la 1-2-4-6-8-10-12 ml  </t>
  </si>
  <si>
    <t xml:space="preserve">Eprubetă cu citrat de natriu 3.2% (2-3 ml) </t>
  </si>
  <si>
    <t>Eprubeta vacumata. cu Citrat de sodiu. 3.2%. volum 2.0 - 3.0 mL. PET. Capac din 3 componente. Capac albastru. Diametru capacului să nu depășească 15 mm.</t>
  </si>
  <si>
    <t xml:space="preserve">Eprubetă cu citrat de natriu 3.8% (2.5 ml) </t>
  </si>
  <si>
    <t>Eprubetă cu Citrat de  Na 2.5ml de 3.8 % .9NC. vol. 2.5 ml. din masă plastică cu capac. cu etichetă. în stativ cîte 50 eprubete. ambalaj pînă la 2500 buc.</t>
  </si>
  <si>
    <t>Eprubetă cu citrat de natriu 3.8% (3.5 ml)</t>
  </si>
  <si>
    <t xml:space="preserve"> Eprubete  vacuum din PET-plastic cu anticoagulant (Na –citrat 3.8%). volum de singe 3.5 ml cu capac de cauciuc cu 3 componente. cu inel de filetare  şi etichetă. 13x75 mm pentru hemostaza- vacuum </t>
  </si>
  <si>
    <t xml:space="preserve">Eprubetă cu citrat de natriu 3.8% (5 ml) </t>
  </si>
  <si>
    <t xml:space="preserve">Eprubete din plastic cu anticoagulant Na -citrat 3.8% 5ml cu capac si eticheta dimensiuni 13x75 mm. volum 5 ml.cu capac si eticheta  </t>
  </si>
  <si>
    <t>Eprubeta cu clod activator. 4ml. cu eticheta. 10x75mm</t>
  </si>
  <si>
    <t>Eprubeta cu clod activator pentru separarea cît mai rapidă a serului. din plastic bine transparent. vacumată. vidată. fără gel. fără granule. 4ml. cu eticheta. 10x75mm</t>
  </si>
  <si>
    <t>Eprubetă cu granule. volum singe 4-5 ml. cu capac. cu eticheta</t>
  </si>
  <si>
    <t xml:space="preserve">1. eprubetă cu granule 2.volum: 4-5 ml  3.cu etichetă;  </t>
  </si>
  <si>
    <t>Eprubetă cu granule. volum singe 6-8 ml. cu capac. cu eticheta</t>
  </si>
  <si>
    <t xml:space="preserve">1. eprubetă cu granule 2.volum: 6-8 ml  3.cu etichetă;   </t>
  </si>
  <si>
    <t>Eprubetă cu granule. volum singe 8-10 ml. cu capac. cu eticheta</t>
  </si>
  <si>
    <t xml:space="preserve">1. eprubetă cu granule 2.volum: 8-10 ml  3. cu etichetă;   </t>
  </si>
  <si>
    <t>Eprubeta cu tampon de vata sterilă</t>
  </si>
  <si>
    <t>Eprubeta cu tampon steril. polisterol si bumbac</t>
  </si>
  <si>
    <t>Eprubetă de stică. cu fund rotund.  10ml</t>
  </si>
  <si>
    <t>1.de stică. 2.cu fund rotund.  3. volum 10ml</t>
  </si>
  <si>
    <t>Eprubetă din plastic conice. cu capac. 12x75 mm. 4.5 ml</t>
  </si>
  <si>
    <t xml:space="preserve">1.eprubetă din plastic CONICE 2. cu capac 3. mărime 12 x 75 mm 4.volum 4.5 ml  </t>
  </si>
  <si>
    <t>Eprubetă din plastic conice. fara capac.  12x75 mm. 4.5 ml</t>
  </si>
  <si>
    <t xml:space="preserve">1.eprubetă din plastic conice 2. fără capac 3. mărime 12 x 75 mm 4.volum 4.5 ml   </t>
  </si>
  <si>
    <t>Eprubetă din plastic conice. fara capac. 10 ml</t>
  </si>
  <si>
    <t xml:space="preserve">1.eprubetă din plastic conice 2. fără capac 3.volum 10 ml  </t>
  </si>
  <si>
    <t>Eprubetă din plastic cu gel pentru separare serului - 5ml cu eticheta</t>
  </si>
  <si>
    <t xml:space="preserve">1.epubetă din plastic cu gel pentru prepararea serului 2.volum: 5 ml 3. cu etichetă  </t>
  </si>
  <si>
    <t>Eprubetă din plastic- PS. conice . fara capac. 10 ml</t>
  </si>
  <si>
    <t xml:space="preserve">Eprubetă din plastic conice 1. Material PS. de unică folosință  2. fără capac 3.volum 10 ml  </t>
  </si>
  <si>
    <t xml:space="preserve">Eprubeta din polisteren cu capac filetat. sterila. volum 14- 16 ml cu etichetă în ambalaj individual </t>
  </si>
  <si>
    <t>Eprubetă din sticlă borsilicată</t>
  </si>
  <si>
    <t xml:space="preserve">1. eprubetă cu dimensiunile: 75x12x0.6x0.5mm. 5ml </t>
  </si>
  <si>
    <t>Eprubetă Eppendorf 0.2 ml</t>
  </si>
  <si>
    <t>Eprubetă Eppendorf vol.  0.2 ml. ambalaj pînă la 1000 buc.</t>
  </si>
  <si>
    <t>Eprubetă Eppendorf 0.5 ml</t>
  </si>
  <si>
    <t>Eprubete polipropilen conice Eppendorf cu capac v= 0.5ml</t>
  </si>
  <si>
    <t>Eprubetă Eppendorf 1.5 ml</t>
  </si>
  <si>
    <t xml:space="preserve">1.eprubetă Eppendorf 2.volum: 1.5 ml  3.cu clapeta capacului elastică și urchiușă mare 4.cu etichetă  </t>
  </si>
  <si>
    <t>Eprubetă Eppendorf 2 ml</t>
  </si>
  <si>
    <t xml:space="preserve">1.eprubetă Eppendorf 2.volum: 2 ml  3.cu clapeta capacului elastică și urechiușă mare 4.cu etichetă </t>
  </si>
  <si>
    <t>Eprubetă K3 EDTA. volum singe 2-3 ml. cu capac. cu eticheta</t>
  </si>
  <si>
    <t xml:space="preserve">1. eprubetă K3 EDTA 2. volum sînge 2-3 ml 3. cu capac 4. cu etichetă   </t>
  </si>
  <si>
    <t>Eprubetă K3 EDTA. volum singe 4-5 ml. cu capac. cu etichetă</t>
  </si>
  <si>
    <t xml:space="preserve">1. eprubetă K3 EDTA 2. volum sînge 4-5 ml 3. cu capac 4. cu etichetă  </t>
  </si>
  <si>
    <t xml:space="preserve">Eprubetă pentru determinarea protrombinei cu citrat de natriu 3.8% (2-3 ml) </t>
  </si>
  <si>
    <t xml:space="preserve"> Eprubetă pentru determinarea protrombinei cu citrat de natriu 3.8% (2-3 ml de sânge )  </t>
  </si>
  <si>
    <t>Eprubetă pentru recoltarea sîngelui capilar cu EDTA K3 (0.25ML) (Mini-Eprubeta)</t>
  </si>
  <si>
    <t xml:space="preserve">Eprubeta cu capilar pentru colectarea sangelui periferic cu K3EDTA cu capac (0.25 ml) pentru investigații hematologice    </t>
  </si>
  <si>
    <t>Eprubetă pentru recoltarea sîngelui capilar cu EDTA K3 (0.5ML)</t>
  </si>
  <si>
    <t xml:space="preserve">Eprubeta cu capilar pentru colectarea sangelui periferic cu K3EDTA cu capac (0.5 ml) pentru investigații hematologice  </t>
  </si>
  <si>
    <t>Eprubeta PS. 10ml</t>
  </si>
  <si>
    <t>Eprubeta PS. 10ml. 16*100mm. conica</t>
  </si>
  <si>
    <t>Eprubetă sterilă cu capac V-50ml</t>
  </si>
  <si>
    <t>Eprubete sterile cu capac V-50ml. cu termen de valabilitate pe fiecare. ambalaj individual</t>
  </si>
  <si>
    <t>Eprubeta sterilă Lyiet.  volumul 9 ml</t>
  </si>
  <si>
    <t>Eprubeta sterilă cu capac de tip Lyiet (după autor) cu activator. vacumată. în stativ. Mărimea ≈16x100mm. volumul 9 ml</t>
  </si>
  <si>
    <t>Eprubetă sticlă p/u centrifugare negradate. 10 - 12 ml</t>
  </si>
  <si>
    <t xml:space="preserve">1. material: sticlă 2. negradat </t>
  </si>
  <si>
    <t>Eprubeta vacumată cu accelerator cheag + gel separator. volum 4 ml. cu etichetă</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</si>
  <si>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</si>
  <si>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Eprubeta vacumată cu accelerator cheag + gel separator. volum 6-8 ml. cu etichetă</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</si>
  <si>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</si>
  <si>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Eprubeta vacumată cu anticoagulant Li- Heparina 4 ml</t>
  </si>
  <si>
    <t>dimensiuni 13x75 mm. volum 4 ml. cu etichetă .cu capac rotator</t>
  </si>
  <si>
    <t>Eprubeta vacumată cu citrat de sodiu 3.8%. volum sînge 2.5 ml</t>
  </si>
  <si>
    <t>Eprubete tip K3 EDTA 1ml cu capac şi etichetă. 12x84 mm. în stativ. vacumată</t>
  </si>
  <si>
    <t>Eprubetă vacumată cu clod activator 10 ml</t>
  </si>
  <si>
    <t>Eprubetă vacumată cu clod activator 10 ml. cu etichetă.</t>
  </si>
  <si>
    <t>Eprubetă vacuum cu accelerator cheag+gel separator. volum singe 4-5 ml.  cu eticheta</t>
  </si>
  <si>
    <t xml:space="preserve">1. eprubetă cu accelerator cheag+gel separator 2.volum: 4-5 ml  3.cu etichetă; 4.material PET  </t>
  </si>
  <si>
    <t>Eprubeta vacuum cu accelerator cheag+gel separator. volum singe 6-8 ml.  cu eticheta</t>
  </si>
  <si>
    <t xml:space="preserve">1. eprubetă cu accelerator cheag+gel separator 2.volum: 6-8 ml  3.cu etichetă;   </t>
  </si>
  <si>
    <t>Eprubeta vacuum cu accelerator cheag+gel separator. volum singe 8-10 ml.  cu eticheta</t>
  </si>
  <si>
    <t xml:space="preserve">1. eprubetă cu accelerator cheag+gel separator 2.volum: 8-10 ml  3.cu etichetă;  </t>
  </si>
  <si>
    <t>Eprubete  (K3EDTA).  volum de singe 1 ml. 12x56 mm</t>
  </si>
  <si>
    <t>Eprubete hematologice. getabile. din polipropilen cu dop.cu substanţa aditivă “K3EDTA”.mărimea 12×56 mm Volumul de umplere 1.0 ml.valabilitate 18 luni</t>
  </si>
  <si>
    <t>Eprubete  (K3EDTA).  volum de singe 1 ml. 13x75 mm</t>
  </si>
  <si>
    <t>Eprubete vacuum din plastic cu anticoagulant K3EDTA. volum  1 ml. 13x75 cu capac de cauciuc cu valve. cu eticheta - vacuum Prezentarea mostrelor este obligatorie</t>
  </si>
  <si>
    <t>Eprubete  (K3EDTA).  volum de singe 10 ml</t>
  </si>
  <si>
    <t>Eprubeta plastic PPcu K3EDTAcu capac si eticheta. Volum 10 ml 16*100 mm</t>
  </si>
  <si>
    <t>Eprubete  (K3EDTA).  volum de singe 100 mkl</t>
  </si>
  <si>
    <t>Eprubete vacuum din plastic cu anticoagulant  (K3EDTA). praf pentru investigații hematologice din singe perifericc cu capilar pentru colectarea dozată a sîngelui și capac pentru transportarea probelor fixat de tub. volum sînge 100 mkl. cu etichetă</t>
  </si>
  <si>
    <t>Eprubete  (K3EDTA).  volum de singe 2.0-2.5 ml</t>
  </si>
  <si>
    <t>Eprubeta vacumată cu K3EDTA. volum sînge 2.0-2.5 ml. cu etichetă (nmărul lotului.seria. termenii de valabilitate)</t>
  </si>
  <si>
    <t>Eprubete  (K3EDTA).  volum de singe 3 ml. 13x75 mm</t>
  </si>
  <si>
    <t xml:space="preserve">Eprubete vacumtimer din PET plastic .eticheta larga capac. cu K3EDTA 3ml 13/75mm   </t>
  </si>
  <si>
    <t>Eprubete  (K3EDTA).  volum de singe 4-5 ml</t>
  </si>
  <si>
    <t>Eprubetă vacumată K3 EDTA. volum singe 4-5 ml. cu capac. cu etichetă</t>
  </si>
  <si>
    <t>Eprubete  (K3EDTA).  volum de singe 5 ml. 13x75 mm</t>
  </si>
  <si>
    <t>Eprubete vacumate din PET plastic.eticheta largă.capac   . cu K3EDTA  5 ml 13/75 mm</t>
  </si>
  <si>
    <t>Eprubete  (K3EDTA).  volum de singe 8-10 ml</t>
  </si>
  <si>
    <t xml:space="preserve">1. eprubetă K3 EDTA 2. volum sînge 8-10 ml 3. cu capac 4. cu etichetă  </t>
  </si>
  <si>
    <t>Eprubete 12*75 (5 ml)</t>
  </si>
  <si>
    <t>Eprubeta de masa plastica 12*75 mm Volum 5 ml Amb 500 buc</t>
  </si>
  <si>
    <t>Eprubete cu gel .volum 8-10ml. cu capac de cauciuc cu valva.cu eticheta.</t>
  </si>
  <si>
    <t>Eprubete de sticla conice 10 ml</t>
  </si>
  <si>
    <t>Eprubete din PS negradate cu capac filetat 16x100 mm</t>
  </si>
  <si>
    <t xml:space="preserve">Transparente. din polisteren. negradate. cu capac filetat. vol. 10-12 ml  </t>
  </si>
  <si>
    <t>Eprubete pentu centrifugare negradate din plastic 10 ml cu capac</t>
  </si>
  <si>
    <t>Eprubete plastic. 3 ml. 11*55 mm</t>
  </si>
  <si>
    <t>Eprubeta de plastic Volum 3.0 ml. dimensiunile 11.0*55.0 mm</t>
  </si>
  <si>
    <t>Eprubete PP 13*75 mm 5 ml</t>
  </si>
  <si>
    <t>Eprubeta de masa plastica 13*75 mm  PP Volum 5 ml  - obligatoriu (transpartente)</t>
  </si>
  <si>
    <t>Eprubete PP. 10 ml</t>
  </si>
  <si>
    <t>Eprubete cu fund  conic cu gradatie. volum 10 ml. capac filetabil. PP. 16x105 mm</t>
  </si>
  <si>
    <t xml:space="preserve">Eprubete PS 12 ml </t>
  </si>
  <si>
    <t>Eprubete de plastic transparente cu volum de 12 ml pentru urină CE Marca</t>
  </si>
  <si>
    <t>Eprubete PS 12 ml. gradat</t>
  </si>
  <si>
    <t xml:space="preserve">Eprubete din polisteren cu fundul oval fără capac p\u sedimentare 12ml gradat </t>
  </si>
  <si>
    <t>Eprubete PS 13*75 mm 5 ml</t>
  </si>
  <si>
    <t>Eprubeta din polisterol 75mmx13mm. 5ml</t>
  </si>
  <si>
    <t>Eprubete sticlă P 14</t>
  </si>
  <si>
    <t>1. material: sticlă P 14. volumul 13±2.0 ml. dimensiuni:  H:120 ± 5.0 mm D:14.0 ± 1.0 mm. ambalaj până la 500 bucăți</t>
  </si>
  <si>
    <t>Eprubete sticla P 16</t>
  </si>
  <si>
    <t>1. material:  sticlă P 16 volumul 21±2.0 ml. dimensiuni:  H:150 ± 5.0 mm D:16.0 ± 1.0 mm. ambalaj până la 500 bucăți</t>
  </si>
  <si>
    <t>Eprubete sticla p/u centrifugare gradate 10 ml</t>
  </si>
  <si>
    <t xml:space="preserve">1. material: sticlă 2. gradat </t>
  </si>
  <si>
    <t>Eprubete vacumată. cu activator de coagulare.  volum 4.5ml. 13/75 mm</t>
  </si>
  <si>
    <t>Eprubete vacumate din PET plastic. cu eticheta. cu activator de coagulare.  volum 4.5ml. 13/75 mm</t>
  </si>
  <si>
    <t>Eprubete-vacuum cu K3EDTA. volum  de sînge 10ml</t>
  </si>
  <si>
    <t xml:space="preserve">1. material: PET  </t>
  </si>
  <si>
    <t>Fise speciale pentru screening Neonatal. tipul hîrtiei  Whatman 903</t>
  </si>
  <si>
    <t>Fise speciale pentru screening Neonatal. tipul hîrtiei  Whatman 903.  cu dimensiuni 125 x 75 mm-Pentru determinarea concentrației fenilalanine din petele sanguine. cu prezentarea mostrelor</t>
  </si>
  <si>
    <t>Flacoane culturale. volum 50ml</t>
  </si>
  <si>
    <t>Flacoane culturale. volum 50ml/25cm2. sterile. PP. cu gît inclinat-Pentru determinarea cariotipului din culturi amniotice fetale</t>
  </si>
  <si>
    <t>Flacon cilindric cu capac. volum 25ml</t>
  </si>
  <si>
    <t>Flacon cilindric cu capac. volum 25ml. cu fundul plat. din plastic-Pentru determinarea ionilor de clor în transpirație</t>
  </si>
  <si>
    <t>Hîrtie de filtru</t>
  </si>
  <si>
    <t>kg</t>
  </si>
  <si>
    <t>Hirtie de filtru 800x800 mm</t>
  </si>
  <si>
    <t>Hîrtie de filtru rotundă vatman tip 1. 6.5x5 cm</t>
  </si>
  <si>
    <t>Hîrtie de filtru rotundă vatman tip 1. 6.5x5 cm. set 100 buc-Pentru determinarea concentrației ionelor clor în transpirație</t>
  </si>
  <si>
    <t>set</t>
  </si>
  <si>
    <t xml:space="preserve">Hirtie de indicator PH 0-12 </t>
  </si>
  <si>
    <t>De la pH 4.0-10.0. cu diviziuni scala de culoare maxim 0.5 unitati de PH)   pentru efectuarea spermogramelor. cu prezentarea mostrelor</t>
  </si>
  <si>
    <t>Holder lung 6.5-7 x 3-3.5mm pentru recoltarea sângelui venos în eprubete vacumate</t>
  </si>
  <si>
    <t>Holdere pentru vacutainer</t>
  </si>
  <si>
    <t>Holder pentru vacutiner cu filet pentru ac pentru puncția venelor. PET. Prezentarea mostrelor. Certificat de calitate de la producător.</t>
  </si>
  <si>
    <t>Lamă  de sticlă 18 x 18mm</t>
  </si>
  <si>
    <t>Lamele microscopice 18x18mm din sticlă -Pentru investigații citogenetice. cu prezentarea mostrelor</t>
  </si>
  <si>
    <t>Lamă  de sticlă 52 x 52mm. grosimea 2 mm</t>
  </si>
  <si>
    <t xml:space="preserve">Lamă  de sticlă  dimensiuni  52 x 52 mm. grosimea 2 mm. ambalaj pînă la 100 buc. </t>
  </si>
  <si>
    <t>Lamă  de sticlă 75x25mm. grosimea 1-1.2mm. margina pentru enumeritare</t>
  </si>
  <si>
    <t>Lame bine șlefuite. 75x25mm. nesterile. ambulate cite 50-100 buc. grosimea 1-1.2mm. margina pentru enumeritare</t>
  </si>
  <si>
    <t>Lame 26 х76mm.  din sticlă. cu banda pentru marcaj de culoare albă</t>
  </si>
  <si>
    <t>Lame 26 х76mm.  din sticlă.  degresate. şlefuite gata pentru folosire. pentru diagnostic in vitro cu colţuri rotungite cu banda pentru marcaj de culoare albă-Pentru investigații citogenetice. cu prezentarea mostrelor</t>
  </si>
  <si>
    <t>Lame 75x25 mm. cu banda pentru marcaj de culoare albă</t>
  </si>
  <si>
    <t>Lame 25 х75mm.  din sticlă.  degresate. şlefuite gata pentru folosire. pentru diagnostic in vitro cu colţuri rotungite cu banda pentru marcaj de culoare albă. pentru camera de hibridizare-Pentru analiza I-FISH</t>
  </si>
  <si>
    <t>Lame de microscopie margine albastră</t>
  </si>
  <si>
    <t>Lame de microscopie 25x75x1.0mm cu. margine albastră. până la 50 lame/cutie</t>
  </si>
  <si>
    <t>Lame de microscopie margine galbină</t>
  </si>
  <si>
    <t>Lame de microscopie 25x75x1.0mm superfrost. margine galbină. până la  50 lame/cutie</t>
  </si>
  <si>
    <t xml:space="preserve">Lame de microscopie margine șlefuită </t>
  </si>
  <si>
    <t>Lame de microscopie 25x75x1.0mm superfrost. margine șlefuită până la 50 lame/cutie</t>
  </si>
  <si>
    <t>Lame de plastic pentru leucoformule</t>
  </si>
  <si>
    <t xml:space="preserve">Lame de plastic pentru leucoformule (pentru citirea formulei leucocitare la microscop) 1. material: plastic   </t>
  </si>
  <si>
    <t xml:space="preserve">Lame pentru microscop  76mmx26mmx1mm </t>
  </si>
  <si>
    <t>Lame pentru microscop non-adezive. Lame pentru utilizare histologie cu hirtie tisulara intercalată (cu banda pentru marcaj pentru histologie).Pentru microscopie optica dimensiuni 26x76x1mm.Margini lustruite. 45 grade. (50 buc-cutie)Cerinte de calitate:IVD .Certificat CE sau declaratie de conformitate în functie  de evaloarea conformitatii cu anexele corespunzatoare pentru produsul dat.Certificat ISO13485si /sau ISO9001(în dependenta de categorie produsului).</t>
  </si>
  <si>
    <t>Lame sticlă ştefuite  26*76*1.0 mm</t>
  </si>
  <si>
    <t xml:space="preserve">Lame sticlă şlefuite. dimensiunea  26*76  ± 1 mm. grosimea 1 ± 0.2 mm </t>
  </si>
  <si>
    <t>Lame sticlă ştefuite  26*76*2 mm</t>
  </si>
  <si>
    <t xml:space="preserve">Lame sticlă şlefuite. dimensiunea  26*76  ± 1 mm. grosimea 2 ± 0.2 mm </t>
  </si>
  <si>
    <t>Lame sticla. 25*75*2 mm</t>
  </si>
  <si>
    <t xml:space="preserve">Lame sticla. dimensiunea  25*75  ± 1 mm. grosimea 2 ± 0.2 mm </t>
  </si>
  <si>
    <t>Lamele 24 x 24 mm</t>
  </si>
  <si>
    <t xml:space="preserve">Lamele 24 x 24 mm </t>
  </si>
  <si>
    <t>Lamele pentru  camera Goreaev</t>
  </si>
  <si>
    <t>Lamele pentru acoperire 24x50 mm</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</si>
  <si>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</si>
  <si>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t>
  </si>
  <si>
    <t>0.13-0.17 mm microscope cover glass.Pentru acoperirea lamelor automat.Compatibele cu apparat Sacura.</t>
  </si>
  <si>
    <t>Lanceta automata 1.8 mm</t>
  </si>
  <si>
    <t>Lancete-piston încorporat   pentru copii. 1.8 mm. împachetate individual sterile pentru copii (recoltare din deget)</t>
  </si>
  <si>
    <t>Lanceta automata 1.8-2.8 mm</t>
  </si>
  <si>
    <t>Lanceta automata 1.8-2.8 mm. De unica folosinta cu adincimea de penetrare 1.8 – 2.8  mm pentru colectarea singelui din deget la copii</t>
  </si>
  <si>
    <t>Lanceta automata 2.2 mm</t>
  </si>
  <si>
    <t>Lanceta automata 2.2 mm.  împachetate individual sterile</t>
  </si>
  <si>
    <t xml:space="preserve">Lancete (scarificatoare) pentru maturi </t>
  </si>
  <si>
    <t xml:space="preserve">1. ambalat individual 2. steril 3. pentru maturi. (recoltare din deget). Penetrarea min 1.8mm adâncime și min 0.8mm lățime </t>
  </si>
  <si>
    <t>Lancete 1.2 mm (scarificatoare) pentru copii</t>
  </si>
  <si>
    <t xml:space="preserve">1. ambalat individual 2. steril 3. pentru copii (recoltare din deget). Penetrarea 1.2 mm 4. cu mecanism de protecție. </t>
  </si>
  <si>
    <t xml:space="preserve">Lancete sterile pentru screening neonatal </t>
  </si>
  <si>
    <t>Lancete sterile pentru screening neonatal ambalaj individual pentru copii -Pentru colectarea petelor de singe la fenilcetonurie la copii noi născuți</t>
  </si>
  <si>
    <t>Marcher CD -PEN</t>
  </si>
  <si>
    <t>Marcher CD -PEN rezistent la apa. culoarea neagra</t>
  </si>
  <si>
    <t>Marcher de laborator cu scris gros</t>
  </si>
  <si>
    <t>Marcher de laborator cu scris gros-Pentru investigații citogenetice</t>
  </si>
  <si>
    <t>Marcher de laborator cu scris subțire</t>
  </si>
  <si>
    <t>Marcher de laborator cu scris subțire-Pentru investigații citogenetice</t>
  </si>
  <si>
    <t xml:space="preserve">Marcher pentru sticla </t>
  </si>
  <si>
    <t>Marcher pentru sticlă (culoare neagră)</t>
  </si>
  <si>
    <t xml:space="preserve">cu 2 vîrfuri. vîrfurile marcherului să fie subțiri  de la 0.7 pînă la 2 mm.                 </t>
  </si>
  <si>
    <t>Marcher pentru sticla subtire</t>
  </si>
  <si>
    <t xml:space="preserve">Marcheri pentru laborator cu scris subtire de culoare neagră    </t>
  </si>
  <si>
    <t>Pahare de plastic 150 ml</t>
  </si>
  <si>
    <t xml:space="preserve">1. material: plastic 2. gradate până la 150 ml. cu volumul total al paharului 170-200 ml. </t>
  </si>
  <si>
    <t>Pahare de sticlă termostabile gradate 100 ml</t>
  </si>
  <si>
    <t xml:space="preserve">Pahare de sticlă termostabile gradate 100 ml  </t>
  </si>
  <si>
    <t>Pahare de sticlă termostabile gradate 1000 ml</t>
  </si>
  <si>
    <t xml:space="preserve">1. material: sticlă  2. volum: 1000 ml   </t>
  </si>
  <si>
    <t>Pahare de sticlă termostabile gradate 200- 250 ml</t>
  </si>
  <si>
    <t xml:space="preserve">1. material: sticlă  2. gradat 200 - 250 ml  </t>
  </si>
  <si>
    <t>Pahare de sticlă termostabile gradate 50 ml</t>
  </si>
  <si>
    <t xml:space="preserve">1. material: sticlă  2. gradat 50 ml </t>
  </si>
  <si>
    <t>Pahare de sticlă termostabile gradate 500 ml</t>
  </si>
  <si>
    <t xml:space="preserve">material: sticlă  2. gradat 500 ml </t>
  </si>
  <si>
    <t>Pahare de sticlă termostabile gradate 700- 750 ml</t>
  </si>
  <si>
    <t xml:space="preserve">material: sticlă  2. gradat 700-750 ml   </t>
  </si>
  <si>
    <t>Peliculă p/u acoperirea lamelor  de sticlă</t>
  </si>
  <si>
    <t xml:space="preserve">Peliculă p/u acoperirea lamelor  de sticlă. transparentă </t>
  </si>
  <si>
    <t>Perie p-u curaţarea eprubetelor</t>
  </si>
  <si>
    <t>Pîlnie de sticlă cu diametrul 100 mm</t>
  </si>
  <si>
    <t xml:space="preserve">Pîlnie de sticlă cu diametrul 100 mm </t>
  </si>
  <si>
    <t>Pîlnie de sticlă cu diametrul 40 mm</t>
  </si>
  <si>
    <t xml:space="preserve">Pîlnie de sticlă cu diametrul 40 mm  </t>
  </si>
  <si>
    <t>Pîlnie de sticlă cu diametrul 50 mm</t>
  </si>
  <si>
    <t xml:space="preserve">Pîlnie de sticlă cu diametrul 50 mm </t>
  </si>
  <si>
    <t xml:space="preserve">Pipeta 8-canal.  cu volum schimbator 20 sau 30 - 200µl  </t>
  </si>
  <si>
    <t>Pipeta 8-canal.  cu volum schimbator 20-200µl  (cu metrologie)-Pentru determinarea concentrației fenilalanine din petele sanguine. cu prezentarea mostrelor</t>
  </si>
  <si>
    <t>Pipeta dozator automat.variabile 1000-5000 mkl</t>
  </si>
  <si>
    <t xml:space="preserve">Pipeta dozator automat.variabile 1000-5000 mkl  </t>
  </si>
  <si>
    <t>Pipeta dozator automat.variabile 100-1000 mkl</t>
  </si>
  <si>
    <t xml:space="preserve">Pipeta dozator automat.variabile 100-1000 mkl  </t>
  </si>
  <si>
    <t>Pipeta dozator automat.variabile 100-1000 mkl cu certificat metrologic la livrare.</t>
  </si>
  <si>
    <t>Pipeta dozator automat.variabile 10-100 mkl</t>
  </si>
  <si>
    <t xml:space="preserve">Pipeta dozator automat.variabile 10-100 mkl  </t>
  </si>
  <si>
    <t>Pipeta dozator automat.variabile 10-100mkl</t>
  </si>
  <si>
    <t>Dozator automat cu volum de 10-100mkl</t>
  </si>
  <si>
    <t>Pipeta dozator automat.variabile 20-200 mkl</t>
  </si>
  <si>
    <t xml:space="preserve">Pipeta dozator automat.variabile 20-200 mkl </t>
  </si>
  <si>
    <t>Pipeta dozator automat.variabile 5-50 mkl</t>
  </si>
  <si>
    <t xml:space="preserve">Pipeta dozator automat.variabile 5-50 mkl  </t>
  </si>
  <si>
    <t xml:space="preserve">Pipeta dozator automat.variabile 5-50 mkl </t>
  </si>
  <si>
    <t>Pipeta serologică din plastic 1ml</t>
  </si>
  <si>
    <t xml:space="preserve">1. ambalat  individual 1 ml 1:1/100.
Pipeta serologica sterila. din plastic non pirogenic ambalat individual. 1 ml.  </t>
  </si>
  <si>
    <t>Pipete  serologice  5.0 ml</t>
  </si>
  <si>
    <t>Pipete  serologice  5.0 ml. sterile. apirogene. ambalaj individual. gradate-Pentru investigații citogenetice</t>
  </si>
  <si>
    <t>Pipete  serologice 1.0 ml</t>
  </si>
  <si>
    <t>Pipete  serologice 1.0 ml. sterile. apirogene. ambalaj individual.gradate-Pentru investigații citogenetice</t>
  </si>
  <si>
    <t>Pipete  serologice 10.0 ml</t>
  </si>
  <si>
    <t>Pipete  serologice 10.0 ml. sterile. apirogene. ambalaj individual. gradate-Pentru investigații citogenetice</t>
  </si>
  <si>
    <t>Pipete gradate din polisteren. 25 mlx2/10</t>
  </si>
  <si>
    <t>Pipete gradate din polisteren. 25 mlx2/10-Pentru investigații citogenetice</t>
  </si>
  <si>
    <t xml:space="preserve">Pipete jetabile pentru colectarea sedimentului urinar (1mlx500) </t>
  </si>
  <si>
    <t>Pipete jetabile cu volumul de 1 ml cu gradare pronunțată de unică folosință. ambalate a cîte 500.</t>
  </si>
  <si>
    <t>Pipete Pancenco. cu gradare pronuntata</t>
  </si>
  <si>
    <t xml:space="preserve">1. tip: pancenco 1. gradat (pronunțat) </t>
  </si>
  <si>
    <t>Pipete Paster  1 ml. sterile</t>
  </si>
  <si>
    <t xml:space="preserve">1. tip: paster 2. material: plastic 3. sterile 4. volum 1 ml  </t>
  </si>
  <si>
    <t>Pipete Paster 0.5 ml</t>
  </si>
  <si>
    <t xml:space="preserve">1. tip: paster 2. material: plastic 3. sterile 4. volum 0.5 ml  </t>
  </si>
  <si>
    <t>Pipete Paster 2 ml</t>
  </si>
  <si>
    <t xml:space="preserve">1. tip: paster 2. material: plastic 3. sterile 4. volum 2 ml   </t>
  </si>
  <si>
    <t>Pipete Paster 3 ml</t>
  </si>
  <si>
    <t xml:space="preserve">1. tip: paster 2. material: plastic 3. sterile 4. volum 3 ml   </t>
  </si>
  <si>
    <t>Pipete Paster 5 ml. sterile</t>
  </si>
  <si>
    <t xml:space="preserve">1. tip: paster 2. material: plastic 3. sterile 4. volum 5 ml   </t>
  </si>
  <si>
    <t>Pipete Paster. 1ml. nesterile</t>
  </si>
  <si>
    <t>Pipete Paster. 1ml. nesterile. din plastic</t>
  </si>
  <si>
    <t>Pipete Pasteur 5-10 ml</t>
  </si>
  <si>
    <t>Pipete Pasteur (5-10 ml). pentru efectuarea spermogramelor. (nesterile. gradate. largi în partea din mijloc (coada pipetei). pentru lichide văscoase) cu prezentarea mostrelor</t>
  </si>
  <si>
    <t xml:space="preserve">Pipete serologice sticlă 10 ml </t>
  </si>
  <si>
    <t xml:space="preserve">1. material: sticlă 2. volum: 10 ml  </t>
  </si>
  <si>
    <t xml:space="preserve">Pipete serologice sticlă 5 ml </t>
  </si>
  <si>
    <t xml:space="preserve">1.material: sticlă 2. volum: 5 ml   </t>
  </si>
  <si>
    <t xml:space="preserve">Pipete serologice sticlă sticlă 0.2 ml </t>
  </si>
  <si>
    <t xml:space="preserve">1.material: sticlă 2. volum: 0.2 ml   </t>
  </si>
  <si>
    <t xml:space="preserve">Pipete serologice sticlă sticlă 1 ml </t>
  </si>
  <si>
    <t xml:space="preserve">1. material: sticlă 2. volum: 1 ml  </t>
  </si>
  <si>
    <t>Placa de unica folosinta pentru determinarea grupei sanguine cu 10 locuri</t>
  </si>
  <si>
    <t>Placa de unica folosinta pentru determinarea grupei sanguine din masă plastică. cu 10 godeuri.</t>
  </si>
  <si>
    <t>Placa de unica folosinta pentru determinarea grupei sanguine cu 50 locuri</t>
  </si>
  <si>
    <t>Planşetă de unică folosinţă p/u efectuarea grupei sanguine  din masă plastică.  de culoare albă cu 50 godeuri. (190x290mm)</t>
  </si>
  <si>
    <t>Punch (găuritor) pentru fişele la screening neonatal cu un orificiu cu diametru 3mm</t>
  </si>
  <si>
    <t>Punch (găuritor) pentru fişele la screening neonatal cu un orificiu cu diametru 3mm-Pentru determinarea concentrației fenilalanine din petele sanguine. cu prezentarea mostrelor</t>
  </si>
  <si>
    <t>Recipient din plastic  pentru deșeurile înțepătoare-tăietoare</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</si>
  <si>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</si>
  <si>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Sac/Pachet pentru deșeuri medicale (galbene) cu inscripția pericol biologic 15 kg/litri</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</si>
  <si>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</si>
  <si>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Sac/Pachet pentru deșeuri medicale (galbene) cu inscripția pericol biologic 30 kg/litri</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</si>
  <si>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</si>
  <si>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</si>
  <si>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</si>
  <si>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 3-5kg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</si>
  <si>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</si>
  <si>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 5-8 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</si>
  <si>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</si>
  <si>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t>
  </si>
  <si>
    <t xml:space="preserve">1. ambalaj-cutie vacuum de plastic cu orificiu în capac pentru posibilitatea utilizării individuale a unei bucăţi 2. alcool 70 % izopropil 3. nu mai puţin de 100 salfete în cutie;  1 bucată- 1 cutie </t>
  </si>
  <si>
    <t>Slaid pentru examinarea sedimentului urinar. 83x33mm</t>
  </si>
  <si>
    <t xml:space="preserve">Slaid pentru examinarea sedimentului urinar. 83x33mm  slaid cu 10 ferestre. ambalaj pînă la 100 buc. </t>
  </si>
  <si>
    <t xml:space="preserve"> Pentru colectarea materialului biologic din uretra si canalul cervical). termenul de valabilitate indicat pe ambalaj individual</t>
  </si>
  <si>
    <t>Spatula bacteriologică sterilă din polisterol în formă "L"</t>
  </si>
  <si>
    <t>Spatula bacteriologică sterilă din polisterol în formă "L" în ambalaj individual</t>
  </si>
  <si>
    <t xml:space="preserve">Spirtiera. inox. cu regularea fitilului. cu capac. volum 60 ml </t>
  </si>
  <si>
    <t>Spirtiera. inox. cu regularea fitilului. cu capac. volum 60 ml -Pentru investigații citogenetice. cu prezentarea mostrelor</t>
  </si>
  <si>
    <t>Stativ cu  două niveluri pentru micro-eprubete pentru 20 eprubete</t>
  </si>
  <si>
    <t>Stativ cu  două niveluri pentru micro-eprubete 90 x 210 x 50 mm. pentru 20 eprubete cu volum 1.5 ml şi 2ml Autoclavabil. polipropilen la 90 locuri</t>
  </si>
  <si>
    <t>Stativ Pancenco</t>
  </si>
  <si>
    <t xml:space="preserve">Stativ Pancenco </t>
  </si>
  <si>
    <t>Stative din plastic pentru 10 eprubete</t>
  </si>
  <si>
    <t xml:space="preserve">Stative din plastic pentru 10 eprubete  </t>
  </si>
  <si>
    <t>Stative din plastic pentru 20 eprubete</t>
  </si>
  <si>
    <t xml:space="preserve">Stative din plastic pentru 20 eprubete  </t>
  </si>
  <si>
    <t>Stative din plastic pentru 40 eprubete</t>
  </si>
  <si>
    <t xml:space="preserve">Stative din plastic pentru 40 eprubete </t>
  </si>
  <si>
    <t xml:space="preserve">Tampon nesteril din lemn şi bumbac </t>
  </si>
  <si>
    <t>Tampon nesteril din lemn şi bumbac 
1.Bețisoare cu vata hidrofila (bumbac)
2.Vată pe ambele capete
3.Vata fixată bine (termofixare)</t>
  </si>
  <si>
    <t xml:space="preserve">Tampon steril din lemn si coton 150mm </t>
  </si>
  <si>
    <t>Tampon steril din lemn si coton 150mm ambalat individual.cutia 100 buc. Obligator prezentarea mostrelor nu mai puțin de 10  buc..</t>
  </si>
  <si>
    <t>Vacutainer. K3 EDTA (3.6 mg. 2ml)</t>
  </si>
  <si>
    <t xml:space="preserve">Vacutainer. K3 EDTA (3.6 mg. 2ml).  PET </t>
  </si>
  <si>
    <t>Vârfuri 0-200 mkl</t>
  </si>
  <si>
    <t xml:space="preserve">1.volum: 0 - 200 mkl 2. culoare: galben 3. material: plastic 4.să corespundă pipetelor tip Eppendorf. Hamilton și Lenppipet  </t>
  </si>
  <si>
    <t>Vârfuri 0-5000 mkl</t>
  </si>
  <si>
    <t xml:space="preserve">1.volum: 0 - 5000 mkl 2.să corespundă pipetelor tip Eppendorf. Hamilton și Lenppipet   </t>
  </si>
  <si>
    <t>Vârfuri 100-1000 mkl</t>
  </si>
  <si>
    <t xml:space="preserve">1.volum: 100 - 1000 mkl 2.să corespundă pipetelor tip Eppendorf. Hamilton și Lenppipet  </t>
  </si>
  <si>
    <t>Vârfuri 200-1000 mkl</t>
  </si>
  <si>
    <t xml:space="preserve">1.volum: 200 - 1000 mkl 2.să corespundă pipetelor tip Eppendorf. Hamilton și Lenppipet  </t>
  </si>
  <si>
    <t>Vârfuri plastic 0-10 mkl  diametru-5mm. lungimea  32 mm</t>
  </si>
  <si>
    <t xml:space="preserve">1.volum: 0 - 10 mkl 2.  material: plastic 3.să corespundă pipetelor tip Eppendorf. Hamilton și Lenppipet 4. lungimea  32 mm 5. Culoare alba. </t>
  </si>
  <si>
    <t>Vârfuri universale cu filtru in stative .pentru PCR. libere de DN-aze si RN-aze.Pyrogen -free .sterile 20 mkl</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</si>
  <si>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</si>
  <si>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Vârfuri universale cu filtru in stative pentru PCR.libere de DN-aze si RN-aze.sterile. Pyrogen -free.100mkl</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</si>
  <si>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</si>
  <si>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Vârfuri universale cu filtru in stative. sterile p/u PCR .libere de DN-aze.RN-aze Pyrogen free .0.5-10mkl (lungimea 4 - 5 cm)</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</si>
  <si>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</si>
  <si>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Vârfuri universale cu filtru in stative. sterile p/u PCR .libere de DN-aze.RN-aze.Pyrogen-free.  200 mkl</t>
  </si>
  <si>
    <t xml:space="preserve">Vârfuri universale cu filtru in stative. sterile p/u PCR .libere de DN-aze.RN-aze.Pyrogen-free.  200 mkl 1. tip: universal cu stativ 2. steril 3.cu filtru 4.compatibil cu PCR 200 mkl 5.să corespundă pipetelor tip Eppendorf. Hamilton și Lenppipet  </t>
  </si>
  <si>
    <t>Vârfuri universale cu filtru in stative. sterile p/u PCR .libere de DN-aze.RN-aze.Pyrogen-free.  300 mkl</t>
  </si>
  <si>
    <t xml:space="preserve">Vârfuri universale cu filtru in stative. sterile p/u PCR .libere de DN-aze.RN-aze.Pyrogen-free.  300 mkl 1. tip: universal cu stativ 2. steril 3.cu filtru 4.compatibil cu PCR 300 mkl 5.să corespundă pipetelor tip Eppendorf. Hamilton și Lenppipet  </t>
  </si>
  <si>
    <t>Vârfuri universale cu filtru in stative. sterile p/u PCR.libere de DN-aze.RN-aze.Pyrogen-free.  1000 mkl</t>
  </si>
  <si>
    <t xml:space="preserve">Vârfuri universale cu filtru in stative. sterile p/u PCR.libere de DN-aze.RN-aze.Pyrogen-free.  1000 mkl 1. tip: universal cu stativ 2. steril 3.cu filtru 4.compatibil cu PCR 1000 mkl 5.să corespundă pipetelor tip Eppendorf. Hamilton și Lenppipet </t>
  </si>
  <si>
    <t>Nr. Lot actual</t>
  </si>
  <si>
    <t>13+223</t>
  </si>
  <si>
    <t>Specificația Tehnică NOUĂ</t>
  </si>
  <si>
    <t xml:space="preserve">Bețișoare din lemn (dur) cu vată, în ambalaj până la 200 bucăți </t>
  </si>
  <si>
    <t>Nr.Lot Nou</t>
  </si>
  <si>
    <t xml:space="preserve">Camera de calcul (Slaid pentru examinarea) a sedimentului urinar este un dispozitiv din plastic de unică folosință compus din 10 camere de numărare. cu fiecare dispozitiv se pot analiza 10 mostre. ambalaj pînă la 100 buc. </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</si>
  <si>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</si>
  <si>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</si>
  <si>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14+114</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</si>
  <si>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</si>
  <si>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</si>
  <si>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 Cateter IUI steril. Pentru inseminatie intrauterina.Termenul de valabilitate indicat pe ambalaj individual</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</si>
  <si>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</si>
  <si>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</si>
  <si>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</si>
  <si>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</si>
  <si>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</si>
  <si>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</si>
  <si>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100ml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</si>
  <si>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10ml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</si>
  <si>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30 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</si>
  <si>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Ac de unică folosință din 3 componente pentru holder. Filetul acului compatibil cu filetul holderelor. Ambalaj individual steril din plastic. Dimensiuni 21 Gx1 1/2". </t>
    </r>
    <r>
      <rPr>
        <b/>
        <sz val="9"/>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</si>
  <si>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23G. </t>
    </r>
    <r>
      <rPr>
        <b/>
        <sz val="9"/>
        <color rgb="FFFF0000"/>
        <rFont val="Times New Roman"/>
        <family val="1"/>
        <charset val="204"/>
      </rPr>
      <t>De unică folosință,  Steril, Non-Pirogenic, Non-Toxic, Latex Free</t>
    </r>
  </si>
  <si>
    <r>
      <t xml:space="preserve">Ace subțire cu canulă transparentă.cu lumen lărgit 21G </t>
    </r>
    <r>
      <rPr>
        <b/>
        <sz val="9"/>
        <color rgb="FFFF0000"/>
        <rFont val="Times New Roman"/>
        <family val="1"/>
        <charset val="204"/>
      </rPr>
      <t>x 1 1/2"</t>
    </r>
    <r>
      <rPr>
        <sz val="9"/>
        <rFont val="Times New Roman"/>
        <family val="1"/>
        <charset val="204"/>
      </rPr>
      <t xml:space="preserve"> </t>
    </r>
    <r>
      <rPr>
        <b/>
        <sz val="9"/>
        <color rgb="FFFF0000"/>
        <rFont val="Times New Roman"/>
        <family val="1"/>
        <charset val="204"/>
      </rPr>
      <t xml:space="preserve">(0.8 x 38 mm), </t>
    </r>
    <r>
      <rPr>
        <sz val="9"/>
        <rFont val="Times New Roman"/>
        <family val="1"/>
        <charset val="204"/>
      </rPr>
      <t xml:space="preserve">pentru recoltarea sângelui venos în eprubete vacumate. </t>
    </r>
    <r>
      <rPr>
        <b/>
        <sz val="9"/>
        <color rgb="FFFF0000"/>
        <rFont val="Times New Roman"/>
        <family val="1"/>
        <charset val="204"/>
      </rPr>
      <t>De unică folosință</t>
    </r>
    <r>
      <rPr>
        <sz val="9"/>
        <rFont val="Times New Roman"/>
        <family val="1"/>
        <charset val="204"/>
      </rPr>
      <t xml:space="preserve">,  </t>
    </r>
    <r>
      <rPr>
        <b/>
        <sz val="9"/>
        <color rgb="FFFF0000"/>
        <rFont val="Times New Roman"/>
        <family val="1"/>
        <charset val="204"/>
      </rPr>
      <t xml:space="preserve">Steril, Non-Pirogenic, Non-Toxic, Latex Free      </t>
    </r>
    <r>
      <rPr>
        <sz val="9"/>
        <rFont val="Times New Roman"/>
        <family val="1"/>
        <charset val="204"/>
      </rPr>
      <t xml:space="preserve">   </t>
    </r>
  </si>
  <si>
    <r>
      <t xml:space="preserve">Ansa bacteriologică d=4 mm. 10mkl. sterila din polistirol. Ambalate </t>
    </r>
    <r>
      <rPr>
        <b/>
        <sz val="9"/>
        <color rgb="FFFF0000"/>
        <rFont val="Times New Roman"/>
        <family val="1"/>
        <charset val="204"/>
      </rPr>
      <t>până la</t>
    </r>
    <r>
      <rPr>
        <sz val="9"/>
        <rFont val="Times New Roman"/>
        <family val="1"/>
        <charset val="204"/>
      </rPr>
      <t xml:space="preserve"> 20 buc</t>
    </r>
  </si>
  <si>
    <r>
      <t>Capilare</t>
    </r>
    <r>
      <rPr>
        <sz val="9"/>
        <color rgb="FFFF0000"/>
        <rFont val="Times New Roman"/>
        <family val="1"/>
        <charset val="204"/>
      </rPr>
      <t xml:space="preserve"> Sahli </t>
    </r>
    <r>
      <rPr>
        <sz val="9"/>
        <color rgb="FF000000"/>
        <rFont val="Times New Roman"/>
        <family val="1"/>
        <charset val="204"/>
      </rPr>
      <t xml:space="preserve"> 0.02 ml 1.material: sticlă</t>
    </r>
  </si>
  <si>
    <r>
      <t xml:space="preserve">Capilare </t>
    </r>
    <r>
      <rPr>
        <sz val="9"/>
        <color rgb="FFFF0000"/>
        <rFont val="Times New Roman"/>
        <family val="1"/>
        <charset val="204"/>
      </rPr>
      <t xml:space="preserve">Sahli </t>
    </r>
    <r>
      <rPr>
        <sz val="9"/>
        <color rgb="FF000000"/>
        <rFont val="Times New Roman"/>
        <family val="1"/>
        <charset val="204"/>
      </rPr>
      <t xml:space="preserve"> 0.05 ml 1.material: sticlă</t>
    </r>
  </si>
  <si>
    <r>
      <t xml:space="preserve">Cilindru din sticlă. gradat. </t>
    </r>
    <r>
      <rPr>
        <b/>
        <sz val="9"/>
        <color rgb="FFFF0000"/>
        <rFont val="Times New Roman"/>
        <family val="1"/>
        <charset val="204"/>
      </rPr>
      <t>250-300</t>
    </r>
    <r>
      <rPr>
        <sz val="9"/>
        <color theme="1"/>
        <rFont val="Times New Roman"/>
        <family val="1"/>
        <charset val="204"/>
      </rPr>
      <t xml:space="preserve"> ml TC-Pentru analiza I-FISH</t>
    </r>
  </si>
  <si>
    <r>
      <t xml:space="preserve">Container </t>
    </r>
    <r>
      <rPr>
        <b/>
        <sz val="9"/>
        <color rgb="FFFF0000"/>
        <rFont val="Times New Roman"/>
        <family val="1"/>
        <charset val="204"/>
      </rPr>
      <t>din plastic, transparent</t>
    </r>
    <r>
      <rPr>
        <sz val="9"/>
        <color rgb="FFFF0000"/>
        <rFont val="Times New Roman"/>
        <family val="1"/>
        <charset val="204"/>
      </rPr>
      <t>,</t>
    </r>
    <r>
      <rPr>
        <sz val="9"/>
        <color rgb="FF000000"/>
        <rFont val="Times New Roman"/>
        <family val="1"/>
        <charset val="204"/>
      </rPr>
      <t xml:space="preserve"> pentru colectarea specimenelor biologice.
1. Volum: 30ml 
2. Сu capac </t>
    </r>
    <r>
      <rPr>
        <b/>
        <sz val="9"/>
        <color rgb="FFFF0000"/>
        <rFont val="Times New Roman"/>
        <family val="1"/>
        <charset val="204"/>
      </rPr>
      <t>filetat, care să nu permită scurgerea.</t>
    </r>
    <r>
      <rPr>
        <sz val="9"/>
        <color rgb="FF000000"/>
        <rFont val="Times New Roman"/>
        <family val="1"/>
        <charset val="204"/>
      </rPr>
      <t xml:space="preserve">
</t>
    </r>
    <r>
      <rPr>
        <b/>
        <sz val="9"/>
        <color rgb="FFFF0000"/>
        <rFont val="Times New Roman"/>
        <family val="1"/>
        <charset val="204"/>
      </rPr>
      <t>3. Material containerului: PS, PP sau PET</t>
    </r>
    <r>
      <rPr>
        <b/>
        <sz val="9"/>
        <color rgb="FF000000"/>
        <rFont val="Times New Roman"/>
        <family val="1"/>
        <charset val="204"/>
      </rPr>
      <t xml:space="preserve">
</t>
    </r>
    <r>
      <rPr>
        <b/>
        <sz val="9"/>
        <color rgb="FFFF0000"/>
        <rFont val="Times New Roman"/>
        <family val="1"/>
        <charset val="204"/>
      </rPr>
      <t xml:space="preserve">4. Nesteril
5. Cu eticheta p/u marcare
</t>
    </r>
  </si>
  <si>
    <r>
      <t xml:space="preserve">Container (collector) </t>
    </r>
    <r>
      <rPr>
        <sz val="9"/>
        <color rgb="FFFF0000"/>
        <rFont val="Times New Roman"/>
        <family val="1"/>
        <charset val="204"/>
      </rPr>
      <t>din plastic, transparent,</t>
    </r>
    <r>
      <rPr>
        <sz val="9"/>
        <color rgb="FF000000"/>
        <rFont val="Times New Roman"/>
        <family val="1"/>
        <charset val="204"/>
      </rPr>
      <t xml:space="preserve"> pentru colectarea maselor fecale.
1. Volum: 30ml 
2. Сu capac filetat </t>
    </r>
    <r>
      <rPr>
        <sz val="9"/>
        <color rgb="FFFF0000"/>
        <rFont val="Times New Roman"/>
        <family val="1"/>
        <charset val="204"/>
      </rPr>
      <t>cu închidere ermetică</t>
    </r>
    <r>
      <rPr>
        <sz val="9"/>
        <color rgb="FF000000"/>
        <rFont val="Times New Roman"/>
        <family val="1"/>
        <charset val="204"/>
      </rPr>
      <t xml:space="preserve">
3. Cu lopațică
4</t>
    </r>
    <r>
      <rPr>
        <sz val="9"/>
        <color rgb="FFFF0000"/>
        <rFont val="Times New Roman"/>
        <family val="1"/>
        <charset val="204"/>
      </rPr>
      <t>. Material containerului: PP, PS sau PET</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b/>
        <sz val="9"/>
        <color rgb="FFFF0000"/>
        <rFont val="Times New Roman"/>
        <family val="1"/>
        <charset val="204"/>
      </rPr>
      <t xml:space="preserve">/zonă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</si>
  <si>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 xml:space="preserve">din plastic, </t>
    </r>
    <r>
      <rPr>
        <sz val="9"/>
        <color rgb="FF000000"/>
        <rFont val="Times New Roman"/>
        <family val="1"/>
        <charset val="204"/>
      </rPr>
      <t xml:space="preserve"> pentru transportarea materialul histologic tisular.
1. Volum: 2500ml 
2. Сu capac ermetic, </t>
    </r>
    <r>
      <rPr>
        <sz val="9"/>
        <color rgb="FFFF0000"/>
        <rFont val="Times New Roman"/>
        <family val="1"/>
        <charset val="204"/>
      </rPr>
      <t xml:space="preserve"> cu capac etans (inchidere prin presare).</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</si>
  <si>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 xml:space="preserve">din plastic, </t>
    </r>
    <r>
      <rPr>
        <sz val="9"/>
        <color rgb="FF000000"/>
        <rFont val="Times New Roman"/>
        <family val="1"/>
        <charset val="204"/>
      </rPr>
      <t xml:space="preserve"> pentru transportarea materialul histologic tisular.
1. Volum: 5000ml 
2. Сu capac ermetic, </t>
    </r>
    <r>
      <rPr>
        <sz val="9"/>
        <color rgb="FFFF0000"/>
        <rFont val="Times New Roman"/>
        <family val="1"/>
        <charset val="204"/>
      </rPr>
      <t xml:space="preserve"> cu capac etans (inchidere prin presare).</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</si>
  <si>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pentru deseuri 1 L cu capac. 107x90x190 </t>
    </r>
    <r>
      <rPr>
        <b/>
        <sz val="9"/>
        <color rgb="FFFF0000"/>
        <rFont val="Times New Roman"/>
        <family val="1"/>
        <charset val="204"/>
      </rPr>
      <t>(</t>
    </r>
    <r>
      <rPr>
        <b/>
        <sz val="9"/>
        <color rgb="FFFF0000"/>
        <rFont val="Calibri"/>
        <family val="2"/>
        <charset val="204"/>
      </rPr>
      <t>±</t>
    </r>
    <r>
      <rPr>
        <b/>
        <sz val="9"/>
        <color rgb="FFFF0000"/>
        <rFont val="Times New Roman"/>
        <family val="1"/>
        <charset val="204"/>
      </rPr>
      <t>10)</t>
    </r>
    <r>
      <rPr>
        <sz val="9"/>
        <color theme="1"/>
        <rFont val="Times New Roman"/>
        <family val="1"/>
        <charset val="204"/>
      </rPr>
      <t>Rezistenta la factori chimici agresivi. Din polypropylen. Usor la deschidere si inchidere cu o singura miina.</t>
    </r>
  </si>
  <si>
    <r>
      <t xml:space="preserve">Container pentru deseuri 5 L cu capac 210x180x200 </t>
    </r>
    <r>
      <rPr>
        <b/>
        <sz val="9"/>
        <color rgb="FFFF0000"/>
        <rFont val="Times New Roman"/>
        <family val="1"/>
        <charset val="204"/>
      </rPr>
      <t>(±10)</t>
    </r>
    <r>
      <rPr>
        <sz val="9"/>
        <color theme="1"/>
        <rFont val="Times New Roman"/>
        <family val="1"/>
        <charset val="204"/>
      </rPr>
      <t>Rezistenta la factori chimici agresivi. Din polypropylen. Usor la deschidere si inchidere cu o singura miina.</t>
    </r>
  </si>
  <si>
    <r>
      <t xml:space="preserve">Container </t>
    </r>
    <r>
      <rPr>
        <sz val="10"/>
        <color rgb="FFFF0000"/>
        <rFont val="Times New Roman"/>
        <family val="1"/>
        <charset val="204"/>
      </rPr>
      <t xml:space="preserve">din plastic, transparent, </t>
    </r>
    <r>
      <rPr>
        <sz val="10"/>
        <rFont val="Times New Roman"/>
        <family val="1"/>
        <charset val="204"/>
      </rPr>
      <t xml:space="preserve"> de sputa cu recipientul de tip Falcon sau echivalentul 1. Sterilizate prin iradiere; Apirogen Non-citotoxic</t>
    </r>
    <r>
      <rPr>
        <sz val="10"/>
        <color rgb="FF000000"/>
        <rFont val="Times New Roman"/>
        <family val="1"/>
        <charset val="204"/>
      </rPr>
      <t xml:space="preserve">
1. Volum: 50ml, Gradate 0,5 ml
2 .Dimensiuni 30 x 120 mm
3. Fund conic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filetat</t>
    </r>
    <r>
      <rPr>
        <sz val="10"/>
        <color rgb="FF000000"/>
        <rFont val="Times New Roman"/>
        <family val="1"/>
        <charset val="204"/>
      </rPr>
      <t xml:space="preserve">
</t>
    </r>
    <r>
      <rPr>
        <sz val="10"/>
        <rFont val="Times New Roman"/>
        <family val="1"/>
        <charset val="204"/>
      </rPr>
      <t>3. Material containerului: PP, autoclavabil.</t>
    </r>
    <r>
      <rPr>
        <sz val="10"/>
        <color rgb="FF000000"/>
        <rFont val="Times New Roman"/>
        <family val="1"/>
        <charset val="204"/>
      </rPr>
      <t xml:space="preserve">
</t>
    </r>
    <r>
      <rPr>
        <sz val="10"/>
        <rFont val="Times New Roman"/>
        <family val="1"/>
        <charset val="204"/>
      </rPr>
      <t>4. Sterile, cu ambalare până la 50 bucăți într-o pungă, Livrate cu capace ermetice Sau ambalare individuală</t>
    </r>
    <r>
      <rPr>
        <sz val="10"/>
        <color rgb="FFFF0000"/>
        <rFont val="Times New Roman"/>
        <family val="1"/>
        <charset val="204"/>
      </rPr>
      <t xml:space="preserve">
6.Cu Zona de etichetare</t>
    </r>
  </si>
  <si>
    <r>
      <t xml:space="preserve">Container </t>
    </r>
    <r>
      <rPr>
        <b/>
        <sz val="9"/>
        <color rgb="FFFF0000"/>
        <rFont val="Times New Roman"/>
        <family val="1"/>
        <charset val="204"/>
      </rPr>
      <t>din plastic, transparent</t>
    </r>
    <r>
      <rPr>
        <sz val="9"/>
        <color rgb="FFFF0000"/>
        <rFont val="Times New Roman"/>
        <family val="1"/>
        <charset val="204"/>
      </rPr>
      <t>,</t>
    </r>
    <r>
      <rPr>
        <sz val="9"/>
        <color rgb="FF000000"/>
        <rFont val="Times New Roman"/>
        <family val="1"/>
        <charset val="204"/>
      </rPr>
      <t xml:space="preserve"> pentru colectarea specimenelor biologice.
1. Volum: 30ml 
2. Сu capac </t>
    </r>
    <r>
      <rPr>
        <b/>
        <sz val="9"/>
        <color rgb="FFFF0000"/>
        <rFont val="Times New Roman"/>
        <family val="1"/>
        <charset val="204"/>
      </rPr>
      <t>filetat, care să nu permită scurgerea.</t>
    </r>
    <r>
      <rPr>
        <sz val="9"/>
        <color rgb="FF000000"/>
        <rFont val="Times New Roman"/>
        <family val="1"/>
        <charset val="204"/>
      </rPr>
      <t xml:space="preserve">
</t>
    </r>
    <r>
      <rPr>
        <b/>
        <sz val="9"/>
        <color rgb="FFFF0000"/>
        <rFont val="Times New Roman"/>
        <family val="1"/>
        <charset val="204"/>
      </rPr>
      <t>3. Material containerului: PS, PP sau PET</t>
    </r>
    <r>
      <rPr>
        <b/>
        <sz val="9"/>
        <color rgb="FF000000"/>
        <rFont val="Times New Roman"/>
        <family val="1"/>
        <charset val="204"/>
      </rPr>
      <t xml:space="preserve">
</t>
    </r>
    <r>
      <rPr>
        <b/>
        <sz val="9"/>
        <color rgb="FFFF0000"/>
        <rFont val="Times New Roman"/>
        <family val="1"/>
        <charset val="204"/>
      </rPr>
      <t xml:space="preserve">4. Steril, în ambalaj individual
5. Cu eticheta p/u marcare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</si>
  <si>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130-150</t>
    </r>
    <r>
      <rPr>
        <sz val="9"/>
        <color rgb="FF000000"/>
        <rFont val="Times New Roman"/>
        <family val="1"/>
        <charset val="204"/>
      </rPr>
      <t xml:space="preserve"> ml 
2. Gradat (marcat) până la 100-120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</si>
  <si>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180-200</t>
    </r>
    <r>
      <rPr>
        <sz val="9"/>
        <color rgb="FF000000"/>
        <rFont val="Times New Roman"/>
        <family val="1"/>
        <charset val="204"/>
      </rPr>
      <t xml:space="preserve"> ml 
2. Gradat (marcat) până la 150-170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</si>
  <si>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230-250</t>
    </r>
    <r>
      <rPr>
        <sz val="9"/>
        <color rgb="FF000000"/>
        <rFont val="Times New Roman"/>
        <family val="1"/>
        <charset val="204"/>
      </rPr>
      <t xml:space="preserve"> ml 
2. Gradat (marcat) până la 200-220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</si>
  <si>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130-150 ml</t>
    </r>
    <r>
      <rPr>
        <sz val="9"/>
        <color rgb="FF000000"/>
        <rFont val="Times New Roman"/>
        <family val="1"/>
        <charset val="204"/>
      </rPr>
      <t xml:space="preserve">
2. Gradat (marcat) până la 100-120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</si>
  <si>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180-200 ml</t>
    </r>
    <r>
      <rPr>
        <sz val="9"/>
        <color rgb="FF000000"/>
        <rFont val="Times New Roman"/>
        <family val="1"/>
        <charset val="204"/>
      </rPr>
      <t xml:space="preserve">
2. Gradat (marcat) până la 150-170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</si>
  <si>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pentru transportarea materialului biologic 265x189x142  </t>
    </r>
    <r>
      <rPr>
        <sz val="9"/>
        <color rgb="FFFF0000"/>
        <rFont val="Times New Roman"/>
        <family val="1"/>
        <charset val="204"/>
      </rPr>
      <t>(±10)</t>
    </r>
    <r>
      <rPr>
        <sz val="9"/>
        <color theme="1"/>
        <rFont val="Times New Roman"/>
        <family val="1"/>
        <charset val="204"/>
      </rPr>
      <t>. polistiren</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</si>
  <si>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250-500 ml</t>
    </r>
    <r>
      <rPr>
        <sz val="9"/>
        <color rgb="FF000000"/>
        <rFont val="Times New Roman"/>
        <family val="1"/>
        <charset val="204"/>
      </rPr>
      <t xml:space="preserve">
2. Gradat (marcat) în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</si>
  <si>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cu lopățică.
1. Volum total: 30</t>
    </r>
    <r>
      <rPr>
        <sz val="9"/>
        <color rgb="FFFF0000"/>
        <rFont val="Times New Roman"/>
        <family val="1"/>
        <charset val="204"/>
      </rPr>
      <t xml:space="preserve">-40 </t>
    </r>
    <r>
      <rPr>
        <sz val="9"/>
        <color rgb="FF000000"/>
        <rFont val="Times New Roman"/>
        <family val="1"/>
        <charset val="204"/>
      </rPr>
      <t xml:space="preserve">ml 
2.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3</t>
    </r>
    <r>
      <rPr>
        <sz val="9"/>
        <rFont val="Times New Roman"/>
        <family val="1"/>
        <charset val="204"/>
      </rPr>
      <t xml:space="preserve">. Material containerului: PS </t>
    </r>
    <r>
      <rPr>
        <sz val="9"/>
        <color rgb="FF000000"/>
        <rFont val="Times New Roman"/>
        <family val="1"/>
        <charset val="204"/>
      </rPr>
      <t xml:space="preserve">
4</t>
    </r>
    <r>
      <rPr>
        <sz val="9"/>
        <rFont val="Times New Roman"/>
        <family val="1"/>
        <charset val="204"/>
      </rPr>
      <t>. Steril</t>
    </r>
    <r>
      <rPr>
        <sz val="9"/>
        <color rgb="FFFF0000"/>
        <rFont val="Times New Roman"/>
        <family val="1"/>
        <charset val="204"/>
      </rPr>
      <t xml:space="preserve">
5</t>
    </r>
    <r>
      <rPr>
        <sz val="9"/>
        <rFont val="Times New Roman"/>
        <family val="1"/>
        <charset val="204"/>
      </rPr>
      <t xml:space="preserve">. </t>
    </r>
    <r>
      <rPr>
        <sz val="9"/>
        <color rgb="FFFF0000"/>
        <rFont val="Times New Roman"/>
        <family val="1"/>
        <charset val="204"/>
      </rPr>
      <t>Cu loc/eticheta pentru marcare 
6</t>
    </r>
    <r>
      <rPr>
        <sz val="9"/>
        <rFont val="Times New Roman"/>
        <family val="1"/>
        <charset val="204"/>
      </rPr>
      <t xml:space="preserve">. Ambalat individual </t>
    </r>
  </si>
  <si>
    <r>
      <t xml:space="preserve">Container </t>
    </r>
    <r>
      <rPr>
        <sz val="9"/>
        <color rgb="FFFF0000"/>
        <rFont val="Times New Roman"/>
        <family val="1"/>
        <charset val="204"/>
      </rPr>
      <t>din plastic, transparent,</t>
    </r>
    <r>
      <rPr>
        <sz val="9"/>
        <color rgb="FF000000"/>
        <rFont val="Times New Roman"/>
        <family val="1"/>
        <charset val="204"/>
      </rPr>
      <t xml:space="preserve"> pentru urina in timp 24 ore.
1. Volum total: 2500-3000ml 
2. Gradat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rFont val="Times New Roman"/>
        <family val="1"/>
        <charset val="204"/>
      </rPr>
      <t>4. Material containerului: PP</t>
    </r>
    <r>
      <rPr>
        <sz val="9"/>
        <color rgb="FF000000"/>
        <rFont val="Times New Roman"/>
        <family val="1"/>
        <charset val="204"/>
      </rPr>
      <t xml:space="preserve">
</t>
    </r>
    <r>
      <rPr>
        <sz val="9"/>
        <color rgb="FFFF0000"/>
        <rFont val="Times New Roman"/>
        <family val="1"/>
        <charset val="204"/>
      </rPr>
      <t xml:space="preserve">5.Nesteril
</t>
    </r>
    <r>
      <rPr>
        <sz val="9"/>
        <rFont val="Times New Roman"/>
        <family val="1"/>
        <charset val="204"/>
      </rPr>
      <t xml:space="preserve">6. </t>
    </r>
    <r>
      <rPr>
        <sz val="9"/>
        <color rgb="FFFF0000"/>
        <rFont val="Times New Roman"/>
        <family val="1"/>
        <charset val="204"/>
      </rPr>
      <t xml:space="preserve">Cu loc/eticheta pentru marcare
</t>
    </r>
  </si>
  <si>
    <t xml:space="preserve">Creioane pe sticlă 1. culoare: roșu și albastru  </t>
  </si>
  <si>
    <t>Cutie Petri din plastic (pătrate) 
Dimensiuni: 120x120 mm.
Material: PS (pătrate)pentru antibiograma. Sterile, de unică folosință.</t>
  </si>
  <si>
    <t xml:space="preserve">Cutie Petri din sticlă
Dimensiuni: Diametru 11 cm, H 25 mm
</t>
  </si>
  <si>
    <t>Cutie Petri din sticlă borosilicată
Dimensiuni: Diametru 11 cm, H 15 mm
Volum 20 cm3
Pentru investigații citogenetice</t>
  </si>
  <si>
    <t xml:space="preserve">Cutie Petri din sticlă
Dimensiuni: Diametru 10 cm, H 18-20 mm
</t>
  </si>
  <si>
    <t xml:space="preserve">Cutie Petri din sticlă
Dimensiuni: Diametru 9 cm, H 17-19 mm
</t>
  </si>
  <si>
    <r>
      <t>Cutie Petri din plastic (pătrate) 
Dimensiuni: Diametru 9 cm, H 14.2-</t>
    </r>
    <r>
      <rPr>
        <b/>
        <sz val="9"/>
        <color rgb="FFFF0000"/>
        <rFont val="Times New Roman"/>
        <family val="1"/>
        <charset val="204"/>
      </rPr>
      <t>15</t>
    </r>
    <r>
      <rPr>
        <sz val="9"/>
        <rFont val="Times New Roman"/>
        <family val="1"/>
        <charset val="204"/>
      </rPr>
      <t xml:space="preserve"> mm
Material: PS pentru antibiograma.
Sterile, de unică folosință.</t>
    </r>
  </si>
  <si>
    <t>Eprubetă V-15 ml cu fund conic
1. Steril
2. Material: PS sau PP
3. Cu capac- tipul capacului: filetat
4. Cu gradație
5. Ambalare individuală
6. Dimensiunile tubului: 120x15mm
7. Cu etichetă pentru marcare
Cu termen de valabilitate pe fiecare ambalaj individual</t>
  </si>
  <si>
    <t>70+71</t>
  </si>
  <si>
    <t>Eprubetă V-15 ml cu fund rotund</t>
  </si>
  <si>
    <r>
      <t xml:space="preserve">Eprubetă V-15 ml cu fund rotund
1. Steril
2. Material: </t>
    </r>
    <r>
      <rPr>
        <b/>
        <sz val="9"/>
        <color rgb="FFFF0000"/>
        <rFont val="Times New Roman"/>
        <family val="1"/>
        <charset val="204"/>
      </rPr>
      <t xml:space="preserve">PS
</t>
    </r>
    <r>
      <rPr>
        <sz val="9"/>
        <color theme="1"/>
        <rFont val="Times New Roman"/>
        <family val="1"/>
        <charset val="204"/>
      </rPr>
      <t xml:space="preserve">3. Cu capac- tipul capacului: </t>
    </r>
    <r>
      <rPr>
        <sz val="9"/>
        <color rgb="FFFF0000"/>
        <rFont val="Times New Roman"/>
        <family val="1"/>
        <charset val="204"/>
      </rPr>
      <t>filetat</t>
    </r>
    <r>
      <rPr>
        <sz val="9"/>
        <color theme="1"/>
        <rFont val="Times New Roman"/>
        <family val="1"/>
        <charset val="204"/>
      </rPr>
      <t xml:space="preserve">
4. </t>
    </r>
    <r>
      <rPr>
        <b/>
        <sz val="9"/>
        <color rgb="FFFF0000"/>
        <rFont val="Times New Roman"/>
        <family val="1"/>
        <charset val="204"/>
      </rPr>
      <t>Fără Gradație</t>
    </r>
    <r>
      <rPr>
        <sz val="9"/>
        <color theme="1"/>
        <rFont val="Times New Roman"/>
        <family val="1"/>
        <charset val="204"/>
      </rPr>
      <t xml:space="preserve">
5</t>
    </r>
    <r>
      <rPr>
        <b/>
        <sz val="9"/>
        <color rgb="FFFF0000"/>
        <rFont val="Times New Roman"/>
        <family val="1"/>
        <charset val="204"/>
      </rPr>
      <t>. Ambalare individuală</t>
    </r>
    <r>
      <rPr>
        <sz val="9"/>
        <color theme="1"/>
        <rFont val="Times New Roman"/>
        <family val="1"/>
        <charset val="204"/>
      </rPr>
      <t xml:space="preserve">
7. Dimensiunile tubului: 120x15mm
Cu termen de valabilitate pe fiecare ambalaj individual</t>
    </r>
  </si>
  <si>
    <t>Eprubeta vacuum cu clod activator pentru separarea cît mai rapidă a serului, fără gel, fără granule
1. Material: PS
2. Cu etichetă pentru marcare
3. Dimensiunile tubului:  10x75 mm sau 13x75 mm
4. Ambalate  în stativ până la 50 eprubete.</t>
  </si>
  <si>
    <t>Eprubetă cu granule. volum singe 4-5 ml.
1. Material: PS
2. Cu etichetă pentru marcare
3. Cu capac - tipul capacului: push
4. Dimensiunile tubului: 13x75 mm
5. Ambalate  în stativ până la 50 eprubete.</t>
  </si>
  <si>
    <t>Eprubetă cu granule. volum singe 6-8 ml.
1. Material: PS
2. Cu etichetă pentru marcare
3. Cu capac - tipul capacului: push
4. Dimensiunile tubului: 12x86 mm
5. Ambalate  în stativ până la 50 eprubete.</t>
  </si>
  <si>
    <t>Eprubetă cu granule. volum singe 8-10 ml.
1. Material: PS
2. Cu etichetă pentru marcare
3. Cu capac - tipul capacului: push
4. Dimensiunile tubului: 16x100 mm
5. Ambalate  în stativ până la 50 eprubete.</t>
  </si>
  <si>
    <r>
      <t xml:space="preserve">Eprubetă V-12 ml cu fund conic
1. Steril
2. Material: </t>
    </r>
    <r>
      <rPr>
        <b/>
        <sz val="9"/>
        <color rgb="FFFF0000"/>
        <rFont val="Times New Roman"/>
        <family val="1"/>
        <charset val="204"/>
      </rPr>
      <t xml:space="preserve">PS
</t>
    </r>
    <r>
      <rPr>
        <sz val="9"/>
        <color theme="1"/>
        <rFont val="Times New Roman"/>
        <family val="1"/>
        <charset val="204"/>
      </rPr>
      <t xml:space="preserve">3. Cu capac- tipul capacului: </t>
    </r>
    <r>
      <rPr>
        <sz val="9"/>
        <color rgb="FFFF0000"/>
        <rFont val="Times New Roman"/>
        <family val="1"/>
        <charset val="204"/>
      </rPr>
      <t>snap cap tube</t>
    </r>
    <r>
      <rPr>
        <sz val="9"/>
        <color theme="1"/>
        <rFont val="Times New Roman"/>
        <family val="1"/>
        <charset val="204"/>
      </rPr>
      <t xml:space="preserve">
4. </t>
    </r>
    <r>
      <rPr>
        <b/>
        <sz val="9"/>
        <color rgb="FFFF0000"/>
        <rFont val="Times New Roman"/>
        <family val="1"/>
        <charset val="204"/>
      </rPr>
      <t xml:space="preserve">Cu gradație 1-2-4-6-8-10-12 ml </t>
    </r>
    <r>
      <rPr>
        <sz val="9"/>
        <color theme="1"/>
        <rFont val="Times New Roman"/>
        <family val="1"/>
        <charset val="204"/>
      </rPr>
      <t xml:space="preserve">
5</t>
    </r>
    <r>
      <rPr>
        <b/>
        <sz val="9"/>
        <color rgb="FFFF0000"/>
        <rFont val="Times New Roman"/>
        <family val="1"/>
        <charset val="204"/>
      </rPr>
      <t>. Ambalare individuală</t>
    </r>
    <r>
      <rPr>
        <sz val="9"/>
        <color theme="1"/>
        <rFont val="Times New Roman"/>
        <family val="1"/>
        <charset val="204"/>
      </rPr>
      <t xml:space="preserve">
6. Dimensiunile tubului:</t>
    </r>
    <r>
      <rPr>
        <sz val="9"/>
        <color rgb="FFFF0000"/>
        <rFont val="Times New Roman"/>
        <family val="1"/>
        <charset val="204"/>
      </rPr>
      <t xml:space="preserve"> 17x105 mm</t>
    </r>
    <r>
      <rPr>
        <sz val="9"/>
        <color theme="1"/>
        <rFont val="Times New Roman"/>
        <family val="1"/>
        <charset val="204"/>
      </rPr>
      <t xml:space="preserve">
7. Cu etichetă pentru marcare
Cu termen de valabilitate pe fiecare ambalaj individual</t>
    </r>
  </si>
  <si>
    <r>
      <t xml:space="preserve">Eprubeta vacumata. cu Citrat de sodiu. 3.2% </t>
    </r>
    <r>
      <rPr>
        <b/>
        <sz val="9"/>
        <color rgb="FFFF0000"/>
        <rFont val="Times New Roman"/>
        <family val="1"/>
        <charset val="204"/>
      </rPr>
      <t>(sodium citrate 1:9 ESR)</t>
    </r>
    <r>
      <rPr>
        <sz val="9"/>
        <color theme="1"/>
        <rFont val="Times New Roman"/>
        <family val="1"/>
        <charset val="204"/>
      </rPr>
      <t xml:space="preserve">
1. Cu vacuum
2. Volumul de sânge: </t>
    </r>
    <r>
      <rPr>
        <b/>
        <sz val="9"/>
        <color rgb="FFFF0000"/>
        <rFont val="Times New Roman"/>
        <family val="1"/>
        <charset val="204"/>
      </rPr>
      <t>2-3 ml</t>
    </r>
    <r>
      <rPr>
        <sz val="9"/>
        <color theme="1"/>
        <rFont val="Times New Roman"/>
        <family val="1"/>
        <charset val="204"/>
      </rPr>
      <t xml:space="preserve">
4. Material: PET
5. </t>
    </r>
    <r>
      <rPr>
        <b/>
        <sz val="9"/>
        <color rgb="FFFF0000"/>
        <rFont val="Times New Roman"/>
        <family val="1"/>
        <charset val="204"/>
      </rPr>
      <t>Cu etichetă</t>
    </r>
    <r>
      <rPr>
        <sz val="9"/>
        <color theme="1"/>
        <rFont val="Times New Roman"/>
        <family val="1"/>
        <charset val="204"/>
      </rPr>
      <t xml:space="preserve">
6. Capac din 3 componente. Capac albastru. Diametru capacului să nu depășească 15 mm.
7. Ambalarea până la 100 bucăți</t>
    </r>
  </si>
  <si>
    <r>
      <t xml:space="preserve">Eprubeta cu Citrat de sodiu. 3.8% </t>
    </r>
    <r>
      <rPr>
        <sz val="9"/>
        <color rgb="FFFF0000"/>
        <rFont val="Times New Roman"/>
        <family val="1"/>
        <charset val="204"/>
      </rPr>
      <t>(sodium citrate 1:4 ESR)</t>
    </r>
    <r>
      <rPr>
        <sz val="9"/>
        <color theme="1"/>
        <rFont val="Times New Roman"/>
        <family val="1"/>
        <charset val="204"/>
      </rPr>
      <t xml:space="preserve">
1. Volumul de sânge: 2,5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tipul capacului: push
4. CU etichetă pentru marcare</t>
    </r>
    <r>
      <rPr>
        <sz val="9"/>
        <color theme="1"/>
        <rFont val="Times New Roman"/>
        <family val="1"/>
        <charset val="204"/>
      </rPr>
      <t xml:space="preserve">
5. Dimensiunile tubului: 12x56 mm
6. Ambalate  în stativ până la 50 eprubete.</t>
    </r>
  </si>
  <si>
    <r>
      <t xml:space="preserve">Eprubeta vacuum cu Citrat de sodiu. 3.8% </t>
    </r>
    <r>
      <rPr>
        <sz val="9"/>
        <color rgb="FFFF0000"/>
        <rFont val="Times New Roman"/>
        <family val="1"/>
        <charset val="204"/>
      </rPr>
      <t>(sodium citrate 1:4 ESR)</t>
    </r>
    <r>
      <rPr>
        <sz val="9"/>
        <color theme="1"/>
        <rFont val="Times New Roman"/>
        <family val="1"/>
        <charset val="204"/>
      </rPr>
      <t xml:space="preserve">
1. Volumul de sânge: 3,5 -3,6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cauciuc cu 3 componente. cu inel de filetare.
4. Cu etichetă pentru marcare</t>
    </r>
    <r>
      <rPr>
        <sz val="9"/>
        <color theme="1"/>
        <rFont val="Times New Roman"/>
        <family val="1"/>
        <charset val="204"/>
      </rPr>
      <t xml:space="preserve">
5. Dimensiunile tubului: 13x75 mm
6. Ambalate  în stativ până la 50 eprubete.</t>
    </r>
  </si>
  <si>
    <r>
      <t xml:space="preserve">Eprubeta cu Citrat de sodiu. 3.8% </t>
    </r>
    <r>
      <rPr>
        <sz val="9"/>
        <color rgb="FFFF0000"/>
        <rFont val="Times New Roman"/>
        <family val="1"/>
        <charset val="204"/>
      </rPr>
      <t>(sodium citrate 1:4 ESR)</t>
    </r>
    <r>
      <rPr>
        <sz val="9"/>
        <color theme="1"/>
        <rFont val="Times New Roman"/>
        <family val="1"/>
        <charset val="204"/>
      </rPr>
      <t xml:space="preserve">
1. Volumul de sânge: </t>
    </r>
    <r>
      <rPr>
        <b/>
        <sz val="9"/>
        <color rgb="FFFF0000"/>
        <rFont val="Times New Roman"/>
        <family val="1"/>
        <charset val="204"/>
      </rPr>
      <t>4.5</t>
    </r>
    <r>
      <rPr>
        <sz val="9"/>
        <color theme="1"/>
        <rFont val="Times New Roman"/>
        <family val="1"/>
        <charset val="204"/>
      </rPr>
      <t xml:space="preserve">-5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plastic push
4. Cu etichetă pentru marcare</t>
    </r>
    <r>
      <rPr>
        <sz val="9"/>
        <color theme="1"/>
        <rFont val="Times New Roman"/>
        <family val="1"/>
        <charset val="204"/>
      </rPr>
      <t xml:space="preserve">
5. Dimensiunile tubului:  13x75 mm sau 12x86 mm
6. Ambalate  în stativ până la 50 eprubete.</t>
    </r>
  </si>
  <si>
    <r>
      <t xml:space="preserve">Eprubetă V-4.5 ml cu fund conic
1. NeSteril
2. Material: </t>
    </r>
    <r>
      <rPr>
        <b/>
        <sz val="9"/>
        <color rgb="FFFF0000"/>
        <rFont val="Times New Roman"/>
        <family val="1"/>
        <charset val="204"/>
      </rPr>
      <t>PET/PP/PS</t>
    </r>
    <r>
      <rPr>
        <sz val="9"/>
        <color theme="1"/>
        <rFont val="Times New Roman"/>
        <family val="1"/>
        <charset val="204"/>
      </rPr>
      <t xml:space="preserve">
3. Cu capac
4. Cu/Fără gradație
6. Dimensiunile tubului: 75x12 mm
</t>
    </r>
    <r>
      <rPr>
        <b/>
        <sz val="9"/>
        <color rgb="FFFF0000"/>
        <rFont val="Times New Roman"/>
        <family val="1"/>
        <charset val="204"/>
      </rPr>
      <t>7. Ambalarea până la 500 bucăți</t>
    </r>
  </si>
  <si>
    <r>
      <t xml:space="preserve">Eprubetă V-4.5 ml cu fund conic
1. NeSteril
2. Material: </t>
    </r>
    <r>
      <rPr>
        <b/>
        <sz val="9"/>
        <color rgb="FFFF0000"/>
        <rFont val="Times New Roman"/>
        <family val="1"/>
        <charset val="204"/>
      </rPr>
      <t>PET/PP/PS</t>
    </r>
    <r>
      <rPr>
        <sz val="9"/>
        <color theme="1"/>
        <rFont val="Times New Roman"/>
        <family val="1"/>
        <charset val="204"/>
      </rPr>
      <t xml:space="preserve">
3. Fără capac
4. Cu/Fără gradație
6. Dimensiunile tubului: 75x12 mm
</t>
    </r>
    <r>
      <rPr>
        <b/>
        <sz val="9"/>
        <color rgb="FFFF0000"/>
        <rFont val="Times New Roman"/>
        <family val="1"/>
        <charset val="204"/>
      </rPr>
      <t>7. Ambalarea până la 500 bucăți</t>
    </r>
  </si>
  <si>
    <r>
      <t xml:space="preserve">Eprubetă V-5 ml cu fund rotund
1. NeSteril
2. Material: </t>
    </r>
    <r>
      <rPr>
        <b/>
        <sz val="9"/>
        <color rgb="FFFF0000"/>
        <rFont val="Times New Roman"/>
        <family val="1"/>
        <charset val="204"/>
      </rPr>
      <t>PS</t>
    </r>
    <r>
      <rPr>
        <sz val="9"/>
        <color theme="1"/>
        <rFont val="Times New Roman"/>
        <family val="1"/>
        <charset val="204"/>
      </rPr>
      <t xml:space="preserve">
3. </t>
    </r>
    <r>
      <rPr>
        <b/>
        <sz val="9"/>
        <color rgb="FFFF0000"/>
        <rFont val="Times New Roman"/>
        <family val="1"/>
        <charset val="204"/>
      </rPr>
      <t>Fără capac</t>
    </r>
    <r>
      <rPr>
        <sz val="9"/>
        <color theme="1"/>
        <rFont val="Times New Roman"/>
        <family val="1"/>
        <charset val="204"/>
      </rPr>
      <t xml:space="preserve">
4. Cu/Fără gradație
6. Dimensiunile tubului: 75x12-</t>
    </r>
    <r>
      <rPr>
        <b/>
        <sz val="9"/>
        <color rgb="FFFF0000"/>
        <rFont val="Times New Roman"/>
        <family val="1"/>
        <charset val="204"/>
      </rPr>
      <t>13</t>
    </r>
    <r>
      <rPr>
        <sz val="9"/>
        <color theme="1"/>
        <rFont val="Times New Roman"/>
        <family val="1"/>
        <charset val="204"/>
      </rPr>
      <t xml:space="preserve"> mm
</t>
    </r>
    <r>
      <rPr>
        <b/>
        <sz val="9"/>
        <color rgb="FFFF0000"/>
        <rFont val="Times New Roman"/>
        <family val="1"/>
        <charset val="204"/>
      </rPr>
      <t>7. Ambalarea până la 500 bucăți</t>
    </r>
  </si>
  <si>
    <t>Eprubetă V-10 ml cu fund conic</t>
  </si>
  <si>
    <r>
      <t xml:space="preserve">Eprubetă V-10 ml cu fund conic
1. NeSteril
2. Material: </t>
    </r>
    <r>
      <rPr>
        <b/>
        <sz val="9"/>
        <color rgb="FFFF0000"/>
        <rFont val="Times New Roman"/>
        <family val="1"/>
        <charset val="204"/>
      </rPr>
      <t>PS</t>
    </r>
    <r>
      <rPr>
        <sz val="9"/>
        <color theme="1"/>
        <rFont val="Times New Roman"/>
        <family val="1"/>
        <charset val="204"/>
      </rPr>
      <t xml:space="preserve">
3. Fără capac
4. Cu/Fără gradație
6. Dimensiunile tubului: 100x16-16.2mm 
7. Ambalarea până la 500 bucăți</t>
    </r>
  </si>
  <si>
    <t xml:space="preserve">Eprubetă V-14-16 ml cu fund cilindric(rotund)
1. Steril, Ambalare individuală
2. Material: PS
3. Cu capac filetat
4. Cu/Fără gradație
5. Dimensiunile tubului: 100x16 mm /120x16 mm
6. Cu etichetă pentru marcare
</t>
  </si>
  <si>
    <r>
      <t>Eprubetă din plastic cu gel pentru separare serului - 5ml cu eticheta
1. Volumul de sânge: 5 ml
2. Dimensiunile tubului: 12x86 mm
3. Material:</t>
    </r>
    <r>
      <rPr>
        <b/>
        <sz val="9"/>
        <color rgb="FFFF0000"/>
        <rFont val="Times New Roman"/>
        <family val="1"/>
        <charset val="204"/>
      </rPr>
      <t xml:space="preserve"> PET/PP/PS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</si>
  <si>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 xml:space="preserve">Eprubetă din sticlă V-5 ml </t>
    </r>
    <r>
      <rPr>
        <sz val="9"/>
        <color rgb="FFFF0000"/>
        <rFont val="Times New Roman"/>
        <family val="1"/>
        <charset val="204"/>
      </rPr>
      <t>cu fund cilindric(rotund)</t>
    </r>
    <r>
      <rPr>
        <sz val="9"/>
        <rFont val="Times New Roman"/>
        <family val="1"/>
        <charset val="204"/>
      </rPr>
      <t xml:space="preserve">
1. Nesteril
2. Material: sticlă borsilicată
3. Fără capac
4. Fără gradație
5. Dimensiunile tubului: 75x12 mm, grosimea 0,5-0,6 mm
</t>
    </r>
    <r>
      <rPr>
        <sz val="9"/>
        <color rgb="FFFF0000"/>
        <rFont val="Times New Roman"/>
        <family val="1"/>
        <charset val="204"/>
      </rPr>
      <t>6. Ambalarea până la 250 bucăți</t>
    </r>
    <r>
      <rPr>
        <sz val="9"/>
        <rFont val="Times New Roman"/>
        <family val="1"/>
        <charset val="204"/>
      </rPr>
      <t xml:space="preserve">
</t>
    </r>
  </si>
  <si>
    <r>
      <t xml:space="preserve">Eprubetă Eppendorf vol.  0.2 ml, cu fund conic (Centrifuge Tubes)
1. Nesteril
2. Material: PP, autoclavabile
3. Cu capac, Capac plat (Flat Lid)
4. Fără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</si>
  <si>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0.5 ml, cu fund conic (Centrifuge Tubes)
1. Nesteril
2. Material: PP, autoclavabile
3. Cu capac, Capac plat/scut (Flat/Shield Lid/Cap)
4. Cu/Fără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</si>
  <si>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1.5 ml, cu fund conic (Centrifuge Tubes)
1. Nesteril
2. Material: PP, autoclavabile
3. Cu capac, Capac plat/Strâns  (Flat/Snap Lid/Cap), .cu clapeta capacului elastică și urechiușă mare
4. Cu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</si>
  <si>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2 ml, cu fund conic/cilindric (Centrifuge Tubes)
1. Nesteril
2. Material: PP, autoclavabile
3. Cu capac, Capac plat/Strâns  (Flat/Snap Lid/Cap), .cu clapeta capacului elastică și urechiușă mare
4. Cu gradație
</t>
    </r>
    <r>
      <rPr>
        <sz val="9"/>
        <color rgb="FFFF0000"/>
        <rFont val="Times New Roman"/>
        <family val="1"/>
        <charset val="204"/>
      </rPr>
      <t>5. Ambalarea până la 1000 bucăți</t>
    </r>
    <r>
      <rPr>
        <sz val="9"/>
        <rFont val="Times New Roman"/>
        <family val="1"/>
        <charset val="204"/>
      </rPr>
      <t xml:space="preserve">
</t>
    </r>
  </si>
  <si>
    <r>
      <t>Eprubetă vacuum K3 EDTA  -1 ml cu eticheta
1. Volumul de sânge: 1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5.Cu capac de cauciuc cu valve
6.</t>
    </r>
    <r>
      <rPr>
        <b/>
        <sz val="9"/>
        <color rgb="FFFF0000"/>
        <rFont val="Times New Roman"/>
        <family val="1"/>
        <charset val="204"/>
      </rPr>
      <t>Ambalarea până la 50 bucăți</t>
    </r>
  </si>
  <si>
    <r>
      <t>Eprubetă K3 EDTA  -1 ml cu eticheta
1. Volumul de sânge: 1 ml
2. Dimensiunile tubului: 12x56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</si>
  <si>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Eprubetă K3 EDTA  - 4-5 ml cu eticheta
1. Volumul de sânge: 4-5 ml
2. Dimensiunile tubului: 13x75 mm sau 12x86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</si>
  <si>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Eprubetă vacuum K3 EDTA  - 4-5 ml cu eticheta
1. Volumul de sânge: 4-5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 Cu vacuum
6.</t>
    </r>
    <r>
      <rPr>
        <b/>
        <sz val="9"/>
        <color rgb="FFFF0000"/>
        <rFont val="Times New Roman"/>
        <family val="1"/>
        <charset val="204"/>
      </rPr>
      <t>Ambalarea până la 50 bucăți</t>
    </r>
  </si>
  <si>
    <r>
      <t>Eprubetă vacuum K3 EDTA  - 5 ml cu eticheta
1. Volumul de sânge: 5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 Cu vacuum
6.</t>
    </r>
    <r>
      <rPr>
        <b/>
        <sz val="9"/>
        <color rgb="FFFF0000"/>
        <rFont val="Times New Roman"/>
        <family val="1"/>
        <charset val="204"/>
      </rPr>
      <t>Ambalarea până la 50 bucăți</t>
    </r>
  </si>
  <si>
    <r>
      <t xml:space="preserve">Eprubeta cu Citrat de sodiu. 3.8% </t>
    </r>
    <r>
      <rPr>
        <sz val="9"/>
        <color rgb="FFFF0000"/>
        <rFont val="Times New Roman"/>
        <family val="1"/>
        <charset val="204"/>
      </rPr>
      <t xml:space="preserve">(sodium citrate 1:4 ESR), </t>
    </r>
    <r>
      <rPr>
        <sz val="9"/>
        <rFont val="Times New Roman"/>
        <family val="1"/>
        <charset val="204"/>
      </rPr>
      <t>pentru determinarea protrombinei</t>
    </r>
    <r>
      <rPr>
        <sz val="9"/>
        <color theme="1"/>
        <rFont val="Times New Roman"/>
        <family val="1"/>
        <charset val="204"/>
      </rPr>
      <t xml:space="preserve">
1. Volumul de sânge: </t>
    </r>
    <r>
      <rPr>
        <b/>
        <sz val="9"/>
        <color rgb="FFFF0000"/>
        <rFont val="Times New Roman"/>
        <family val="1"/>
        <charset val="204"/>
      </rPr>
      <t>2-3</t>
    </r>
    <r>
      <rPr>
        <sz val="9"/>
        <color theme="1"/>
        <rFont val="Times New Roman"/>
        <family val="1"/>
        <charset val="204"/>
      </rPr>
      <t xml:space="preserve">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plastic push
4. Cu etichetă pentru marcare</t>
    </r>
    <r>
      <rPr>
        <sz val="9"/>
        <color theme="1"/>
        <rFont val="Times New Roman"/>
        <family val="1"/>
        <charset val="204"/>
      </rPr>
      <t xml:space="preserve">
5. Dimensiunile tubului: </t>
    </r>
    <r>
      <rPr>
        <sz val="9"/>
        <color rgb="FFFF0000"/>
        <rFont val="Times New Roman"/>
        <family val="1"/>
        <charset val="204"/>
      </rPr>
      <t>12x56 mm</t>
    </r>
    <r>
      <rPr>
        <sz val="9"/>
        <color theme="1"/>
        <rFont val="Times New Roman"/>
        <family val="1"/>
        <charset val="204"/>
      </rPr>
      <t xml:space="preserve">
6. Ambalate  în stativ până la 50 eprubete.</t>
    </r>
  </si>
  <si>
    <r>
      <t xml:space="preserve">Eprubeta vacuum cu Citrat de sodiu. 3.8% </t>
    </r>
    <r>
      <rPr>
        <sz val="9"/>
        <color rgb="FFFF0000"/>
        <rFont val="Times New Roman"/>
        <family val="1"/>
        <charset val="204"/>
      </rPr>
      <t xml:space="preserve">(sodium citrate 1:4 ESR), </t>
    </r>
    <r>
      <rPr>
        <sz val="9"/>
        <rFont val="Times New Roman"/>
        <family val="1"/>
        <charset val="204"/>
      </rPr>
      <t>pentru determinarea protrombinei</t>
    </r>
    <r>
      <rPr>
        <sz val="9"/>
        <color theme="1"/>
        <rFont val="Times New Roman"/>
        <family val="1"/>
        <charset val="204"/>
      </rPr>
      <t xml:space="preserve">
1. Volumul de sânge: </t>
    </r>
    <r>
      <rPr>
        <b/>
        <sz val="9"/>
        <color rgb="FFFF0000"/>
        <rFont val="Times New Roman"/>
        <family val="1"/>
        <charset val="204"/>
      </rPr>
      <t>2-3</t>
    </r>
    <r>
      <rPr>
        <sz val="9"/>
        <color theme="1"/>
        <rFont val="Times New Roman"/>
        <family val="1"/>
        <charset val="204"/>
      </rPr>
      <t xml:space="preserve"> ml
2. </t>
    </r>
    <r>
      <rPr>
        <b/>
        <sz val="9"/>
        <color rgb="FFFF0000"/>
        <rFont val="Times New Roman"/>
        <family val="1"/>
        <charset val="204"/>
      </rPr>
      <t>Material: PET</t>
    </r>
    <r>
      <rPr>
        <sz val="9"/>
        <color theme="1"/>
        <rFont val="Times New Roman"/>
        <family val="1"/>
        <charset val="204"/>
      </rPr>
      <t xml:space="preserve">
3. </t>
    </r>
    <r>
      <rPr>
        <b/>
        <sz val="9"/>
        <color rgb="FFFF0000"/>
        <rFont val="Times New Roman"/>
        <family val="1"/>
        <charset val="204"/>
      </rPr>
      <t>Cu vacuum
4. Cu etichetă pentru marcare</t>
    </r>
    <r>
      <rPr>
        <sz val="9"/>
        <color theme="1"/>
        <rFont val="Times New Roman"/>
        <family val="1"/>
        <charset val="204"/>
      </rPr>
      <t xml:space="preserve">
5. Dimensiunile tubului: </t>
    </r>
    <r>
      <rPr>
        <sz val="9"/>
        <color rgb="FFFF0000"/>
        <rFont val="Times New Roman"/>
        <family val="1"/>
        <charset val="204"/>
      </rPr>
      <t>13x75 mm</t>
    </r>
    <r>
      <rPr>
        <sz val="9"/>
        <color theme="1"/>
        <rFont val="Times New Roman"/>
        <family val="1"/>
        <charset val="204"/>
      </rPr>
      <t xml:space="preserve">
6. Ambalate  în stativ până la 50 eprubete.</t>
    </r>
  </si>
  <si>
    <r>
      <t>Eprubeta cu capilar cu K3EDTA  - 0,5 ml cu eticheta
1. Volumul de sânge: 0,5 ml
2. Dimensiunile tubului: 8x45 mm
3. Material:</t>
    </r>
    <r>
      <rPr>
        <b/>
        <sz val="9"/>
        <color rgb="FFFF0000"/>
        <rFont val="Times New Roman"/>
        <family val="1"/>
        <charset val="204"/>
      </rPr>
      <t xml:space="preserve"> PP
</t>
    </r>
    <r>
      <rPr>
        <sz val="9"/>
        <color theme="1"/>
        <rFont val="Times New Roman"/>
        <family val="1"/>
        <charset val="204"/>
      </rPr>
      <t>4. Cu etichetă pentru marcare
5. Cu capac cu capilar
6.</t>
    </r>
    <r>
      <rPr>
        <b/>
        <sz val="9"/>
        <color rgb="FFFF0000"/>
        <rFont val="Times New Roman"/>
        <family val="1"/>
        <charset val="204"/>
      </rPr>
      <t>Ambalarea până la 100 bucăți</t>
    </r>
  </si>
  <si>
    <r>
      <t xml:space="preserve">Eprubetă V-50 ml cu fund conic </t>
    </r>
    <r>
      <rPr>
        <sz val="9"/>
        <color rgb="FFFF0000"/>
        <rFont val="Times New Roman"/>
        <family val="1"/>
        <charset val="204"/>
      </rPr>
      <t>(Centrifuge Tube)</t>
    </r>
    <r>
      <rPr>
        <sz val="9"/>
        <rFont val="Times New Roman"/>
        <family val="1"/>
        <charset val="204"/>
      </rPr>
      <t xml:space="preserve">
1. Steril, Ambalare individuală, cu termen de valabilitate pe fiecare ambalaj.
2. Material: PS
3. Cu capac filetat
4. Cu gradație
5</t>
    </r>
    <r>
      <rPr>
        <sz val="9"/>
        <color rgb="FFFF0000"/>
        <rFont val="Times New Roman"/>
        <family val="1"/>
        <charset val="204"/>
      </rPr>
      <t>. Dimensiunile tubului: 30x115 mm (±0,5mm)</t>
    </r>
    <r>
      <rPr>
        <sz val="9"/>
        <rFont val="Times New Roman"/>
        <family val="1"/>
        <charset val="204"/>
      </rPr>
      <t xml:space="preserve">
6. Cu etichetă pentru marcare
</t>
    </r>
  </si>
  <si>
    <r>
      <t xml:space="preserve">Eprubetă V-10-12 ml cu fund conic </t>
    </r>
    <r>
      <rPr>
        <sz val="9"/>
        <color rgb="FFFF0000"/>
        <rFont val="Times New Roman"/>
        <family val="1"/>
        <charset val="204"/>
      </rPr>
      <t>(Centrifuge Tube)</t>
    </r>
    <r>
      <rPr>
        <sz val="9"/>
        <rFont val="Times New Roman"/>
        <family val="1"/>
        <charset val="204"/>
      </rPr>
      <t xml:space="preserve">
1. Nesteril
2. Material: </t>
    </r>
    <r>
      <rPr>
        <b/>
        <sz val="9"/>
        <color rgb="FFFF0000"/>
        <rFont val="Times New Roman"/>
        <family val="1"/>
        <charset val="204"/>
      </rPr>
      <t>Sticlă</t>
    </r>
    <r>
      <rPr>
        <sz val="9"/>
        <rFont val="Times New Roman"/>
        <family val="1"/>
        <charset val="204"/>
      </rPr>
      <t xml:space="preserve">
3. Fără capac
4. Fără gradație
5</t>
    </r>
    <r>
      <rPr>
        <sz val="9"/>
        <color rgb="FFFF0000"/>
        <rFont val="Times New Roman"/>
        <family val="1"/>
        <charset val="204"/>
      </rPr>
      <t>. Dimensiunile tubului: 105x17 mm (±0,5mm)</t>
    </r>
    <r>
      <rPr>
        <sz val="9"/>
        <rFont val="Times New Roman"/>
        <family val="1"/>
        <charset val="204"/>
      </rPr>
      <t xml:space="preserve">
6. </t>
    </r>
    <r>
      <rPr>
        <b/>
        <sz val="9"/>
        <color rgb="FFFF0000"/>
        <rFont val="Times New Roman"/>
        <family val="1"/>
        <charset val="204"/>
      </rPr>
      <t>Ambalare până la 100 bucăți</t>
    </r>
  </si>
  <si>
    <r>
      <t xml:space="preserve">Eprubetă V-10 ml cu fund conic </t>
    </r>
    <r>
      <rPr>
        <sz val="9"/>
        <color rgb="FFFF0000"/>
        <rFont val="Times New Roman"/>
        <family val="1"/>
        <charset val="204"/>
      </rPr>
      <t>(Centrifuge Tube)</t>
    </r>
    <r>
      <rPr>
        <sz val="9"/>
        <rFont val="Times New Roman"/>
        <family val="1"/>
        <charset val="204"/>
      </rPr>
      <t xml:space="preserve">
1. Nesteril
2. Material: </t>
    </r>
    <r>
      <rPr>
        <b/>
        <sz val="9"/>
        <color rgb="FFFF0000"/>
        <rFont val="Times New Roman"/>
        <family val="1"/>
        <charset val="204"/>
      </rPr>
      <t>Sticlă</t>
    </r>
    <r>
      <rPr>
        <sz val="9"/>
        <rFont val="Times New Roman"/>
        <family val="1"/>
        <charset val="204"/>
      </rPr>
      <t xml:space="preserve">
3. Fără capac
4. Cu gradație
5</t>
    </r>
    <r>
      <rPr>
        <sz val="9"/>
        <color rgb="FFFF0000"/>
        <rFont val="Times New Roman"/>
        <family val="1"/>
        <charset val="204"/>
      </rPr>
      <t>. Dimensiunile tubului: 105x17 mm (±0,5mm)</t>
    </r>
    <r>
      <rPr>
        <sz val="9"/>
        <rFont val="Times New Roman"/>
        <family val="1"/>
        <charset val="204"/>
      </rPr>
      <t xml:space="preserve">
6. </t>
    </r>
    <r>
      <rPr>
        <b/>
        <sz val="9"/>
        <color rgb="FFFF0000"/>
        <rFont val="Times New Roman"/>
        <family val="1"/>
        <charset val="204"/>
      </rPr>
      <t>Ambalare până la 100 bucăți</t>
    </r>
  </si>
  <si>
    <t>103+108</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</si>
  <si>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</si>
  <si>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</si>
  <si>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104+109</t>
  </si>
  <si>
    <r>
      <t xml:space="preserve">Eprubeta vacumată cu accelerator cheag+gel separator
Volum de sânge: 8-10 ml
1. Dimensiuni : </t>
    </r>
    <r>
      <rPr>
        <sz val="9"/>
        <color rgb="FFFF0000"/>
        <rFont val="Times New Roman"/>
        <family val="1"/>
        <charset val="204"/>
      </rPr>
      <t>13-16 mm ×100mm</t>
    </r>
    <r>
      <rPr>
        <sz val="9"/>
        <color rgb="FF000000"/>
        <rFont val="Times New Roman"/>
        <family val="1"/>
        <charset val="204"/>
      </rPr>
      <t xml:space="preserve">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</si>
  <si>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Eprubeta vacumată cu gel 10 ml.
1. Dimensiuni :</t>
    </r>
    <r>
      <rPr>
        <sz val="9"/>
        <color rgb="FFFF0000"/>
        <rFont val="Times New Roman"/>
        <family val="1"/>
        <charset val="204"/>
      </rPr>
      <t xml:space="preserve"> 16x100mm</t>
    </r>
    <r>
      <rPr>
        <sz val="9"/>
        <color theme="1"/>
        <rFont val="Times New Roman"/>
        <family val="1"/>
        <charset val="204"/>
      </rPr>
      <t xml:space="preserve">
3. Volumul de sînge:10 ml
4. Material: </t>
    </r>
    <r>
      <rPr>
        <sz val="9"/>
        <color rgb="FFFF0000"/>
        <rFont val="Times New Roman"/>
        <family val="1"/>
        <charset val="204"/>
      </rPr>
      <t>PP</t>
    </r>
    <r>
      <rPr>
        <sz val="9"/>
        <color theme="1"/>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</si>
  <si>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t>Eprubetă K3 EDTA  - 10 ml cu eticheta
1. Volumul de sânge: 10 ml
2. Dimensiunile tubului: 16x100 mm
3. Material: PP
4. Cu etichetă pentru marcare
5. Cu capac - tipul capacului: push
6.Ambalarea până la 50 bucăți</t>
  </si>
  <si>
    <r>
      <t xml:space="preserve">Eprubeta vacumată cu anticoagulant Li- Heparina 4 ml
1. Volum sânge : 4 ml
2. Dimensiuni: 13x75 mm
3. Volumul de colectare sîngelui: 4 ml
</t>
    </r>
    <r>
      <rPr>
        <sz val="9"/>
        <color rgb="FFFF0000"/>
        <rFont val="Times New Roman"/>
        <family val="1"/>
        <charset val="204"/>
      </rPr>
      <t>4. Material: PET</t>
    </r>
    <r>
      <rPr>
        <sz val="9"/>
        <rFont val="Times New Roman"/>
        <family val="1"/>
        <charset val="204"/>
      </rPr>
      <t xml:space="preserve">
5. Cu vacuum, cu capac rotator</t>
    </r>
    <r>
      <rPr>
        <sz val="9"/>
        <color rgb="FFFF0000"/>
        <rFont val="Times New Roman"/>
        <family val="1"/>
        <charset val="204"/>
      </rPr>
      <t xml:space="preserve">
6</t>
    </r>
    <r>
      <rPr>
        <sz val="9"/>
        <rFont val="Times New Roman"/>
        <family val="1"/>
        <charset val="204"/>
      </rPr>
      <t xml:space="preserve">. Cu etichetă
</t>
    </r>
    <r>
      <rPr>
        <b/>
        <sz val="9"/>
        <color rgb="FFFF0000"/>
        <rFont val="Times New Roman"/>
        <family val="1"/>
        <charset val="204"/>
      </rPr>
      <t>7. Ambalare până la 100 bucăți</t>
    </r>
  </si>
  <si>
    <r>
      <t>Eprubeta vacumată cu clod activator 10 ml.
Volum de sânge: 10 ml
1. Dimensiuni :</t>
    </r>
    <r>
      <rPr>
        <sz val="9"/>
        <color rgb="FFFF0000"/>
        <rFont val="Times New Roman"/>
        <family val="1"/>
        <charset val="204"/>
      </rPr>
      <t xml:space="preserve"> 16x100mm</t>
    </r>
    <r>
      <rPr>
        <sz val="9"/>
        <color theme="1"/>
        <rFont val="Times New Roman"/>
        <family val="1"/>
        <charset val="204"/>
      </rPr>
      <t xml:space="preserve">
3. Volumul de sînge:10 ml
4. Material: </t>
    </r>
    <r>
      <rPr>
        <sz val="9"/>
        <color rgb="FFFF0000"/>
        <rFont val="Times New Roman"/>
        <family val="1"/>
        <charset val="204"/>
      </rPr>
      <t>PET</t>
    </r>
    <r>
      <rPr>
        <sz val="9"/>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</si>
  <si>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t>Eprubetăvacuum K3 EDTA  - 10 ml cu eticheta
1. Volumul de sânge: 10 ml
2. Dimensiunile tubului: 16x100 mm
3. Material: PET
4. Cu etichetă pentru marcare
5. Cu vacuum
6.Ambalarea până la 50 bucăți</t>
  </si>
  <si>
    <r>
      <t>Eprubetă K3 EDTA  - 2-3 ml cu eticheta
1. Volumul de sânge: 2-3 ml
2. Dimensiunile tubului: 12x56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</si>
  <si>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t>Eprubetă vacuum K3 EDTA  - 2-2,5 ml cu eticheta
1. Volumul de sânge: 2-2,5 ml
2. Dimensiunile tubului: 13x75 mm
3. Material: PET
4. Cu etichetă pentru marcare
5. Cu vacuum
6.Ambalarea până la 50 bucăți</t>
  </si>
  <si>
    <t>Eprubetă vacuum K3 EDTA  - 3 ml cu eticheta
1. Volumul de sânge: 3 ml
2. Dimensiunile tubului: 13x75 mm
3. Material: PET
4. Cu etichetă pentru marcare
5. Cu vacuum
6.Ambalarea până la 50 bucăți</t>
  </si>
  <si>
    <r>
      <t xml:space="preserve">Eprubetă K3 EDTA  - 8-10 ml cu eticheta
1. Volumul de sânge: 8-10 ml
2. Dimensiunile tubului: </t>
    </r>
    <r>
      <rPr>
        <sz val="9"/>
        <color rgb="FFFF0000"/>
        <rFont val="Times New Roman"/>
        <family val="1"/>
        <charset val="204"/>
      </rPr>
      <t>16*100 mm</t>
    </r>
    <r>
      <rPr>
        <sz val="9"/>
        <color theme="1"/>
        <rFont val="Times New Roman"/>
        <family val="1"/>
        <charset val="204"/>
      </rPr>
      <t xml:space="preserve">
3. Material:</t>
    </r>
    <r>
      <rPr>
        <b/>
        <sz val="9"/>
        <color rgb="FFFF0000"/>
        <rFont val="Times New Roman"/>
        <family val="1"/>
        <charset val="204"/>
      </rPr>
      <t xml:space="preserve"> PP/PET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</si>
  <si>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 xml:space="preserve">Eprubetă V-10 ml cu fund rotund
1. NeSteril
2. Material: </t>
    </r>
    <r>
      <rPr>
        <b/>
        <sz val="9"/>
        <color rgb="FFFF0000"/>
        <rFont val="Times New Roman"/>
        <family val="1"/>
        <charset val="204"/>
      </rPr>
      <t xml:space="preserve">Sticlă
</t>
    </r>
    <r>
      <rPr>
        <sz val="9"/>
        <color theme="1"/>
        <rFont val="Times New Roman"/>
        <family val="1"/>
        <charset val="204"/>
      </rPr>
      <t xml:space="preserve">3. Fără capac
4. </t>
    </r>
    <r>
      <rPr>
        <b/>
        <sz val="9"/>
        <color rgb="FFFF0000"/>
        <rFont val="Times New Roman"/>
        <family val="1"/>
        <charset val="204"/>
      </rPr>
      <t>Fără gradație</t>
    </r>
    <r>
      <rPr>
        <sz val="9"/>
        <color theme="1"/>
        <rFont val="Times New Roman"/>
        <family val="1"/>
        <charset val="204"/>
      </rPr>
      <t xml:space="preserve">
6. Dimensiunile tubului: 100x16mm</t>
    </r>
  </si>
  <si>
    <r>
      <t xml:space="preserve">Eprubetă V-10 ml cu fund conic
1. NeSteril
2. Material: </t>
    </r>
    <r>
      <rPr>
        <b/>
        <sz val="9"/>
        <color rgb="FFFF0000"/>
        <rFont val="Times New Roman"/>
        <family val="1"/>
        <charset val="204"/>
      </rPr>
      <t xml:space="preserve">Sticlă
</t>
    </r>
    <r>
      <rPr>
        <sz val="9"/>
        <color theme="1"/>
        <rFont val="Times New Roman"/>
        <family val="1"/>
        <charset val="204"/>
      </rPr>
      <t xml:space="preserve">3. Fără capac
4. </t>
    </r>
    <r>
      <rPr>
        <b/>
        <sz val="9"/>
        <color rgb="FFFF0000"/>
        <rFont val="Times New Roman"/>
        <family val="1"/>
        <charset val="204"/>
      </rPr>
      <t>Fără gradație</t>
    </r>
    <r>
      <rPr>
        <sz val="9"/>
        <color theme="1"/>
        <rFont val="Times New Roman"/>
        <family val="1"/>
        <charset val="204"/>
      </rPr>
      <t xml:space="preserve">
6. Dimensiunile tubului: 105x17mm</t>
    </r>
  </si>
  <si>
    <r>
      <t xml:space="preserve">Eprubetă V-10-12 ml cu fund conic
1. NeSteril
2. Material: </t>
    </r>
    <r>
      <rPr>
        <b/>
        <sz val="9"/>
        <color rgb="FFFF0000"/>
        <rFont val="Times New Roman"/>
        <family val="1"/>
        <charset val="204"/>
      </rPr>
      <t xml:space="preserve">PS
</t>
    </r>
    <r>
      <rPr>
        <sz val="9"/>
        <color theme="1"/>
        <rFont val="Times New Roman"/>
        <family val="1"/>
        <charset val="204"/>
      </rPr>
      <t xml:space="preserve">3. Cu capac filetat
4. </t>
    </r>
    <r>
      <rPr>
        <b/>
        <sz val="9"/>
        <color rgb="FFFF0000"/>
        <rFont val="Times New Roman"/>
        <family val="1"/>
        <charset val="204"/>
      </rPr>
      <t xml:space="preserve"> Fără gradație</t>
    </r>
    <r>
      <rPr>
        <sz val="9"/>
        <color theme="1"/>
        <rFont val="Times New Roman"/>
        <family val="1"/>
        <charset val="204"/>
      </rPr>
      <t xml:space="preserve">
6. Dimensiunile tubului: 100-110x16mm</t>
    </r>
  </si>
  <si>
    <r>
      <t xml:space="preserve">Eprubetă pentru centrifugare V-10 ml cu fund conic
1. NeSteril
2. Material: </t>
    </r>
    <r>
      <rPr>
        <b/>
        <sz val="9"/>
        <color rgb="FFFF0000"/>
        <rFont val="Times New Roman"/>
        <family val="1"/>
        <charset val="204"/>
      </rPr>
      <t xml:space="preserve">PP
</t>
    </r>
    <r>
      <rPr>
        <sz val="9"/>
        <color theme="1"/>
        <rFont val="Times New Roman"/>
        <family val="1"/>
        <charset val="204"/>
      </rPr>
      <t xml:space="preserve">3. Cu capac push
4. </t>
    </r>
    <r>
      <rPr>
        <b/>
        <sz val="9"/>
        <color rgb="FFFF0000"/>
        <rFont val="Times New Roman"/>
        <family val="1"/>
        <charset val="204"/>
      </rPr>
      <t xml:space="preserve"> Fără gradație</t>
    </r>
    <r>
      <rPr>
        <sz val="9"/>
        <color theme="1"/>
        <rFont val="Times New Roman"/>
        <family val="1"/>
        <charset val="204"/>
      </rPr>
      <t xml:space="preserve">
6. Dimensiunile tubului: 100x16mm</t>
    </r>
  </si>
  <si>
    <r>
      <t xml:space="preserve">Eprubetă V-3 ml cu fund cilindric (rotund)
1. NeSteril
2. Material: </t>
    </r>
    <r>
      <rPr>
        <b/>
        <sz val="9"/>
        <color rgb="FFFF0000"/>
        <rFont val="Times New Roman"/>
        <family val="1"/>
        <charset val="204"/>
      </rPr>
      <t xml:space="preserve">PP/PS/PET
</t>
    </r>
    <r>
      <rPr>
        <sz val="9"/>
        <color theme="1"/>
        <rFont val="Times New Roman"/>
        <family val="1"/>
        <charset val="204"/>
      </rPr>
      <t xml:space="preserve">3. Fără capac
4. </t>
    </r>
    <r>
      <rPr>
        <b/>
        <sz val="9"/>
        <color rgb="FFFF0000"/>
        <rFont val="Times New Roman"/>
        <family val="1"/>
        <charset val="204"/>
      </rPr>
      <t xml:space="preserve"> Fără gradație</t>
    </r>
    <r>
      <rPr>
        <sz val="9"/>
        <color theme="1"/>
        <rFont val="Times New Roman"/>
        <family val="1"/>
        <charset val="204"/>
      </rPr>
      <t xml:space="preserve">
6. Dimensiunile tubului: 11x55mm </t>
    </r>
    <r>
      <rPr>
        <sz val="9"/>
        <color theme="1"/>
        <rFont val="Calibri"/>
        <family val="2"/>
        <charset val="204"/>
      </rPr>
      <t>±</t>
    </r>
    <r>
      <rPr>
        <sz val="9"/>
        <color theme="1"/>
        <rFont val="Times New Roman"/>
        <family val="1"/>
        <charset val="204"/>
      </rPr>
      <t>0,5mm</t>
    </r>
  </si>
  <si>
    <t>126+130</t>
  </si>
  <si>
    <r>
      <t xml:space="preserve">Eprubetă  V-5  ml
1. NeSteril
2. Material: </t>
    </r>
    <r>
      <rPr>
        <b/>
        <sz val="9"/>
        <color rgb="FFFF0000"/>
        <rFont val="Times New Roman"/>
        <family val="1"/>
        <charset val="204"/>
      </rPr>
      <t xml:space="preserve">PS (transparente)
</t>
    </r>
    <r>
      <rPr>
        <sz val="9"/>
        <color theme="1"/>
        <rFont val="Times New Roman"/>
        <family val="1"/>
        <charset val="204"/>
      </rPr>
      <t xml:space="preserve">3. Fără capac
4. </t>
    </r>
    <r>
      <rPr>
        <b/>
        <sz val="9"/>
        <color rgb="FFFF0000"/>
        <rFont val="Times New Roman"/>
        <family val="1"/>
        <charset val="204"/>
      </rPr>
      <t xml:space="preserve"> Fără gradație</t>
    </r>
    <r>
      <rPr>
        <sz val="9"/>
        <color theme="1"/>
        <rFont val="Times New Roman"/>
        <family val="1"/>
        <charset val="204"/>
      </rPr>
      <t xml:space="preserve">
6. Dimensiunile tubului: 13x75mm</t>
    </r>
  </si>
  <si>
    <r>
      <t xml:space="preserve">Eprubetă pentru centrifugare V-10 ml cu fund conic
1. NeSteril
2. Material: </t>
    </r>
    <r>
      <rPr>
        <b/>
        <sz val="9"/>
        <color rgb="FFFF0000"/>
        <rFont val="Times New Roman"/>
        <family val="1"/>
        <charset val="204"/>
      </rPr>
      <t xml:space="preserve">PP
</t>
    </r>
    <r>
      <rPr>
        <sz val="9"/>
        <color theme="1"/>
        <rFont val="Times New Roman"/>
        <family val="1"/>
        <charset val="204"/>
      </rPr>
      <t xml:space="preserve">3. Cu capac push
4. </t>
    </r>
    <r>
      <rPr>
        <b/>
        <sz val="9"/>
        <color rgb="FFFF0000"/>
        <rFont val="Times New Roman"/>
        <family val="1"/>
        <charset val="204"/>
      </rPr>
      <t xml:space="preserve"> Cu gradație</t>
    </r>
    <r>
      <rPr>
        <sz val="9"/>
        <color theme="1"/>
        <rFont val="Times New Roman"/>
        <family val="1"/>
        <charset val="204"/>
      </rPr>
      <t xml:space="preserve">
6. Dimensiunile tubului: 100-105x16mm</t>
    </r>
  </si>
  <si>
    <t>128+129</t>
  </si>
  <si>
    <r>
      <t>Eprubetă pentru urină V-12 ml cu fund conical (oval)
1. NeSteril
2. Material: PS (transparente)
3. Fără capac (pentru sedimentare), c</t>
    </r>
    <r>
      <rPr>
        <sz val="9"/>
        <color rgb="FFFF0000"/>
        <rFont val="Times New Roman"/>
        <family val="1"/>
        <charset val="204"/>
      </rPr>
      <t>u gura larga  a eprubetei
4.  Cu gradație (2-4-6-8-10-12)
6. Dimensiunile tubului: 100-105x16-17mm</t>
    </r>
  </si>
  <si>
    <r>
      <t>Eprubeta vacumată cu activator de coagulare 4,5 ml.
1. Dimensiuni :</t>
    </r>
    <r>
      <rPr>
        <sz val="9"/>
        <color rgb="FFFF0000"/>
        <rFont val="Times New Roman"/>
        <family val="1"/>
        <charset val="204"/>
      </rPr>
      <t xml:space="preserve"> 13x75 mm</t>
    </r>
    <r>
      <rPr>
        <sz val="9"/>
        <color theme="1"/>
        <rFont val="Times New Roman"/>
        <family val="1"/>
        <charset val="204"/>
      </rPr>
      <t xml:space="preserve">
3. Volumul de sînge:4,5 ml
4. Material: </t>
    </r>
    <r>
      <rPr>
        <sz val="9"/>
        <color rgb="FFFF0000"/>
        <rFont val="Times New Roman"/>
        <family val="1"/>
        <charset val="204"/>
      </rPr>
      <t>PET</t>
    </r>
    <r>
      <rPr>
        <sz val="9"/>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</si>
  <si>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Eprubeta cu vacuum cu clot activator - 9 ml cu etichetă
1. Volumul de sânge: 9 ml
2. Dimensiunile tubului: 16x100 mm
3. Material:</t>
    </r>
    <r>
      <rPr>
        <b/>
        <sz val="9"/>
        <color rgb="FFFF0000"/>
        <rFont val="Times New Roman"/>
        <family val="1"/>
        <charset val="204"/>
      </rPr>
      <t xml:space="preserve"> PS
</t>
    </r>
    <r>
      <rPr>
        <sz val="9"/>
        <color theme="1"/>
        <rFont val="Times New Roman"/>
        <family val="1"/>
        <charset val="204"/>
      </rPr>
      <t>4. Cu etichetă pentru marcare
5. Cu capac, cu vacuum
6.</t>
    </r>
    <r>
      <rPr>
        <b/>
        <sz val="9"/>
        <color rgb="FFFF0000"/>
        <rFont val="Times New Roman"/>
        <family val="1"/>
        <charset val="204"/>
      </rPr>
      <t>Ambalarea până la 100 bucăți</t>
    </r>
  </si>
  <si>
    <r>
      <t xml:space="preserve">Hîrtie de filtru rotundă vatman tip 1. 6.5x5 cm. </t>
    </r>
    <r>
      <rPr>
        <sz val="9"/>
        <color rgb="FFFF0000"/>
        <rFont val="Times New Roman"/>
        <family val="1"/>
        <charset val="204"/>
      </rPr>
      <t>set 100 buc</t>
    </r>
    <r>
      <rPr>
        <sz val="9"/>
        <color theme="1"/>
        <rFont val="Times New Roman"/>
        <family val="1"/>
        <charset val="204"/>
      </rPr>
      <t>-Pentru determinarea concentrației ionelor clor în transpirație</t>
    </r>
  </si>
  <si>
    <t>Holdere pentru vacutainer universale</t>
  </si>
  <si>
    <t xml:space="preserve">Lamele microscopice 18x18mm din sticlă </t>
  </si>
  <si>
    <r>
      <t xml:space="preserve">Lamele 24 x 24 mm, </t>
    </r>
    <r>
      <rPr>
        <b/>
        <sz val="9"/>
        <color rgb="FFFF0000"/>
        <rFont val="Times New Roman"/>
        <family val="1"/>
        <charset val="204"/>
      </rPr>
      <t>fără impurități, curate, gata de lucru</t>
    </r>
  </si>
  <si>
    <r>
      <t xml:space="preserve">Lamă  de sticlă  dimensiuni  52 x 52 mm </t>
    </r>
    <r>
      <rPr>
        <b/>
        <sz val="9"/>
        <color rgb="FFFF0000"/>
        <rFont val="Times New Roman"/>
        <family val="1"/>
        <charset val="204"/>
      </rPr>
      <t>(±1,0 m).</t>
    </r>
    <r>
      <rPr>
        <sz val="9"/>
        <color theme="1"/>
        <rFont val="Times New Roman"/>
        <family val="1"/>
        <charset val="204"/>
      </rPr>
      <t xml:space="preserve"> grosimea 2 mm</t>
    </r>
    <r>
      <rPr>
        <b/>
        <sz val="9"/>
        <color rgb="FFFF0000"/>
        <rFont val="Times New Roman"/>
        <family val="1"/>
        <charset val="204"/>
      </rPr>
      <t>±0,2 mm.</t>
    </r>
    <r>
      <rPr>
        <sz val="9"/>
        <color theme="1"/>
        <rFont val="Times New Roman"/>
        <family val="1"/>
        <charset val="204"/>
      </rPr>
      <t xml:space="preserve"> ambalaj pînă la 100 buc. </t>
    </r>
  </si>
  <si>
    <r>
      <t>Lame bine șlefuite. 75x25mm</t>
    </r>
    <r>
      <rPr>
        <b/>
        <sz val="9"/>
        <color rgb="FFFF0000"/>
        <rFont val="Times New Roman"/>
        <family val="1"/>
        <charset val="204"/>
      </rPr>
      <t xml:space="preserve"> (±1,0 m)</t>
    </r>
    <r>
      <rPr>
        <sz val="9"/>
        <color theme="1"/>
        <rFont val="Times New Roman"/>
        <family val="1"/>
        <charset val="204"/>
      </rPr>
      <t xml:space="preserve"> nesterile. ambulate cite 50-100 buc. grosimea 1-1.2mm. margina pentru enumeritare</t>
    </r>
  </si>
  <si>
    <r>
      <t xml:space="preserve">Holder lung 6.5-7 x 3-3.5mm pentru recoltarea sângelui venos în eprubete vacumate. </t>
    </r>
    <r>
      <rPr>
        <sz val="10"/>
        <color rgb="FFFF0000"/>
        <rFont val="Times New Roman"/>
        <family val="1"/>
        <charset val="204"/>
      </rPr>
      <t xml:space="preserve">Compatibile cu toate tipurile de ace comune. </t>
    </r>
    <r>
      <rPr>
        <sz val="10"/>
        <color theme="1"/>
        <rFont val="Times New Roman"/>
        <family val="1"/>
        <charset val="204"/>
      </rPr>
      <t>Certificat de calitate de la producător.</t>
    </r>
  </si>
  <si>
    <r>
      <t>Lame 26 х76mm</t>
    </r>
    <r>
      <rPr>
        <b/>
        <sz val="9"/>
        <color rgb="FFFF0000"/>
        <rFont val="Times New Roman"/>
        <family val="1"/>
        <charset val="204"/>
      </rPr>
      <t xml:space="preserve"> (±1,0 m)</t>
    </r>
    <r>
      <rPr>
        <sz val="9"/>
        <color theme="1"/>
        <rFont val="Times New Roman"/>
        <family val="1"/>
        <charset val="204"/>
      </rPr>
      <t xml:space="preserve">  din sticlă.  degresate. şlefuite gata pentru folosire. pentru diagnostic in vitro cu colţuri rotungite cu banda pentru marcaj de culoare albă.
Pentru investigații citogenetice. </t>
    </r>
  </si>
  <si>
    <r>
      <t xml:space="preserve">Lame 25 х75mm </t>
    </r>
    <r>
      <rPr>
        <b/>
        <sz val="9"/>
        <color rgb="FFFF0000"/>
        <rFont val="Times New Roman"/>
        <family val="1"/>
        <charset val="204"/>
      </rPr>
      <t xml:space="preserve">(±1,0 m) </t>
    </r>
    <r>
      <rPr>
        <sz val="9"/>
        <color theme="1"/>
        <rFont val="Times New Roman"/>
        <family val="1"/>
        <charset val="204"/>
      </rPr>
      <t>din sticlă.  degresate. şlefuite gata pentru folosire. pentru diagnostic in vitro cu colţuri rotungite cu banda pentru marcaj de culoare albă. pentru camera de hibridizare
Pentru analiza I-FISH</t>
    </r>
  </si>
  <si>
    <r>
      <t xml:space="preserve">Lame de microscopie 25x75 </t>
    </r>
    <r>
      <rPr>
        <b/>
        <sz val="9"/>
        <color rgb="FFFF0000"/>
        <rFont val="Times New Roman"/>
        <family val="1"/>
        <charset val="204"/>
      </rPr>
      <t xml:space="preserve"> (±1,0 m) </t>
    </r>
    <r>
      <rPr>
        <sz val="9"/>
        <color theme="1"/>
        <rFont val="Times New Roman"/>
        <family val="1"/>
        <charset val="204"/>
      </rPr>
      <t xml:space="preserve"> grosime 1.0-</t>
    </r>
    <r>
      <rPr>
        <b/>
        <sz val="9"/>
        <color rgb="FFFF0000"/>
        <rFont val="Times New Roman"/>
        <family val="1"/>
        <charset val="204"/>
      </rPr>
      <t>1.2</t>
    </r>
    <r>
      <rPr>
        <sz val="9"/>
        <color theme="1"/>
        <rFont val="Times New Roman"/>
        <family val="1"/>
        <charset val="204"/>
      </rPr>
      <t>mm cu. margine albastră. până la 50 lame/cutie</t>
    </r>
  </si>
  <si>
    <r>
      <t>Lame de microscopie 25x75</t>
    </r>
    <r>
      <rPr>
        <b/>
        <sz val="9"/>
        <color rgb="FFFF0000"/>
        <rFont val="Times New Roman"/>
        <family val="1"/>
        <charset val="204"/>
      </rPr>
      <t xml:space="preserve">(±1,0 m) </t>
    </r>
    <r>
      <rPr>
        <sz val="9"/>
        <color theme="1"/>
        <rFont val="Times New Roman"/>
        <family val="1"/>
        <charset val="204"/>
      </rPr>
      <t xml:space="preserve"> grosime 1.0-</t>
    </r>
    <r>
      <rPr>
        <b/>
        <sz val="9"/>
        <color rgb="FFFF0000"/>
        <rFont val="Times New Roman"/>
        <family val="1"/>
        <charset val="204"/>
      </rPr>
      <t xml:space="preserve">1.2mm </t>
    </r>
    <r>
      <rPr>
        <sz val="9"/>
        <color theme="1"/>
        <rFont val="Times New Roman"/>
        <family val="1"/>
        <charset val="204"/>
      </rPr>
      <t xml:space="preserve"> superfrost. margine galbenă. până la  50 lame/cutie</t>
    </r>
  </si>
  <si>
    <r>
      <t xml:space="preserve">Lame de microscopie 25x75 </t>
    </r>
    <r>
      <rPr>
        <b/>
        <sz val="9"/>
        <color rgb="FFFF0000"/>
        <rFont val="Times New Roman"/>
        <family val="1"/>
        <charset val="204"/>
      </rPr>
      <t>(±1,0 m)</t>
    </r>
    <r>
      <rPr>
        <sz val="9"/>
        <color theme="1"/>
        <rFont val="Times New Roman"/>
        <family val="1"/>
        <charset val="204"/>
      </rPr>
      <t xml:space="preserve">  grosime 1.0</t>
    </r>
    <r>
      <rPr>
        <b/>
        <sz val="9"/>
        <color rgb="FFFF0000"/>
        <rFont val="Times New Roman"/>
        <family val="1"/>
        <charset val="204"/>
      </rPr>
      <t xml:space="preserve">-1.2mm </t>
    </r>
    <r>
      <rPr>
        <sz val="9"/>
        <color theme="1"/>
        <rFont val="Times New Roman"/>
        <family val="1"/>
        <charset val="204"/>
      </rPr>
      <t xml:space="preserve"> superfrost. margine șlefuită până la 50 lame/cutie</t>
    </r>
  </si>
  <si>
    <r>
      <t xml:space="preserve">Lame de plastic pentru leucoformule (pentru citirea formulei leucocitare la microscop) 1. material: plastic </t>
    </r>
    <r>
      <rPr>
        <b/>
        <sz val="9"/>
        <color rgb="FFFF0000"/>
        <rFont val="Times New Roman"/>
        <family val="1"/>
        <charset val="204"/>
      </rPr>
      <t>PET</t>
    </r>
    <r>
      <rPr>
        <sz val="9"/>
        <color rgb="FF000000"/>
        <rFont val="Times New Roman"/>
        <family val="1"/>
        <charset val="204"/>
      </rPr>
      <t xml:space="preserve">
</t>
    </r>
    <r>
      <rPr>
        <b/>
        <sz val="9"/>
        <color rgb="FFFF0000"/>
        <rFont val="Times New Roman"/>
        <family val="1"/>
        <charset val="204"/>
      </rPr>
      <t>Dimensiuni (26 х 76) ± 1,0 mm grosime 1 ± 0,1 mm</t>
    </r>
  </si>
  <si>
    <r>
      <t xml:space="preserve">Lame pentru microscop non-adezive. Lame pentru utilizare histologie cu hirtie tisulara intercalată (cu banda pentru marcaj pentru histologie).Pentru microscopie optica Dimensiuni (26 х 76) </t>
    </r>
    <r>
      <rPr>
        <b/>
        <sz val="9"/>
        <color rgb="FFFF0000"/>
        <rFont val="Times New Roman"/>
        <family val="1"/>
        <charset val="204"/>
      </rPr>
      <t>± 1,0 mm</t>
    </r>
    <r>
      <rPr>
        <sz val="9"/>
        <color theme="1"/>
        <rFont val="Times New Roman"/>
        <family val="1"/>
        <charset val="204"/>
      </rPr>
      <t xml:space="preserve"> grosime 1.0-1.2mm. Margini lustruite. </t>
    </r>
    <r>
      <rPr>
        <b/>
        <sz val="9"/>
        <color rgb="FFFF0000"/>
        <rFont val="Times New Roman"/>
        <family val="1"/>
        <charset val="204"/>
      </rPr>
      <t>Colț tăiat la 45°</t>
    </r>
    <r>
      <rPr>
        <sz val="9"/>
        <color theme="1"/>
        <rFont val="Times New Roman"/>
        <family val="1"/>
        <charset val="204"/>
      </rPr>
      <t>. (50 buc-cutie)</t>
    </r>
  </si>
  <si>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</si>
  <si>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glass.Pentru acoperirea lamelor automat.Compatibile cu aparat Sacura.</t>
  </si>
  <si>
    <t xml:space="preserve">Lancete 1.2 mm (scarificatoare) pentru copii 1. ambalat individual 2. steril 3. pentru copii (recoltare din deget). Penetrarea 1.2 mm 4. cu mecanism de protecție. </t>
  </si>
  <si>
    <r>
      <t xml:space="preserve">Lancete-piston încorporat   pentru copii. 1.8 mm </t>
    </r>
    <r>
      <rPr>
        <b/>
        <sz val="9"/>
        <color rgb="FFFF0000"/>
        <rFont val="Times New Roman"/>
        <family val="1"/>
        <charset val="204"/>
      </rPr>
      <t xml:space="preserve"> (±0,3 mm)</t>
    </r>
    <r>
      <rPr>
        <sz val="9"/>
        <color theme="1"/>
        <rFont val="Times New Roman"/>
        <family val="1"/>
        <charset val="204"/>
      </rPr>
      <t xml:space="preserve"> împachetate individual sterile pentru copii (recoltare din deget)</t>
    </r>
  </si>
  <si>
    <t xml:space="preserve">Lanceta automata 1.8-2.4 mm. Steril, De unica folosinta cu adincimea de penetrare 1.8 – 2.4  mm pentru colectarea singelui din deget la copii. Cu mecanism de protecție.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</si>
  <si>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</si>
  <si>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</si>
  <si>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</si>
  <si>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</si>
  <si>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r>
      <t xml:space="preserve">1. material: plastic 2. gradate </t>
    </r>
    <r>
      <rPr>
        <sz val="9"/>
        <color rgb="FFFF0000"/>
        <rFont val="Times New Roman"/>
        <family val="1"/>
        <charset val="204"/>
      </rPr>
      <t>minim</t>
    </r>
    <r>
      <rPr>
        <sz val="9"/>
        <color rgb="FF000000"/>
        <rFont val="Times New Roman"/>
        <family val="1"/>
        <charset val="204"/>
      </rPr>
      <t xml:space="preserve"> până la 150 ml. cu volumul total al paharului</t>
    </r>
    <r>
      <rPr>
        <sz val="9"/>
        <color rgb="FFFF0000"/>
        <rFont val="Times New Roman"/>
        <family val="1"/>
        <charset val="204"/>
      </rPr>
      <t xml:space="preserve"> 170-250 ml.</t>
    </r>
    <r>
      <rPr>
        <sz val="9"/>
        <color rgb="FF000000"/>
        <rFont val="Times New Roman"/>
        <family val="1"/>
        <charset val="204"/>
      </rPr>
      <t xml:space="preserve"> </t>
    </r>
  </si>
  <si>
    <t xml:space="preserve">Pahare de sticlă termostabile gradate 700- 750 ml
material: sticlă  2. gradat 700-750 ml   </t>
  </si>
  <si>
    <t>Pipeta 8-canal.  cu volum schimbator 20-200µl 
Pentru determinarea concentrației fenilalanine din petele sanguine.</t>
  </si>
  <si>
    <t>188+189</t>
  </si>
  <si>
    <t>163+164+165</t>
  </si>
  <si>
    <t>143+144</t>
  </si>
  <si>
    <t>139+140</t>
  </si>
  <si>
    <t>115+234</t>
  </si>
  <si>
    <t>190+191</t>
  </si>
  <si>
    <t>193+194</t>
  </si>
  <si>
    <r>
      <t xml:space="preserve">Pipeta dozator automat.variabile 100-1000 mkl  
</t>
    </r>
    <r>
      <rPr>
        <b/>
        <sz val="9"/>
        <color rgb="FFFF0000"/>
        <rFont val="Times New Roman"/>
        <family val="1"/>
        <charset val="204"/>
      </rPr>
      <t>Autoclavabil. Garanție 5 ani de la producator</t>
    </r>
  </si>
  <si>
    <r>
      <t xml:space="preserve">Pipeta dozator automat.variabile 10-100 mkl  
</t>
    </r>
    <r>
      <rPr>
        <b/>
        <sz val="9"/>
        <color rgb="FFFF0000"/>
        <rFont val="Times New Roman"/>
        <family val="1"/>
        <charset val="204"/>
      </rPr>
      <t>Autoclavabil. Garanție 5 ani de la producator</t>
    </r>
  </si>
  <si>
    <r>
      <t xml:space="preserve">Pipeta dozator automat.variabile 20-200 mkl
</t>
    </r>
    <r>
      <rPr>
        <sz val="9"/>
        <color rgb="FFFF0000"/>
        <rFont val="Times New Roman"/>
        <family val="1"/>
        <charset val="204"/>
      </rPr>
      <t xml:space="preserve">Autoclavabil. Garanție 5 ani de la producator </t>
    </r>
  </si>
  <si>
    <r>
      <t xml:space="preserve">Pipeta dozator automat.variabile 5-50 mkl  
</t>
    </r>
    <r>
      <rPr>
        <sz val="9"/>
        <color rgb="FFFF0000"/>
        <rFont val="Times New Roman"/>
        <family val="1"/>
        <charset val="204"/>
      </rPr>
      <t xml:space="preserve">Autoclavabil. Garanție 5 ani de la producator </t>
    </r>
  </si>
  <si>
    <t xml:space="preserve">Pipeta serologică din plastic 1ml 
1. ambalat  individual 1 ml 1:1/100.
Pipeta serologica sterila. din plastic non pirogenic ambalat individual. 1 ml.  </t>
  </si>
  <si>
    <t xml:space="preserve">Pipete Pancenco. cu gradare pronuntata
1. tip: pancenco 1. gradat (pronunțat) </t>
  </si>
  <si>
    <t xml:space="preserve">Pipete Paster  1 ml. Sterile
1. tip: paster 2. material: plastic 3. sterile 4. volum 1 ml  </t>
  </si>
  <si>
    <t xml:space="preserve">Pipete Paster 0.5 ml
1. tip: paster 2. material: plastic 3. sterile 4. volum 0.5 ml  </t>
  </si>
  <si>
    <t xml:space="preserve">Pipete Paster 2 ml
1. tip: paster 2. material: plastic 3. sterile 4. volum 2 ml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</si>
  <si>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</si>
  <si>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</si>
  <si>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</si>
  <si>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 xml:space="preserve">Pipete serologice sticlă sticlă 0.2 ml 
1.material: sticlă 2. volum: 0.2 ml   </t>
  </si>
  <si>
    <t xml:space="preserve">Pipete serologice sticlă sticlă 1 ml 
1. material: sticlă 2. volum: 1 ml  </t>
  </si>
  <si>
    <t>Punch (găuritor) pentru fişele la screening neonatal cu un orificiu cu diametru 3mm-Pentru determinarea concentrației fenilalanine din petele sanguine</t>
  </si>
  <si>
    <t xml:space="preserve">Salfete cu alcool  1. ambalaj-cutie vacuum de plastic cu orificiu în capac pentru posibilitatea utilizării individuale a unei bucăţi 2. alcool 70 % izopropil 3. nu mai puţin de 100 salfete în cutie;  1 bucată- 1 cutie </t>
  </si>
  <si>
    <t>Sonda universala sterile</t>
  </si>
  <si>
    <r>
      <rPr>
        <sz val="9"/>
        <color rgb="FFFF0000"/>
        <rFont val="Times New Roman"/>
        <family val="1"/>
        <charset val="204"/>
      </rPr>
      <t>Sonda universala sterile, care poate fi utilizată atât la femei cât și la bărbați</t>
    </r>
    <r>
      <rPr>
        <sz val="9"/>
        <color theme="1"/>
        <rFont val="Times New Roman"/>
        <family val="1"/>
        <charset val="204"/>
      </rPr>
      <t>.
Pentru colectarea materialului biologic din uretra si canalul cervical). termenul de valabilitate indicat pe ambalaj individual</t>
    </r>
  </si>
  <si>
    <t>Spirtiera. inox. cu regularea fitilului. cu capac. volum 60 ml -Pentru investigații citogenetice.</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</si>
  <si>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</si>
  <si>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</si>
  <si>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 xml:space="preserve">Vârfuri
1.volum: 0 - 10 mkl 
2. culoare: alba
3. material: plastic 
4. lungimea  32 mm
5. să corespundă pipetelor tip Eppendorf, Hamilton și Lenppipet  </t>
  </si>
  <si>
    <t>Suma alocată</t>
  </si>
  <si>
    <t>Eprubeta vacumată cu anticoagulant Li- Heparina 10 ml</t>
  </si>
  <si>
    <t>Eprubete de plastic  cu Litiu-Heparina de 10 ml polipropilena 16x100 mm</t>
  </si>
  <si>
    <r>
      <t xml:space="preserve">Eprubeta vacumată cu anticoagulant Li- Heparina 10 ml
1. Volum sânge : 10 ml
2. Dimensiuni: 16x100 mm
</t>
    </r>
    <r>
      <rPr>
        <sz val="9"/>
        <color rgb="FFFF0000"/>
        <rFont val="Times New Roman"/>
        <family val="1"/>
        <charset val="204"/>
      </rPr>
      <t>4. Material: PP</t>
    </r>
    <r>
      <rPr>
        <sz val="9"/>
        <rFont val="Times New Roman"/>
        <family val="1"/>
        <charset val="204"/>
      </rPr>
      <t xml:space="preserve">
5. Cu vacuum, cu capac rotator</t>
    </r>
    <r>
      <rPr>
        <sz val="9"/>
        <color rgb="FFFF0000"/>
        <rFont val="Times New Roman"/>
        <family val="1"/>
        <charset val="204"/>
      </rPr>
      <t xml:space="preserve">
6</t>
    </r>
    <r>
      <rPr>
        <sz val="9"/>
        <rFont val="Times New Roman"/>
        <family val="1"/>
        <charset val="204"/>
      </rPr>
      <t xml:space="preserve">. Cu etichetă
</t>
    </r>
    <r>
      <rPr>
        <b/>
        <sz val="9"/>
        <color rgb="FFFF0000"/>
        <rFont val="Times New Roman"/>
        <family val="1"/>
        <charset val="204"/>
      </rPr>
      <t>7. Ambalare până la 100 bucăți</t>
    </r>
  </si>
  <si>
    <t>Cutii confecționate din plastic rezistent, destinate pentru păstrarea lamelelor standard de laborator, mărimea 26X76 mm nr.25</t>
  </si>
  <si>
    <t>Cutii confecționate din plastic rezistent, destinate pentru păstrarea lamelelor standard de laborator, mărimea 26X76 mm nr.100</t>
  </si>
  <si>
    <t>Containere pentru păstrarea lamelelor nr. 25</t>
  </si>
  <si>
    <t>Containere pentru păstrarea lamelelor nr. 100</t>
  </si>
  <si>
    <t>Cuvă pentru ser 2 ml</t>
  </si>
  <si>
    <t>Cuvă pentru ser volum 2 ml</t>
  </si>
  <si>
    <t>Eprubeta vacuum pentru determinarea VSH de unica folosintă 40”</t>
  </si>
  <si>
    <t>Eprubeta vacuum cu Citrat de sodiu. 3.8%  VSH. Eprubeta compatibilă pentru analizorul automat VSH ,,ESR Analyzer LBX-XC, volum - 1,28 ml, cu etichetă, dimensiuni 9x120 mm;</t>
  </si>
  <si>
    <r>
      <t xml:space="preserve">Eprubeta vacuum cu Citrat de sodiu. 3.8% </t>
    </r>
    <r>
      <rPr>
        <sz val="9"/>
        <color rgb="FFFF0000"/>
        <rFont val="Times New Roman"/>
        <family val="1"/>
        <charset val="204"/>
      </rPr>
      <t xml:space="preserve">(sodium citrate 1:4 ESR)
</t>
    </r>
    <r>
      <rPr>
        <sz val="9"/>
        <rFont val="Times New Roman"/>
        <family val="1"/>
        <charset val="204"/>
      </rPr>
      <t>Eprubeta compatibilă pentru analizorul automat VSH ,,ESR Analyzer LBX-XC</t>
    </r>
    <r>
      <rPr>
        <sz val="9"/>
        <color theme="1"/>
        <rFont val="Times New Roman"/>
        <family val="1"/>
        <charset val="204"/>
      </rPr>
      <t xml:space="preserve">
1. Volumul de sânge: 1.28 ml
2.Cu capac vacuum</t>
    </r>
    <r>
      <rPr>
        <b/>
        <sz val="9"/>
        <color rgb="FFFF0000"/>
        <rFont val="Times New Roman"/>
        <family val="1"/>
        <charset val="204"/>
      </rPr>
      <t xml:space="preserve">
3. Cu etichetă pentru marcare</t>
    </r>
    <r>
      <rPr>
        <sz val="9"/>
        <color theme="1"/>
        <rFont val="Times New Roman"/>
        <family val="1"/>
        <charset val="204"/>
      </rPr>
      <t xml:space="preserve">
4. Dimensiunile tubului: 9x120 mm
5. Ambalate  în stativ până la 100 eprubete.</t>
    </r>
  </si>
  <si>
    <t>Flacon pentru reactivi</t>
  </si>
  <si>
    <t>recipient din sticlă, culoare brună, cu capac rodat,volum   30 ml</t>
  </si>
  <si>
    <t>Ac steril pentru holder 22 G</t>
  </si>
  <si>
    <t>Ac de unica folosinta din 3componente pentru holder. Filetul acului compatibil cu filetul holderilor Ambalaj individual steril din plastic Dimensiuni 22G</t>
  </si>
  <si>
    <r>
      <t xml:space="preserve">Ac de unică folosință din 3 componente pentru holder. Filetul acului compatibil cu filetul holderelor. Ambalaj individual steril din plastic. Dimensiuni 22 Gx1 1/2". </t>
    </r>
    <r>
      <rPr>
        <b/>
        <sz val="9"/>
        <color rgb="FFFF0000"/>
        <rFont val="Times New Roman"/>
        <family val="1"/>
        <charset val="204"/>
      </rPr>
      <t>De unică folosință,  Steril, Non-Pirogenic, Non-Toxic, Latex Free</t>
    </r>
  </si>
  <si>
    <t>Ac steril pentru holder 23 G</t>
  </si>
  <si>
    <r>
      <t xml:space="preserve">Ac de unică folosință din 3 componente pentru holder. Filetul acului compatibil cu filetul holderelor. Ambalaj individual steril din plastic. Dimensiuni 23 Gx1 1/2". </t>
    </r>
    <r>
      <rPr>
        <b/>
        <sz val="9"/>
        <color rgb="FFFF0000"/>
        <rFont val="Times New Roman"/>
        <family val="1"/>
        <charset val="204"/>
      </rPr>
      <t>De unică folosință,  Steril, Non-Pirogenic, Non-Toxic, Latex Free</t>
    </r>
  </si>
  <si>
    <t xml:space="preserve">Arhiv Lame </t>
  </si>
  <si>
    <t>Borcane Coplin din sticlă Jar</t>
  </si>
  <si>
    <t>Capilare microhematocrit</t>
  </si>
  <si>
    <t>Casete histologice</t>
  </si>
  <si>
    <t>Microplăci de 96 godeuri</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</si>
  <si>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</si>
  <si>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</si>
  <si>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</si>
  <si>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Sistem de transport steril fara carbon (AMIES)</t>
  </si>
  <si>
    <t xml:space="preserve">Slaid flacoane, volum de lucru-2,5-5,0ml, suprafaţa 9cm², flacoane transparente, sterile, apirogene, din polisterol, cu lama flaconului acoperită cu stratul pentru cultivarea celulelor </t>
  </si>
  <si>
    <t>Speculă 150mm, din plastic, sterile, în ambalaj individual, pentru colectarea materialului biologic din cavitatea bucală.</t>
  </si>
  <si>
    <t>Strip tube 0,2 ml cu 8 godeuri şi capac transparent pentru strip utilizat în qPCR</t>
  </si>
  <si>
    <t>Vas  conic de laborator Erlenmeyer</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</si>
  <si>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</si>
  <si>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</si>
  <si>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</si>
  <si>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Castete din plastic standard cu orificii dreptungulare, capac atașat, culoare albastră,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</si>
  <si>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</si>
  <si>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</si>
  <si>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Microplăci de 96 godeuri, din polistiren, clare, cu fundul convex (în formă de U), standard SBS, cu 8x12 godeuri alfanumerotate, cu volumul de 300µl, în ambalaj individual, impachetate în cutii a cîte 50 bucăți</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</si>
  <si>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</si>
  <si>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</si>
  <si>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</si>
  <si>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Speculă 150mm, din plastic, sterile, în ambalaj individual, pentru colectarea materialului biologic din cavitatea bucală. Pentru investigaţii citogenetice, cu prezentarea mosrelor.</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</si>
  <si>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</si>
  <si>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</si>
  <si>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amb</t>
  </si>
  <si>
    <t>buc</t>
  </si>
  <si>
    <t>cutie</t>
  </si>
  <si>
    <t>buc.</t>
  </si>
  <si>
    <t>Capace Neoptice în stripuri pentru PCR</t>
  </si>
  <si>
    <t>Capace Optice în stripuri pentru PCR</t>
  </si>
  <si>
    <t>Caseta histologica standart(albe)</t>
  </si>
  <si>
    <t>Caseta histologica standart(galbene) IHC</t>
  </si>
  <si>
    <t>Container pentru transportarea materialului biologic</t>
  </si>
  <si>
    <t>Eprubetă sterilă cu dop pentru colectarea lichidului pleural</t>
  </si>
  <si>
    <t>Qubit Assay Tubes (pentru cuantificarea AN)</t>
  </si>
  <si>
    <t>Sistem închis de containere de plastic pentru recoltarea şi procesarea sîngelui uman donat în componente sanguine volum 450/400 ml</t>
  </si>
  <si>
    <t>Sită pentru celule</t>
  </si>
  <si>
    <t>Tub conic pentru centrifugă cu bază de susținere, 50 mL</t>
  </si>
  <si>
    <t>Tubes 0.2 mL, capac bombat Thermal Cycl</t>
  </si>
  <si>
    <t>Tuburi Neoptice în stripuri pentru PCR</t>
  </si>
  <si>
    <t>Tuburi Optice în stripuri pentru PCR</t>
  </si>
  <si>
    <t>Vîrfuri pentru pipete automate 0,5-5 ml</t>
  </si>
  <si>
    <t>Capace plate pentru tuburi 0,2 mL, neoptice, 8 cap/strip         Set de 120 buc</t>
  </si>
  <si>
    <t>Capace plate optice pentru microtuburi Eppendorf 0,2ml,
PCR, DNase/Rnase/Pyrogenic-free, PP, 8 buc/strip                 Set de 120 buc</t>
  </si>
  <si>
    <t xml:space="preserve">Compatibele cu Microtome Sacura. Este necesar de adus mostre </t>
  </si>
  <si>
    <t xml:space="preserve">Container pentru transportarea materialului biologic 330x210x210 mm, polistiren </t>
  </si>
  <si>
    <t>Eprubetă cu dop, plastic, sterilă, ambalată individual, pentru colectarea lichidului pleural</t>
  </si>
  <si>
    <t>Serocluster 96 well "U" Bottom Plate, for in Vitro Diagnostic Use, non-Treated Vinyl Plansete 96 godeuri Flexibile non-Treated Vinyl, set 100 planșete</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</si>
  <si>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</si>
  <si>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</si>
  <si>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</si>
  <si>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</si>
  <si>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0,2 mL, neoptice, 8 tub/strip                                             Set de 120 buc</t>
  </si>
  <si>
    <t>Microtuburi Eppendorf optice fără capace 0,2ml,
PCR, DNase/Rnase/Pyrogenic-free, PP, 8 buc/strip                 Set de 120 buc</t>
  </si>
  <si>
    <t>Container de plastic p/u urina, nesteril,125 ml</t>
  </si>
  <si>
    <t>Eprubeta borosilicata volum 4,5 ml</t>
  </si>
  <si>
    <t>Eprubete(cuvete)p/u coagulometru Helen C-2</t>
  </si>
  <si>
    <t xml:space="preserve">Para de cauciuc cu tub </t>
  </si>
  <si>
    <t xml:space="preserve">1.Volum TOTAL: 125 ml 2.cu etichetă pentru marcare 3.nesteril 4.cu capac ce împiedică scurgerea lichidelor 5. Volum Gradat (marcat)  până la 100-120 ml </t>
  </si>
  <si>
    <t>Eprubete(cuvete)p/u coagulometru Helen C-2, set 1000 buc.</t>
  </si>
  <si>
    <t>Para de cauciuc cu tub, compatibila  cu capilar Pancenco</t>
  </si>
  <si>
    <t>Capilar p/u VSH de unica folosinta</t>
  </si>
  <si>
    <t>Container plast.cu lopaticap/u mase fecale,nesteril,V-50-100 ml</t>
  </si>
  <si>
    <t>,plastic,de unica folosinta,cu indicarea valorilor de referinta,instructiunea in limba de stat,marca CE</t>
  </si>
  <si>
    <t>1,Volum-50-100 ml,2.cu lopa'ica,3.polisterol sau polipropilen,4.cu eticeta p/u marcare,5.capac filetat</t>
  </si>
  <si>
    <t xml:space="preserve">buc </t>
  </si>
  <si>
    <t>Bureti (filtre) pentru fixare (paralon) pentru fragmente bioptice mici</t>
  </si>
  <si>
    <t>Casete de acetal pentru incorporare</t>
  </si>
  <si>
    <t>Cutite (lame) pentru microtom MX35 ULTRA thermoscientific</t>
  </si>
  <si>
    <t>Cutite (lame) pentru microtom MX35 ULTRA thermoscientific, de unica folosinta, sterile ambalate cate 50 in cutie</t>
  </si>
  <si>
    <t>cut.</t>
  </si>
  <si>
    <t>Cuva dreptunghiulara, inox</t>
  </si>
  <si>
    <t>Cuva dreptunghiulara, inox 24x52cm</t>
  </si>
  <si>
    <t>Flacoane termostabile cu capac filetat, 500 ml</t>
  </si>
  <si>
    <t>Flacoane termostabile pentru autoclavarea mediilor de cultura, volul 500 ml, rezistente la autoclavare 132C</t>
  </si>
  <si>
    <r>
      <t xml:space="preserve">De la pH 4.0-10.0. cu diviziuni scala de culoare maxim 0.5 unitati de PH)   pentru efectuarea spermogramelor. </t>
    </r>
    <r>
      <rPr>
        <sz val="9"/>
        <color rgb="FFFF0000"/>
        <rFont val="Times New Roman"/>
        <family val="1"/>
        <charset val="204"/>
      </rPr>
      <t>Bucată = Set de minim 100 teste</t>
    </r>
  </si>
  <si>
    <t xml:space="preserve">Spirtiera de laborator </t>
  </si>
  <si>
    <t>Tub cilindric PS-5 ml(121x75mm a cite 250)</t>
  </si>
  <si>
    <t>Spirtiera de laborator  din sticla termoreziztenta.Componente:rezervor pentru alcool cu baza stabila,tub cu disc ,fitil de baza si de rezerva ,capac.Capacitatea rezervorului de alcool 100-150 ml.</t>
  </si>
  <si>
    <t>Cuve pentru protrombinei și fibrinogenului</t>
  </si>
  <si>
    <t>cuve cu bile pentru coagulametru compatibile cu modelulLG-Paber I (4 canale),amb 288 buc</t>
  </si>
  <si>
    <t>Eprubete KimaSED vacumata, 1,6+0,4ml citrat de Na</t>
  </si>
  <si>
    <t>Tuburile au capacul cu inchidere etansa, pentru protectia impotriva contaminarii directe sau prin aerosoli. Diafragma dopului este dintr-un cauciuc moale, pentru a evita incidentele de punctie.
Vacutainer VSH - VACUTEST Kimased, 3,8% Na Citrate
3,8% Na Citrate ( SODIU CITRAT )
Capacitate 1,6 ml
Dimensiune 9/12,2 x 118 mm
Dop negru
Produs certificat CE, producator Vacutest Kima Italia</t>
  </si>
  <si>
    <r>
      <t xml:space="preserve">Eprubeta vacuum cu Citrat de sodiu. 3.8% </t>
    </r>
    <r>
      <rPr>
        <sz val="9"/>
        <color rgb="FFFF0000"/>
        <rFont val="Times New Roman"/>
        <family val="1"/>
        <charset val="204"/>
      </rPr>
      <t xml:space="preserve">(sodium citrate 1:4 ESR)
</t>
    </r>
    <r>
      <rPr>
        <sz val="9"/>
        <rFont val="Times New Roman"/>
        <family val="1"/>
        <charset val="204"/>
      </rPr>
      <t>Eprubeta compatibilă pentru analizorul KimaSED</t>
    </r>
    <r>
      <rPr>
        <sz val="9"/>
        <color theme="1"/>
        <rFont val="Times New Roman"/>
        <family val="1"/>
        <charset val="204"/>
      </rPr>
      <t xml:space="preserve">
1. Volumul de sânge: 1.6ml
2.Cu capac vacuum</t>
    </r>
    <r>
      <rPr>
        <b/>
        <sz val="9"/>
        <color rgb="FFFF0000"/>
        <rFont val="Times New Roman"/>
        <family val="1"/>
        <charset val="204"/>
      </rPr>
      <t xml:space="preserve">
3. Cu etichetă pentru marcare</t>
    </r>
    <r>
      <rPr>
        <sz val="9"/>
        <color theme="1"/>
        <rFont val="Times New Roman"/>
        <family val="1"/>
        <charset val="204"/>
      </rPr>
      <t xml:space="preserve">
4. Dimensiune 9/12,2 x 118 mm
Dop negru
5. Ambalate  în stativ până la 100 eprubete.
Tuburile au capacul cu inchidere etansa, pentru protectia impotriva contaminarii directe sau prin aerosoli. Diafragma dopului este dintr-un cauciuc moale, pentru a evita incidentele de punctie.</t>
    </r>
  </si>
  <si>
    <t>85+87+99</t>
  </si>
  <si>
    <t>15+97</t>
  </si>
  <si>
    <t xml:space="preserve">Pipete Pasteur (5-10 ml). pentru efectuarea spermogramelor. (nesterile. gradate. largi în partea din mijloc (coada pipetei). pentru lichide văscoase) </t>
  </si>
  <si>
    <t>Microplăci cu 96 godeuri, cu fund de tip U</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</si>
  <si>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</si>
  <si>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</si>
  <si>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Tuburile de testare echivalent Qubit </t>
  </si>
  <si>
    <t>Tuburi  12 x 75 mm, 5 ml, ambalate până la 250 tuburi  Cu fund rotund, de unică folosință  Material: polipropilenă. Utilizare cu (echipament): Navios EX</t>
  </si>
  <si>
    <t>Tuburi  12 x 75 mm, 5 mL</t>
  </si>
  <si>
    <t>Cuve pentru protrombina si fibrinogen Coatron</t>
  </si>
  <si>
    <t>CS Strășeni: din 12000 de eprubete: 10.000 compatibil cu analizator pentru hemostaza HELENA C4 de tip închis si 2000 compatibil cu analizator pentru hemostaza Trombotimer cu 2 canale( cuve cu bila)
SR Leova: Compatibile cu coagulometru CLINDIAG</t>
  </si>
  <si>
    <t>Cuve pentru protrombina si fibrinogen Helena C4</t>
  </si>
  <si>
    <t>Cuve pentru protrombina si fibrinogen Trombotimer cu 2 canale( cuve cu bila)</t>
  </si>
  <si>
    <t>Cuve pentru protrombina si fibrinogen Compatibile cu coagulometru CLINDIAG</t>
  </si>
  <si>
    <t>Cuve pentru protrombina si fibrinogen compatibil cu Helena C4</t>
  </si>
  <si>
    <t>Cuve pentru protrombina si fibrinogen compatibil cu Trombotimer cu 2 canale( cuve cu bila)</t>
  </si>
  <si>
    <r>
      <t xml:space="preserve">Ac de unică folosință din 3 componente pentru holder. Filetul acului compatibil cu filetul holderelor. Ambalaj individual steril din plastic. Dimensiuni 21 Gx1 1/2". </t>
    </r>
    <r>
      <rPr>
        <b/>
        <sz val="10"/>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</si>
  <si>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23G. </t>
    </r>
    <r>
      <rPr>
        <b/>
        <sz val="10"/>
        <color rgb="FFFF0000"/>
        <rFont val="Times New Roman"/>
        <family val="1"/>
        <charset val="204"/>
      </rPr>
      <t>De unică folosință,  Steril, Non-Pirogenic, Non-Toxic, Latex Free</t>
    </r>
  </si>
  <si>
    <r>
      <t xml:space="preserve">Ace subțire cu canulă transparentă.cu lumen lărgit 21G </t>
    </r>
    <r>
      <rPr>
        <b/>
        <sz val="10"/>
        <color rgb="FFFF0000"/>
        <rFont val="Times New Roman"/>
        <family val="1"/>
        <charset val="204"/>
      </rPr>
      <t>x 1 1/2"</t>
    </r>
    <r>
      <rPr>
        <sz val="10"/>
        <rFont val="Times New Roman"/>
        <family val="1"/>
        <charset val="204"/>
      </rPr>
      <t xml:space="preserve"> </t>
    </r>
    <r>
      <rPr>
        <b/>
        <sz val="10"/>
        <color rgb="FFFF0000"/>
        <rFont val="Times New Roman"/>
        <family val="1"/>
        <charset val="204"/>
      </rPr>
      <t xml:space="preserve">(0.8 x 38 mm), </t>
    </r>
    <r>
      <rPr>
        <sz val="10"/>
        <rFont val="Times New Roman"/>
        <family val="1"/>
        <charset val="204"/>
      </rPr>
      <t xml:space="preserve">pentru recoltarea sângelui venos în eprubete vacumate. </t>
    </r>
    <r>
      <rPr>
        <b/>
        <sz val="10"/>
        <color rgb="FFFF0000"/>
        <rFont val="Times New Roman"/>
        <family val="1"/>
        <charset val="204"/>
      </rPr>
      <t>De unică folosință</t>
    </r>
    <r>
      <rPr>
        <sz val="10"/>
        <rFont val="Times New Roman"/>
        <family val="1"/>
        <charset val="204"/>
      </rPr>
      <t xml:space="preserve">,  </t>
    </r>
    <r>
      <rPr>
        <b/>
        <sz val="10"/>
        <color rgb="FFFF0000"/>
        <rFont val="Times New Roman"/>
        <family val="1"/>
        <charset val="204"/>
      </rPr>
      <t xml:space="preserve">Steril, Non-Pirogenic, Non-Toxic, Latex Free      </t>
    </r>
    <r>
      <rPr>
        <sz val="10"/>
        <rFont val="Times New Roman"/>
        <family val="1"/>
        <charset val="204"/>
      </rPr>
      <t xml:space="preserve">   </t>
    </r>
  </si>
  <si>
    <r>
      <t xml:space="preserve">Ansa bacteriologică d=4 mm. 10mkl. sterila din polistirol. Ambalate </t>
    </r>
    <r>
      <rPr>
        <b/>
        <sz val="10"/>
        <color rgb="FFFF0000"/>
        <rFont val="Times New Roman"/>
        <family val="1"/>
        <charset val="204"/>
      </rPr>
      <t>până la</t>
    </r>
    <r>
      <rPr>
        <sz val="10"/>
        <rFont val="Times New Roman"/>
        <family val="1"/>
        <charset val="204"/>
      </rPr>
      <t xml:space="preserve"> 20 buc</t>
    </r>
  </si>
  <si>
    <r>
      <t>Capilare</t>
    </r>
    <r>
      <rPr>
        <sz val="10"/>
        <color rgb="FFFF0000"/>
        <rFont val="Times New Roman"/>
        <family val="1"/>
        <charset val="204"/>
      </rPr>
      <t xml:space="preserve"> Sahli </t>
    </r>
    <r>
      <rPr>
        <sz val="10"/>
        <color rgb="FF000000"/>
        <rFont val="Times New Roman"/>
        <family val="1"/>
        <charset val="204"/>
      </rPr>
      <t xml:space="preserve"> 0.02 ml 1.material: sticlă</t>
    </r>
  </si>
  <si>
    <r>
      <t xml:space="preserve">Capilare </t>
    </r>
    <r>
      <rPr>
        <sz val="10"/>
        <color rgb="FFFF0000"/>
        <rFont val="Times New Roman"/>
        <family val="1"/>
        <charset val="204"/>
      </rPr>
      <t xml:space="preserve">Sahli </t>
    </r>
    <r>
      <rPr>
        <sz val="10"/>
        <color rgb="FF000000"/>
        <rFont val="Times New Roman"/>
        <family val="1"/>
        <charset val="204"/>
      </rPr>
      <t xml:space="preserve"> 0.05 ml 1.material: sticlă</t>
    </r>
  </si>
  <si>
    <r>
      <t xml:space="preserve">Cilindru din sticlă. gradat. </t>
    </r>
    <r>
      <rPr>
        <b/>
        <sz val="10"/>
        <color rgb="FFFF0000"/>
        <rFont val="Times New Roman"/>
        <family val="1"/>
        <charset val="204"/>
      </rPr>
      <t>250-300</t>
    </r>
    <r>
      <rPr>
        <sz val="10"/>
        <color theme="1"/>
        <rFont val="Times New Roman"/>
        <family val="1"/>
        <charset val="204"/>
      </rPr>
      <t xml:space="preserve"> ml TC-Pentru analiza I-FISH</t>
    </r>
  </si>
  <si>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Nesteril
5. Cu eticheta p/u marcare
</t>
    </r>
  </si>
  <si>
    <r>
      <t xml:space="preserve">Container (collector) </t>
    </r>
    <r>
      <rPr>
        <sz val="10"/>
        <color rgb="FFFF0000"/>
        <rFont val="Times New Roman"/>
        <family val="1"/>
        <charset val="204"/>
      </rPr>
      <t>din plastic, transparent,</t>
    </r>
    <r>
      <rPr>
        <sz val="10"/>
        <color rgb="FF000000"/>
        <rFont val="Times New Roman"/>
        <family val="1"/>
        <charset val="204"/>
      </rPr>
      <t xml:space="preserve"> pentru colectarea maselor fecale.
1. Volum: 30ml 
2. Сu capac filetat </t>
    </r>
    <r>
      <rPr>
        <sz val="10"/>
        <color rgb="FFFF0000"/>
        <rFont val="Times New Roman"/>
        <family val="1"/>
        <charset val="204"/>
      </rPr>
      <t>cu închidere ermetică</t>
    </r>
    <r>
      <rPr>
        <sz val="10"/>
        <color rgb="FF000000"/>
        <rFont val="Times New Roman"/>
        <family val="1"/>
        <charset val="204"/>
      </rPr>
      <t xml:space="preserve">
3. Cu lopațică
4</t>
    </r>
    <r>
      <rPr>
        <sz val="10"/>
        <color rgb="FFFF0000"/>
        <rFont val="Times New Roman"/>
        <family val="1"/>
        <charset val="204"/>
      </rPr>
      <t>. Material containerului: PP, PS sau PET</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b/>
        <sz val="10"/>
        <color rgb="FFFF0000"/>
        <rFont val="Times New Roman"/>
        <family val="1"/>
        <charset val="204"/>
      </rPr>
      <t xml:space="preserve">/zonă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</si>
  <si>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</si>
  <si>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2500ml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</si>
  <si>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5000ml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</si>
  <si>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</si>
  <si>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30 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</si>
  <si>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pentru deseuri 1 L cu capac. 107x90x190 </t>
    </r>
    <r>
      <rPr>
        <b/>
        <sz val="10"/>
        <color rgb="FFFF0000"/>
        <rFont val="Times New Roman"/>
        <family val="1"/>
        <charset val="204"/>
      </rPr>
      <t>(</t>
    </r>
    <r>
      <rPr>
        <b/>
        <sz val="10"/>
        <color rgb="FFFF0000"/>
        <rFont val="Calibri"/>
        <family val="2"/>
        <charset val="204"/>
      </rPr>
      <t>±</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</si>
  <si>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r>
      <t xml:space="preserve">Container pentru deseuri 5 L cu capac 210x180x200 </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</si>
  <si>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Steril, în ambalaj individual
5. Cu eticheta p/u marcare
</t>
    </r>
  </si>
  <si>
    <r>
      <t xml:space="preserve">Container pentru transportarea materialului biologic 265x189x142  </t>
    </r>
    <r>
      <rPr>
        <sz val="10"/>
        <color rgb="FFFF0000"/>
        <rFont val="Times New Roman"/>
        <family val="1"/>
        <charset val="204"/>
      </rPr>
      <t>(±10)</t>
    </r>
    <r>
      <rPr>
        <sz val="10"/>
        <color theme="1"/>
        <rFont val="Times New Roman"/>
        <family val="1"/>
        <charset val="204"/>
      </rPr>
      <t>. polistiren</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</si>
  <si>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130-150</t>
    </r>
    <r>
      <rPr>
        <sz val="10"/>
        <color rgb="FF000000"/>
        <rFont val="Times New Roman"/>
        <family val="1"/>
        <charset val="204"/>
      </rPr>
      <t xml:space="preserve"> ml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</si>
  <si>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180-200</t>
    </r>
    <r>
      <rPr>
        <sz val="10"/>
        <color rgb="FF000000"/>
        <rFont val="Times New Roman"/>
        <family val="1"/>
        <charset val="204"/>
      </rPr>
      <t xml:space="preserve"> ml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</si>
  <si>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230-250</t>
    </r>
    <r>
      <rPr>
        <sz val="10"/>
        <color rgb="FF000000"/>
        <rFont val="Times New Roman"/>
        <family val="1"/>
        <charset val="204"/>
      </rPr>
      <t xml:space="preserve"> ml 
2. Gradat (marcat) până la 200-220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</si>
  <si>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130-150 ml</t>
    </r>
    <r>
      <rPr>
        <sz val="10"/>
        <color rgb="FF000000"/>
        <rFont val="Times New Roman"/>
        <family val="1"/>
        <charset val="204"/>
      </rPr>
      <t xml:space="preserve">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</si>
  <si>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180-200 ml</t>
    </r>
    <r>
      <rPr>
        <sz val="10"/>
        <color rgb="FF000000"/>
        <rFont val="Times New Roman"/>
        <family val="1"/>
        <charset val="204"/>
      </rPr>
      <t xml:space="preserve">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</si>
  <si>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250-500 ml</t>
    </r>
    <r>
      <rPr>
        <sz val="10"/>
        <color rgb="FF000000"/>
        <rFont val="Times New Roman"/>
        <family val="1"/>
        <charset val="204"/>
      </rPr>
      <t xml:space="preserve">
2. Gradat (marcat) în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</si>
  <si>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cu lopățică.
1. Volum total: 30</t>
    </r>
    <r>
      <rPr>
        <sz val="10"/>
        <color rgb="FFFF0000"/>
        <rFont val="Times New Roman"/>
        <family val="1"/>
        <charset val="204"/>
      </rPr>
      <t xml:space="preserve">-40 </t>
    </r>
    <r>
      <rPr>
        <sz val="10"/>
        <color rgb="FF000000"/>
        <rFont val="Times New Roman"/>
        <family val="1"/>
        <charset val="204"/>
      </rPr>
      <t xml:space="preserve">ml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3</t>
    </r>
    <r>
      <rPr>
        <sz val="10"/>
        <rFont val="Times New Roman"/>
        <family val="1"/>
        <charset val="204"/>
      </rPr>
      <t xml:space="preserve">. Material containerului: PS </t>
    </r>
    <r>
      <rPr>
        <sz val="10"/>
        <color rgb="FF000000"/>
        <rFont val="Times New Roman"/>
        <family val="1"/>
        <charset val="204"/>
      </rPr>
      <t xml:space="preserve">
4</t>
    </r>
    <r>
      <rPr>
        <sz val="10"/>
        <rFont val="Times New Roman"/>
        <family val="1"/>
        <charset val="204"/>
      </rPr>
      <t>. Steril</t>
    </r>
    <r>
      <rPr>
        <sz val="10"/>
        <color rgb="FFFF0000"/>
        <rFont val="Times New Roman"/>
        <family val="1"/>
        <charset val="204"/>
      </rPr>
      <t xml:space="preserve">
5</t>
    </r>
    <r>
      <rPr>
        <sz val="10"/>
        <rFont val="Times New Roman"/>
        <family val="1"/>
        <charset val="204"/>
      </rPr>
      <t xml:space="preserve">. </t>
    </r>
    <r>
      <rPr>
        <sz val="10"/>
        <color rgb="FFFF0000"/>
        <rFont val="Times New Roman"/>
        <family val="1"/>
        <charset val="204"/>
      </rPr>
      <t>Cu loc/eticheta pentru marcare 
6</t>
    </r>
    <r>
      <rPr>
        <sz val="10"/>
        <rFont val="Times New Roman"/>
        <family val="1"/>
        <charset val="204"/>
      </rPr>
      <t xml:space="preserve">. Ambalat individual </t>
    </r>
  </si>
  <si>
    <r>
      <t xml:space="preserve">Container </t>
    </r>
    <r>
      <rPr>
        <sz val="10"/>
        <color rgb="FFFF0000"/>
        <rFont val="Times New Roman"/>
        <family val="1"/>
        <charset val="204"/>
      </rPr>
      <t>din plastic, transparent,</t>
    </r>
    <r>
      <rPr>
        <sz val="10"/>
        <color rgb="FF000000"/>
        <rFont val="Times New Roman"/>
        <family val="1"/>
        <charset val="204"/>
      </rPr>
      <t xml:space="preserve"> pentru urina in timp 24 ore.
1. Volum total: 2500-3000ml 
2. Gradat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rFont val="Times New Roman"/>
        <family val="1"/>
        <charset val="204"/>
      </rPr>
      <t>4. Material containerului: PP</t>
    </r>
    <r>
      <rPr>
        <sz val="10"/>
        <color rgb="FF000000"/>
        <rFont val="Times New Roman"/>
        <family val="1"/>
        <charset val="204"/>
      </rPr>
      <t xml:space="preserve">
</t>
    </r>
    <r>
      <rPr>
        <sz val="10"/>
        <color rgb="FFFF0000"/>
        <rFont val="Times New Roman"/>
        <family val="1"/>
        <charset val="204"/>
      </rPr>
      <t xml:space="preserve">5.Nesteril
</t>
    </r>
    <r>
      <rPr>
        <sz val="10"/>
        <rFont val="Times New Roman"/>
        <family val="1"/>
        <charset val="204"/>
      </rPr>
      <t xml:space="preserve">6. </t>
    </r>
    <r>
      <rPr>
        <sz val="10"/>
        <color rgb="FFFF0000"/>
        <rFont val="Times New Roman"/>
        <family val="1"/>
        <charset val="204"/>
      </rPr>
      <t xml:space="preserve">Cu loc/eticheta pentru marcare
</t>
    </r>
  </si>
  <si>
    <r>
      <t>Cutie Petri din plastic (pătrate) 
Dimensiuni: Diametru 9 cm, H 14.2-</t>
    </r>
    <r>
      <rPr>
        <b/>
        <sz val="10"/>
        <color rgb="FFFF0000"/>
        <rFont val="Times New Roman"/>
        <family val="1"/>
        <charset val="204"/>
      </rPr>
      <t>15</t>
    </r>
    <r>
      <rPr>
        <sz val="10"/>
        <rFont val="Times New Roman"/>
        <family val="1"/>
        <charset val="204"/>
      </rPr>
      <t xml:space="preserve"> mm
Material: PS pentru antibiograma.
Sterile, de unică folosință.</t>
    </r>
  </si>
  <si>
    <r>
      <t xml:space="preserve">Eprubetă V-12 ml cu fund conic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snap cap tube</t>
    </r>
    <r>
      <rPr>
        <sz val="10"/>
        <color theme="1"/>
        <rFont val="Times New Roman"/>
        <family val="1"/>
        <charset val="204"/>
      </rPr>
      <t xml:space="preserve">
4. </t>
    </r>
    <r>
      <rPr>
        <b/>
        <sz val="10"/>
        <color rgb="FFFF0000"/>
        <rFont val="Times New Roman"/>
        <family val="1"/>
        <charset val="204"/>
      </rPr>
      <t xml:space="preserve">Cu gradație 1-2-4-6-8-10-12 ml </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6. Dimensiunile tubului:</t>
    </r>
    <r>
      <rPr>
        <sz val="10"/>
        <color rgb="FFFF0000"/>
        <rFont val="Times New Roman"/>
        <family val="1"/>
        <charset val="204"/>
      </rPr>
      <t xml:space="preserve"> 17x105 mm</t>
    </r>
    <r>
      <rPr>
        <sz val="10"/>
        <color theme="1"/>
        <rFont val="Times New Roman"/>
        <family val="1"/>
        <charset val="204"/>
      </rPr>
      <t xml:space="preserve">
7. Cu etichetă pentru marcare
Cu termen de valabilitate pe fiecare ambalaj individual</t>
    </r>
  </si>
  <si>
    <r>
      <t xml:space="preserve">Eprubeta vacumata. cu Citrat de sodiu. 3.2% </t>
    </r>
    <r>
      <rPr>
        <b/>
        <sz val="10"/>
        <color rgb="FFFF0000"/>
        <rFont val="Times New Roman"/>
        <family val="1"/>
        <charset val="204"/>
      </rPr>
      <t>(sodium citrate 1:9 ESR)</t>
    </r>
    <r>
      <rPr>
        <sz val="10"/>
        <color theme="1"/>
        <rFont val="Times New Roman"/>
        <family val="1"/>
        <charset val="204"/>
      </rPr>
      <t xml:space="preserve">
1. Cu vacuum
2. Volumul de sânge: </t>
    </r>
    <r>
      <rPr>
        <b/>
        <sz val="10"/>
        <color rgb="FFFF0000"/>
        <rFont val="Times New Roman"/>
        <family val="1"/>
        <charset val="204"/>
      </rPr>
      <t>2-3 ml</t>
    </r>
    <r>
      <rPr>
        <sz val="10"/>
        <color theme="1"/>
        <rFont val="Times New Roman"/>
        <family val="1"/>
        <charset val="204"/>
      </rPr>
      <t xml:space="preserve">
4. Material: PET
5. </t>
    </r>
    <r>
      <rPr>
        <b/>
        <sz val="10"/>
        <color rgb="FFFF0000"/>
        <rFont val="Times New Roman"/>
        <family val="1"/>
        <charset val="204"/>
      </rPr>
      <t>Cu etichetă</t>
    </r>
    <r>
      <rPr>
        <sz val="10"/>
        <color theme="1"/>
        <rFont val="Times New Roman"/>
        <family val="1"/>
        <charset val="204"/>
      </rPr>
      <t xml:space="preserve">
6. Capac din 3 componente. Capac albastru. Diametru capacului să nu depășească 15 mm.
7. Ambalarea până la 100 bucăți</t>
    </r>
  </si>
  <si>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2,5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tipul capacului: push
4. CU etichetă pentru marcare</t>
    </r>
    <r>
      <rPr>
        <sz val="10"/>
        <color theme="1"/>
        <rFont val="Times New Roman"/>
        <family val="1"/>
        <charset val="204"/>
      </rPr>
      <t xml:space="preserve">
5. Dimensiunile tubului: 12x56 mm
6. Ambalate  în stativ până la 50 eprubete.</t>
    </r>
  </si>
  <si>
    <r>
      <t xml:space="preserve">Eprubeta vacuum cu Citrat de sodiu. 3.8% </t>
    </r>
    <r>
      <rPr>
        <sz val="10"/>
        <color rgb="FFFF0000"/>
        <rFont val="Times New Roman"/>
        <family val="1"/>
        <charset val="204"/>
      </rPr>
      <t>(sodium citrate 1:4 ESR)</t>
    </r>
    <r>
      <rPr>
        <sz val="10"/>
        <color theme="1"/>
        <rFont val="Times New Roman"/>
        <family val="1"/>
        <charset val="204"/>
      </rPr>
      <t xml:space="preserve">
1. Volumul de sânge: 3,5 -3,6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cauciuc cu 3 componente. cu inel de filetare.
4. Cu etichetă pentru marcare</t>
    </r>
    <r>
      <rPr>
        <sz val="10"/>
        <color theme="1"/>
        <rFont val="Times New Roman"/>
        <family val="1"/>
        <charset val="204"/>
      </rPr>
      <t xml:space="preserve">
5. Dimensiunile tubului: 13x75 mm
6. Ambalate  în stativ până la 50 eprubete.</t>
    </r>
  </si>
  <si>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t>
    </r>
    <r>
      <rPr>
        <b/>
        <sz val="10"/>
        <color rgb="FFFF0000"/>
        <rFont val="Times New Roman"/>
        <family val="1"/>
        <charset val="204"/>
      </rPr>
      <t>4.5</t>
    </r>
    <r>
      <rPr>
        <sz val="10"/>
        <color theme="1"/>
        <rFont val="Times New Roman"/>
        <family val="1"/>
        <charset val="204"/>
      </rPr>
      <t xml:space="preserve">-5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13x75 mm sau 12x86 mm
6. Ambalate  în stativ până la 50 eprubete.</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</si>
  <si>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Cu capac
4. Cu/Fără gradație
6. Dimensiunile tubului: 75x12 mm
</t>
    </r>
    <r>
      <rPr>
        <b/>
        <sz val="10"/>
        <color rgb="FFFF0000"/>
        <rFont val="Times New Roman"/>
        <family val="1"/>
        <charset val="204"/>
      </rPr>
      <t>7. Ambalarea până la 500 bucăți</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</si>
  <si>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Fără capac
4. Cu/Fără gradație
6. Dimensiunile tubului: 75x12 mm
</t>
    </r>
    <r>
      <rPr>
        <b/>
        <sz val="10"/>
        <color rgb="FFFF0000"/>
        <rFont val="Times New Roman"/>
        <family val="1"/>
        <charset val="204"/>
      </rPr>
      <t>7. Ambalarea până la 500 bucăți</t>
    </r>
  </si>
  <si>
    <r>
      <t xml:space="preserve">Eprubetă V-5 ml cu fund rotund
1. NeSteril
2. Material: </t>
    </r>
    <r>
      <rPr>
        <b/>
        <sz val="10"/>
        <color rgb="FFFF0000"/>
        <rFont val="Times New Roman"/>
        <family val="1"/>
        <charset val="204"/>
      </rPr>
      <t>PS</t>
    </r>
    <r>
      <rPr>
        <sz val="10"/>
        <color theme="1"/>
        <rFont val="Times New Roman"/>
        <family val="1"/>
        <charset val="204"/>
      </rPr>
      <t xml:space="preserve">
3. </t>
    </r>
    <r>
      <rPr>
        <b/>
        <sz val="10"/>
        <color rgb="FFFF0000"/>
        <rFont val="Times New Roman"/>
        <family val="1"/>
        <charset val="204"/>
      </rPr>
      <t>Fără capac</t>
    </r>
    <r>
      <rPr>
        <sz val="10"/>
        <color theme="1"/>
        <rFont val="Times New Roman"/>
        <family val="1"/>
        <charset val="204"/>
      </rPr>
      <t xml:space="preserve">
4. Cu/Fără gradație
6. Dimensiunile tubului: 75x12-</t>
    </r>
    <r>
      <rPr>
        <b/>
        <sz val="10"/>
        <color rgb="FFFF0000"/>
        <rFont val="Times New Roman"/>
        <family val="1"/>
        <charset val="204"/>
      </rPr>
      <t>13</t>
    </r>
    <r>
      <rPr>
        <sz val="10"/>
        <color theme="1"/>
        <rFont val="Times New Roman"/>
        <family val="1"/>
        <charset val="204"/>
      </rPr>
      <t xml:space="preserve"> mm
</t>
    </r>
    <r>
      <rPr>
        <b/>
        <sz val="10"/>
        <color rgb="FFFF0000"/>
        <rFont val="Times New Roman"/>
        <family val="1"/>
        <charset val="204"/>
      </rPr>
      <t>7. Ambalarea până la 500 bucăți</t>
    </r>
  </si>
  <si>
    <r>
      <t xml:space="preserve">Eprubetă V-10 ml cu fund conic
1. NeSteril
2. Material: </t>
    </r>
    <r>
      <rPr>
        <b/>
        <sz val="10"/>
        <color rgb="FFFF0000"/>
        <rFont val="Times New Roman"/>
        <family val="1"/>
        <charset val="204"/>
      </rPr>
      <t>PS</t>
    </r>
    <r>
      <rPr>
        <sz val="10"/>
        <color theme="1"/>
        <rFont val="Times New Roman"/>
        <family val="1"/>
        <charset val="204"/>
      </rPr>
      <t xml:space="preserve">
3. Fără capac
4. Cu/Fără gradație
6. Dimensiunile tubului: 100x16-16.2mm 
7. Ambalarea până la 500 bucăți</t>
    </r>
  </si>
  <si>
    <r>
      <t>Eprubetă din plastic cu gel pentru separare serului - 5ml cu eticheta
1. Volumul de sânge: 5 ml
2. Dimensiunile tubului: 12x86 mm
3. Material:</t>
    </r>
    <r>
      <rPr>
        <b/>
        <sz val="10"/>
        <color rgb="FFFF0000"/>
        <rFont val="Times New Roman"/>
        <family val="1"/>
        <charset val="204"/>
      </rPr>
      <t xml:space="preserve"> PET/PP/PS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</si>
  <si>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din sticlă V-5 ml </t>
    </r>
    <r>
      <rPr>
        <sz val="10"/>
        <color rgb="FFFF0000"/>
        <rFont val="Times New Roman"/>
        <family val="1"/>
        <charset val="204"/>
      </rPr>
      <t>cu fund cilindric(rotund)</t>
    </r>
    <r>
      <rPr>
        <sz val="10"/>
        <rFont val="Times New Roman"/>
        <family val="1"/>
        <charset val="204"/>
      </rPr>
      <t xml:space="preserve">
1. Nesteril
2. Material: sticlă borsilicată
3. Fără capac
4. Fără gradație
5. Dimensiunile tubului: 75x12 mm, grosimea 0,5-0,6 mm
</t>
    </r>
    <r>
      <rPr>
        <sz val="10"/>
        <color rgb="FFFF0000"/>
        <rFont val="Times New Roman"/>
        <family val="1"/>
        <charset val="204"/>
      </rPr>
      <t>6. Ambalarea până la 250 bucăți</t>
    </r>
    <r>
      <rPr>
        <sz val="10"/>
        <rFont val="Times New Roman"/>
        <family val="1"/>
        <charset val="204"/>
      </rPr>
      <t xml:space="preserve">
</t>
    </r>
  </si>
  <si>
    <r>
      <t xml:space="preserve">Eprubetă Eppendorf vol.  0.2 ml, cu fund conic (Centrifuge Tubes)
1. Nesteril
2. Material: PP, autoclavabile
3. Cu capac, Capac plat (Flat Lid)
4. Fără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</si>
  <si>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0.5 ml, cu fund conic (Centrifuge Tubes)
1. Nesteril
2. Material: PP, autoclavabile
3. Cu capac, Capac plat/scut (Flat/Shield Lid/Cap)
4. Cu/Fără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</si>
  <si>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1.5 ml, cu fund conic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</si>
  <si>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2 ml, cu fund conic/cilindric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</si>
  <si>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r>
      <t>Eprubetă vacuum K3 EDTA  -1 ml cu eticheta
1. Volumul de sânge: 1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5.Cu capac de cauciuc cu valve
6.</t>
    </r>
    <r>
      <rPr>
        <b/>
        <sz val="10"/>
        <color rgb="FFFF0000"/>
        <rFont val="Times New Roman"/>
        <family val="1"/>
        <charset val="204"/>
      </rPr>
      <t>Ambalarea până la 50 bucăți</t>
    </r>
  </si>
  <si>
    <r>
      <t>Eprubetă K3 EDTA  -1 ml cu eticheta
1. Volumul de sânge: 1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</si>
  <si>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Eprubetă K3 EDTA  - 4-5 ml cu eticheta
1. Volumul de sânge: 4-5 ml
2. Dimensiunile tubului: 13x75 mm sau 12x86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</si>
  <si>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Eprubetă vacuum K3 EDTA  - 4-5 ml cu eticheta
1. Volumul de sânge: 4-5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</si>
  <si>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r>
      <t>Eprubetă vacuum K3 EDTA  - 5 ml cu eticheta
1. Volumul de sânge: 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</si>
  <si>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r>
      <t xml:space="preserve">Eprubeta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t>
    </r>
    <r>
      <rPr>
        <sz val="10"/>
        <color rgb="FFFF0000"/>
        <rFont val="Times New Roman"/>
        <family val="1"/>
        <charset val="204"/>
      </rPr>
      <t>12x56 mm</t>
    </r>
    <r>
      <rPr>
        <sz val="10"/>
        <color theme="1"/>
        <rFont val="Times New Roman"/>
        <family val="1"/>
        <charset val="204"/>
      </rPr>
      <t xml:space="preserve">
6. Ambalate  în stativ până la 50 eprubete.</t>
    </r>
  </si>
  <si>
    <r>
      <t xml:space="preserve">Eprubeta vacuum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PET</t>
    </r>
    <r>
      <rPr>
        <sz val="10"/>
        <color theme="1"/>
        <rFont val="Times New Roman"/>
        <family val="1"/>
        <charset val="204"/>
      </rPr>
      <t xml:space="preserve">
3. </t>
    </r>
    <r>
      <rPr>
        <b/>
        <sz val="10"/>
        <color rgb="FFFF0000"/>
        <rFont val="Times New Roman"/>
        <family val="1"/>
        <charset val="204"/>
      </rPr>
      <t>Cu vacuum
4. Cu etichetă pentru marcare</t>
    </r>
    <r>
      <rPr>
        <sz val="10"/>
        <color theme="1"/>
        <rFont val="Times New Roman"/>
        <family val="1"/>
        <charset val="204"/>
      </rPr>
      <t xml:space="preserve">
5. Dimensiunile tubului: </t>
    </r>
    <r>
      <rPr>
        <sz val="10"/>
        <color rgb="FFFF0000"/>
        <rFont val="Times New Roman"/>
        <family val="1"/>
        <charset val="204"/>
      </rPr>
      <t>13x75 mm</t>
    </r>
    <r>
      <rPr>
        <sz val="10"/>
        <color theme="1"/>
        <rFont val="Times New Roman"/>
        <family val="1"/>
        <charset val="204"/>
      </rPr>
      <t xml:space="preserve">
6. Ambalate  în stativ până la 50 eprubete.</t>
    </r>
  </si>
  <si>
    <r>
      <t>Eprubeta cu capilar cu K3EDTA  - 0,5 ml cu eticheta
1. Volumul de sânge: 0,5 ml
2. Dimensiunile tubului: 8x45 mm
3. Material:</t>
    </r>
    <r>
      <rPr>
        <b/>
        <sz val="10"/>
        <color rgb="FFFF0000"/>
        <rFont val="Times New Roman"/>
        <family val="1"/>
        <charset val="204"/>
      </rPr>
      <t xml:space="preserve"> PP
</t>
    </r>
    <r>
      <rPr>
        <sz val="10"/>
        <color theme="1"/>
        <rFont val="Times New Roman"/>
        <family val="1"/>
        <charset val="204"/>
      </rPr>
      <t>4. Cu etichetă pentru marcare
5. Cu capac cu capilar
6.</t>
    </r>
    <r>
      <rPr>
        <b/>
        <sz val="10"/>
        <color rgb="FFFF0000"/>
        <rFont val="Times New Roman"/>
        <family val="1"/>
        <charset val="204"/>
      </rPr>
      <t>Ambalarea până la 100 bucăți</t>
    </r>
  </si>
  <si>
    <r>
      <t xml:space="preserve">Eprubetă V-50 ml cu fund conic </t>
    </r>
    <r>
      <rPr>
        <sz val="10"/>
        <color rgb="FFFF0000"/>
        <rFont val="Times New Roman"/>
        <family val="1"/>
        <charset val="204"/>
      </rPr>
      <t>(Centrifuge Tube)</t>
    </r>
    <r>
      <rPr>
        <sz val="10"/>
        <rFont val="Times New Roman"/>
        <family val="1"/>
        <charset val="204"/>
      </rPr>
      <t xml:space="preserve">
1. Steril, Ambalare individuală, cu termen de valabilitate pe fiecare ambalaj.
2. Material: PS
3. Cu capac filetat
4. Cu gradație
5</t>
    </r>
    <r>
      <rPr>
        <sz val="10"/>
        <color rgb="FFFF0000"/>
        <rFont val="Times New Roman"/>
        <family val="1"/>
        <charset val="204"/>
      </rPr>
      <t>. Dimensiunile tubului: 30x115 mm (±0,5mm)</t>
    </r>
    <r>
      <rPr>
        <sz val="10"/>
        <rFont val="Times New Roman"/>
        <family val="1"/>
        <charset val="204"/>
      </rPr>
      <t xml:space="preserve">
6. Cu etichetă pentru marcare
</t>
    </r>
  </si>
  <si>
    <r>
      <t>Eprubeta cu vacuum cu clot activator - 9 ml cu etichetă
1. Volumul de sânge: 9 ml
2. Dimensiunile tubului: 16x100 mm
3. Material:</t>
    </r>
    <r>
      <rPr>
        <b/>
        <sz val="10"/>
        <color rgb="FFFF0000"/>
        <rFont val="Times New Roman"/>
        <family val="1"/>
        <charset val="204"/>
      </rPr>
      <t xml:space="preserve"> PS
</t>
    </r>
    <r>
      <rPr>
        <sz val="10"/>
        <color theme="1"/>
        <rFont val="Times New Roman"/>
        <family val="1"/>
        <charset val="204"/>
      </rPr>
      <t>4. Cu etichetă pentru marcare
5. Cu capac, cu vacuum
6.</t>
    </r>
    <r>
      <rPr>
        <b/>
        <sz val="10"/>
        <color rgb="FFFF0000"/>
        <rFont val="Times New Roman"/>
        <family val="1"/>
        <charset val="204"/>
      </rPr>
      <t>Ambalarea până la 100 bucăți</t>
    </r>
  </si>
  <si>
    <r>
      <t xml:space="preserve">Eprubetă V-10-12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Fără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</si>
  <si>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r>
      <t xml:space="preserve">Eprubetă V-10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Cu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</si>
  <si>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r>
      <t xml:space="preserve">Eprubeta vacumată cu accelerator cheag+gel separator
Volum de sânge: 8-10 ml
1. Dimensiuni : </t>
    </r>
    <r>
      <rPr>
        <sz val="10"/>
        <color rgb="FFFF0000"/>
        <rFont val="Times New Roman"/>
        <family val="1"/>
        <charset val="204"/>
      </rPr>
      <t>13-16 mm ×100mm</t>
    </r>
    <r>
      <rPr>
        <sz val="10"/>
        <color rgb="FF000000"/>
        <rFont val="Times New Roman"/>
        <family val="1"/>
        <charset val="204"/>
      </rPr>
      <t xml:space="preserve">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</si>
  <si>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Eprubeta vacumată cu gel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PP</t>
    </r>
    <r>
      <rPr>
        <sz val="10"/>
        <color theme="1"/>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</si>
  <si>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r>
      <t xml:space="preserve">Eprubeta vacumată cu anticoagulant Li- Heparina 4 ml
1. Volum sânge : 4 ml
2. Dimensiuni: 13x75 mm
3. Volumul de colectare sîngelui: 4 ml
</t>
    </r>
    <r>
      <rPr>
        <sz val="10"/>
        <color rgb="FFFF0000"/>
        <rFont val="Times New Roman"/>
        <family val="1"/>
        <charset val="204"/>
      </rPr>
      <t>4. Material: PET</t>
    </r>
    <r>
      <rPr>
        <sz val="10"/>
        <rFont val="Times New Roman"/>
        <family val="1"/>
        <charset val="204"/>
      </rPr>
      <t xml:space="preserve">
5. Cu vacuum, cu capac rotator</t>
    </r>
    <r>
      <rPr>
        <sz val="10"/>
        <color rgb="FFFF0000"/>
        <rFont val="Times New Roman"/>
        <family val="1"/>
        <charset val="204"/>
      </rPr>
      <t xml:space="preserve">
6</t>
    </r>
    <r>
      <rPr>
        <sz val="10"/>
        <rFont val="Times New Roman"/>
        <family val="1"/>
        <charset val="204"/>
      </rPr>
      <t xml:space="preserve">. Cu etichetă
</t>
    </r>
    <r>
      <rPr>
        <b/>
        <sz val="10"/>
        <color rgb="FFFF0000"/>
        <rFont val="Times New Roman"/>
        <family val="1"/>
        <charset val="204"/>
      </rPr>
      <t>7. Ambalare până la 100 bucăți</t>
    </r>
  </si>
  <si>
    <r>
      <t>Eprubeta vacumată cu clod activator 10 ml.
Volum de sânge: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</si>
  <si>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Eprubetă K3 EDTA  - 2-3 ml cu eticheta
1. Volumul de sânge: 2-3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</si>
  <si>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K3 EDTA  - 8-10 ml cu eticheta
1. Volumul de sânge: 8-10 ml
2. Dimensiunile tubului: </t>
    </r>
    <r>
      <rPr>
        <sz val="10"/>
        <color rgb="FFFF0000"/>
        <rFont val="Times New Roman"/>
        <family val="1"/>
        <charset val="204"/>
      </rPr>
      <t>16*100 mm</t>
    </r>
    <r>
      <rPr>
        <sz val="10"/>
        <color theme="1"/>
        <rFont val="Times New Roman"/>
        <family val="1"/>
        <charset val="204"/>
      </rPr>
      <t xml:space="preserve">
3. Material:</t>
    </r>
    <r>
      <rPr>
        <b/>
        <sz val="10"/>
        <color rgb="FFFF0000"/>
        <rFont val="Times New Roman"/>
        <family val="1"/>
        <charset val="204"/>
      </rPr>
      <t xml:space="preserve"> PP/PET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</si>
  <si>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V-10 ml cu fund rotund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100x16mm</t>
    </r>
  </si>
  <si>
    <r>
      <t xml:space="preserve">Eprubetă V-10 ml cu fund conic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105x17mm</t>
    </r>
  </si>
  <si>
    <r>
      <t xml:space="preserve">Eprubetă V-10-12 ml cu fund conic
1. NeSteril
2. Material: </t>
    </r>
    <r>
      <rPr>
        <b/>
        <sz val="10"/>
        <color rgb="FFFF0000"/>
        <rFont val="Times New Roman"/>
        <family val="1"/>
        <charset val="204"/>
      </rPr>
      <t xml:space="preserve">PS
</t>
    </r>
    <r>
      <rPr>
        <sz val="10"/>
        <color theme="1"/>
        <rFont val="Times New Roman"/>
        <family val="1"/>
        <charset val="204"/>
      </rPr>
      <t xml:space="preserve">3. Cu capac filetat
4. </t>
    </r>
    <r>
      <rPr>
        <b/>
        <sz val="10"/>
        <color rgb="FFFF0000"/>
        <rFont val="Times New Roman"/>
        <family val="1"/>
        <charset val="204"/>
      </rPr>
      <t xml:space="preserve"> Fără gradație</t>
    </r>
    <r>
      <rPr>
        <sz val="10"/>
        <color theme="1"/>
        <rFont val="Times New Roman"/>
        <family val="1"/>
        <charset val="204"/>
      </rPr>
      <t xml:space="preserve">
6. Dimensiunile tubului: 100-110x16mm</t>
    </r>
  </si>
  <si>
    <r>
      <t xml:space="preserve">Eprubetă pentru centrifugare V-10 ml cu fund conic
1. NeSteril
2. Material: </t>
    </r>
    <r>
      <rPr>
        <b/>
        <sz val="10"/>
        <color rgb="FFFF0000"/>
        <rFont val="Times New Roman"/>
        <family val="1"/>
        <charset val="204"/>
      </rPr>
      <t xml:space="preserve">PP
</t>
    </r>
    <r>
      <rPr>
        <sz val="10"/>
        <color theme="1"/>
        <rFont val="Times New Roman"/>
        <family val="1"/>
        <charset val="204"/>
      </rPr>
      <t xml:space="preserve">3. Cu capac push
4. </t>
    </r>
    <r>
      <rPr>
        <b/>
        <sz val="10"/>
        <color rgb="FFFF0000"/>
        <rFont val="Times New Roman"/>
        <family val="1"/>
        <charset val="204"/>
      </rPr>
      <t xml:space="preserve"> Fără gradație</t>
    </r>
    <r>
      <rPr>
        <sz val="10"/>
        <color theme="1"/>
        <rFont val="Times New Roman"/>
        <family val="1"/>
        <charset val="204"/>
      </rPr>
      <t xml:space="preserve">
6. Dimensiunile tubului: 100x16mm</t>
    </r>
  </si>
  <si>
    <r>
      <t xml:space="preserve">Eprubetă V-3 ml cu fund cilindric (rotund)
1. NeSteril
2. Material: </t>
    </r>
    <r>
      <rPr>
        <b/>
        <sz val="10"/>
        <color rgb="FFFF0000"/>
        <rFont val="Times New Roman"/>
        <family val="1"/>
        <charset val="204"/>
      </rPr>
      <t xml:space="preserve">PP/PS/PET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11x55mm </t>
    </r>
    <r>
      <rPr>
        <sz val="10"/>
        <color theme="1"/>
        <rFont val="Calibri"/>
        <family val="2"/>
        <charset val="204"/>
      </rPr>
      <t>±</t>
    </r>
    <r>
      <rPr>
        <sz val="10"/>
        <color theme="1"/>
        <rFont val="Times New Roman"/>
        <family val="1"/>
        <charset val="204"/>
      </rPr>
      <t>0,5mm</t>
    </r>
  </si>
  <si>
    <r>
      <t xml:space="preserve">Eprubetă  V-5  ml
1. NeSteril
2. Material: </t>
    </r>
    <r>
      <rPr>
        <b/>
        <sz val="10"/>
        <color rgb="FFFF0000"/>
        <rFont val="Times New Roman"/>
        <family val="1"/>
        <charset val="204"/>
      </rPr>
      <t xml:space="preserve">PS (transparente)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13x75mm</t>
    </r>
  </si>
  <si>
    <r>
      <t>Eprubetă pentru urină V-12 ml cu fund conical (oval)
1. NeSteril
2. Material: PS (transparente)
3. Fără capac (pentru sedimentare), c</t>
    </r>
    <r>
      <rPr>
        <sz val="10"/>
        <color rgb="FFFF0000"/>
        <rFont val="Times New Roman"/>
        <family val="1"/>
        <charset val="204"/>
      </rPr>
      <t>u gura larga  a eprubetei
4.  Cu gradație (2-4-6-8-10-12)
6. Dimensiunile tubului: 100-105x16-17mm</t>
    </r>
  </si>
  <si>
    <r>
      <t>Eprubeta vacumată cu activator de coagulare 4,5 ml.
1. Dimensiuni :</t>
    </r>
    <r>
      <rPr>
        <sz val="10"/>
        <color rgb="FFFF0000"/>
        <rFont val="Times New Roman"/>
        <family val="1"/>
        <charset val="204"/>
      </rPr>
      <t xml:space="preserve"> 13x75 mm</t>
    </r>
    <r>
      <rPr>
        <sz val="10"/>
        <color theme="1"/>
        <rFont val="Times New Roman"/>
        <family val="1"/>
        <charset val="204"/>
      </rPr>
      <t xml:space="preserve">
3. Volumul de sînge:4,5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</si>
  <si>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 xml:space="preserve">Hîrtie de filtru rotundă vatman tip 1. 6.5x5 cm. </t>
    </r>
    <r>
      <rPr>
        <sz val="10"/>
        <color rgb="FFFF0000"/>
        <rFont val="Times New Roman"/>
        <family val="1"/>
        <charset val="204"/>
      </rPr>
      <t>set 100 buc</t>
    </r>
    <r>
      <rPr>
        <sz val="10"/>
        <color theme="1"/>
        <rFont val="Times New Roman"/>
        <family val="1"/>
        <charset val="204"/>
      </rPr>
      <t>-Pentru determinarea concentrației ionelor clor în transpirație</t>
    </r>
  </si>
  <si>
    <r>
      <t xml:space="preserve">De la pH 4.0-10.0. cu diviziuni scala de culoare maxim 0.5 unitati de PH)   pentru efectuarea spermogramelor. </t>
    </r>
    <r>
      <rPr>
        <sz val="10"/>
        <color rgb="FFFF0000"/>
        <rFont val="Times New Roman"/>
        <family val="1"/>
        <charset val="204"/>
      </rPr>
      <t>Bucată = Set de minim 100 teste</t>
    </r>
  </si>
  <si>
    <r>
      <t xml:space="preserve">Lamele 24 x 24 mm, </t>
    </r>
    <r>
      <rPr>
        <b/>
        <sz val="10"/>
        <color rgb="FFFF0000"/>
        <rFont val="Times New Roman"/>
        <family val="1"/>
        <charset val="204"/>
      </rPr>
      <t>fără impurități, curate, gata de lucru</t>
    </r>
  </si>
  <si>
    <r>
      <t xml:space="preserve">Lamă  de sticlă  dimensiuni  52 x 52 mm </t>
    </r>
    <r>
      <rPr>
        <b/>
        <sz val="10"/>
        <color rgb="FFFF0000"/>
        <rFont val="Times New Roman"/>
        <family val="1"/>
        <charset val="204"/>
      </rPr>
      <t>(±1,0 m).</t>
    </r>
    <r>
      <rPr>
        <sz val="10"/>
        <color theme="1"/>
        <rFont val="Times New Roman"/>
        <family val="1"/>
        <charset val="204"/>
      </rPr>
      <t xml:space="preserve"> grosimea 2 mm</t>
    </r>
    <r>
      <rPr>
        <b/>
        <sz val="10"/>
        <color rgb="FFFF0000"/>
        <rFont val="Times New Roman"/>
        <family val="1"/>
        <charset val="204"/>
      </rPr>
      <t>±0,2 mm.</t>
    </r>
    <r>
      <rPr>
        <sz val="10"/>
        <color theme="1"/>
        <rFont val="Times New Roman"/>
        <family val="1"/>
        <charset val="204"/>
      </rPr>
      <t xml:space="preserve"> ambalaj pînă la 100 buc. </t>
    </r>
  </si>
  <si>
    <r>
      <t>Lame bine șlefuite. 75x25mm</t>
    </r>
    <r>
      <rPr>
        <b/>
        <sz val="10"/>
        <color rgb="FFFF0000"/>
        <rFont val="Times New Roman"/>
        <family val="1"/>
        <charset val="204"/>
      </rPr>
      <t xml:space="preserve"> (±1,0 m)</t>
    </r>
    <r>
      <rPr>
        <sz val="10"/>
        <color theme="1"/>
        <rFont val="Times New Roman"/>
        <family val="1"/>
        <charset val="204"/>
      </rPr>
      <t xml:space="preserve"> nesterile. ambulate cite 50-100 buc. grosimea 1-1.2mm. margina pentru enumeritare</t>
    </r>
  </si>
  <si>
    <r>
      <t>Lame 26 х76mm</t>
    </r>
    <r>
      <rPr>
        <b/>
        <sz val="10"/>
        <color rgb="FFFF0000"/>
        <rFont val="Times New Roman"/>
        <family val="1"/>
        <charset val="204"/>
      </rPr>
      <t xml:space="preserve"> (±1,0 m)</t>
    </r>
    <r>
      <rPr>
        <sz val="10"/>
        <color theme="1"/>
        <rFont val="Times New Roman"/>
        <family val="1"/>
        <charset val="204"/>
      </rPr>
      <t xml:space="preserve">  din sticlă.  degresate. şlefuite gata pentru folosire. pentru diagnostic in vitro cu colţuri rotungite cu banda pentru marcaj de culoare albă.
Pentru investigații citogenetice. </t>
    </r>
  </si>
  <si>
    <r>
      <t xml:space="preserve">Lame 25 х75mm </t>
    </r>
    <r>
      <rPr>
        <b/>
        <sz val="10"/>
        <color rgb="FFFF0000"/>
        <rFont val="Times New Roman"/>
        <family val="1"/>
        <charset val="204"/>
      </rPr>
      <t xml:space="preserve">(±1,0 m) </t>
    </r>
    <r>
      <rPr>
        <sz val="10"/>
        <color theme="1"/>
        <rFont val="Times New Roman"/>
        <family val="1"/>
        <charset val="204"/>
      </rPr>
      <t>din sticlă.  degresate. şlefuite gata pentru folosire. pentru diagnostic in vitro cu colţuri rotungite cu banda pentru marcaj de culoare albă. pentru camera de hibridizare
Pentru analiza I-FISH</t>
    </r>
  </si>
  <si>
    <r>
      <t xml:space="preserve">Lame de microscopie 25x75 </t>
    </r>
    <r>
      <rPr>
        <b/>
        <sz val="10"/>
        <color rgb="FFFF0000"/>
        <rFont val="Times New Roman"/>
        <family val="1"/>
        <charset val="204"/>
      </rPr>
      <t xml:space="preserve"> (±1,0 m) </t>
    </r>
    <r>
      <rPr>
        <sz val="10"/>
        <color theme="1"/>
        <rFont val="Times New Roman"/>
        <family val="1"/>
        <charset val="204"/>
      </rPr>
      <t xml:space="preserve"> grosime 1.0-</t>
    </r>
    <r>
      <rPr>
        <b/>
        <sz val="10"/>
        <color rgb="FFFF0000"/>
        <rFont val="Times New Roman"/>
        <family val="1"/>
        <charset val="204"/>
      </rPr>
      <t>1.2</t>
    </r>
    <r>
      <rPr>
        <sz val="10"/>
        <color theme="1"/>
        <rFont val="Times New Roman"/>
        <family val="1"/>
        <charset val="204"/>
      </rPr>
      <t>mm cu. margine albastră. până la 50 lame/cutie</t>
    </r>
  </si>
  <si>
    <r>
      <t>Lame de microscopie 25x75</t>
    </r>
    <r>
      <rPr>
        <b/>
        <sz val="10"/>
        <color rgb="FFFF0000"/>
        <rFont val="Times New Roman"/>
        <family val="1"/>
        <charset val="204"/>
      </rPr>
      <t xml:space="preserve">(±1,0 m) </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galbenă. până la  50 lame/cutie</t>
    </r>
  </si>
  <si>
    <r>
      <t xml:space="preserve">Lame de microscopie 25x75 </t>
    </r>
    <r>
      <rPr>
        <b/>
        <sz val="10"/>
        <color rgb="FFFF0000"/>
        <rFont val="Times New Roman"/>
        <family val="1"/>
        <charset val="204"/>
      </rPr>
      <t>(±1,0 m)</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șlefuită până la 50 lame/cutie</t>
    </r>
  </si>
  <si>
    <r>
      <t xml:space="preserve">Lame de plastic pentru leucoformule (pentru citirea formulei leucocitare la microscop) 1. material: plastic </t>
    </r>
    <r>
      <rPr>
        <b/>
        <sz val="10"/>
        <color rgb="FFFF0000"/>
        <rFont val="Times New Roman"/>
        <family val="1"/>
        <charset val="204"/>
      </rPr>
      <t>PET</t>
    </r>
    <r>
      <rPr>
        <sz val="10"/>
        <color rgb="FF000000"/>
        <rFont val="Times New Roman"/>
        <family val="1"/>
        <charset val="204"/>
      </rPr>
      <t xml:space="preserve">
</t>
    </r>
    <r>
      <rPr>
        <b/>
        <sz val="10"/>
        <color rgb="FFFF0000"/>
        <rFont val="Times New Roman"/>
        <family val="1"/>
        <charset val="204"/>
      </rPr>
      <t>Dimensiuni (26 х 76) ± 1,0 mm grosime 1 ± 0,1 mm</t>
    </r>
  </si>
  <si>
    <r>
      <t xml:space="preserve">Lame pentru microscop non-adezive. Lame pentru utilizare histologie cu hirtie tisulara intercalată (cu banda pentru marcaj pentru histologie).Pentru microscopie optica Dimensiuni (26 х 76) </t>
    </r>
    <r>
      <rPr>
        <b/>
        <sz val="10"/>
        <color rgb="FFFF0000"/>
        <rFont val="Times New Roman"/>
        <family val="1"/>
        <charset val="204"/>
      </rPr>
      <t>± 1,0 mm</t>
    </r>
    <r>
      <rPr>
        <sz val="10"/>
        <color theme="1"/>
        <rFont val="Times New Roman"/>
        <family val="1"/>
        <charset val="204"/>
      </rPr>
      <t xml:space="preserve"> grosime 1.0-1.2mm. Margini lustruite. </t>
    </r>
    <r>
      <rPr>
        <b/>
        <sz val="10"/>
        <color rgb="FFFF0000"/>
        <rFont val="Times New Roman"/>
        <family val="1"/>
        <charset val="204"/>
      </rPr>
      <t>Colț tăiat la 45°</t>
    </r>
    <r>
      <rPr>
        <sz val="10"/>
        <color theme="1"/>
        <rFont val="Times New Roman"/>
        <family val="1"/>
        <charset val="204"/>
      </rPr>
      <t>. (50 buc-cutie)</t>
    </r>
  </si>
  <si>
    <r>
      <t xml:space="preserve">Lancete-piston încorporat   pentru copii. 1.8 mm </t>
    </r>
    <r>
      <rPr>
        <b/>
        <sz val="10"/>
        <color rgb="FFFF0000"/>
        <rFont val="Times New Roman"/>
        <family val="1"/>
        <charset val="204"/>
      </rPr>
      <t xml:space="preserve"> (±0,3 mm)</t>
    </r>
    <r>
      <rPr>
        <sz val="10"/>
        <color theme="1"/>
        <rFont val="Times New Roman"/>
        <family val="1"/>
        <charset val="204"/>
      </rPr>
      <t xml:space="preserve"> împachetate individual sterile pentru copii (recoltare din deget)</t>
    </r>
  </si>
  <si>
    <r>
      <t xml:space="preserve">1. material: plastic 2. gradate </t>
    </r>
    <r>
      <rPr>
        <sz val="10"/>
        <color rgb="FFFF0000"/>
        <rFont val="Times New Roman"/>
        <family val="1"/>
        <charset val="204"/>
      </rPr>
      <t>minim</t>
    </r>
    <r>
      <rPr>
        <sz val="10"/>
        <color rgb="FF000000"/>
        <rFont val="Times New Roman"/>
        <family val="1"/>
        <charset val="204"/>
      </rPr>
      <t xml:space="preserve"> până la 150 ml. cu volumul total al paharului</t>
    </r>
    <r>
      <rPr>
        <sz val="10"/>
        <color rgb="FFFF0000"/>
        <rFont val="Times New Roman"/>
        <family val="1"/>
        <charset val="204"/>
      </rPr>
      <t xml:space="preserve"> 170-250 ml.</t>
    </r>
    <r>
      <rPr>
        <sz val="10"/>
        <color rgb="FF000000"/>
        <rFont val="Times New Roman"/>
        <family val="1"/>
        <charset val="204"/>
      </rPr>
      <t xml:space="preserve"> </t>
    </r>
  </si>
  <si>
    <r>
      <t xml:space="preserve">Pipeta dozator automat.variabile 100-1000 mkl  
</t>
    </r>
    <r>
      <rPr>
        <b/>
        <sz val="10"/>
        <color rgb="FFFF0000"/>
        <rFont val="Times New Roman"/>
        <family val="1"/>
        <charset val="204"/>
      </rPr>
      <t>Autoclavabil. Garanție 5 ani de la producator</t>
    </r>
  </si>
  <si>
    <r>
      <t xml:space="preserve">Pipeta dozator automat.variabile 10-100 mkl  
</t>
    </r>
    <r>
      <rPr>
        <b/>
        <sz val="10"/>
        <color rgb="FFFF0000"/>
        <rFont val="Times New Roman"/>
        <family val="1"/>
        <charset val="204"/>
      </rPr>
      <t>Autoclavabil. Garanție 5 ani de la producator</t>
    </r>
  </si>
  <si>
    <r>
      <t xml:space="preserve">Pipeta dozator automat.variabile 20-200 mkl
</t>
    </r>
    <r>
      <rPr>
        <sz val="10"/>
        <color rgb="FFFF0000"/>
        <rFont val="Times New Roman"/>
        <family val="1"/>
        <charset val="204"/>
      </rPr>
      <t xml:space="preserve">Autoclavabil. Garanție 5 ani de la producator </t>
    </r>
  </si>
  <si>
    <r>
      <t xml:space="preserve">Pipeta dozator automat.variabile 5-50 mkl  
</t>
    </r>
    <r>
      <rPr>
        <sz val="10"/>
        <color rgb="FFFF0000"/>
        <rFont val="Times New Roman"/>
        <family val="1"/>
        <charset val="204"/>
      </rPr>
      <t xml:space="preserve">Autoclavabil. Garanție 5 ani de la producator </t>
    </r>
  </si>
  <si>
    <r>
      <rPr>
        <sz val="10"/>
        <color rgb="FFFF0000"/>
        <rFont val="Times New Roman"/>
        <family val="1"/>
        <charset val="204"/>
      </rPr>
      <t>Sonda universala sterile, care poate fi utilizată atât la femei cât și la bărbați</t>
    </r>
    <r>
      <rPr>
        <sz val="10"/>
        <color theme="1"/>
        <rFont val="Times New Roman"/>
        <family val="1"/>
        <charset val="204"/>
      </rPr>
      <t>.
Pentru colectarea materialului biologic din uretra si canalul cervical). termenul de valabilitate indicat pe ambalaj individual</t>
    </r>
  </si>
  <si>
    <r>
      <t xml:space="preserve">Eprubetă V-15 ml cu fund rotund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filetat</t>
    </r>
    <r>
      <rPr>
        <sz val="10"/>
        <color theme="1"/>
        <rFont val="Times New Roman"/>
        <family val="1"/>
        <charset val="204"/>
      </rPr>
      <t xml:space="preserve">
4. </t>
    </r>
    <r>
      <rPr>
        <b/>
        <sz val="10"/>
        <color rgb="FFFF0000"/>
        <rFont val="Times New Roman"/>
        <family val="1"/>
        <charset val="204"/>
      </rPr>
      <t>Fără Gradație</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7. Dimensiunile tubului: 120x15mm
Cu termen de valabilitate pe fiecare ambalaj individual</t>
    </r>
  </si>
  <si>
    <r>
      <t xml:space="preserve">Cuve pentru protrombina si fibrinogen </t>
    </r>
    <r>
      <rPr>
        <sz val="10"/>
        <color rgb="FFFF0000"/>
        <rFont val="Times New Roman"/>
        <family val="1"/>
        <charset val="204"/>
      </rPr>
      <t>compatibil cu Coatron din polisteren cu transparență optică ridicată, volum 0,8 ml, diametru 10x23,4 mm</t>
    </r>
  </si>
  <si>
    <t>cuve cu bile pentru coagulametru compatibile cu coagulametru trombostat Behnk</t>
  </si>
  <si>
    <t>cuve pentru coagulametru compatibile cu modelul Helena C1</t>
  </si>
  <si>
    <t>cuve cu bază metalică pentru coagulametru compatibile cu modelul CLINDIAG CA-02</t>
  </si>
  <si>
    <t>Eprubete PP 13*75 mm, 5 ml</t>
  </si>
  <si>
    <t>Eprubete PP 13*75 mm, 5 ml. Eprubete din polipropilen (PP), cu dimensiunile 13*75 mm, volum 5 ml, Nesterile</t>
  </si>
  <si>
    <t>Cuve de reacție pentru coagulametru Teco Coatron X TOP cu codul de bare, 1 ml, originale de la producător</t>
  </si>
  <si>
    <t>Cuvă pentru ser penrtu analizator biochimic automat A 15</t>
  </si>
  <si>
    <t>Cuvă pentru ser penrtu analizator biochimic automat A 15, volum 2 ml</t>
  </si>
  <si>
    <t>Cuve pentru protrombina si fibrinogen compatibil cu Coatron  X11,5x24 vol max 500 v.min 75</t>
  </si>
  <si>
    <t>Suma cu TVA alocată</t>
  </si>
  <si>
    <t>Suma fără  TVA alocată</t>
  </si>
  <si>
    <t>22.08.2023</t>
  </si>
  <si>
    <r>
      <t xml:space="preserve">Eprubetă cu dop, plastic, sterilă, ambalată individual, pentru colectarea lichidului pleural. </t>
    </r>
    <r>
      <rPr>
        <sz val="9"/>
        <color rgb="FFFF0000"/>
        <rFont val="Times New Roman"/>
        <family val="1"/>
        <charset val="204"/>
      </rPr>
      <t>Volumul total 10 ml.</t>
    </r>
  </si>
  <si>
    <r>
      <t xml:space="preserve">Eprubeta </t>
    </r>
    <r>
      <rPr>
        <sz val="9"/>
        <color rgb="FFFF0000"/>
        <rFont val="Times New Roman"/>
        <family val="1"/>
        <charset val="204"/>
      </rPr>
      <t>nevacumată</t>
    </r>
    <r>
      <rPr>
        <sz val="9"/>
        <rFont val="Times New Roman"/>
        <family val="1"/>
        <charset val="204"/>
      </rPr>
      <t xml:space="preserve"> cu anticoagulant Li- Heparina 10 ml
1. Volum sânge : 10 ml
2. Dimensiuni: 16x100 mm
</t>
    </r>
    <r>
      <rPr>
        <sz val="9"/>
        <color rgb="FFFF0000"/>
        <rFont val="Times New Roman"/>
        <family val="1"/>
        <charset val="204"/>
      </rPr>
      <t>4. Material: PP</t>
    </r>
    <r>
      <rPr>
        <sz val="9"/>
        <rFont val="Times New Roman"/>
        <family val="1"/>
        <charset val="204"/>
      </rPr>
      <t xml:space="preserve">
5. Cu capac </t>
    </r>
    <r>
      <rPr>
        <sz val="9"/>
        <color rgb="FFFF0000"/>
        <rFont val="Times New Roman"/>
        <family val="1"/>
        <charset val="204"/>
      </rPr>
      <t>dop
6</t>
    </r>
    <r>
      <rPr>
        <sz val="9"/>
        <rFont val="Times New Roman"/>
        <family val="1"/>
        <charset val="204"/>
      </rPr>
      <t xml:space="preserve">. Cu etichetă
</t>
    </r>
    <r>
      <rPr>
        <b/>
        <sz val="9"/>
        <color rgb="FFFF0000"/>
        <rFont val="Times New Roman"/>
        <family val="1"/>
        <charset val="204"/>
      </rPr>
      <t>7. Ambalare până la 100 bucăți</t>
    </r>
  </si>
  <si>
    <t>Container din plastic, transparent,  de sputa cu recipientul de tip Falcon sau echivalentul 1. 
1. Volum: 50ml, Gradate 0,5 ml
2 .Dimensiuni 30 x 120 mm
3. Fund conic
2. Сu capac ermetic, filetat
3. Material containerului: PP, autoclavabil.
4. Ambalare până la 50 bucăți într-o pungă, Livrate cu capace ermetice Sau ambalare individuală
6.Cu Zona de etichetare</t>
  </si>
  <si>
    <t>IMSP SPITALUL CLINIC AL MINISTERULUI SĂNĂTĂȚII</t>
  </si>
  <si>
    <t>1. volum: 0-5000 mkl. 2. să corespundă pipetelor tip Eppendorf, Hamilton și Lenppipet</t>
  </si>
  <si>
    <t>Eprubeta nevacumată cu anticoagulant Li- Heparina 10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</si>
</sst>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р_._-;\-* #,##0.00_р_._-;_-* &quot;-&quot;??_р_._-;_-@_-"/>
  </numFmts>
  <fonts count="30">
    <font>
      <sz val="11"/>
      <color theme="1"/>
      <name val="Calibri"/>
      <family val="2"/>
      <scheme val="minor"/>
    </font>
    <font>
      <sz val="10"/>
      <color rgb="FF000000"/>
      <name val="Calibri"/>
      <family val="2"/>
      <charset val="204"/>
      <scheme val="minor"/>
    </font>
    <font>
      <sz val="10"/>
      <name val="Arial"/>
      <family val="2"/>
      <charset val="204"/>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11"/>
      <color theme="1"/>
      <name val="Times New Roman"/>
      <family val="1"/>
      <charset val="204"/>
    </font>
    <font>
      <sz val="9"/>
      <color rgb="FF000000"/>
      <name val="Times New Roman"/>
      <family val="1"/>
      <charset val="204"/>
    </font>
    <font>
      <sz val="9"/>
      <color rgb="FFFF0000"/>
      <name val="Times New Roman"/>
      <family val="1"/>
      <charset val="204"/>
    </font>
    <font>
      <sz val="9"/>
      <name val="Times New Roman"/>
      <family val="1"/>
      <charset val="204"/>
    </font>
    <font>
      <sz val="9"/>
      <color theme="1"/>
      <name val="Times New Roman"/>
      <family val="1"/>
      <charset val="204"/>
    </font>
    <font>
      <b/>
      <sz val="9"/>
      <color rgb="FF000000"/>
      <name val="Times New Roman"/>
      <family val="1"/>
      <charset val="204"/>
    </font>
    <font>
      <b/>
      <sz val="9"/>
      <color rgb="FFFF0000"/>
      <name val="Times New Roman"/>
      <family val="1"/>
      <charset val="204"/>
    </font>
    <font>
      <b/>
      <sz val="9"/>
      <color rgb="FFFF0000"/>
      <name val="Calibri"/>
      <family val="2"/>
      <charset val="204"/>
    </font>
    <font>
      <sz val="11"/>
      <color theme="1"/>
      <name val="Calibri"/>
      <family val="2"/>
      <scheme val="minor"/>
    </font>
    <font>
      <sz val="10"/>
      <name val="Arial"/>
      <family val="2"/>
    </font>
    <font>
      <sz val="9"/>
      <color theme="1"/>
      <name val="Calibri"/>
      <family val="2"/>
      <charset val="204"/>
    </font>
    <font>
      <sz val="9"/>
      <color indexed="8"/>
      <name val="Times New Roman"/>
      <family val="1"/>
      <charset val="204"/>
    </font>
    <font>
      <sz val="11"/>
      <color theme="1"/>
      <name val="Calibri"/>
      <family val="2"/>
      <charset val="204"/>
      <scheme val="minor"/>
    </font>
    <font>
      <sz val="10"/>
      <name val="Arial Cyr"/>
      <charset val="204"/>
    </font>
    <font>
      <sz val="10"/>
      <color indexed="8"/>
      <name val="Arial1"/>
    </font>
    <font>
      <sz val="11"/>
      <color rgb="FF9C6500"/>
      <name val="Calibri"/>
      <family val="2"/>
      <scheme val="minor"/>
    </font>
    <font>
      <b/>
      <sz val="10"/>
      <color rgb="FF000000"/>
      <name val="Times New Roman"/>
      <family val="1"/>
      <charset val="204"/>
    </font>
    <font>
      <b/>
      <sz val="10"/>
      <color rgb="FFFF0000"/>
      <name val="Times New Roman"/>
      <family val="1"/>
      <charset val="204"/>
    </font>
    <font>
      <b/>
      <sz val="10"/>
      <color rgb="FFFF0000"/>
      <name val="Calibri"/>
      <family val="2"/>
      <charset val="204"/>
    </font>
    <font>
      <sz val="10"/>
      <color theme="1"/>
      <name val="Calibri"/>
      <family val="2"/>
      <charset val="204"/>
    </font>
    <font>
      <sz val="10"/>
      <color indexed="8"/>
      <name val="Times New Roman"/>
      <family val="1"/>
      <charset val="204"/>
    </font>
    <font>
      <b/>
      <sz val="9"/>
      <color theme="1"/>
      <name val="Times New Roman"/>
      <family val="1"/>
      <charset val="204"/>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EB9C"/>
      </patternFill>
    </fill>
    <fill>
      <patternFill patternType="solid">
        <fgColor rgb="FFFFC00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8">
    <xf numFmtId="0" fontId="0" fillId="0" borderId="0"/>
    <xf numFmtId="0" fontId="1" fillId="0" borderId="0"/>
    <xf numFmtId="0" fontId="2" fillId="0" borderId="0"/>
    <xf numFmtId="0" fontId="17" fillId="0" borderId="0"/>
    <xf numFmtId="0" fontId="2" fillId="0" borderId="0"/>
    <xf numFmtId="0" fontId="16" fillId="0" borderId="0"/>
    <xf numFmtId="0" fontId="21" fillId="0" borderId="0"/>
    <xf numFmtId="0" fontId="2" fillId="0" borderId="0"/>
    <xf numFmtId="0" fontId="22" fillId="0" borderId="0" applyBorder="0" applyProtection="0"/>
    <xf numFmtId="0" fontId="23" fillId="4" borderId="0" applyNumberFormat="0" applyBorder="0" applyAlignment="0" applyProtection="0"/>
    <xf numFmtId="0" fontId="16" fillId="0" borderId="0"/>
    <xf numFmtId="0" fontId="16" fillId="0" borderId="0"/>
    <xf numFmtId="0" fontId="16" fillId="0" borderId="0"/>
    <xf numFmtId="0" fontId="20" fillId="0" borderId="0"/>
    <xf numFmtId="0" fontId="2" fillId="0" borderId="0"/>
    <xf numFmtId="43" fontId="16" fillId="0" borderId="0" applyFont="0" applyFill="0" applyBorder="0" applyAlignment="0" applyProtection="0"/>
    <xf numFmtId="164" fontId="21" fillId="0" borderId="0" applyFont="0" applyFill="0" applyBorder="0" applyAlignment="0" applyProtection="0"/>
    <xf numFmtId="0" fontId="21" fillId="0" borderId="0"/>
  </cellStyleXfs>
  <cellXfs count="122">
    <xf numFmtId="0" fontId="0" fillId="0" borderId="0" xfId="0"/>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4" fillId="0" borderId="1" xfId="0" applyFont="1" applyBorder="1" applyAlignment="1">
      <alignment wrapText="1"/>
    </xf>
    <xf numFmtId="0" fontId="4" fillId="0" borderId="1" xfId="0" applyFont="1" applyBorder="1"/>
    <xf numFmtId="0" fontId="3" fillId="0" borderId="1" xfId="0" applyFont="1" applyBorder="1"/>
    <xf numFmtId="0" fontId="3" fillId="0" borderId="1" xfId="0" applyFont="1" applyBorder="1" applyAlignment="1">
      <alignment wrapText="1"/>
    </xf>
    <xf numFmtId="0" fontId="3" fillId="2" borderId="1" xfId="0" applyFont="1" applyFill="1" applyBorder="1"/>
    <xf numFmtId="0" fontId="3" fillId="2" borderId="1" xfId="0" applyFont="1" applyFill="1" applyBorder="1" applyAlignment="1">
      <alignment wrapText="1"/>
    </xf>
    <xf numFmtId="0" fontId="3" fillId="3" borderId="1" xfId="0" applyFont="1" applyFill="1" applyBorder="1"/>
    <xf numFmtId="0" fontId="4" fillId="0" borderId="0" xfId="0" applyFont="1" applyAlignment="1">
      <alignment wrapText="1"/>
    </xf>
    <xf numFmtId="0" fontId="4" fillId="2" borderId="1" xfId="0" applyFont="1" applyFill="1" applyBorder="1"/>
    <xf numFmtId="0" fontId="3" fillId="2" borderId="1" xfId="0" applyFont="1" applyFill="1" applyBorder="1" applyAlignment="1">
      <alignment horizontal="left" vertical="center" indent="1"/>
    </xf>
    <xf numFmtId="0" fontId="6" fillId="0" borderId="1" xfId="1" applyFont="1" applyBorder="1" applyAlignment="1">
      <alignment horizontal="left" vertical="top" wrapText="1"/>
    </xf>
    <xf numFmtId="0" fontId="9" fillId="0" borderId="1" xfId="1" applyFont="1" applyBorder="1" applyAlignment="1">
      <alignment horizontal="left" vertical="top" wrapText="1"/>
    </xf>
    <xf numFmtId="0" fontId="13" fillId="0" borderId="1" xfId="1" applyFont="1" applyBorder="1" applyAlignment="1">
      <alignment horizontal="left" vertical="center" wrapText="1"/>
    </xf>
    <xf numFmtId="0" fontId="12" fillId="0" borderId="1" xfId="1" applyFont="1" applyBorder="1" applyAlignment="1">
      <alignment horizontal="left" vertical="center" wrapText="1"/>
    </xf>
    <xf numFmtId="0" fontId="11" fillId="0" borderId="1" xfId="1" applyFont="1" applyBorder="1" applyAlignment="1">
      <alignment horizontal="left" vertical="center" wrapText="1"/>
    </xf>
    <xf numFmtId="0" fontId="9" fillId="0" borderId="1" xfId="1" applyFont="1" applyBorder="1" applyAlignment="1">
      <alignment horizontal="left" vertical="center" wrapText="1"/>
    </xf>
    <xf numFmtId="0" fontId="12" fillId="0" borderId="1" xfId="2" applyFont="1" applyBorder="1" applyAlignment="1">
      <alignment horizontal="left" vertical="center" wrapText="1"/>
    </xf>
    <xf numFmtId="0" fontId="12" fillId="0" borderId="1" xfId="0" applyFont="1" applyBorder="1" applyAlignment="1">
      <alignment horizontal="left"/>
    </xf>
    <xf numFmtId="0" fontId="12" fillId="2" borderId="1" xfId="0" applyFont="1" applyFill="1" applyBorder="1" applyAlignment="1">
      <alignment horizontal="left"/>
    </xf>
    <xf numFmtId="0" fontId="12" fillId="2" borderId="1" xfId="0" applyFont="1" applyFill="1" applyBorder="1" applyAlignment="1">
      <alignment horizontal="left" wrapText="1"/>
    </xf>
    <xf numFmtId="0" fontId="12" fillId="0" borderId="1" xfId="0" applyFont="1" applyBorder="1" applyAlignment="1">
      <alignment horizontal="left" wrapText="1"/>
    </xf>
    <xf numFmtId="0" fontId="9" fillId="0" borderId="1" xfId="1" applyFont="1" applyFill="1" applyBorder="1" applyAlignment="1">
      <alignment horizontal="left" vertical="center" wrapText="1"/>
    </xf>
    <xf numFmtId="0" fontId="12" fillId="0" borderId="0" xfId="0" applyFont="1" applyAlignment="1">
      <alignment horizontal="left"/>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0" fontId="4" fillId="3" borderId="1" xfId="0" applyFont="1" applyFill="1" applyBorder="1"/>
    <xf numFmtId="0" fontId="3" fillId="3" borderId="1" xfId="0" applyFont="1" applyFill="1" applyBorder="1" applyAlignment="1">
      <alignment wrapText="1"/>
    </xf>
    <xf numFmtId="0" fontId="12" fillId="3" borderId="1" xfId="0" applyFont="1" applyFill="1" applyBorder="1" applyAlignment="1">
      <alignment horizontal="left"/>
    </xf>
    <xf numFmtId="0" fontId="3" fillId="3" borderId="0" xfId="0" applyFont="1" applyFill="1"/>
    <xf numFmtId="0" fontId="12"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3" fillId="0" borderId="1" xfId="0" applyFont="1" applyBorder="1" applyAlignment="1">
      <alignment horizontal="left"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1" fillId="0" borderId="2" xfId="1" applyFont="1" applyBorder="1" applyAlignment="1">
      <alignment vertical="center" wrapText="1"/>
    </xf>
    <xf numFmtId="0" fontId="12" fillId="0" borderId="1" xfId="1" applyFont="1" applyBorder="1" applyAlignment="1">
      <alignment horizontal="center" vertical="center" wrapText="1"/>
    </xf>
    <xf numFmtId="0" fontId="11" fillId="0" borderId="1" xfId="3" applyFont="1" applyFill="1" applyBorder="1" applyAlignment="1" applyProtection="1">
      <alignment horizontal="left" vertical="center" wrapText="1"/>
      <protection locked="0"/>
    </xf>
    <xf numFmtId="0" fontId="12" fillId="2" borderId="2" xfId="0" applyFont="1" applyFill="1" applyBorder="1" applyAlignment="1">
      <alignment vertical="center" wrapText="1"/>
    </xf>
    <xf numFmtId="0" fontId="12" fillId="2" borderId="2" xfId="1" applyFont="1" applyFill="1" applyBorder="1" applyAlignment="1">
      <alignment vertical="center" wrapText="1"/>
    </xf>
    <xf numFmtId="0" fontId="12" fillId="0" borderId="1" xfId="1" applyFont="1" applyBorder="1" applyAlignment="1">
      <alignment wrapText="1"/>
    </xf>
    <xf numFmtId="0" fontId="11" fillId="0" borderId="1" xfId="1" applyFont="1" applyBorder="1" applyAlignment="1">
      <alignment horizontal="left" vertical="top" wrapText="1"/>
    </xf>
    <xf numFmtId="0" fontId="12" fillId="2" borderId="2" xfId="1" applyFont="1" applyFill="1" applyBorder="1" applyAlignment="1">
      <alignment wrapText="1"/>
    </xf>
    <xf numFmtId="0" fontId="19" fillId="0" borderId="1" xfId="4" applyFont="1" applyBorder="1" applyAlignment="1">
      <alignment horizontal="left" vertical="top" wrapText="1"/>
    </xf>
    <xf numFmtId="0" fontId="11" fillId="0" borderId="1" xfId="3" applyFont="1" applyFill="1" applyBorder="1" applyAlignment="1" applyProtection="1">
      <alignment wrapText="1"/>
      <protection locked="0"/>
    </xf>
    <xf numFmtId="0" fontId="12" fillId="0" borderId="1" xfId="1" applyFont="1" applyBorder="1" applyAlignment="1">
      <alignment vertical="top" wrapText="1"/>
    </xf>
    <xf numFmtId="0" fontId="8" fillId="0" borderId="1" xfId="0" applyFont="1" applyBorder="1" applyAlignment="1">
      <alignment wrapText="1"/>
    </xf>
    <xf numFmtId="0" fontId="8" fillId="0" borderId="1" xfId="0" applyFont="1" applyFill="1" applyBorder="1" applyAlignment="1">
      <alignment horizontal="right" wrapText="1"/>
    </xf>
    <xf numFmtId="0" fontId="12" fillId="0" borderId="1" xfId="0" applyFont="1" applyFill="1" applyBorder="1" applyAlignment="1">
      <alignment wrapText="1"/>
    </xf>
    <xf numFmtId="0" fontId="12" fillId="0" borderId="0" xfId="0" applyFont="1" applyAlignment="1">
      <alignment horizontal="left" wrapText="1"/>
    </xf>
    <xf numFmtId="0" fontId="4" fillId="0" borderId="1" xfId="0" applyFont="1" applyFill="1" applyBorder="1"/>
    <xf numFmtId="0" fontId="3" fillId="6" borderId="1" xfId="0" applyFont="1" applyFill="1" applyBorder="1"/>
    <xf numFmtId="0" fontId="12" fillId="3" borderId="1" xfId="0" applyFont="1" applyFill="1" applyBorder="1" applyAlignment="1">
      <alignment horizontal="left" wrapText="1"/>
    </xf>
    <xf numFmtId="0" fontId="3" fillId="5" borderId="1" xfId="0" applyFont="1" applyFill="1" applyBorder="1"/>
    <xf numFmtId="0" fontId="4" fillId="5" borderId="1" xfId="0" applyFont="1" applyFill="1" applyBorder="1"/>
    <xf numFmtId="0" fontId="3" fillId="5" borderId="1" xfId="0" applyFont="1" applyFill="1" applyBorder="1" applyAlignment="1">
      <alignment wrapText="1"/>
    </xf>
    <xf numFmtId="0" fontId="11" fillId="5" borderId="1" xfId="1" applyFont="1" applyFill="1" applyBorder="1" applyAlignment="1">
      <alignment horizontal="left" vertical="center" wrapText="1"/>
    </xf>
    <xf numFmtId="0" fontId="3" fillId="5" borderId="0" xfId="0" applyFont="1" applyFill="1"/>
    <xf numFmtId="0" fontId="12" fillId="5" borderId="1" xfId="0" applyFont="1" applyFill="1" applyBorder="1" applyAlignment="1">
      <alignment horizontal="left" vertical="center" wrapText="1"/>
    </xf>
    <xf numFmtId="0" fontId="12" fillId="5" borderId="1" xfId="1" applyFont="1" applyFill="1" applyBorder="1" applyAlignment="1">
      <alignment wrapText="1"/>
    </xf>
    <xf numFmtId="0" fontId="7" fillId="0" borderId="1" xfId="0" applyFont="1" applyBorder="1" applyAlignment="1">
      <alignment wrapText="1"/>
    </xf>
    <xf numFmtId="0" fontId="11" fillId="0" borderId="1" xfId="2" applyFont="1" applyFill="1" applyBorder="1" applyAlignment="1">
      <alignment wrapText="1"/>
    </xf>
    <xf numFmtId="0" fontId="10" fillId="0" borderId="1" xfId="2" applyFont="1" applyFill="1" applyBorder="1" applyAlignment="1">
      <alignment wrapText="1"/>
    </xf>
    <xf numFmtId="0" fontId="3" fillId="0" borderId="1" xfId="0" applyFont="1" applyBorder="1" applyAlignment="1">
      <alignment horizontal="left" vertical="center" wrapText="1"/>
    </xf>
    <xf numFmtId="0" fontId="4" fillId="0" borderId="0" xfId="0" applyFont="1" applyAlignment="1">
      <alignment wrapText="1"/>
    </xf>
    <xf numFmtId="0" fontId="3" fillId="0" borderId="0" xfId="0" applyFont="1"/>
    <xf numFmtId="0" fontId="3" fillId="0" borderId="0" xfId="0" applyFont="1" applyAlignment="1">
      <alignment horizontal="left" vertical="center" wrapText="1"/>
    </xf>
    <xf numFmtId="0" fontId="6"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2" borderId="1" xfId="0" applyFont="1" applyFill="1" applyBorder="1" applyAlignment="1">
      <alignment horizontal="left" wrapText="1"/>
    </xf>
    <xf numFmtId="0" fontId="3" fillId="0" borderId="1" xfId="2" applyFont="1" applyBorder="1" applyAlignment="1">
      <alignment horizontal="left" vertical="center" wrapText="1"/>
    </xf>
    <xf numFmtId="0" fontId="5" fillId="0" borderId="2" xfId="1" applyFont="1" applyBorder="1" applyAlignment="1">
      <alignment vertical="center" wrapText="1"/>
    </xf>
    <xf numFmtId="0" fontId="3" fillId="0" borderId="1" xfId="0" applyFont="1" applyBorder="1" applyAlignment="1">
      <alignment horizontal="left"/>
    </xf>
    <xf numFmtId="0" fontId="3" fillId="0" borderId="1" xfId="1" applyFont="1" applyBorder="1" applyAlignment="1">
      <alignment horizontal="left" vertical="center" wrapText="1"/>
    </xf>
    <xf numFmtId="0" fontId="5" fillId="0" borderId="1" xfId="1" applyFont="1" applyBorder="1" applyAlignment="1">
      <alignment horizontal="left" vertical="center" wrapText="1"/>
    </xf>
    <xf numFmtId="0" fontId="24" fillId="0" borderId="1" xfId="1" applyFont="1" applyBorder="1" applyAlignment="1">
      <alignment horizontal="left" vertical="center" wrapText="1"/>
    </xf>
    <xf numFmtId="0" fontId="6" fillId="0" borderId="1" xfId="1" applyFont="1" applyBorder="1" applyAlignment="1">
      <alignment horizontal="left" vertical="center" wrapText="1"/>
    </xf>
    <xf numFmtId="0" fontId="5" fillId="0" borderId="1" xfId="3" applyFont="1" applyFill="1" applyBorder="1" applyAlignment="1" applyProtection="1">
      <alignment horizontal="left" vertical="center" wrapText="1"/>
      <protection locked="0"/>
    </xf>
    <xf numFmtId="0" fontId="3" fillId="2" borderId="2" xfId="0" applyFont="1" applyFill="1" applyBorder="1" applyAlignment="1">
      <alignment vertical="center" wrapText="1"/>
    </xf>
    <xf numFmtId="0" fontId="3" fillId="2" borderId="2" xfId="1" applyFont="1" applyFill="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wrapText="1"/>
    </xf>
    <xf numFmtId="0" fontId="5" fillId="0" borderId="1" xfId="1" applyFont="1" applyBorder="1" applyAlignment="1">
      <alignment horizontal="left" vertical="top" wrapText="1"/>
    </xf>
    <xf numFmtId="0" fontId="3" fillId="2" borderId="2" xfId="1" applyFont="1" applyFill="1" applyBorder="1" applyAlignment="1">
      <alignment wrapText="1"/>
    </xf>
    <xf numFmtId="0" fontId="28" fillId="0" borderId="1" xfId="4" applyFont="1" applyBorder="1" applyAlignment="1">
      <alignment horizontal="left" vertical="top" wrapText="1"/>
    </xf>
    <xf numFmtId="0" fontId="5" fillId="0" borderId="1" xfId="3" applyFont="1" applyFill="1" applyBorder="1" applyAlignment="1" applyProtection="1">
      <alignment wrapText="1"/>
      <protection locked="0"/>
    </xf>
    <xf numFmtId="0" fontId="3" fillId="0" borderId="1" xfId="1" applyFont="1" applyBorder="1" applyAlignment="1">
      <alignment vertical="top" wrapText="1"/>
    </xf>
    <xf numFmtId="0" fontId="5" fillId="3" borderId="1" xfId="3" applyFont="1" applyFill="1" applyBorder="1" applyAlignment="1" applyProtection="1">
      <alignment wrapText="1"/>
      <protection locked="0"/>
    </xf>
    <xf numFmtId="0" fontId="3" fillId="0" borderId="0" xfId="0" applyFont="1" applyAlignment="1">
      <alignment horizontal="left"/>
    </xf>
    <xf numFmtId="0" fontId="29" fillId="0" borderId="1" xfId="0" applyFont="1" applyBorder="1" applyAlignment="1">
      <alignment wrapText="1"/>
    </xf>
    <xf numFmtId="0" fontId="29" fillId="0" borderId="0" xfId="0" applyFont="1" applyAlignment="1">
      <alignment wrapText="1"/>
    </xf>
    <xf numFmtId="0" fontId="29" fillId="0" borderId="1" xfId="0" applyFont="1" applyBorder="1"/>
    <xf numFmtId="0" fontId="12" fillId="0" borderId="1" xfId="0" applyFont="1" applyBorder="1" applyAlignment="1">
      <alignment wrapText="1"/>
    </xf>
    <xf numFmtId="0" fontId="12" fillId="0" borderId="1" xfId="0" applyFont="1" applyBorder="1"/>
    <xf numFmtId="0" fontId="29" fillId="2" borderId="1" xfId="0" applyFont="1" applyFill="1" applyBorder="1"/>
    <xf numFmtId="0" fontId="12" fillId="0" borderId="0" xfId="0" applyFont="1"/>
    <xf numFmtId="0" fontId="12" fillId="0" borderId="1" xfId="0" applyFont="1" applyFill="1" applyBorder="1" applyAlignment="1">
      <alignment horizontal="right" wrapText="1"/>
    </xf>
    <xf numFmtId="0" fontId="12" fillId="3" borderId="1" xfId="0" applyFont="1" applyFill="1" applyBorder="1"/>
    <xf numFmtId="0" fontId="10" fillId="0" borderId="1" xfId="0" applyFont="1" applyBorder="1" applyAlignment="1">
      <alignment wrapText="1"/>
    </xf>
    <xf numFmtId="0" fontId="29" fillId="0" borderId="0" xfId="0" applyFont="1"/>
    <xf numFmtId="0" fontId="12" fillId="0" borderId="0" xfId="0" applyFont="1" applyAlignment="1">
      <alignment wrapText="1"/>
    </xf>
    <xf numFmtId="0" fontId="12" fillId="0" borderId="1" xfId="0" applyFont="1" applyFill="1" applyBorder="1"/>
    <xf numFmtId="0" fontId="12" fillId="0" borderId="3" xfId="0" applyFont="1" applyBorder="1"/>
    <xf numFmtId="0" fontId="29" fillId="6" borderId="1" xfId="0" applyFont="1" applyFill="1" applyBorder="1"/>
    <xf numFmtId="0" fontId="12" fillId="6" borderId="1" xfId="0" applyFont="1" applyFill="1" applyBorder="1" applyAlignment="1">
      <alignment wrapText="1"/>
    </xf>
    <xf numFmtId="0" fontId="12" fillId="6" borderId="1" xfId="0" applyFont="1" applyFill="1" applyBorder="1"/>
    <xf numFmtId="0" fontId="12" fillId="6" borderId="3" xfId="0" applyFont="1" applyFill="1" applyBorder="1"/>
    <xf numFmtId="0" fontId="12" fillId="6" borderId="0" xfId="0" applyFont="1" applyFill="1"/>
    <xf numFmtId="0" fontId="12" fillId="6" borderId="1" xfId="0" applyFont="1" applyFill="1" applyBorder="1" applyAlignment="1">
      <alignment horizontal="left" wrapText="1"/>
    </xf>
    <xf numFmtId="0" fontId="12" fillId="0" borderId="1" xfId="0" applyFont="1" applyFill="1" applyBorder="1" applyAlignment="1">
      <alignment horizontal="left" wrapText="1"/>
    </xf>
    <xf numFmtId="0" fontId="29" fillId="0" borderId="1" xfId="0" applyFont="1" applyFill="1" applyBorder="1"/>
    <xf numFmtId="0" fontId="12" fillId="0" borderId="3" xfId="0" applyFont="1" applyFill="1" applyBorder="1"/>
    <xf numFmtId="0" fontId="12" fillId="0" borderId="0" xfId="0" applyFont="1" applyFill="1"/>
  </cellXfs>
  <cellStyles count="18">
    <cellStyle name="Excel Built-in Normal" xfId="8" xr:uid="{EB587A96-7CB1-4CB2-AD92-E4FCAB1F5FFA}"/>
    <cellStyle name="Normal" xfId="0" builtinId="0"/>
    <cellStyle name="Normal 2" xfId="3" xr:uid="{7AA72332-AB1C-47B9-87AB-AC3D7D39E904}"/>
    <cellStyle name="Normal 3" xfId="5" xr:uid="{722334CF-3506-4C9B-824D-1F70B05A5010}"/>
    <cellStyle name="Normal 3 2" xfId="2" xr:uid="{72FDEFC0-18B4-4359-81FC-AB900139839C}"/>
    <cellStyle name="Normal 4" xfId="4" xr:uid="{C476C84E-FEC1-4E7B-AEFE-3E2F1051BCD0}"/>
    <cellStyle name="Normal 6" xfId="1" xr:uid="{ACE9FFCB-1075-447C-8F8E-874FAC22339C}"/>
    <cellStyle name="Нейтральный 2" xfId="9" xr:uid="{264F656F-8E05-4E80-9EC2-6481A1922CAC}"/>
    <cellStyle name="Обычный 2" xfId="6" xr:uid="{CE2DD969-79DC-47E4-86B1-32B83E73E49A}"/>
    <cellStyle name="Обычный 2 2" xfId="7" xr:uid="{625C132D-13C6-4475-BD50-513F9F285745}"/>
    <cellStyle name="Обычный 2 2 2" xfId="17" xr:uid="{4B03A7BD-A299-42F9-AEA2-6F54F9E303E7}"/>
    <cellStyle name="Обычный 2 3" xfId="14" xr:uid="{F88F96DE-D943-486E-8427-49C7D16ECF31}"/>
    <cellStyle name="Обычный 2 4" xfId="12" xr:uid="{73B7FCC9-3C3E-49B9-AD81-F57C1E53906C}"/>
    <cellStyle name="Обычный 3" xfId="10" xr:uid="{9678F7DE-6D6B-4695-8BB4-C18BE5C8ACAF}"/>
    <cellStyle name="Обычный 3 3" xfId="13" xr:uid="{BF0FCEF2-25AD-4868-8F51-60B8BE2F8002}"/>
    <cellStyle name="Обычный 4" xfId="11" xr:uid="{FAEDF7F2-E851-4644-AF17-5F5A22F95835}"/>
    <cellStyle name="Финансовый 2" xfId="16" xr:uid="{C176E64D-C49D-4664-8923-988813FDD361}"/>
    <cellStyle name="Финансовый 3" xfId="15" xr:uid="{D4FE27BE-25C7-4437-B2AF-2292B0C88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C83E-4220-45E2-A847-CF9F489C3612}">
  <dimension ref="A1:NC330"/>
  <sheetViews>
    <sheetView workbookViewId="0">
      <pane ySplit="1" topLeftCell="A313" activePane="bottomLeft" state="frozen"/>
      <selection pane="bottomLeft" activeCell="E301" sqref="E301"/>
    </sheetView>
  </sheetViews>
  <sheetFormatPr defaultRowHeight="12.75"/>
  <cols>
    <col min="1" max="1" width="10.5703125" style="1" customWidth="1"/>
    <col min="2" max="2" width="9.140625" style="3"/>
    <col min="3" max="3" width="23.85546875" style="2" customWidth="1"/>
    <col min="4" max="4" width="25.5703125" style="2" customWidth="1"/>
    <col min="5" max="5" width="25.5703125" style="27" customWidth="1"/>
    <col min="6" max="7" width="9.140625" style="1"/>
    <col min="8" max="333" width="9.140625" style="1" customWidth="1"/>
    <col min="334" max="16384" width="9.140625" style="1"/>
  </cols>
  <sheetData>
    <row r="1" spans="1:367" s="12" customFormat="1" ht="204">
      <c r="A1" s="5" t="s">
        <v>835</v>
      </c>
      <c r="B1" s="5" t="s">
        <v>839</v>
      </c>
      <c r="C1" s="5" t="s">
        <v>0</v>
      </c>
      <c r="D1" s="5" t="s">
        <v>1</v>
      </c>
      <c r="E1" s="17" t="s">
        <v>837</v>
      </c>
      <c r="F1" s="5" t="s">
        <v>2</v>
      </c>
      <c r="G1" s="5" t="s">
        <v>3</v>
      </c>
      <c r="H1" s="5" t="s">
        <v>4</v>
      </c>
      <c r="I1" s="5" t="s">
        <v>5</v>
      </c>
      <c r="J1" s="5" t="s">
        <v>6</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5" t="s">
        <v>55</v>
      </c>
      <c r="BH1" s="5" t="s">
        <v>56</v>
      </c>
      <c r="BI1" s="5" t="s">
        <v>57</v>
      </c>
      <c r="BJ1" s="5" t="s">
        <v>58</v>
      </c>
      <c r="BK1" s="5" t="s">
        <v>59</v>
      </c>
      <c r="BL1" s="5" t="s">
        <v>60</v>
      </c>
      <c r="BM1" s="5" t="s">
        <v>61</v>
      </c>
      <c r="BN1" s="5" t="s">
        <v>62</v>
      </c>
      <c r="BO1" s="5" t="s">
        <v>63</v>
      </c>
      <c r="BP1" s="5" t="s">
        <v>64</v>
      </c>
      <c r="BQ1" s="5" t="s">
        <v>65</v>
      </c>
      <c r="BR1" s="5" t="s">
        <v>66</v>
      </c>
      <c r="BS1" s="5" t="s">
        <v>67</v>
      </c>
      <c r="BT1" s="5" t="s">
        <v>68</v>
      </c>
      <c r="BU1" s="5" t="s">
        <v>69</v>
      </c>
      <c r="BV1" s="5" t="s">
        <v>70</v>
      </c>
      <c r="BW1" s="5" t="s">
        <v>71</v>
      </c>
      <c r="BX1" s="5" t="s">
        <v>72</v>
      </c>
      <c r="BY1" s="5" t="s">
        <v>73</v>
      </c>
      <c r="BZ1" s="5" t="s">
        <v>74</v>
      </c>
      <c r="CA1" s="5" t="s">
        <v>75</v>
      </c>
      <c r="CB1" s="5" t="s">
        <v>76</v>
      </c>
      <c r="CC1" s="5" t="s">
        <v>77</v>
      </c>
      <c r="CD1" s="5" t="s">
        <v>78</v>
      </c>
      <c r="CE1" s="5" t="s">
        <v>79</v>
      </c>
      <c r="CF1" s="5" t="s">
        <v>80</v>
      </c>
      <c r="CG1" s="5" t="s">
        <v>81</v>
      </c>
      <c r="CH1" s="5" t="s">
        <v>82</v>
      </c>
      <c r="CI1" s="5" t="s">
        <v>83</v>
      </c>
      <c r="CJ1" s="5" t="s">
        <v>84</v>
      </c>
      <c r="CK1" s="5" t="s">
        <v>85</v>
      </c>
      <c r="CL1" s="5" t="s">
        <v>86</v>
      </c>
      <c r="CM1" s="5" t="s">
        <v>87</v>
      </c>
      <c r="CN1" s="5" t="s">
        <v>88</v>
      </c>
      <c r="CO1" s="5" t="s">
        <v>89</v>
      </c>
      <c r="CP1" s="5" t="s">
        <v>90</v>
      </c>
      <c r="CQ1" s="5" t="s">
        <v>91</v>
      </c>
      <c r="CR1" s="5" t="s">
        <v>92</v>
      </c>
      <c r="CS1" s="5" t="s">
        <v>93</v>
      </c>
      <c r="CT1" s="5" t="s">
        <v>94</v>
      </c>
      <c r="CU1" s="5" t="s">
        <v>95</v>
      </c>
      <c r="CV1" s="5" t="s">
        <v>96</v>
      </c>
      <c r="CW1" s="5" t="s">
        <v>97</v>
      </c>
      <c r="CX1" s="5" t="s">
        <v>98</v>
      </c>
      <c r="CY1" s="5" t="s">
        <v>99</v>
      </c>
      <c r="CZ1" s="5" t="s">
        <v>100</v>
      </c>
      <c r="DA1" s="5" t="s">
        <v>101</v>
      </c>
      <c r="DB1" s="5" t="s">
        <v>102</v>
      </c>
      <c r="DC1" s="5" t="s">
        <v>103</v>
      </c>
      <c r="DD1" s="5" t="s">
        <v>104</v>
      </c>
      <c r="DE1" s="5" t="s">
        <v>105</v>
      </c>
      <c r="DF1" s="5" t="s">
        <v>106</v>
      </c>
      <c r="DG1" s="5" t="s">
        <v>107</v>
      </c>
      <c r="DH1" s="5" t="s">
        <v>108</v>
      </c>
      <c r="DI1" s="5" t="s">
        <v>109</v>
      </c>
      <c r="DJ1" s="5" t="s">
        <v>110</v>
      </c>
      <c r="DK1" s="5" t="s">
        <v>111</v>
      </c>
      <c r="DL1" s="5" t="s">
        <v>112</v>
      </c>
      <c r="DM1" s="5" t="s">
        <v>113</v>
      </c>
      <c r="DN1" s="5" t="s">
        <v>114</v>
      </c>
      <c r="DO1" s="5" t="s">
        <v>115</v>
      </c>
      <c r="DP1" s="5" t="s">
        <v>116</v>
      </c>
      <c r="DQ1" s="5" t="s">
        <v>117</v>
      </c>
      <c r="DR1" s="5" t="s">
        <v>118</v>
      </c>
      <c r="DS1" s="5" t="s">
        <v>119</v>
      </c>
      <c r="DT1" s="5" t="s">
        <v>120</v>
      </c>
      <c r="DU1" s="5" t="s">
        <v>121</v>
      </c>
      <c r="DV1" s="5" t="s">
        <v>122</v>
      </c>
      <c r="DW1" s="5" t="s">
        <v>123</v>
      </c>
      <c r="DX1" s="5" t="s">
        <v>124</v>
      </c>
      <c r="DY1" s="5" t="s">
        <v>125</v>
      </c>
      <c r="DZ1" s="5" t="s">
        <v>126</v>
      </c>
      <c r="EA1" s="5" t="s">
        <v>127</v>
      </c>
      <c r="EB1" s="5" t="s">
        <v>128</v>
      </c>
      <c r="EC1" s="5" t="s">
        <v>129</v>
      </c>
      <c r="ED1" s="5" t="s">
        <v>130</v>
      </c>
      <c r="EE1" s="5" t="s">
        <v>131</v>
      </c>
      <c r="EF1" s="5" t="s">
        <v>132</v>
      </c>
      <c r="EG1" s="5" t="s">
        <v>133</v>
      </c>
      <c r="EH1" s="5" t="s">
        <v>134</v>
      </c>
      <c r="EI1" s="5" t="s">
        <v>135</v>
      </c>
      <c r="EJ1" s="5" t="s">
        <v>136</v>
      </c>
      <c r="EK1" s="5" t="s">
        <v>137</v>
      </c>
      <c r="EL1" s="5" t="s">
        <v>138</v>
      </c>
      <c r="EM1" s="5" t="s">
        <v>139</v>
      </c>
      <c r="EN1" s="5" t="s">
        <v>140</v>
      </c>
      <c r="EO1" s="5" t="s">
        <v>141</v>
      </c>
      <c r="EP1" s="5" t="s">
        <v>142</v>
      </c>
      <c r="EQ1" s="5" t="s">
        <v>143</v>
      </c>
      <c r="ER1" s="5" t="s">
        <v>144</v>
      </c>
      <c r="ES1" s="5" t="s">
        <v>145</v>
      </c>
      <c r="ET1" s="5" t="s">
        <v>146</v>
      </c>
      <c r="EU1" s="5" t="s">
        <v>147</v>
      </c>
      <c r="EV1" s="5" t="s">
        <v>148</v>
      </c>
      <c r="EW1" s="5" t="s">
        <v>149</v>
      </c>
      <c r="EX1" s="5" t="s">
        <v>150</v>
      </c>
      <c r="EY1" s="5" t="s">
        <v>151</v>
      </c>
      <c r="EZ1" s="5" t="s">
        <v>152</v>
      </c>
      <c r="FA1" s="5" t="s">
        <v>153</v>
      </c>
      <c r="FB1" s="5" t="s">
        <v>154</v>
      </c>
      <c r="FC1" s="5" t="s">
        <v>155</v>
      </c>
      <c r="FD1" s="5" t="s">
        <v>156</v>
      </c>
      <c r="FE1" s="5" t="s">
        <v>157</v>
      </c>
      <c r="FF1" s="5" t="s">
        <v>158</v>
      </c>
      <c r="FG1" s="5" t="s">
        <v>159</v>
      </c>
      <c r="FH1" s="5" t="s">
        <v>160</v>
      </c>
      <c r="FI1" s="5" t="s">
        <v>161</v>
      </c>
      <c r="FJ1" s="5" t="s">
        <v>162</v>
      </c>
      <c r="FK1" s="5" t="s">
        <v>163</v>
      </c>
      <c r="FL1" s="5" t="s">
        <v>164</v>
      </c>
      <c r="FM1" s="5" t="s">
        <v>165</v>
      </c>
      <c r="FN1" s="5" t="s">
        <v>166</v>
      </c>
      <c r="FO1" s="5" t="s">
        <v>167</v>
      </c>
      <c r="FP1" s="5" t="s">
        <v>168</v>
      </c>
      <c r="FQ1" s="5" t="s">
        <v>169</v>
      </c>
      <c r="FR1" s="5" t="s">
        <v>170</v>
      </c>
      <c r="FS1" s="5" t="s">
        <v>171</v>
      </c>
      <c r="FT1" s="5" t="s">
        <v>172</v>
      </c>
      <c r="FU1" s="5" t="s">
        <v>173</v>
      </c>
      <c r="FV1" s="5" t="s">
        <v>174</v>
      </c>
      <c r="FW1" s="5" t="s">
        <v>175</v>
      </c>
      <c r="FX1" s="5" t="s">
        <v>176</v>
      </c>
      <c r="FY1" s="5" t="s">
        <v>177</v>
      </c>
      <c r="FZ1" s="5" t="s">
        <v>178</v>
      </c>
      <c r="GA1" s="5" t="s">
        <v>179</v>
      </c>
      <c r="GB1" s="5" t="s">
        <v>180</v>
      </c>
      <c r="GC1" s="5" t="s">
        <v>181</v>
      </c>
      <c r="GD1" s="5" t="s">
        <v>182</v>
      </c>
      <c r="GE1" s="5" t="s">
        <v>183</v>
      </c>
      <c r="GF1" s="5" t="s">
        <v>184</v>
      </c>
      <c r="GG1" s="5" t="s">
        <v>185</v>
      </c>
      <c r="GH1" s="5" t="s">
        <v>186</v>
      </c>
      <c r="GI1" s="5" t="s">
        <v>187</v>
      </c>
      <c r="GJ1" s="5" t="s">
        <v>188</v>
      </c>
      <c r="GK1" s="5" t="s">
        <v>189</v>
      </c>
      <c r="GL1" s="5" t="s">
        <v>190</v>
      </c>
      <c r="GM1" s="5" t="s">
        <v>191</v>
      </c>
      <c r="GN1" s="5" t="s">
        <v>192</v>
      </c>
      <c r="GO1" s="5" t="s">
        <v>193</v>
      </c>
      <c r="GP1" s="5" t="s">
        <v>194</v>
      </c>
      <c r="GQ1" s="5" t="s">
        <v>195</v>
      </c>
      <c r="GR1" s="5" t="s">
        <v>196</v>
      </c>
      <c r="GS1" s="5" t="s">
        <v>197</v>
      </c>
      <c r="GT1" s="5" t="s">
        <v>198</v>
      </c>
      <c r="GU1" s="5" t="s">
        <v>199</v>
      </c>
      <c r="GV1" s="5" t="s">
        <v>200</v>
      </c>
      <c r="GW1" s="5" t="s">
        <v>201</v>
      </c>
      <c r="GX1" s="5" t="s">
        <v>202</v>
      </c>
      <c r="GY1" s="5" t="s">
        <v>203</v>
      </c>
      <c r="GZ1" s="5" t="s">
        <v>204</v>
      </c>
      <c r="HA1" s="5" t="s">
        <v>205</v>
      </c>
      <c r="HB1" s="5" t="s">
        <v>206</v>
      </c>
      <c r="HC1" s="5" t="s">
        <v>207</v>
      </c>
      <c r="HD1" s="5" t="s">
        <v>208</v>
      </c>
      <c r="HE1" s="5" t="s">
        <v>209</v>
      </c>
      <c r="HF1" s="5" t="s">
        <v>210</v>
      </c>
      <c r="HG1" s="5" t="s">
        <v>211</v>
      </c>
      <c r="HH1" s="5" t="s">
        <v>212</v>
      </c>
      <c r="HI1" s="5" t="s">
        <v>213</v>
      </c>
      <c r="HJ1" s="5" t="s">
        <v>214</v>
      </c>
      <c r="HK1" s="5" t="s">
        <v>215</v>
      </c>
      <c r="HL1" s="5" t="s">
        <v>216</v>
      </c>
      <c r="HM1" s="5" t="s">
        <v>217</v>
      </c>
      <c r="HN1" s="5" t="s">
        <v>218</v>
      </c>
      <c r="HO1" s="5" t="s">
        <v>219</v>
      </c>
      <c r="HP1" s="5" t="s">
        <v>220</v>
      </c>
      <c r="HQ1" s="5" t="s">
        <v>221</v>
      </c>
      <c r="HR1" s="5" t="s">
        <v>222</v>
      </c>
      <c r="HS1" s="5" t="s">
        <v>223</v>
      </c>
      <c r="HT1" s="5" t="s">
        <v>224</v>
      </c>
      <c r="HU1" s="5" t="s">
        <v>225</v>
      </c>
      <c r="HV1" s="5" t="s">
        <v>226</v>
      </c>
      <c r="HW1" s="5" t="s">
        <v>227</v>
      </c>
      <c r="HX1" s="5" t="s">
        <v>228</v>
      </c>
      <c r="HY1" s="5" t="s">
        <v>229</v>
      </c>
      <c r="HZ1" s="5" t="s">
        <v>230</v>
      </c>
      <c r="IA1" s="5" t="s">
        <v>231</v>
      </c>
      <c r="IB1" s="5" t="s">
        <v>232</v>
      </c>
      <c r="IC1" s="5" t="s">
        <v>233</v>
      </c>
      <c r="ID1" s="5" t="s">
        <v>234</v>
      </c>
      <c r="IE1" s="5" t="s">
        <v>235</v>
      </c>
      <c r="IF1" s="5" t="s">
        <v>236</v>
      </c>
      <c r="IG1" s="5" t="s">
        <v>237</v>
      </c>
      <c r="IH1" s="5" t="s">
        <v>238</v>
      </c>
      <c r="II1" s="5" t="s">
        <v>239</v>
      </c>
      <c r="IJ1" s="5" t="s">
        <v>240</v>
      </c>
      <c r="IK1" s="5" t="s">
        <v>241</v>
      </c>
      <c r="IL1" s="5" t="s">
        <v>242</v>
      </c>
      <c r="IM1" s="5" t="s">
        <v>243</v>
      </c>
      <c r="IN1" s="5" t="s">
        <v>244</v>
      </c>
      <c r="IO1" s="5" t="s">
        <v>245</v>
      </c>
      <c r="IP1" s="5" t="s">
        <v>246</v>
      </c>
      <c r="IQ1" s="5" t="s">
        <v>247</v>
      </c>
      <c r="IR1" s="5" t="s">
        <v>248</v>
      </c>
      <c r="IS1" s="5" t="s">
        <v>249</v>
      </c>
      <c r="IT1" s="5" t="s">
        <v>250</v>
      </c>
      <c r="IU1" s="5" t="s">
        <v>251</v>
      </c>
      <c r="IV1" s="5" t="s">
        <v>252</v>
      </c>
      <c r="IW1" s="5" t="s">
        <v>253</v>
      </c>
      <c r="IX1" s="5" t="s">
        <v>254</v>
      </c>
      <c r="IY1" s="5" t="s">
        <v>255</v>
      </c>
      <c r="IZ1" s="5" t="s">
        <v>256</v>
      </c>
      <c r="JA1" s="5" t="s">
        <v>257</v>
      </c>
      <c r="JB1" s="5" t="s">
        <v>258</v>
      </c>
      <c r="JC1" s="5" t="s">
        <v>259</v>
      </c>
      <c r="JD1" s="5" t="s">
        <v>260</v>
      </c>
      <c r="JE1" s="5" t="s">
        <v>261</v>
      </c>
      <c r="JF1" s="5" t="s">
        <v>262</v>
      </c>
      <c r="JG1" s="5" t="s">
        <v>263</v>
      </c>
      <c r="JH1" s="5" t="s">
        <v>264</v>
      </c>
      <c r="JI1" s="5" t="s">
        <v>265</v>
      </c>
      <c r="JJ1" s="5" t="s">
        <v>266</v>
      </c>
      <c r="JK1" s="5" t="s">
        <v>267</v>
      </c>
      <c r="JL1" s="5" t="s">
        <v>268</v>
      </c>
      <c r="JM1" s="5" t="s">
        <v>269</v>
      </c>
      <c r="JN1" s="5" t="s">
        <v>270</v>
      </c>
      <c r="JO1" s="5" t="s">
        <v>271</v>
      </c>
      <c r="JP1" s="5" t="s">
        <v>272</v>
      </c>
      <c r="JQ1" s="5" t="s">
        <v>273</v>
      </c>
      <c r="JR1" s="5" t="s">
        <v>274</v>
      </c>
      <c r="JS1" s="5" t="s">
        <v>275</v>
      </c>
      <c r="JT1" s="5" t="s">
        <v>276</v>
      </c>
      <c r="JU1" s="5" t="s">
        <v>277</v>
      </c>
      <c r="JV1" s="5" t="s">
        <v>278</v>
      </c>
      <c r="JW1" s="5" t="s">
        <v>279</v>
      </c>
      <c r="JX1" s="5" t="s">
        <v>280</v>
      </c>
      <c r="JY1" s="5" t="s">
        <v>281</v>
      </c>
      <c r="JZ1" s="5" t="s">
        <v>282</v>
      </c>
      <c r="KA1" s="5" t="s">
        <v>283</v>
      </c>
      <c r="KB1" s="5" t="s">
        <v>284</v>
      </c>
      <c r="KC1" s="5" t="s">
        <v>285</v>
      </c>
      <c r="KD1" s="5" t="s">
        <v>286</v>
      </c>
      <c r="KE1" s="5" t="s">
        <v>287</v>
      </c>
      <c r="KF1" s="5" t="s">
        <v>288</v>
      </c>
      <c r="KG1" s="5" t="s">
        <v>289</v>
      </c>
      <c r="KH1" s="5" t="s">
        <v>290</v>
      </c>
      <c r="KI1" s="5" t="s">
        <v>291</v>
      </c>
      <c r="KJ1" s="5" t="s">
        <v>292</v>
      </c>
      <c r="KK1" s="5" t="s">
        <v>293</v>
      </c>
      <c r="KL1" s="5" t="s">
        <v>294</v>
      </c>
      <c r="KM1" s="5" t="s">
        <v>295</v>
      </c>
      <c r="KN1" s="5" t="s">
        <v>296</v>
      </c>
      <c r="KO1" s="5" t="s">
        <v>297</v>
      </c>
      <c r="KP1" s="5" t="s">
        <v>298</v>
      </c>
      <c r="KQ1" s="5" t="s">
        <v>299</v>
      </c>
      <c r="KR1" s="5" t="s">
        <v>300</v>
      </c>
      <c r="KS1" s="5" t="s">
        <v>301</v>
      </c>
      <c r="KT1" s="5" t="s">
        <v>302</v>
      </c>
      <c r="KU1" s="5" t="s">
        <v>303</v>
      </c>
      <c r="KV1" s="5" t="s">
        <v>304</v>
      </c>
      <c r="KW1" s="5" t="s">
        <v>305</v>
      </c>
      <c r="KX1" s="5" t="s">
        <v>306</v>
      </c>
      <c r="KY1" s="5" t="s">
        <v>307</v>
      </c>
      <c r="KZ1" s="5" t="s">
        <v>308</v>
      </c>
      <c r="LA1" s="5" t="s">
        <v>309</v>
      </c>
      <c r="LB1" s="5" t="s">
        <v>310</v>
      </c>
      <c r="LC1" s="5" t="s">
        <v>311</v>
      </c>
      <c r="LD1" s="5" t="s">
        <v>312</v>
      </c>
      <c r="LE1" s="5" t="s">
        <v>313</v>
      </c>
      <c r="LF1" s="5" t="s">
        <v>314</v>
      </c>
      <c r="LG1" s="5" t="s">
        <v>315</v>
      </c>
      <c r="LH1" s="5" t="s">
        <v>316</v>
      </c>
      <c r="LI1" s="5" t="s">
        <v>317</v>
      </c>
      <c r="LJ1" s="5" t="s">
        <v>318</v>
      </c>
      <c r="LK1" s="5" t="s">
        <v>319</v>
      </c>
      <c r="LL1" s="5" t="s">
        <v>320</v>
      </c>
      <c r="LM1" s="5" t="s">
        <v>321</v>
      </c>
      <c r="LN1" s="5" t="s">
        <v>322</v>
      </c>
      <c r="LO1" s="5" t="s">
        <v>323</v>
      </c>
      <c r="LP1" s="5" t="s">
        <v>324</v>
      </c>
      <c r="LQ1" s="5" t="s">
        <v>325</v>
      </c>
      <c r="LR1" s="5" t="s">
        <v>326</v>
      </c>
      <c r="LS1" s="5" t="s">
        <v>327</v>
      </c>
      <c r="LT1" s="5" t="s">
        <v>328</v>
      </c>
      <c r="LU1" s="5" t="s">
        <v>329</v>
      </c>
      <c r="LV1" s="5" t="s">
        <v>330</v>
      </c>
      <c r="LW1" s="5" t="s">
        <v>331</v>
      </c>
      <c r="LX1" s="5" t="s">
        <v>332</v>
      </c>
      <c r="LY1" s="5" t="s">
        <v>333</v>
      </c>
      <c r="LZ1" s="5" t="s">
        <v>334</v>
      </c>
      <c r="MA1" s="5" t="s">
        <v>335</v>
      </c>
      <c r="MB1" s="5" t="s">
        <v>336</v>
      </c>
      <c r="MC1" s="5" t="s">
        <v>337</v>
      </c>
      <c r="MD1" s="5" t="s">
        <v>338</v>
      </c>
      <c r="ME1" s="5" t="s">
        <v>339</v>
      </c>
      <c r="MF1" s="5" t="s">
        <v>340</v>
      </c>
      <c r="MG1" s="5" t="s">
        <v>341</v>
      </c>
      <c r="MH1" s="5" t="s">
        <v>342</v>
      </c>
      <c r="MI1" s="5" t="s">
        <v>343</v>
      </c>
      <c r="MJ1" s="5" t="s">
        <v>344</v>
      </c>
      <c r="MK1" s="5" t="s">
        <v>345</v>
      </c>
      <c r="ML1" s="5" t="s">
        <v>346</v>
      </c>
      <c r="MM1" s="5" t="s">
        <v>347</v>
      </c>
      <c r="MN1" s="5" t="s">
        <v>348</v>
      </c>
      <c r="MO1" s="5" t="s">
        <v>349</v>
      </c>
      <c r="MP1" s="5" t="s">
        <v>350</v>
      </c>
      <c r="MQ1" s="5" t="s">
        <v>351</v>
      </c>
      <c r="MR1" s="5" t="s">
        <v>352</v>
      </c>
      <c r="MS1" s="5" t="s">
        <v>353</v>
      </c>
      <c r="MT1" s="5" t="s">
        <v>354</v>
      </c>
      <c r="MU1" s="5" t="s">
        <v>355</v>
      </c>
      <c r="MV1" s="5" t="s">
        <v>356</v>
      </c>
      <c r="MW1" s="5" t="s">
        <v>357</v>
      </c>
      <c r="MX1" s="5" t="s">
        <v>358</v>
      </c>
      <c r="MY1" s="5" t="s">
        <v>359</v>
      </c>
      <c r="MZ1" s="5" t="s">
        <v>360</v>
      </c>
      <c r="NA1" s="5" t="s">
        <v>361</v>
      </c>
      <c r="NB1" s="5" t="s">
        <v>362</v>
      </c>
      <c r="NC1" s="5" t="s">
        <v>1004</v>
      </c>
    </row>
    <row r="2" spans="1:367" ht="96">
      <c r="A2" s="7">
        <v>1</v>
      </c>
      <c r="B2" s="6">
        <v>1</v>
      </c>
      <c r="C2" s="8" t="s">
        <v>363</v>
      </c>
      <c r="D2" s="8" t="s">
        <v>364</v>
      </c>
      <c r="E2" s="18" t="s">
        <v>856</v>
      </c>
      <c r="F2" s="7" t="s">
        <v>365</v>
      </c>
      <c r="G2" s="7">
        <v>0.71650000000000003</v>
      </c>
      <c r="H2" s="7">
        <v>0</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v>40000</v>
      </c>
      <c r="BN2" s="7"/>
      <c r="BO2" s="7"/>
      <c r="BP2" s="7">
        <v>60000</v>
      </c>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v>300</v>
      </c>
      <c r="CW2" s="7"/>
      <c r="CX2" s="7"/>
      <c r="CY2" s="7"/>
      <c r="CZ2" s="7"/>
      <c r="DA2" s="7"/>
      <c r="DB2" s="7"/>
      <c r="DC2" s="7"/>
      <c r="DD2" s="7"/>
      <c r="DE2" s="7"/>
      <c r="DF2" s="7"/>
      <c r="DG2" s="7"/>
      <c r="DH2" s="7"/>
      <c r="DI2" s="7">
        <v>0</v>
      </c>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v>10000</v>
      </c>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v>25000</v>
      </c>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v>0</v>
      </c>
      <c r="IP2" s="7"/>
      <c r="IQ2" s="7">
        <v>1000</v>
      </c>
      <c r="IR2" s="7">
        <v>10000</v>
      </c>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v>0</v>
      </c>
      <c r="JY2" s="7"/>
      <c r="JZ2" s="7"/>
      <c r="KA2" s="7"/>
      <c r="KB2" s="7"/>
      <c r="KC2" s="7">
        <v>36000</v>
      </c>
      <c r="KD2" s="7"/>
      <c r="KE2" s="7"/>
      <c r="KF2" s="7"/>
      <c r="KG2" s="7"/>
      <c r="KH2" s="7">
        <v>2000</v>
      </c>
      <c r="KI2" s="7"/>
      <c r="KJ2" s="7"/>
      <c r="KK2" s="7"/>
      <c r="KL2" s="7"/>
      <c r="KM2" s="7"/>
      <c r="KN2" s="7">
        <v>15000</v>
      </c>
      <c r="KO2" s="7"/>
      <c r="KP2" s="7">
        <v>0</v>
      </c>
      <c r="KQ2" s="7"/>
      <c r="KR2" s="7"/>
      <c r="KS2" s="7"/>
      <c r="KT2" s="7"/>
      <c r="KU2" s="7"/>
      <c r="KV2" s="7">
        <v>20000</v>
      </c>
      <c r="KW2" s="7"/>
      <c r="KX2" s="7"/>
      <c r="KY2" s="7"/>
      <c r="KZ2" s="7"/>
      <c r="LA2" s="7"/>
      <c r="LB2" s="7"/>
      <c r="LC2" s="7"/>
      <c r="LD2" s="7"/>
      <c r="LE2" s="7"/>
      <c r="LF2" s="7"/>
      <c r="LG2" s="7">
        <v>0</v>
      </c>
      <c r="LH2" s="7"/>
      <c r="LI2" s="7"/>
      <c r="LJ2" s="7">
        <v>20000</v>
      </c>
      <c r="LK2" s="7"/>
      <c r="LL2" s="7"/>
      <c r="LM2" s="7"/>
      <c r="LN2" s="7"/>
      <c r="LO2" s="7"/>
      <c r="LP2" s="7"/>
      <c r="LQ2" s="7">
        <v>100</v>
      </c>
      <c r="LR2" s="7"/>
      <c r="LS2" s="7"/>
      <c r="LT2" s="7"/>
      <c r="LU2" s="7"/>
      <c r="LV2" s="7"/>
      <c r="LW2" s="7"/>
      <c r="LX2" s="7"/>
      <c r="LY2" s="7"/>
      <c r="LZ2" s="7"/>
      <c r="MA2" s="7"/>
      <c r="MB2" s="7"/>
      <c r="MC2" s="7"/>
      <c r="MD2" s="7"/>
      <c r="ME2" s="7"/>
      <c r="MF2" s="7">
        <v>0</v>
      </c>
      <c r="MG2" s="7"/>
      <c r="MH2" s="7"/>
      <c r="MI2" s="7"/>
      <c r="MJ2" s="7">
        <v>0</v>
      </c>
      <c r="MK2" s="7"/>
      <c r="ML2" s="7"/>
      <c r="MM2" s="7"/>
      <c r="MN2" s="7"/>
      <c r="MO2" s="7"/>
      <c r="MP2" s="7"/>
      <c r="MQ2" s="7"/>
      <c r="MR2" s="7"/>
      <c r="MS2" s="7"/>
      <c r="MT2" s="7"/>
      <c r="MU2" s="7"/>
      <c r="MV2" s="7"/>
      <c r="MW2" s="7"/>
      <c r="MX2" s="7"/>
      <c r="MY2" s="7">
        <v>6000</v>
      </c>
      <c r="MZ2" s="7"/>
      <c r="NA2" s="7"/>
      <c r="NB2" s="13">
        <f t="shared" ref="NB2:NB15" si="0">SUM(H2:NA2)</f>
        <v>245400</v>
      </c>
      <c r="NC2" s="7">
        <f>NB2*G2</f>
        <v>175829.1</v>
      </c>
    </row>
    <row r="3" spans="1:367" ht="96">
      <c r="A3" s="7">
        <v>2</v>
      </c>
      <c r="B3" s="6">
        <v>2</v>
      </c>
      <c r="C3" s="8" t="s">
        <v>366</v>
      </c>
      <c r="D3" s="8" t="s">
        <v>367</v>
      </c>
      <c r="E3" s="18" t="s">
        <v>857</v>
      </c>
      <c r="F3" s="7" t="s">
        <v>365</v>
      </c>
      <c r="G3" s="7">
        <v>1.5840000000000001</v>
      </c>
      <c r="H3" s="7">
        <v>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v>24000</v>
      </c>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v>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v>2000</v>
      </c>
      <c r="GZ3" s="7"/>
      <c r="HA3" s="7"/>
      <c r="HB3" s="7"/>
      <c r="HC3" s="7"/>
      <c r="HD3" s="7"/>
      <c r="HE3" s="7"/>
      <c r="HF3" s="7"/>
      <c r="HG3" s="7"/>
      <c r="HH3" s="7"/>
      <c r="HI3" s="7"/>
      <c r="HJ3" s="7"/>
      <c r="HK3" s="7"/>
      <c r="HL3" s="7"/>
      <c r="HM3" s="7"/>
      <c r="HN3" s="7"/>
      <c r="HO3" s="7"/>
      <c r="HP3" s="7">
        <v>50</v>
      </c>
      <c r="HQ3" s="7"/>
      <c r="HR3" s="7"/>
      <c r="HS3" s="7"/>
      <c r="HT3" s="7"/>
      <c r="HU3" s="7"/>
      <c r="HV3" s="7"/>
      <c r="HW3" s="7"/>
      <c r="HX3" s="7"/>
      <c r="HY3" s="7"/>
      <c r="HZ3" s="7"/>
      <c r="IA3" s="7"/>
      <c r="IB3" s="7"/>
      <c r="IC3" s="7"/>
      <c r="ID3" s="7"/>
      <c r="IE3" s="7"/>
      <c r="IF3" s="7"/>
      <c r="IG3" s="7"/>
      <c r="IH3" s="7"/>
      <c r="II3" s="7"/>
      <c r="IJ3" s="7"/>
      <c r="IK3" s="7"/>
      <c r="IL3" s="7"/>
      <c r="IM3" s="7"/>
      <c r="IN3" s="7"/>
      <c r="IO3" s="7">
        <v>0</v>
      </c>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v>0</v>
      </c>
      <c r="JY3" s="7"/>
      <c r="JZ3" s="7"/>
      <c r="KA3" s="7"/>
      <c r="KB3" s="7"/>
      <c r="KC3" s="7"/>
      <c r="KD3" s="7"/>
      <c r="KE3" s="7"/>
      <c r="KF3" s="7"/>
      <c r="KG3" s="7"/>
      <c r="KH3" s="7"/>
      <c r="KI3" s="7"/>
      <c r="KJ3" s="7"/>
      <c r="KK3" s="7"/>
      <c r="KL3" s="7"/>
      <c r="KM3" s="7"/>
      <c r="KN3" s="7"/>
      <c r="KO3" s="7"/>
      <c r="KP3" s="7">
        <v>0</v>
      </c>
      <c r="KQ3" s="7"/>
      <c r="KR3" s="7"/>
      <c r="KS3" s="7"/>
      <c r="KT3" s="7"/>
      <c r="KU3" s="7"/>
      <c r="KV3" s="7"/>
      <c r="KW3" s="7">
        <v>16004</v>
      </c>
      <c r="KX3" s="7"/>
      <c r="KY3" s="7"/>
      <c r="KZ3" s="7"/>
      <c r="LA3" s="7"/>
      <c r="LB3" s="7"/>
      <c r="LC3" s="7"/>
      <c r="LD3" s="7"/>
      <c r="LE3" s="7">
        <v>100</v>
      </c>
      <c r="LF3" s="7"/>
      <c r="LG3" s="7">
        <v>500</v>
      </c>
      <c r="LH3" s="7"/>
      <c r="LI3" s="7"/>
      <c r="LJ3" s="7"/>
      <c r="LK3" s="7"/>
      <c r="LL3" s="7"/>
      <c r="LM3" s="7"/>
      <c r="LN3" s="7"/>
      <c r="LO3" s="7"/>
      <c r="LP3" s="7"/>
      <c r="LQ3" s="7">
        <v>0</v>
      </c>
      <c r="LR3" s="7"/>
      <c r="LS3" s="7"/>
      <c r="LT3" s="7"/>
      <c r="LU3" s="7"/>
      <c r="LV3" s="7"/>
      <c r="LW3" s="7"/>
      <c r="LX3" s="7"/>
      <c r="LY3" s="7"/>
      <c r="LZ3" s="7"/>
      <c r="MA3" s="7"/>
      <c r="MB3" s="7"/>
      <c r="MC3" s="7"/>
      <c r="MD3" s="7"/>
      <c r="ME3" s="7"/>
      <c r="MF3" s="7">
        <v>0</v>
      </c>
      <c r="MG3" s="7"/>
      <c r="MH3" s="7"/>
      <c r="MI3" s="7"/>
      <c r="MJ3" s="7">
        <v>0</v>
      </c>
      <c r="MK3" s="7"/>
      <c r="ML3" s="7"/>
      <c r="MM3" s="7"/>
      <c r="MN3" s="7"/>
      <c r="MO3" s="7"/>
      <c r="MP3" s="7"/>
      <c r="MQ3" s="7"/>
      <c r="MR3" s="7"/>
      <c r="MS3" s="7"/>
      <c r="MT3" s="7"/>
      <c r="MU3" s="7"/>
      <c r="MV3" s="7"/>
      <c r="MW3" s="7"/>
      <c r="MX3" s="7"/>
      <c r="MY3" s="7"/>
      <c r="MZ3" s="7"/>
      <c r="NA3" s="7"/>
      <c r="NB3" s="13">
        <f t="shared" si="0"/>
        <v>42654</v>
      </c>
      <c r="NC3" s="7">
        <f t="shared" ref="NC3:NC66" si="1">NB3*G3</f>
        <v>67563.936000000002</v>
      </c>
    </row>
    <row r="4" spans="1:367" ht="96">
      <c r="A4" s="7">
        <v>3</v>
      </c>
      <c r="B4" s="6">
        <v>3</v>
      </c>
      <c r="C4" s="8" t="s">
        <v>368</v>
      </c>
      <c r="D4" s="8" t="s">
        <v>369</v>
      </c>
      <c r="E4" s="19" t="s">
        <v>858</v>
      </c>
      <c r="F4" s="7" t="s">
        <v>365</v>
      </c>
      <c r="G4" s="7">
        <v>1.9188000000000001</v>
      </c>
      <c r="H4" s="7">
        <v>0</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v>20000</v>
      </c>
      <c r="BM4" s="7"/>
      <c r="BN4" s="7"/>
      <c r="BO4" s="7"/>
      <c r="BP4" s="7">
        <v>10000</v>
      </c>
      <c r="BQ4" s="7"/>
      <c r="BR4" s="7"/>
      <c r="BS4" s="7"/>
      <c r="BT4" s="7"/>
      <c r="BU4" s="7"/>
      <c r="BV4" s="7"/>
      <c r="BW4" s="7"/>
      <c r="BX4" s="7"/>
      <c r="BY4" s="7"/>
      <c r="BZ4" s="7"/>
      <c r="CA4" s="7"/>
      <c r="CB4" s="7"/>
      <c r="CC4" s="7"/>
      <c r="CD4" s="7"/>
      <c r="CE4" s="7"/>
      <c r="CF4" s="7"/>
      <c r="CG4" s="7"/>
      <c r="CH4" s="7"/>
      <c r="CI4" s="7"/>
      <c r="CJ4" s="7"/>
      <c r="CK4" s="7"/>
      <c r="CL4" s="7"/>
      <c r="CM4" s="7"/>
      <c r="CN4" s="7"/>
      <c r="CO4" s="7"/>
      <c r="CP4" s="7"/>
      <c r="CQ4" s="7">
        <v>1500</v>
      </c>
      <c r="CR4" s="7"/>
      <c r="CS4" s="7"/>
      <c r="CT4" s="7"/>
      <c r="CU4" s="7"/>
      <c r="CV4" s="7"/>
      <c r="CW4" s="7"/>
      <c r="CX4" s="7"/>
      <c r="CY4" s="7"/>
      <c r="CZ4" s="7"/>
      <c r="DA4" s="7"/>
      <c r="DB4" s="7"/>
      <c r="DC4" s="7"/>
      <c r="DD4" s="7"/>
      <c r="DE4" s="7"/>
      <c r="DF4" s="7"/>
      <c r="DG4" s="7"/>
      <c r="DH4" s="7"/>
      <c r="DI4" s="7">
        <v>0</v>
      </c>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v>50</v>
      </c>
      <c r="HQ4" s="7"/>
      <c r="HR4" s="7"/>
      <c r="HS4" s="7"/>
      <c r="HT4" s="7"/>
      <c r="HU4" s="7"/>
      <c r="HV4" s="7"/>
      <c r="HW4" s="7"/>
      <c r="HX4" s="7"/>
      <c r="HY4" s="7"/>
      <c r="HZ4" s="7"/>
      <c r="IA4" s="7"/>
      <c r="IB4" s="7"/>
      <c r="IC4" s="7"/>
      <c r="ID4" s="7"/>
      <c r="IE4" s="7"/>
      <c r="IF4" s="7"/>
      <c r="IG4" s="7"/>
      <c r="IH4" s="7"/>
      <c r="II4" s="7"/>
      <c r="IJ4" s="7"/>
      <c r="IK4" s="7"/>
      <c r="IL4" s="7"/>
      <c r="IM4" s="7"/>
      <c r="IN4" s="7"/>
      <c r="IO4" s="7">
        <v>0</v>
      </c>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v>0</v>
      </c>
      <c r="JY4" s="7"/>
      <c r="JZ4" s="7"/>
      <c r="KA4" s="7"/>
      <c r="KB4" s="7"/>
      <c r="KC4" s="7"/>
      <c r="KD4" s="7"/>
      <c r="KE4" s="7"/>
      <c r="KF4" s="7"/>
      <c r="KG4" s="7"/>
      <c r="KH4" s="7"/>
      <c r="KI4" s="7"/>
      <c r="KJ4" s="7"/>
      <c r="KK4" s="7"/>
      <c r="KL4" s="11">
        <v>4000</v>
      </c>
      <c r="KM4" s="7"/>
      <c r="KN4" s="7"/>
      <c r="KO4" s="7">
        <v>15000</v>
      </c>
      <c r="KP4" s="7">
        <v>0</v>
      </c>
      <c r="KQ4" s="7"/>
      <c r="KR4" s="7"/>
      <c r="KS4" s="7"/>
      <c r="KT4" s="7"/>
      <c r="KU4" s="7"/>
      <c r="KV4" s="7"/>
      <c r="KW4" s="7"/>
      <c r="KX4" s="7"/>
      <c r="KY4" s="7"/>
      <c r="KZ4" s="7"/>
      <c r="LA4" s="7"/>
      <c r="LB4" s="7"/>
      <c r="LC4" s="7"/>
      <c r="LD4" s="7"/>
      <c r="LE4" s="7"/>
      <c r="LF4" s="7"/>
      <c r="LG4" s="7">
        <v>0</v>
      </c>
      <c r="LH4" s="7"/>
      <c r="LI4" s="7">
        <v>20000</v>
      </c>
      <c r="LJ4" s="7"/>
      <c r="LK4" s="7"/>
      <c r="LL4" s="7"/>
      <c r="LM4" s="7"/>
      <c r="LN4" s="7"/>
      <c r="LO4" s="7"/>
      <c r="LP4" s="7"/>
      <c r="LQ4" s="7">
        <v>0</v>
      </c>
      <c r="LR4" s="7"/>
      <c r="LS4" s="7"/>
      <c r="LT4" s="7"/>
      <c r="LU4" s="7"/>
      <c r="LV4" s="7"/>
      <c r="LW4" s="7"/>
      <c r="LX4" s="7"/>
      <c r="LY4" s="7"/>
      <c r="LZ4" s="7"/>
      <c r="MA4" s="7"/>
      <c r="MB4" s="7"/>
      <c r="MC4" s="7"/>
      <c r="MD4" s="7"/>
      <c r="ME4" s="7"/>
      <c r="MF4" s="7">
        <v>0</v>
      </c>
      <c r="MG4" s="7"/>
      <c r="MH4" s="7"/>
      <c r="MI4" s="7"/>
      <c r="MJ4" s="7">
        <v>0</v>
      </c>
      <c r="MK4" s="7"/>
      <c r="ML4" s="7"/>
      <c r="MM4" s="7"/>
      <c r="MN4" s="7"/>
      <c r="MO4" s="7"/>
      <c r="MP4" s="7"/>
      <c r="MQ4" s="7"/>
      <c r="MR4" s="7"/>
      <c r="MS4" s="7"/>
      <c r="MT4" s="7"/>
      <c r="MU4" s="7"/>
      <c r="MV4" s="7"/>
      <c r="MW4" s="7"/>
      <c r="MX4" s="7"/>
      <c r="MY4" s="7"/>
      <c r="MZ4" s="7"/>
      <c r="NA4" s="7"/>
      <c r="NB4" s="13">
        <f t="shared" si="0"/>
        <v>70550</v>
      </c>
      <c r="NC4" s="7">
        <f t="shared" si="1"/>
        <v>135371.34</v>
      </c>
    </row>
    <row r="5" spans="1:367" ht="102">
      <c r="A5" s="7">
        <v>4</v>
      </c>
      <c r="B5" s="6">
        <v>4</v>
      </c>
      <c r="C5" s="8" t="s">
        <v>370</v>
      </c>
      <c r="D5" s="8" t="s">
        <v>371</v>
      </c>
      <c r="E5" s="18" t="s">
        <v>371</v>
      </c>
      <c r="F5" s="7" t="s">
        <v>365</v>
      </c>
      <c r="G5" s="7">
        <v>0.4032</v>
      </c>
      <c r="H5" s="7">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v>500</v>
      </c>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v>0</v>
      </c>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v>0</v>
      </c>
      <c r="IP5" s="7"/>
      <c r="IQ5" s="7"/>
      <c r="IR5" s="7"/>
      <c r="IS5" s="7"/>
      <c r="IT5" s="7"/>
      <c r="IU5" s="7"/>
      <c r="IV5" s="7"/>
      <c r="IW5" s="7"/>
      <c r="IX5" s="7"/>
      <c r="IY5" s="7"/>
      <c r="IZ5" s="7"/>
      <c r="JA5" s="7"/>
      <c r="JB5" s="7"/>
      <c r="JC5" s="7">
        <v>100</v>
      </c>
      <c r="JD5" s="7"/>
      <c r="JE5" s="7"/>
      <c r="JF5" s="7"/>
      <c r="JG5" s="7"/>
      <c r="JH5" s="7"/>
      <c r="JI5" s="7"/>
      <c r="JJ5" s="7"/>
      <c r="JK5" s="7"/>
      <c r="JL5" s="7"/>
      <c r="JM5" s="7"/>
      <c r="JN5" s="7"/>
      <c r="JO5" s="7"/>
      <c r="JP5" s="7"/>
      <c r="JQ5" s="7"/>
      <c r="JR5" s="7"/>
      <c r="JS5" s="7"/>
      <c r="JT5" s="7"/>
      <c r="JU5" s="7"/>
      <c r="JV5" s="7"/>
      <c r="JW5" s="7"/>
      <c r="JX5" s="7">
        <v>0</v>
      </c>
      <c r="JY5" s="7"/>
      <c r="JZ5" s="7"/>
      <c r="KA5" s="7"/>
      <c r="KB5" s="7"/>
      <c r="KC5" s="7"/>
      <c r="KD5" s="7"/>
      <c r="KE5" s="7"/>
      <c r="KF5" s="7"/>
      <c r="KG5" s="7"/>
      <c r="KH5" s="7">
        <v>2000</v>
      </c>
      <c r="KI5" s="7"/>
      <c r="KJ5" s="7"/>
      <c r="KK5" s="7"/>
      <c r="KL5" s="7"/>
      <c r="KM5" s="7"/>
      <c r="KN5" s="7"/>
      <c r="KO5" s="7"/>
      <c r="KP5" s="7">
        <v>5500</v>
      </c>
      <c r="KQ5" s="7"/>
      <c r="KR5" s="7"/>
      <c r="KS5" s="7"/>
      <c r="KT5" s="7"/>
      <c r="KU5" s="7"/>
      <c r="KV5" s="7"/>
      <c r="KW5" s="7"/>
      <c r="KX5" s="7"/>
      <c r="KY5" s="7">
        <v>500</v>
      </c>
      <c r="KZ5" s="7"/>
      <c r="LA5" s="7"/>
      <c r="LB5" s="7"/>
      <c r="LC5" s="7"/>
      <c r="LD5" s="7"/>
      <c r="LE5" s="7"/>
      <c r="LF5" s="7"/>
      <c r="LG5" s="7">
        <v>0</v>
      </c>
      <c r="LH5" s="7"/>
      <c r="LI5" s="7"/>
      <c r="LJ5" s="7"/>
      <c r="LK5" s="7"/>
      <c r="LL5" s="7"/>
      <c r="LM5" s="7"/>
      <c r="LN5" s="7">
        <v>10000</v>
      </c>
      <c r="LO5" s="7"/>
      <c r="LP5" s="7"/>
      <c r="LQ5" s="7">
        <v>0</v>
      </c>
      <c r="LR5" s="7"/>
      <c r="LS5" s="7"/>
      <c r="LT5" s="7"/>
      <c r="LU5" s="7"/>
      <c r="LV5" s="7"/>
      <c r="LW5" s="7"/>
      <c r="LX5" s="7"/>
      <c r="LY5" s="7"/>
      <c r="LZ5" s="7"/>
      <c r="MA5" s="7"/>
      <c r="MB5" s="7"/>
      <c r="MC5" s="7"/>
      <c r="MD5" s="7"/>
      <c r="ME5" s="7"/>
      <c r="MF5" s="7">
        <v>0</v>
      </c>
      <c r="MG5" s="7"/>
      <c r="MH5" s="7"/>
      <c r="MI5" s="7"/>
      <c r="MJ5" s="7">
        <v>0</v>
      </c>
      <c r="MK5" s="7"/>
      <c r="ML5" s="7"/>
      <c r="MM5" s="7"/>
      <c r="MN5" s="7"/>
      <c r="MO5" s="7"/>
      <c r="MP5" s="7"/>
      <c r="MQ5" s="7"/>
      <c r="MR5" s="7"/>
      <c r="MS5" s="7"/>
      <c r="MT5" s="7"/>
      <c r="MU5" s="7"/>
      <c r="MV5" s="7"/>
      <c r="MW5" s="7"/>
      <c r="MX5" s="7"/>
      <c r="MY5" s="7"/>
      <c r="MZ5" s="7"/>
      <c r="NA5" s="7"/>
      <c r="NB5" s="13">
        <f t="shared" si="0"/>
        <v>18600</v>
      </c>
      <c r="NC5" s="7">
        <f t="shared" si="1"/>
        <v>7499.52</v>
      </c>
    </row>
    <row r="6" spans="1:367" ht="38.25">
      <c r="A6" s="7">
        <v>5</v>
      </c>
      <c r="B6" s="6">
        <v>5</v>
      </c>
      <c r="C6" s="8" t="s">
        <v>372</v>
      </c>
      <c r="D6" s="8" t="s">
        <v>373</v>
      </c>
      <c r="E6" s="19" t="s">
        <v>859</v>
      </c>
      <c r="F6" s="7" t="s">
        <v>365</v>
      </c>
      <c r="G6" s="7">
        <v>0.49619999999999997</v>
      </c>
      <c r="H6" s="7">
        <v>2000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v>0</v>
      </c>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v>0</v>
      </c>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v>0</v>
      </c>
      <c r="JY6" s="7"/>
      <c r="JZ6" s="7"/>
      <c r="KA6" s="7"/>
      <c r="KB6" s="7"/>
      <c r="KC6" s="7"/>
      <c r="KD6" s="7"/>
      <c r="KE6" s="7"/>
      <c r="KF6" s="7"/>
      <c r="KG6" s="7"/>
      <c r="KH6" s="7"/>
      <c r="KI6" s="7"/>
      <c r="KJ6" s="7"/>
      <c r="KK6" s="7"/>
      <c r="KL6" s="7"/>
      <c r="KM6" s="7">
        <v>10000</v>
      </c>
      <c r="KN6" s="7"/>
      <c r="KO6" s="7"/>
      <c r="KP6" s="7">
        <v>20000</v>
      </c>
      <c r="KQ6" s="7"/>
      <c r="KR6" s="7"/>
      <c r="KS6" s="7">
        <v>200</v>
      </c>
      <c r="KT6" s="7"/>
      <c r="KU6" s="7"/>
      <c r="KV6" s="7"/>
      <c r="KW6" s="7"/>
      <c r="KX6" s="7">
        <v>1000</v>
      </c>
      <c r="KY6" s="7"/>
      <c r="KZ6" s="7"/>
      <c r="LA6" s="7"/>
      <c r="LB6" s="7">
        <v>1000</v>
      </c>
      <c r="LC6" s="7">
        <v>1600</v>
      </c>
      <c r="LD6" s="7"/>
      <c r="LE6" s="7"/>
      <c r="LF6" s="7"/>
      <c r="LG6" s="7">
        <v>7000</v>
      </c>
      <c r="LH6" s="7"/>
      <c r="LI6" s="7">
        <v>35000</v>
      </c>
      <c r="LJ6" s="7">
        <v>5000</v>
      </c>
      <c r="LK6" s="7"/>
      <c r="LL6" s="7"/>
      <c r="LM6" s="7"/>
      <c r="LN6" s="7"/>
      <c r="LO6" s="7"/>
      <c r="LP6" s="7"/>
      <c r="LQ6" s="7">
        <v>0</v>
      </c>
      <c r="LR6" s="7"/>
      <c r="LS6" s="7"/>
      <c r="LT6" s="7"/>
      <c r="LU6" s="7"/>
      <c r="LV6" s="7"/>
      <c r="LW6" s="7"/>
      <c r="LX6" s="7"/>
      <c r="LY6" s="7"/>
      <c r="LZ6" s="7"/>
      <c r="MA6" s="7"/>
      <c r="MB6" s="7"/>
      <c r="MC6" s="7"/>
      <c r="MD6" s="7"/>
      <c r="ME6" s="7"/>
      <c r="MF6" s="7">
        <v>0</v>
      </c>
      <c r="MG6" s="7"/>
      <c r="MH6" s="7"/>
      <c r="MI6" s="7"/>
      <c r="MJ6" s="7">
        <v>5000</v>
      </c>
      <c r="MK6" s="7"/>
      <c r="ML6" s="7"/>
      <c r="MM6" s="7"/>
      <c r="MN6" s="7"/>
      <c r="MO6" s="7"/>
      <c r="MP6" s="7"/>
      <c r="MQ6" s="7"/>
      <c r="MR6" s="7"/>
      <c r="MS6" s="7"/>
      <c r="MT6" s="7"/>
      <c r="MU6" s="7"/>
      <c r="MV6" s="7"/>
      <c r="MW6" s="7"/>
      <c r="MX6" s="7"/>
      <c r="MY6" s="7"/>
      <c r="MZ6" s="7"/>
      <c r="NA6" s="7"/>
      <c r="NB6" s="13">
        <f t="shared" si="0"/>
        <v>87800</v>
      </c>
      <c r="NC6" s="7">
        <f t="shared" si="1"/>
        <v>43566.36</v>
      </c>
    </row>
    <row r="7" spans="1:367" ht="25.5">
      <c r="A7" s="7">
        <v>6</v>
      </c>
      <c r="B7" s="6">
        <v>6</v>
      </c>
      <c r="C7" s="8" t="s">
        <v>374</v>
      </c>
      <c r="D7" s="8" t="s">
        <v>375</v>
      </c>
      <c r="E7" s="19" t="s">
        <v>375</v>
      </c>
      <c r="F7" s="7" t="s">
        <v>365</v>
      </c>
      <c r="G7" s="7">
        <v>12.48</v>
      </c>
      <c r="H7" s="7">
        <v>0</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v>0</v>
      </c>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v>0</v>
      </c>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v>0</v>
      </c>
      <c r="JY7" s="7"/>
      <c r="JZ7" s="7"/>
      <c r="KA7" s="7"/>
      <c r="KB7" s="7"/>
      <c r="KC7" s="7"/>
      <c r="KD7" s="7"/>
      <c r="KE7" s="7"/>
      <c r="KF7" s="7"/>
      <c r="KG7" s="7"/>
      <c r="KH7" s="7"/>
      <c r="KI7" s="7"/>
      <c r="KJ7" s="7"/>
      <c r="KK7" s="7"/>
      <c r="KL7" s="7"/>
      <c r="KM7" s="7">
        <v>5</v>
      </c>
      <c r="KN7" s="7">
        <v>50</v>
      </c>
      <c r="KO7" s="7"/>
      <c r="KP7" s="7">
        <v>0</v>
      </c>
      <c r="KQ7" s="7"/>
      <c r="KR7" s="7"/>
      <c r="KS7" s="7">
        <v>10</v>
      </c>
      <c r="KT7" s="7"/>
      <c r="KU7" s="7"/>
      <c r="KV7" s="7"/>
      <c r="KW7" s="7"/>
      <c r="KX7" s="7">
        <v>20</v>
      </c>
      <c r="KY7" s="7"/>
      <c r="KZ7" s="7">
        <v>2</v>
      </c>
      <c r="LA7" s="7"/>
      <c r="LB7" s="7">
        <v>20</v>
      </c>
      <c r="LC7" s="7">
        <v>10</v>
      </c>
      <c r="LD7" s="7"/>
      <c r="LE7" s="7">
        <v>50</v>
      </c>
      <c r="LF7" s="7"/>
      <c r="LG7" s="7">
        <v>0</v>
      </c>
      <c r="LH7" s="7"/>
      <c r="LI7" s="7"/>
      <c r="LJ7" s="7"/>
      <c r="LK7" s="7"/>
      <c r="LL7" s="7"/>
      <c r="LM7" s="7"/>
      <c r="LN7" s="7"/>
      <c r="LO7" s="7"/>
      <c r="LP7" s="7"/>
      <c r="LQ7" s="7">
        <v>0</v>
      </c>
      <c r="LR7" s="7"/>
      <c r="LS7" s="7"/>
      <c r="LT7" s="7"/>
      <c r="LU7" s="7"/>
      <c r="LV7" s="7"/>
      <c r="LW7" s="7"/>
      <c r="LX7" s="7"/>
      <c r="LY7" s="7"/>
      <c r="LZ7" s="7"/>
      <c r="MA7" s="7"/>
      <c r="MB7" s="7"/>
      <c r="MC7" s="7"/>
      <c r="MD7" s="7"/>
      <c r="ME7" s="7"/>
      <c r="MF7" s="7">
        <v>0</v>
      </c>
      <c r="MG7" s="7"/>
      <c r="MH7" s="7"/>
      <c r="MI7" s="7"/>
      <c r="MJ7" s="7">
        <v>0</v>
      </c>
      <c r="MK7" s="7"/>
      <c r="ML7" s="7"/>
      <c r="MM7" s="7"/>
      <c r="MN7" s="7"/>
      <c r="MO7" s="7"/>
      <c r="MP7" s="7"/>
      <c r="MQ7" s="7"/>
      <c r="MR7" s="7"/>
      <c r="MS7" s="7"/>
      <c r="MT7" s="7"/>
      <c r="MU7" s="7"/>
      <c r="MV7" s="7"/>
      <c r="MW7" s="7"/>
      <c r="MX7" s="7"/>
      <c r="MY7" s="7"/>
      <c r="MZ7" s="7"/>
      <c r="NA7" s="7"/>
      <c r="NB7" s="13">
        <f t="shared" si="0"/>
        <v>167</v>
      </c>
      <c r="NC7" s="7">
        <f t="shared" si="1"/>
        <v>2084.16</v>
      </c>
    </row>
    <row r="8" spans="1:367" ht="25.5">
      <c r="A8" s="7">
        <v>7</v>
      </c>
      <c r="B8" s="6">
        <v>7</v>
      </c>
      <c r="C8" s="8" t="s">
        <v>376</v>
      </c>
      <c r="D8" s="8" t="s">
        <v>376</v>
      </c>
      <c r="E8" s="19" t="s">
        <v>376</v>
      </c>
      <c r="F8" s="7" t="s">
        <v>365</v>
      </c>
      <c r="G8" s="7">
        <v>12.48</v>
      </c>
      <c r="H8" s="7">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v>0</v>
      </c>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v>0</v>
      </c>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v>0</v>
      </c>
      <c r="JY8" s="7"/>
      <c r="JZ8" s="7"/>
      <c r="KA8" s="7"/>
      <c r="KB8" s="7"/>
      <c r="KC8" s="7"/>
      <c r="KD8" s="7"/>
      <c r="KE8" s="7"/>
      <c r="KF8" s="7"/>
      <c r="KG8" s="7"/>
      <c r="KH8" s="7"/>
      <c r="KI8" s="7"/>
      <c r="KJ8" s="7"/>
      <c r="KK8" s="7"/>
      <c r="KL8" s="7"/>
      <c r="KM8" s="7">
        <v>5</v>
      </c>
      <c r="KN8" s="7">
        <v>50</v>
      </c>
      <c r="KO8" s="7"/>
      <c r="KP8" s="7">
        <v>0</v>
      </c>
      <c r="KQ8" s="7">
        <v>10</v>
      </c>
      <c r="KR8" s="7"/>
      <c r="KS8" s="7">
        <v>10</v>
      </c>
      <c r="KT8" s="7"/>
      <c r="KU8" s="7"/>
      <c r="KV8" s="7"/>
      <c r="KW8" s="7"/>
      <c r="KX8" s="7">
        <v>10</v>
      </c>
      <c r="KY8" s="7"/>
      <c r="KZ8" s="7">
        <v>2</v>
      </c>
      <c r="LA8" s="7"/>
      <c r="LB8" s="7">
        <v>10</v>
      </c>
      <c r="LC8" s="7">
        <v>10</v>
      </c>
      <c r="LD8" s="7"/>
      <c r="LE8" s="7">
        <v>50</v>
      </c>
      <c r="LF8" s="7"/>
      <c r="LG8" s="7">
        <v>0</v>
      </c>
      <c r="LH8" s="7"/>
      <c r="LI8" s="7"/>
      <c r="LJ8" s="7"/>
      <c r="LK8" s="7"/>
      <c r="LL8" s="7"/>
      <c r="LM8" s="7">
        <v>2</v>
      </c>
      <c r="LN8" s="7"/>
      <c r="LO8" s="7"/>
      <c r="LP8" s="7"/>
      <c r="LQ8" s="7">
        <v>0</v>
      </c>
      <c r="LR8" s="7"/>
      <c r="LS8" s="7"/>
      <c r="LT8" s="7"/>
      <c r="LU8" s="7"/>
      <c r="LV8" s="7"/>
      <c r="LW8" s="7"/>
      <c r="LX8" s="7"/>
      <c r="LY8" s="7"/>
      <c r="LZ8" s="7"/>
      <c r="MA8" s="7"/>
      <c r="MB8" s="7"/>
      <c r="MC8" s="7"/>
      <c r="MD8" s="7"/>
      <c r="ME8" s="7"/>
      <c r="MF8" s="7">
        <v>0</v>
      </c>
      <c r="MG8" s="7"/>
      <c r="MH8" s="7"/>
      <c r="MI8" s="7"/>
      <c r="MJ8" s="7">
        <v>5000</v>
      </c>
      <c r="MK8" s="7"/>
      <c r="ML8" s="7"/>
      <c r="MM8" s="7"/>
      <c r="MN8" s="7"/>
      <c r="MO8" s="7"/>
      <c r="MP8" s="7"/>
      <c r="MQ8" s="7"/>
      <c r="MR8" s="7"/>
      <c r="MS8" s="7"/>
      <c r="MT8" s="7"/>
      <c r="MU8" s="7"/>
      <c r="MV8" s="7"/>
      <c r="MW8" s="7"/>
      <c r="MX8" s="7"/>
      <c r="MY8" s="7"/>
      <c r="MZ8" s="7">
        <v>4</v>
      </c>
      <c r="NA8" s="7"/>
      <c r="NB8" s="13">
        <f t="shared" si="0"/>
        <v>5163</v>
      </c>
      <c r="NC8" s="7">
        <f t="shared" si="1"/>
        <v>64434.240000000005</v>
      </c>
    </row>
    <row r="9" spans="1:367" ht="25.5">
      <c r="A9" s="7">
        <v>8</v>
      </c>
      <c r="B9" s="6">
        <v>8</v>
      </c>
      <c r="C9" s="8" t="s">
        <v>377</v>
      </c>
      <c r="D9" s="8" t="s">
        <v>377</v>
      </c>
      <c r="E9" s="19" t="s">
        <v>377</v>
      </c>
      <c r="F9" s="7" t="s">
        <v>365</v>
      </c>
      <c r="G9" s="7">
        <v>15</v>
      </c>
      <c r="H9" s="7">
        <v>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v>0</v>
      </c>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v>0</v>
      </c>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v>0</v>
      </c>
      <c r="JY9" s="7"/>
      <c r="JZ9" s="7"/>
      <c r="KA9" s="7"/>
      <c r="KB9" s="7"/>
      <c r="KC9" s="7"/>
      <c r="KD9" s="7"/>
      <c r="KE9" s="7"/>
      <c r="KF9" s="7"/>
      <c r="KG9" s="7"/>
      <c r="KH9" s="7"/>
      <c r="KI9" s="7"/>
      <c r="KJ9" s="7"/>
      <c r="KK9" s="7"/>
      <c r="KL9" s="7"/>
      <c r="KM9" s="7">
        <v>5</v>
      </c>
      <c r="KN9" s="7"/>
      <c r="KO9" s="7"/>
      <c r="KP9" s="7">
        <v>0</v>
      </c>
      <c r="KQ9" s="7">
        <v>10</v>
      </c>
      <c r="KR9" s="7"/>
      <c r="KS9" s="7">
        <v>10</v>
      </c>
      <c r="KT9" s="7"/>
      <c r="KU9" s="7"/>
      <c r="KV9" s="7"/>
      <c r="KW9" s="7"/>
      <c r="KX9" s="7">
        <v>10</v>
      </c>
      <c r="KY9" s="7"/>
      <c r="KZ9" s="7"/>
      <c r="LA9" s="7"/>
      <c r="LB9" s="7">
        <v>10</v>
      </c>
      <c r="LC9" s="7">
        <v>10</v>
      </c>
      <c r="LD9" s="7"/>
      <c r="LE9" s="7"/>
      <c r="LF9" s="7"/>
      <c r="LG9" s="7">
        <v>0</v>
      </c>
      <c r="LH9" s="7"/>
      <c r="LI9" s="7">
        <v>10</v>
      </c>
      <c r="LJ9" s="7"/>
      <c r="LK9" s="7"/>
      <c r="LL9" s="7"/>
      <c r="LM9" s="7"/>
      <c r="LN9" s="7"/>
      <c r="LO9" s="7"/>
      <c r="LP9" s="7"/>
      <c r="LQ9" s="7">
        <v>0</v>
      </c>
      <c r="LR9" s="7"/>
      <c r="LS9" s="7"/>
      <c r="LT9" s="7"/>
      <c r="LU9" s="7"/>
      <c r="LV9" s="7"/>
      <c r="LW9" s="7"/>
      <c r="LX9" s="7"/>
      <c r="LY9" s="7"/>
      <c r="LZ9" s="7"/>
      <c r="MA9" s="7"/>
      <c r="MB9" s="7"/>
      <c r="MC9" s="7"/>
      <c r="MD9" s="7"/>
      <c r="ME9" s="7"/>
      <c r="MF9" s="7">
        <v>0</v>
      </c>
      <c r="MG9" s="7"/>
      <c r="MH9" s="7"/>
      <c r="MI9" s="7"/>
      <c r="MJ9" s="7">
        <v>0</v>
      </c>
      <c r="MK9" s="7"/>
      <c r="ML9" s="7"/>
      <c r="MM9" s="7"/>
      <c r="MN9" s="7"/>
      <c r="MO9" s="7"/>
      <c r="MP9" s="7"/>
      <c r="MQ9" s="7"/>
      <c r="MR9" s="7"/>
      <c r="MS9" s="7"/>
      <c r="MT9" s="7"/>
      <c r="MU9" s="7"/>
      <c r="MV9" s="7"/>
      <c r="MW9" s="7"/>
      <c r="MX9" s="7"/>
      <c r="MY9" s="7"/>
      <c r="MZ9" s="7">
        <v>4</v>
      </c>
      <c r="NA9" s="7"/>
      <c r="NB9" s="13">
        <f t="shared" si="0"/>
        <v>69</v>
      </c>
      <c r="NC9" s="7">
        <f t="shared" si="1"/>
        <v>1035</v>
      </c>
    </row>
    <row r="10" spans="1:367" ht="51">
      <c r="A10" s="7">
        <v>9</v>
      </c>
      <c r="B10" s="6">
        <v>9</v>
      </c>
      <c r="C10" s="8" t="s">
        <v>378</v>
      </c>
      <c r="D10" s="8" t="s">
        <v>379</v>
      </c>
      <c r="E10" s="20" t="s">
        <v>379</v>
      </c>
      <c r="F10" s="7" t="s">
        <v>365</v>
      </c>
      <c r="G10" s="7">
        <v>2.600712933333333</v>
      </c>
      <c r="H10" s="7">
        <v>100</v>
      </c>
      <c r="I10" s="7"/>
      <c r="J10" s="7"/>
      <c r="K10" s="7"/>
      <c r="L10" s="7"/>
      <c r="M10" s="7"/>
      <c r="N10" s="7"/>
      <c r="O10" s="7"/>
      <c r="P10" s="7">
        <v>200</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v>40</v>
      </c>
      <c r="BN10" s="7"/>
      <c r="BO10" s="7"/>
      <c r="BP10" s="7"/>
      <c r="BQ10" s="7">
        <v>10</v>
      </c>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v>100</v>
      </c>
      <c r="DD10" s="7"/>
      <c r="DE10" s="7"/>
      <c r="DF10" s="7"/>
      <c r="DG10" s="7"/>
      <c r="DH10" s="7"/>
      <c r="DI10" s="7">
        <v>0</v>
      </c>
      <c r="DJ10" s="7"/>
      <c r="DK10" s="7"/>
      <c r="DL10" s="7"/>
      <c r="DM10" s="7"/>
      <c r="DN10" s="7"/>
      <c r="DO10" s="7">
        <v>10</v>
      </c>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v>5</v>
      </c>
      <c r="GL10" s="7"/>
      <c r="GM10" s="7"/>
      <c r="GN10" s="7"/>
      <c r="GO10" s="7"/>
      <c r="GP10" s="7"/>
      <c r="GQ10" s="7"/>
      <c r="GR10" s="7"/>
      <c r="GS10" s="7"/>
      <c r="GT10" s="7"/>
      <c r="GU10" s="7"/>
      <c r="GV10" s="7"/>
      <c r="GW10" s="7"/>
      <c r="GX10" s="7"/>
      <c r="GY10" s="7"/>
      <c r="GZ10" s="7"/>
      <c r="HA10" s="7"/>
      <c r="HB10" s="7"/>
      <c r="HC10" s="7"/>
      <c r="HD10" s="7">
        <v>30</v>
      </c>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v>0</v>
      </c>
      <c r="IP10" s="7"/>
      <c r="IQ10" s="7"/>
      <c r="IR10" s="7"/>
      <c r="IS10" s="7"/>
      <c r="IT10" s="7"/>
      <c r="IU10" s="7"/>
      <c r="IV10" s="7">
        <v>100</v>
      </c>
      <c r="IW10" s="7">
        <v>200</v>
      </c>
      <c r="IX10" s="7"/>
      <c r="IY10" s="7"/>
      <c r="IZ10" s="7"/>
      <c r="JA10" s="7"/>
      <c r="JB10" s="7"/>
      <c r="JC10" s="7">
        <v>500</v>
      </c>
      <c r="JD10" s="7"/>
      <c r="JE10" s="7"/>
      <c r="JF10" s="7"/>
      <c r="JG10" s="7"/>
      <c r="JH10" s="7"/>
      <c r="JI10" s="7"/>
      <c r="JJ10" s="7"/>
      <c r="JK10" s="7"/>
      <c r="JL10" s="7"/>
      <c r="JM10" s="7"/>
      <c r="JN10" s="7"/>
      <c r="JO10" s="7"/>
      <c r="JP10" s="7"/>
      <c r="JQ10" s="7">
        <v>10</v>
      </c>
      <c r="JR10" s="7"/>
      <c r="JS10" s="7"/>
      <c r="JT10" s="7"/>
      <c r="JU10" s="7"/>
      <c r="JV10" s="7"/>
      <c r="JW10" s="7"/>
      <c r="JX10" s="7">
        <v>0</v>
      </c>
      <c r="JY10" s="7"/>
      <c r="JZ10" s="7"/>
      <c r="KA10" s="7"/>
      <c r="KB10" s="7"/>
      <c r="KC10" s="7"/>
      <c r="KD10" s="7"/>
      <c r="KE10" s="7"/>
      <c r="KF10" s="7"/>
      <c r="KG10" s="7"/>
      <c r="KH10" s="7"/>
      <c r="KI10" s="7"/>
      <c r="KJ10" s="7"/>
      <c r="KK10" s="7"/>
      <c r="KL10" s="7"/>
      <c r="KM10" s="7"/>
      <c r="KN10" s="7">
        <v>2000</v>
      </c>
      <c r="KO10" s="7"/>
      <c r="KP10" s="7">
        <v>30</v>
      </c>
      <c r="KQ10" s="7"/>
      <c r="KR10" s="7"/>
      <c r="KS10" s="7">
        <v>20</v>
      </c>
      <c r="KT10" s="7"/>
      <c r="KU10" s="7"/>
      <c r="KV10" s="7"/>
      <c r="KW10" s="7">
        <v>100</v>
      </c>
      <c r="KX10" s="7"/>
      <c r="KY10" s="7"/>
      <c r="KZ10" s="7"/>
      <c r="LA10" s="7"/>
      <c r="LB10" s="7"/>
      <c r="LC10" s="7">
        <v>100</v>
      </c>
      <c r="LD10" s="7"/>
      <c r="LE10" s="7">
        <v>120</v>
      </c>
      <c r="LF10" s="7"/>
      <c r="LG10" s="7">
        <v>500</v>
      </c>
      <c r="LH10" s="7">
        <v>1000</v>
      </c>
      <c r="LI10" s="7">
        <v>2000</v>
      </c>
      <c r="LJ10" s="7"/>
      <c r="LK10" s="7">
        <v>20</v>
      </c>
      <c r="LL10" s="7"/>
      <c r="LM10" s="7"/>
      <c r="LN10" s="7"/>
      <c r="LO10" s="7"/>
      <c r="LP10" s="7"/>
      <c r="LQ10" s="7">
        <v>20</v>
      </c>
      <c r="LR10" s="7"/>
      <c r="LS10" s="7"/>
      <c r="LT10" s="7"/>
      <c r="LU10" s="7">
        <v>2000</v>
      </c>
      <c r="LV10" s="7"/>
      <c r="LW10" s="7"/>
      <c r="LX10" s="7"/>
      <c r="LY10" s="7"/>
      <c r="LZ10" s="7"/>
      <c r="MA10" s="7"/>
      <c r="MB10" s="7"/>
      <c r="MC10" s="7">
        <v>10</v>
      </c>
      <c r="MD10" s="7"/>
      <c r="ME10" s="7"/>
      <c r="MF10" s="7">
        <v>0</v>
      </c>
      <c r="MG10" s="7"/>
      <c r="MH10" s="7"/>
      <c r="MI10" s="7"/>
      <c r="MJ10" s="7">
        <v>0</v>
      </c>
      <c r="MK10" s="7"/>
      <c r="ML10" s="7"/>
      <c r="MM10" s="7"/>
      <c r="MN10" s="7"/>
      <c r="MO10" s="7">
        <v>10</v>
      </c>
      <c r="MP10" s="7"/>
      <c r="MQ10" s="7"/>
      <c r="MR10" s="7"/>
      <c r="MS10" s="7"/>
      <c r="MT10" s="7"/>
      <c r="MU10" s="7"/>
      <c r="MV10" s="7"/>
      <c r="MW10" s="7"/>
      <c r="MX10" s="7"/>
      <c r="MY10" s="7">
        <v>100</v>
      </c>
      <c r="MZ10" s="7"/>
      <c r="NA10" s="7"/>
      <c r="NB10" s="13">
        <f t="shared" si="0"/>
        <v>9335</v>
      </c>
      <c r="NC10" s="7">
        <f t="shared" si="1"/>
        <v>24277.655232666664</v>
      </c>
    </row>
    <row r="11" spans="1:367" ht="89.25">
      <c r="A11" s="7">
        <v>10</v>
      </c>
      <c r="B11" s="6">
        <v>10</v>
      </c>
      <c r="C11" s="8" t="s">
        <v>380</v>
      </c>
      <c r="D11" s="8" t="s">
        <v>381</v>
      </c>
      <c r="E11" s="21" t="s">
        <v>838</v>
      </c>
      <c r="F11" s="7" t="s">
        <v>365</v>
      </c>
      <c r="G11" s="7">
        <v>0.1305</v>
      </c>
      <c r="H11" s="7">
        <v>0</v>
      </c>
      <c r="I11" s="7"/>
      <c r="J11" s="7"/>
      <c r="K11" s="7"/>
      <c r="L11" s="7"/>
      <c r="M11" s="7"/>
      <c r="N11" s="7"/>
      <c r="O11" s="7"/>
      <c r="P11" s="7">
        <v>500</v>
      </c>
      <c r="Q11" s="7"/>
      <c r="R11" s="7"/>
      <c r="S11" s="7"/>
      <c r="T11" s="7">
        <v>16000</v>
      </c>
      <c r="U11" s="7">
        <v>2000</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11">
        <v>7200</v>
      </c>
      <c r="BM11" s="7">
        <v>4000</v>
      </c>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v>300</v>
      </c>
      <c r="CR11" s="7"/>
      <c r="CS11" s="7"/>
      <c r="CT11" s="7"/>
      <c r="CU11" s="7"/>
      <c r="CV11" s="7"/>
      <c r="CW11" s="7"/>
      <c r="CX11" s="7"/>
      <c r="CY11" s="7"/>
      <c r="CZ11" s="7"/>
      <c r="DA11" s="7"/>
      <c r="DB11" s="7"/>
      <c r="DC11" s="7"/>
      <c r="DD11" s="7">
        <v>100</v>
      </c>
      <c r="DE11" s="7"/>
      <c r="DF11" s="7"/>
      <c r="DG11" s="7"/>
      <c r="DH11" s="7"/>
      <c r="DI11" s="7">
        <v>0</v>
      </c>
      <c r="DJ11" s="7"/>
      <c r="DK11" s="7"/>
      <c r="DL11" s="7"/>
      <c r="DM11" s="7"/>
      <c r="DN11" s="7">
        <v>200</v>
      </c>
      <c r="DO11" s="7"/>
      <c r="DP11" s="7"/>
      <c r="DQ11" s="7"/>
      <c r="DR11" s="7"/>
      <c r="DS11" s="7"/>
      <c r="DT11" s="7"/>
      <c r="DU11" s="7"/>
      <c r="DV11" s="7"/>
      <c r="DW11" s="7"/>
      <c r="DX11" s="7"/>
      <c r="DY11" s="7"/>
      <c r="DZ11" s="7"/>
      <c r="EA11" s="7"/>
      <c r="EB11" s="7">
        <v>50</v>
      </c>
      <c r="EC11" s="7"/>
      <c r="ED11" s="7"/>
      <c r="EE11" s="7"/>
      <c r="EF11" s="7"/>
      <c r="EG11" s="7">
        <v>1000</v>
      </c>
      <c r="EH11" s="7">
        <v>1000</v>
      </c>
      <c r="EI11" s="7"/>
      <c r="EJ11" s="7"/>
      <c r="EK11" s="7"/>
      <c r="EL11" s="7"/>
      <c r="EM11" s="7"/>
      <c r="EN11" s="7"/>
      <c r="EO11" s="7"/>
      <c r="EP11" s="7"/>
      <c r="EQ11" s="7"/>
      <c r="ER11" s="7"/>
      <c r="ES11" s="7"/>
      <c r="ET11" s="7"/>
      <c r="EU11" s="7"/>
      <c r="EV11" s="7"/>
      <c r="EW11" s="7"/>
      <c r="EX11" s="7">
        <v>200</v>
      </c>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v>200</v>
      </c>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v>100</v>
      </c>
      <c r="HX11" s="7"/>
      <c r="HY11" s="7"/>
      <c r="HZ11" s="7"/>
      <c r="IA11" s="7"/>
      <c r="IB11" s="7"/>
      <c r="IC11" s="7"/>
      <c r="ID11" s="7"/>
      <c r="IE11" s="7"/>
      <c r="IF11" s="7"/>
      <c r="IG11" s="7">
        <v>200</v>
      </c>
      <c r="IH11" s="7"/>
      <c r="II11" s="7">
        <v>500</v>
      </c>
      <c r="IJ11" s="7"/>
      <c r="IK11" s="7"/>
      <c r="IL11" s="7"/>
      <c r="IM11" s="7"/>
      <c r="IN11" s="7"/>
      <c r="IO11" s="7">
        <v>0</v>
      </c>
      <c r="IP11" s="7"/>
      <c r="IQ11" s="7"/>
      <c r="IR11" s="7">
        <v>3000</v>
      </c>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v>0</v>
      </c>
      <c r="JY11" s="7"/>
      <c r="JZ11" s="7"/>
      <c r="KA11" s="7"/>
      <c r="KB11" s="7"/>
      <c r="KC11" s="7"/>
      <c r="KD11" s="7"/>
      <c r="KE11" s="7"/>
      <c r="KF11" s="7"/>
      <c r="KG11" s="7"/>
      <c r="KH11" s="7">
        <v>1000</v>
      </c>
      <c r="KI11" s="7"/>
      <c r="KJ11" s="7"/>
      <c r="KK11" s="7"/>
      <c r="KL11" s="7"/>
      <c r="KM11" s="7">
        <v>3000</v>
      </c>
      <c r="KN11" s="7"/>
      <c r="KO11" s="7"/>
      <c r="KP11" s="7">
        <v>2000</v>
      </c>
      <c r="KQ11" s="7"/>
      <c r="KR11" s="7"/>
      <c r="KS11" s="7"/>
      <c r="KT11" s="7"/>
      <c r="KU11" s="7"/>
      <c r="KV11" s="7"/>
      <c r="KW11" s="7">
        <v>5000</v>
      </c>
      <c r="KX11" s="7"/>
      <c r="KY11" s="7"/>
      <c r="KZ11" s="7"/>
      <c r="LA11" s="7"/>
      <c r="LB11" s="7">
        <v>1000</v>
      </c>
      <c r="LC11" s="7"/>
      <c r="LD11" s="7"/>
      <c r="LE11" s="7"/>
      <c r="LF11" s="7"/>
      <c r="LG11" s="7">
        <v>1000</v>
      </c>
      <c r="LH11" s="7"/>
      <c r="LI11" s="7"/>
      <c r="LJ11" s="7"/>
      <c r="LK11" s="7"/>
      <c r="LL11" s="7"/>
      <c r="LM11" s="7"/>
      <c r="LN11" s="7"/>
      <c r="LO11" s="7"/>
      <c r="LP11" s="7"/>
      <c r="LQ11" s="7">
        <v>1000</v>
      </c>
      <c r="LR11" s="7"/>
      <c r="LS11" s="7"/>
      <c r="LT11" s="7"/>
      <c r="LU11" s="7"/>
      <c r="LV11" s="7"/>
      <c r="LW11" s="7">
        <v>1000</v>
      </c>
      <c r="LX11" s="7"/>
      <c r="LY11" s="7"/>
      <c r="LZ11" s="7"/>
      <c r="MA11" s="7"/>
      <c r="MB11" s="7"/>
      <c r="MC11" s="7"/>
      <c r="MD11" s="7"/>
      <c r="ME11" s="7"/>
      <c r="MF11" s="7">
        <v>0</v>
      </c>
      <c r="MG11" s="7"/>
      <c r="MH11" s="7"/>
      <c r="MI11" s="7"/>
      <c r="MJ11" s="7">
        <v>0</v>
      </c>
      <c r="MK11" s="7"/>
      <c r="ML11" s="7"/>
      <c r="MM11" s="7"/>
      <c r="MN11" s="7"/>
      <c r="MO11" s="7"/>
      <c r="MP11" s="7"/>
      <c r="MQ11" s="7">
        <v>5</v>
      </c>
      <c r="MR11" s="7"/>
      <c r="MS11" s="7"/>
      <c r="MT11" s="7"/>
      <c r="MU11" s="7"/>
      <c r="MV11" s="7"/>
      <c r="MW11" s="7"/>
      <c r="MX11" s="7"/>
      <c r="MY11" s="7"/>
      <c r="MZ11" s="7"/>
      <c r="NA11" s="7"/>
      <c r="NB11" s="13">
        <f t="shared" si="0"/>
        <v>51555</v>
      </c>
      <c r="NC11" s="7">
        <f t="shared" si="1"/>
        <v>6727.9275000000007</v>
      </c>
    </row>
    <row r="12" spans="1:367" ht="38.25">
      <c r="A12" s="7">
        <v>11</v>
      </c>
      <c r="B12" s="6">
        <v>11</v>
      </c>
      <c r="C12" s="8" t="s">
        <v>382</v>
      </c>
      <c r="D12" s="8" t="s">
        <v>383</v>
      </c>
      <c r="E12" s="8" t="s">
        <v>383</v>
      </c>
      <c r="F12" s="7" t="s">
        <v>365</v>
      </c>
      <c r="G12" s="7">
        <v>3455.04</v>
      </c>
      <c r="H12" s="7">
        <v>0</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v>3</v>
      </c>
      <c r="BO12" s="7"/>
      <c r="BP12" s="7"/>
      <c r="BQ12" s="7">
        <v>1</v>
      </c>
      <c r="BR12" s="7"/>
      <c r="BS12" s="7">
        <v>1</v>
      </c>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v>1</v>
      </c>
      <c r="CU12" s="7"/>
      <c r="CV12" s="7"/>
      <c r="CW12" s="7"/>
      <c r="CX12" s="7"/>
      <c r="CY12" s="7"/>
      <c r="CZ12" s="7"/>
      <c r="DA12" s="7"/>
      <c r="DB12" s="7"/>
      <c r="DC12" s="7"/>
      <c r="DD12" s="7"/>
      <c r="DE12" s="7"/>
      <c r="DF12" s="7"/>
      <c r="DG12" s="7"/>
      <c r="DH12" s="7"/>
      <c r="DI12" s="7">
        <v>0</v>
      </c>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v>2</v>
      </c>
      <c r="IA12" s="7"/>
      <c r="IB12" s="7"/>
      <c r="IC12" s="7"/>
      <c r="ID12" s="7"/>
      <c r="IE12" s="7"/>
      <c r="IF12" s="7"/>
      <c r="IG12" s="7"/>
      <c r="IH12" s="7"/>
      <c r="II12" s="7"/>
      <c r="IJ12" s="7"/>
      <c r="IK12" s="7"/>
      <c r="IL12" s="7">
        <v>1</v>
      </c>
      <c r="IM12" s="7"/>
      <c r="IN12" s="7"/>
      <c r="IO12" s="7">
        <v>0</v>
      </c>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v>0</v>
      </c>
      <c r="JY12" s="7"/>
      <c r="JZ12" s="7"/>
      <c r="KA12" s="7"/>
      <c r="KB12" s="7"/>
      <c r="KC12" s="7"/>
      <c r="KD12" s="7"/>
      <c r="KE12" s="7"/>
      <c r="KF12" s="7"/>
      <c r="KG12" s="7"/>
      <c r="KH12" s="7"/>
      <c r="KI12" s="7"/>
      <c r="KJ12" s="7"/>
      <c r="KK12" s="7">
        <v>2</v>
      </c>
      <c r="KL12" s="7"/>
      <c r="KM12" s="7"/>
      <c r="KN12" s="7"/>
      <c r="KO12" s="7"/>
      <c r="KP12" s="7">
        <v>5</v>
      </c>
      <c r="KQ12" s="7"/>
      <c r="KR12" s="7"/>
      <c r="KS12" s="7"/>
      <c r="KT12" s="7"/>
      <c r="KU12" s="7"/>
      <c r="KV12" s="7"/>
      <c r="KW12" s="7"/>
      <c r="KX12" s="7"/>
      <c r="KY12" s="7">
        <v>2</v>
      </c>
      <c r="KZ12" s="7"/>
      <c r="LA12" s="7">
        <v>1</v>
      </c>
      <c r="LB12" s="7">
        <v>1</v>
      </c>
      <c r="LC12" s="7">
        <v>2</v>
      </c>
      <c r="LD12" s="7"/>
      <c r="LE12" s="7"/>
      <c r="LF12" s="7"/>
      <c r="LG12" s="7">
        <v>0</v>
      </c>
      <c r="LH12" s="7"/>
      <c r="LI12" s="7">
        <v>7</v>
      </c>
      <c r="LJ12" s="7"/>
      <c r="LK12" s="7"/>
      <c r="LL12" s="7"/>
      <c r="LM12" s="7"/>
      <c r="LN12" s="7"/>
      <c r="LO12" s="7"/>
      <c r="LP12" s="7"/>
      <c r="LQ12" s="7">
        <v>0</v>
      </c>
      <c r="LR12" s="7"/>
      <c r="LS12" s="7"/>
      <c r="LT12" s="7"/>
      <c r="LU12" s="7"/>
      <c r="LV12" s="7"/>
      <c r="LW12" s="7"/>
      <c r="LX12" s="7"/>
      <c r="LY12" s="7"/>
      <c r="LZ12" s="7"/>
      <c r="MA12" s="7"/>
      <c r="MB12" s="7"/>
      <c r="MC12" s="7"/>
      <c r="MD12" s="7"/>
      <c r="ME12" s="7"/>
      <c r="MF12" s="7">
        <v>0</v>
      </c>
      <c r="MG12" s="7"/>
      <c r="MH12" s="7"/>
      <c r="MI12" s="7"/>
      <c r="MJ12" s="7">
        <v>0</v>
      </c>
      <c r="MK12" s="7"/>
      <c r="ML12" s="7"/>
      <c r="MM12" s="7"/>
      <c r="MN12" s="7"/>
      <c r="MO12" s="7"/>
      <c r="MP12" s="7"/>
      <c r="MQ12" s="7"/>
      <c r="MR12" s="7"/>
      <c r="MS12" s="7">
        <v>1</v>
      </c>
      <c r="MT12" s="7"/>
      <c r="MU12" s="7"/>
      <c r="MV12" s="7"/>
      <c r="MW12" s="7"/>
      <c r="MX12" s="7"/>
      <c r="MY12" s="7"/>
      <c r="MZ12" s="7"/>
      <c r="NA12" s="7"/>
      <c r="NB12" s="13">
        <f t="shared" si="0"/>
        <v>30</v>
      </c>
      <c r="NC12" s="7">
        <f t="shared" si="1"/>
        <v>103651.2</v>
      </c>
    </row>
    <row r="13" spans="1:367">
      <c r="A13" s="7">
        <v>12</v>
      </c>
      <c r="B13" s="6">
        <v>12</v>
      </c>
      <c r="C13" s="8" t="s">
        <v>384</v>
      </c>
      <c r="D13" s="8" t="s">
        <v>385</v>
      </c>
      <c r="E13" s="8" t="s">
        <v>385</v>
      </c>
      <c r="F13" s="7" t="s">
        <v>365</v>
      </c>
      <c r="G13" s="7">
        <v>190.65600000000001</v>
      </c>
      <c r="H13" s="7">
        <v>0</v>
      </c>
      <c r="I13" s="7"/>
      <c r="J13" s="7"/>
      <c r="K13" s="7"/>
      <c r="L13" s="7"/>
      <c r="M13" s="7"/>
      <c r="N13" s="7"/>
      <c r="O13" s="7"/>
      <c r="P13" s="7"/>
      <c r="Q13" s="7"/>
      <c r="R13" s="7"/>
      <c r="S13" s="7">
        <v>1</v>
      </c>
      <c r="T13" s="7"/>
      <c r="U13" s="7"/>
      <c r="V13" s="7"/>
      <c r="W13" s="7"/>
      <c r="X13" s="7"/>
      <c r="Y13" s="7">
        <v>1</v>
      </c>
      <c r="Z13" s="7"/>
      <c r="AA13" s="7"/>
      <c r="AB13" s="7"/>
      <c r="AC13" s="7"/>
      <c r="AD13" s="7"/>
      <c r="AE13" s="7"/>
      <c r="AF13" s="7"/>
      <c r="AG13" s="7"/>
      <c r="AH13" s="7"/>
      <c r="AI13" s="7">
        <v>1</v>
      </c>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v>3</v>
      </c>
      <c r="BO13" s="7"/>
      <c r="BP13" s="7">
        <v>5</v>
      </c>
      <c r="BQ13" s="7">
        <v>1</v>
      </c>
      <c r="BR13" s="7"/>
      <c r="BS13" s="7"/>
      <c r="BT13" s="7"/>
      <c r="BU13" s="7">
        <v>2</v>
      </c>
      <c r="BV13" s="7"/>
      <c r="BW13" s="7"/>
      <c r="BX13" s="7"/>
      <c r="BY13" s="7"/>
      <c r="BZ13" s="7"/>
      <c r="CA13" s="7"/>
      <c r="CB13" s="7"/>
      <c r="CC13" s="7"/>
      <c r="CD13" s="7"/>
      <c r="CE13" s="7"/>
      <c r="CF13" s="7"/>
      <c r="CG13" s="7"/>
      <c r="CH13" s="7"/>
      <c r="CI13" s="7">
        <v>1</v>
      </c>
      <c r="CJ13" s="7"/>
      <c r="CK13" s="7"/>
      <c r="CL13" s="7">
        <v>1</v>
      </c>
      <c r="CM13" s="7"/>
      <c r="CN13" s="7"/>
      <c r="CO13" s="7"/>
      <c r="CP13" s="7"/>
      <c r="CQ13" s="7"/>
      <c r="CR13" s="7"/>
      <c r="CS13" s="7"/>
      <c r="CT13" s="7"/>
      <c r="CU13" s="7"/>
      <c r="CV13" s="7"/>
      <c r="CW13" s="7"/>
      <c r="CX13" s="7"/>
      <c r="CY13" s="7"/>
      <c r="CZ13" s="7">
        <v>2</v>
      </c>
      <c r="DA13" s="7">
        <v>1</v>
      </c>
      <c r="DB13" s="7"/>
      <c r="DC13" s="7"/>
      <c r="DD13" s="7"/>
      <c r="DE13" s="7"/>
      <c r="DF13" s="7"/>
      <c r="DG13" s="7"/>
      <c r="DH13" s="7"/>
      <c r="DI13" s="7">
        <v>0</v>
      </c>
      <c r="DJ13" s="7"/>
      <c r="DK13" s="7"/>
      <c r="DL13" s="7"/>
      <c r="DM13" s="7"/>
      <c r="DN13" s="7"/>
      <c r="DO13" s="7"/>
      <c r="DP13" s="7"/>
      <c r="DQ13" s="7"/>
      <c r="DR13" s="7"/>
      <c r="DS13" s="7"/>
      <c r="DT13" s="7"/>
      <c r="DU13" s="7"/>
      <c r="DV13" s="7"/>
      <c r="DW13" s="7"/>
      <c r="DX13" s="7"/>
      <c r="DY13" s="7"/>
      <c r="DZ13" s="7"/>
      <c r="EA13" s="7"/>
      <c r="EB13" s="7"/>
      <c r="EC13" s="7">
        <v>4</v>
      </c>
      <c r="ED13" s="7"/>
      <c r="EE13" s="7"/>
      <c r="EF13" s="7"/>
      <c r="EG13" s="7">
        <v>1</v>
      </c>
      <c r="EH13" s="7">
        <v>2</v>
      </c>
      <c r="EI13" s="7"/>
      <c r="EJ13" s="7"/>
      <c r="EK13" s="7">
        <v>1</v>
      </c>
      <c r="EL13" s="7"/>
      <c r="EM13" s="7">
        <v>1</v>
      </c>
      <c r="EN13" s="7"/>
      <c r="EO13" s="7">
        <v>1</v>
      </c>
      <c r="EP13" s="7"/>
      <c r="EQ13" s="7"/>
      <c r="ER13" s="7"/>
      <c r="ES13" s="7"/>
      <c r="ET13" s="7"/>
      <c r="EU13" s="7">
        <v>7</v>
      </c>
      <c r="EV13" s="7"/>
      <c r="EW13" s="7"/>
      <c r="EX13" s="7"/>
      <c r="EY13" s="7"/>
      <c r="EZ13" s="7"/>
      <c r="FA13" s="7"/>
      <c r="FB13" s="7"/>
      <c r="FC13" s="7"/>
      <c r="FD13" s="7"/>
      <c r="FE13" s="7"/>
      <c r="FF13" s="7"/>
      <c r="FG13" s="7"/>
      <c r="FH13" s="7"/>
      <c r="FI13" s="7"/>
      <c r="FJ13" s="7"/>
      <c r="FK13" s="7"/>
      <c r="FL13" s="7"/>
      <c r="FM13" s="7"/>
      <c r="FN13" s="7">
        <v>1</v>
      </c>
      <c r="FO13" s="7"/>
      <c r="FP13" s="7"/>
      <c r="FQ13" s="7"/>
      <c r="FR13" s="7"/>
      <c r="FS13" s="7"/>
      <c r="FT13" s="7"/>
      <c r="FU13" s="7"/>
      <c r="FV13" s="7"/>
      <c r="FW13" s="7"/>
      <c r="FX13" s="7"/>
      <c r="FY13" s="7"/>
      <c r="FZ13" s="7"/>
      <c r="GA13" s="7"/>
      <c r="GB13" s="7"/>
      <c r="GC13" s="7"/>
      <c r="GD13" s="7"/>
      <c r="GE13" s="7"/>
      <c r="GF13" s="7"/>
      <c r="GG13" s="7"/>
      <c r="GH13" s="7"/>
      <c r="GI13" s="7"/>
      <c r="GJ13" s="7"/>
      <c r="GK13" s="7">
        <v>2</v>
      </c>
      <c r="GL13" s="7"/>
      <c r="GM13" s="7"/>
      <c r="GN13" s="7"/>
      <c r="GO13" s="7"/>
      <c r="GP13" s="7"/>
      <c r="GQ13" s="7"/>
      <c r="GR13" s="7"/>
      <c r="GS13" s="7"/>
      <c r="GT13" s="7"/>
      <c r="GU13" s="7"/>
      <c r="GV13" s="7">
        <v>4</v>
      </c>
      <c r="GW13" s="7"/>
      <c r="GX13" s="7">
        <v>1</v>
      </c>
      <c r="GY13" s="7"/>
      <c r="GZ13" s="7"/>
      <c r="HA13" s="7"/>
      <c r="HB13" s="7">
        <v>1</v>
      </c>
      <c r="HC13" s="7"/>
      <c r="HD13" s="7"/>
      <c r="HE13" s="7"/>
      <c r="HF13" s="7"/>
      <c r="HG13" s="7"/>
      <c r="HH13" s="7">
        <v>1</v>
      </c>
      <c r="HI13" s="7"/>
      <c r="HJ13" s="7"/>
      <c r="HK13" s="7"/>
      <c r="HL13" s="7">
        <v>1</v>
      </c>
      <c r="HM13" s="7"/>
      <c r="HN13" s="7"/>
      <c r="HO13" s="7"/>
      <c r="HP13" s="7"/>
      <c r="HQ13" s="7"/>
      <c r="HR13" s="7"/>
      <c r="HS13" s="7"/>
      <c r="HT13" s="7"/>
      <c r="HU13" s="7"/>
      <c r="HV13" s="7"/>
      <c r="HW13" s="7"/>
      <c r="HX13" s="7"/>
      <c r="HY13" s="7"/>
      <c r="HZ13" s="7"/>
      <c r="IA13" s="7">
        <v>1</v>
      </c>
      <c r="IB13" s="7"/>
      <c r="IC13" s="7"/>
      <c r="ID13" s="7"/>
      <c r="IE13" s="7">
        <v>2</v>
      </c>
      <c r="IF13" s="7"/>
      <c r="IG13" s="7"/>
      <c r="IH13" s="7"/>
      <c r="II13" s="7"/>
      <c r="IJ13" s="7"/>
      <c r="IK13" s="7"/>
      <c r="IL13" s="7"/>
      <c r="IM13" s="7"/>
      <c r="IN13" s="7"/>
      <c r="IO13" s="7">
        <v>0</v>
      </c>
      <c r="IP13" s="7"/>
      <c r="IQ13" s="7"/>
      <c r="IR13" s="7"/>
      <c r="IS13" s="7"/>
      <c r="IT13" s="7"/>
      <c r="IU13" s="7"/>
      <c r="IV13" s="7"/>
      <c r="IW13" s="7"/>
      <c r="IX13" s="7"/>
      <c r="IY13" s="7">
        <v>2</v>
      </c>
      <c r="IZ13" s="7"/>
      <c r="JA13" s="7"/>
      <c r="JB13" s="7"/>
      <c r="JC13" s="7">
        <v>3</v>
      </c>
      <c r="JD13" s="7"/>
      <c r="JE13" s="7"/>
      <c r="JF13" s="7"/>
      <c r="JG13" s="7"/>
      <c r="JH13" s="7"/>
      <c r="JI13" s="7"/>
      <c r="JJ13" s="7"/>
      <c r="JK13" s="7">
        <v>5</v>
      </c>
      <c r="JL13" s="7"/>
      <c r="JM13" s="7">
        <v>1</v>
      </c>
      <c r="JN13" s="7">
        <v>1</v>
      </c>
      <c r="JO13" s="7"/>
      <c r="JP13" s="7">
        <v>1</v>
      </c>
      <c r="JQ13" s="7"/>
      <c r="JR13" s="7"/>
      <c r="JS13" s="7"/>
      <c r="JT13" s="7">
        <v>1</v>
      </c>
      <c r="JU13" s="7"/>
      <c r="JV13" s="7"/>
      <c r="JW13" s="7"/>
      <c r="JX13" s="7">
        <v>0</v>
      </c>
      <c r="JY13" s="7"/>
      <c r="JZ13" s="7"/>
      <c r="KA13" s="7"/>
      <c r="KB13" s="7"/>
      <c r="KC13" s="7"/>
      <c r="KD13" s="7"/>
      <c r="KE13" s="7">
        <v>2</v>
      </c>
      <c r="KF13" s="7"/>
      <c r="KG13" s="7"/>
      <c r="KH13" s="7"/>
      <c r="KI13" s="7"/>
      <c r="KJ13" s="7"/>
      <c r="KK13" s="7">
        <v>2</v>
      </c>
      <c r="KL13" s="7"/>
      <c r="KM13" s="7"/>
      <c r="KN13" s="7"/>
      <c r="KO13" s="7"/>
      <c r="KP13" s="7">
        <v>9</v>
      </c>
      <c r="KQ13" s="7"/>
      <c r="KR13" s="7"/>
      <c r="KS13" s="7"/>
      <c r="KT13" s="7"/>
      <c r="KU13" s="7"/>
      <c r="KV13" s="7"/>
      <c r="KW13" s="7"/>
      <c r="KX13" s="7"/>
      <c r="KY13" s="7"/>
      <c r="KZ13" s="7"/>
      <c r="LA13" s="7">
        <v>5</v>
      </c>
      <c r="LB13" s="7"/>
      <c r="LC13" s="7">
        <v>2</v>
      </c>
      <c r="LD13" s="7"/>
      <c r="LE13" s="7"/>
      <c r="LF13" s="7"/>
      <c r="LG13" s="7">
        <v>2</v>
      </c>
      <c r="LH13" s="7"/>
      <c r="LI13" s="7"/>
      <c r="LJ13" s="7"/>
      <c r="LK13" s="7"/>
      <c r="LL13" s="7"/>
      <c r="LM13" s="7">
        <v>5</v>
      </c>
      <c r="LN13" s="7">
        <v>2</v>
      </c>
      <c r="LO13" s="7">
        <v>2</v>
      </c>
      <c r="LP13" s="7">
        <v>4</v>
      </c>
      <c r="LQ13" s="7">
        <v>5</v>
      </c>
      <c r="LR13" s="7"/>
      <c r="LS13" s="7"/>
      <c r="LT13" s="7"/>
      <c r="LU13" s="7"/>
      <c r="LV13" s="7"/>
      <c r="LW13" s="7"/>
      <c r="LX13" s="7">
        <v>2</v>
      </c>
      <c r="LY13" s="7">
        <v>1</v>
      </c>
      <c r="LZ13" s="7">
        <v>2</v>
      </c>
      <c r="MA13" s="7">
        <v>5</v>
      </c>
      <c r="MB13" s="7"/>
      <c r="MC13" s="7"/>
      <c r="MD13" s="7"/>
      <c r="ME13" s="7"/>
      <c r="MF13" s="7">
        <v>0</v>
      </c>
      <c r="MG13" s="7"/>
      <c r="MH13" s="7"/>
      <c r="MI13" s="7"/>
      <c r="MJ13" s="7">
        <v>6</v>
      </c>
      <c r="MK13" s="7"/>
      <c r="ML13" s="7"/>
      <c r="MM13" s="7"/>
      <c r="MN13" s="7"/>
      <c r="MO13" s="7"/>
      <c r="MP13" s="7"/>
      <c r="MQ13" s="7"/>
      <c r="MR13" s="7"/>
      <c r="MS13" s="7"/>
      <c r="MT13" s="7">
        <v>4</v>
      </c>
      <c r="MU13" s="7"/>
      <c r="MV13" s="7"/>
      <c r="MW13" s="7"/>
      <c r="MX13" s="7"/>
      <c r="MY13" s="7"/>
      <c r="MZ13" s="7"/>
      <c r="NA13" s="7"/>
      <c r="NB13" s="13">
        <f t="shared" si="0"/>
        <v>124</v>
      </c>
      <c r="NC13" s="7">
        <f t="shared" si="1"/>
        <v>23641.344000000001</v>
      </c>
    </row>
    <row r="14" spans="1:367" s="4" customFormat="1" ht="89.25" hidden="1">
      <c r="A14" s="9">
        <v>13</v>
      </c>
      <c r="B14" s="13"/>
      <c r="C14" s="10" t="s">
        <v>386</v>
      </c>
      <c r="D14" s="10" t="s">
        <v>387</v>
      </c>
      <c r="E14" s="23"/>
      <c r="F14" s="9" t="s">
        <v>365</v>
      </c>
      <c r="G14" s="9">
        <v>9.6960000000000015</v>
      </c>
      <c r="H14" s="9">
        <v>0</v>
      </c>
      <c r="I14" s="9"/>
      <c r="J14" s="9"/>
      <c r="K14" s="9"/>
      <c r="L14" s="9"/>
      <c r="M14" s="9"/>
      <c r="N14" s="9"/>
      <c r="O14" s="9"/>
      <c r="P14" s="9"/>
      <c r="Q14" s="9"/>
      <c r="R14" s="9"/>
      <c r="S14" s="9"/>
      <c r="T14" s="9"/>
      <c r="U14" s="9"/>
      <c r="V14" s="9"/>
      <c r="W14" s="9">
        <v>100</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v>12000</v>
      </c>
      <c r="BM14" s="9"/>
      <c r="BN14" s="9">
        <v>200</v>
      </c>
      <c r="BO14" s="9">
        <v>1000</v>
      </c>
      <c r="BP14" s="9">
        <v>6000</v>
      </c>
      <c r="BQ14" s="9"/>
      <c r="BR14" s="9"/>
      <c r="BS14" s="9">
        <v>200</v>
      </c>
      <c r="BT14" s="9"/>
      <c r="BU14" s="9">
        <v>2</v>
      </c>
      <c r="BV14" s="9"/>
      <c r="BW14" s="9"/>
      <c r="BX14" s="9"/>
      <c r="BY14" s="9"/>
      <c r="BZ14" s="9"/>
      <c r="CA14" s="9"/>
      <c r="CB14" s="9"/>
      <c r="CC14" s="9"/>
      <c r="CD14" s="9"/>
      <c r="CE14" s="9"/>
      <c r="CF14" s="9"/>
      <c r="CG14" s="9"/>
      <c r="CH14" s="9"/>
      <c r="CI14" s="9"/>
      <c r="CJ14" s="9"/>
      <c r="CK14" s="9"/>
      <c r="CL14" s="9"/>
      <c r="CM14" s="9"/>
      <c r="CN14" s="9"/>
      <c r="CO14" s="9">
        <v>100</v>
      </c>
      <c r="CP14" s="9"/>
      <c r="CQ14" s="9"/>
      <c r="CR14" s="9"/>
      <c r="CS14" s="9"/>
      <c r="CT14" s="9"/>
      <c r="CU14" s="9"/>
      <c r="CV14" s="9"/>
      <c r="CW14" s="9"/>
      <c r="CX14" s="9"/>
      <c r="CY14" s="9"/>
      <c r="CZ14" s="9">
        <v>100</v>
      </c>
      <c r="DA14" s="9"/>
      <c r="DB14" s="9"/>
      <c r="DC14" s="9">
        <v>1000</v>
      </c>
      <c r="DD14" s="9"/>
      <c r="DE14" s="9"/>
      <c r="DF14" s="9"/>
      <c r="DG14" s="9"/>
      <c r="DH14" s="9"/>
      <c r="DI14" s="9">
        <v>0</v>
      </c>
      <c r="DJ14" s="9"/>
      <c r="DK14" s="9"/>
      <c r="DL14" s="9"/>
      <c r="DM14" s="9"/>
      <c r="DN14" s="9"/>
      <c r="DO14" s="9">
        <v>500</v>
      </c>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v>10</v>
      </c>
      <c r="FI14" s="9"/>
      <c r="FJ14" s="9"/>
      <c r="FK14" s="9"/>
      <c r="FL14" s="9"/>
      <c r="FM14" s="9"/>
      <c r="FN14" s="9"/>
      <c r="FO14" s="9"/>
      <c r="FP14" s="9">
        <v>2</v>
      </c>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v>10</v>
      </c>
      <c r="GU14" s="9"/>
      <c r="GV14" s="9"/>
      <c r="GW14" s="9"/>
      <c r="GX14" s="9"/>
      <c r="GY14" s="9">
        <v>1500</v>
      </c>
      <c r="GZ14" s="9"/>
      <c r="HA14" s="9"/>
      <c r="HB14" s="9"/>
      <c r="HC14" s="9"/>
      <c r="HD14" s="9">
        <v>10</v>
      </c>
      <c r="HE14" s="9"/>
      <c r="HF14" s="9"/>
      <c r="HG14" s="9"/>
      <c r="HH14" s="9"/>
      <c r="HI14" s="9"/>
      <c r="HJ14" s="9"/>
      <c r="HK14" s="9"/>
      <c r="HL14" s="9">
        <v>500</v>
      </c>
      <c r="HM14" s="9"/>
      <c r="HN14" s="9"/>
      <c r="HO14" s="9"/>
      <c r="HP14" s="9"/>
      <c r="HQ14" s="9"/>
      <c r="HR14" s="9">
        <v>100</v>
      </c>
      <c r="HS14" s="9"/>
      <c r="HT14" s="9"/>
      <c r="HU14" s="9"/>
      <c r="HV14" s="9">
        <v>100</v>
      </c>
      <c r="HW14" s="9"/>
      <c r="HX14" s="9"/>
      <c r="HY14" s="9"/>
      <c r="HZ14" s="9">
        <v>10</v>
      </c>
      <c r="IA14" s="9"/>
      <c r="IB14" s="9"/>
      <c r="IC14" s="9"/>
      <c r="ID14" s="9"/>
      <c r="IE14" s="9"/>
      <c r="IF14" s="9"/>
      <c r="IG14" s="9"/>
      <c r="IH14" s="9"/>
      <c r="II14" s="9"/>
      <c r="IJ14" s="9"/>
      <c r="IK14" s="9"/>
      <c r="IL14" s="9"/>
      <c r="IM14" s="9">
        <v>1400</v>
      </c>
      <c r="IN14" s="9">
        <v>20</v>
      </c>
      <c r="IO14" s="9">
        <v>0</v>
      </c>
      <c r="IP14" s="9"/>
      <c r="IQ14" s="9">
        <v>100</v>
      </c>
      <c r="IR14" s="9">
        <v>3000</v>
      </c>
      <c r="IS14" s="9"/>
      <c r="IT14" s="9"/>
      <c r="IU14" s="9"/>
      <c r="IV14" s="9"/>
      <c r="IW14" s="9"/>
      <c r="IX14" s="9"/>
      <c r="IY14" s="9"/>
      <c r="IZ14" s="9"/>
      <c r="JA14" s="9"/>
      <c r="JB14" s="9"/>
      <c r="JC14" s="9">
        <v>100</v>
      </c>
      <c r="JD14" s="9"/>
      <c r="JE14" s="9"/>
      <c r="JF14" s="9"/>
      <c r="JG14" s="9"/>
      <c r="JH14" s="9"/>
      <c r="JI14" s="9"/>
      <c r="JJ14" s="9"/>
      <c r="JK14" s="9"/>
      <c r="JL14" s="9"/>
      <c r="JM14" s="9"/>
      <c r="JN14" s="9"/>
      <c r="JO14" s="9"/>
      <c r="JP14" s="9"/>
      <c r="JQ14" s="9"/>
      <c r="JR14" s="9"/>
      <c r="JS14" s="9"/>
      <c r="JT14" s="9"/>
      <c r="JU14" s="9"/>
      <c r="JV14" s="9"/>
      <c r="JW14" s="9"/>
      <c r="JX14" s="9">
        <v>0</v>
      </c>
      <c r="JY14" s="9"/>
      <c r="JZ14" s="9">
        <v>10</v>
      </c>
      <c r="KA14" s="9"/>
      <c r="KB14" s="9"/>
      <c r="KC14" s="9"/>
      <c r="KD14" s="9"/>
      <c r="KE14" s="9"/>
      <c r="KF14" s="9"/>
      <c r="KG14" s="9"/>
      <c r="KH14" s="9">
        <v>90</v>
      </c>
      <c r="KI14" s="9"/>
      <c r="KJ14" s="9"/>
      <c r="KK14" s="9"/>
      <c r="KL14" s="9">
        <v>100</v>
      </c>
      <c r="KM14" s="9"/>
      <c r="KN14" s="9">
        <v>1500</v>
      </c>
      <c r="KO14" s="9"/>
      <c r="KP14" s="9">
        <v>0</v>
      </c>
      <c r="KQ14" s="9"/>
      <c r="KR14" s="9"/>
      <c r="KS14" s="9"/>
      <c r="KT14" s="9"/>
      <c r="KU14" s="9"/>
      <c r="KV14" s="9"/>
      <c r="KW14" s="9"/>
      <c r="KX14" s="9">
        <v>5000</v>
      </c>
      <c r="KY14" s="9"/>
      <c r="KZ14" s="9">
        <v>500</v>
      </c>
      <c r="LA14" s="9"/>
      <c r="LB14" s="9">
        <v>300</v>
      </c>
      <c r="LC14" s="9"/>
      <c r="LD14" s="9"/>
      <c r="LE14" s="9"/>
      <c r="LF14" s="9"/>
      <c r="LG14" s="9">
        <v>0</v>
      </c>
      <c r="LH14" s="9"/>
      <c r="LI14" s="9">
        <v>1000</v>
      </c>
      <c r="LJ14" s="9"/>
      <c r="LK14" s="9">
        <v>1000</v>
      </c>
      <c r="LL14" s="9"/>
      <c r="LM14" s="9"/>
      <c r="LN14" s="9"/>
      <c r="LO14" s="9">
        <v>500</v>
      </c>
      <c r="LP14" s="9"/>
      <c r="LQ14" s="9">
        <v>3000</v>
      </c>
      <c r="LR14" s="9">
        <v>700</v>
      </c>
      <c r="LS14" s="9">
        <v>70</v>
      </c>
      <c r="LT14" s="9"/>
      <c r="LU14" s="9"/>
      <c r="LV14" s="9"/>
      <c r="LW14" s="9"/>
      <c r="LX14" s="9"/>
      <c r="LY14" s="9"/>
      <c r="LZ14" s="9"/>
      <c r="MA14" s="9"/>
      <c r="MB14" s="9"/>
      <c r="MC14" s="9"/>
      <c r="MD14" s="9"/>
      <c r="ME14" s="9"/>
      <c r="MF14" s="9">
        <v>0</v>
      </c>
      <c r="MG14" s="9"/>
      <c r="MH14" s="9"/>
      <c r="MI14" s="9"/>
      <c r="MJ14" s="9">
        <v>5000</v>
      </c>
      <c r="MK14" s="9"/>
      <c r="ML14" s="9">
        <v>400</v>
      </c>
      <c r="MM14" s="9">
        <v>100</v>
      </c>
      <c r="MN14" s="9"/>
      <c r="MO14" s="9"/>
      <c r="MP14" s="9"/>
      <c r="MQ14" s="9"/>
      <c r="MR14" s="9"/>
      <c r="MS14" s="9"/>
      <c r="MT14" s="9">
        <v>1000</v>
      </c>
      <c r="MU14" s="9"/>
      <c r="MV14" s="9"/>
      <c r="MW14" s="9"/>
      <c r="MX14" s="9"/>
      <c r="MY14" s="9">
        <v>1000</v>
      </c>
      <c r="MZ14" s="9"/>
      <c r="NA14" s="9"/>
      <c r="NB14" s="13">
        <f t="shared" si="0"/>
        <v>49334</v>
      </c>
      <c r="NC14" s="7">
        <f t="shared" si="1"/>
        <v>478342.46400000009</v>
      </c>
    </row>
    <row r="15" spans="1:367" s="4" customFormat="1" ht="51" hidden="1">
      <c r="A15" s="9">
        <v>223</v>
      </c>
      <c r="B15" s="13"/>
      <c r="C15" s="10" t="s">
        <v>790</v>
      </c>
      <c r="D15" s="10" t="s">
        <v>791</v>
      </c>
      <c r="E15" s="23"/>
      <c r="F15" s="9" t="s">
        <v>365</v>
      </c>
      <c r="G15" s="9">
        <v>142.63200000000001</v>
      </c>
      <c r="H15" s="9">
        <v>1</v>
      </c>
      <c r="I15" s="9"/>
      <c r="J15" s="9"/>
      <c r="K15" s="9"/>
      <c r="L15" s="9"/>
      <c r="M15" s="9"/>
      <c r="N15" s="9"/>
      <c r="O15" s="9"/>
      <c r="P15" s="9"/>
      <c r="Q15" s="9"/>
      <c r="R15" s="9"/>
      <c r="S15" s="9"/>
      <c r="T15" s="9"/>
      <c r="U15" s="9"/>
      <c r="V15" s="9"/>
      <c r="W15" s="9">
        <v>200</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v>30</v>
      </c>
      <c r="CP15" s="9"/>
      <c r="CQ15" s="9"/>
      <c r="CR15" s="9"/>
      <c r="CS15" s="9"/>
      <c r="CT15" s="9"/>
      <c r="CU15" s="9"/>
      <c r="CV15" s="9"/>
      <c r="CW15" s="9"/>
      <c r="CX15" s="9"/>
      <c r="CY15" s="9"/>
      <c r="CZ15" s="9"/>
      <c r="DA15" s="9"/>
      <c r="DB15" s="9"/>
      <c r="DC15" s="9"/>
      <c r="DD15" s="9"/>
      <c r="DE15" s="9"/>
      <c r="DF15" s="9"/>
      <c r="DG15" s="9"/>
      <c r="DH15" s="9"/>
      <c r="DI15" s="9">
        <v>0</v>
      </c>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v>100</v>
      </c>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v>2</v>
      </c>
      <c r="HI15" s="9"/>
      <c r="HJ15" s="9"/>
      <c r="HK15" s="9"/>
      <c r="HL15" s="9">
        <v>1</v>
      </c>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v>0</v>
      </c>
      <c r="IP15" s="9"/>
      <c r="IQ15" s="9"/>
      <c r="IR15" s="9"/>
      <c r="IS15" s="9"/>
      <c r="IT15" s="9"/>
      <c r="IU15" s="9"/>
      <c r="IV15" s="9"/>
      <c r="IW15" s="9"/>
      <c r="IX15" s="9"/>
      <c r="IY15" s="9"/>
      <c r="IZ15" s="9"/>
      <c r="JA15" s="9"/>
      <c r="JB15" s="9"/>
      <c r="JC15" s="9">
        <v>5</v>
      </c>
      <c r="JD15" s="9"/>
      <c r="JE15" s="9"/>
      <c r="JF15" s="9"/>
      <c r="JG15" s="9"/>
      <c r="JH15" s="9"/>
      <c r="JI15" s="9"/>
      <c r="JJ15" s="9"/>
      <c r="JK15" s="9"/>
      <c r="JL15" s="9"/>
      <c r="JM15" s="9"/>
      <c r="JN15" s="9"/>
      <c r="JO15" s="9"/>
      <c r="JP15" s="9"/>
      <c r="JQ15" s="9"/>
      <c r="JR15" s="9"/>
      <c r="JS15" s="9"/>
      <c r="JT15" s="9"/>
      <c r="JU15" s="9"/>
      <c r="JV15" s="9"/>
      <c r="JW15" s="9"/>
      <c r="JX15" s="9">
        <v>0</v>
      </c>
      <c r="JY15" s="9"/>
      <c r="JZ15" s="9"/>
      <c r="KA15" s="9"/>
      <c r="KB15" s="9"/>
      <c r="KC15" s="9"/>
      <c r="KD15" s="9"/>
      <c r="KE15" s="9"/>
      <c r="KF15" s="9"/>
      <c r="KG15" s="9"/>
      <c r="KH15" s="9"/>
      <c r="KI15" s="9"/>
      <c r="KJ15" s="9"/>
      <c r="KK15" s="9"/>
      <c r="KL15" s="9"/>
      <c r="KM15" s="9"/>
      <c r="KN15" s="9">
        <v>200</v>
      </c>
      <c r="KO15" s="9"/>
      <c r="KP15" s="9">
        <v>0</v>
      </c>
      <c r="KQ15" s="9"/>
      <c r="KR15" s="9"/>
      <c r="KS15" s="9">
        <v>100</v>
      </c>
      <c r="KT15" s="9"/>
      <c r="KU15" s="9"/>
      <c r="KV15" s="9"/>
      <c r="KW15" s="9"/>
      <c r="KX15" s="9"/>
      <c r="KY15" s="9"/>
      <c r="KZ15" s="9"/>
      <c r="LA15" s="9"/>
      <c r="LB15" s="9">
        <v>1</v>
      </c>
      <c r="LC15" s="9"/>
      <c r="LD15" s="9"/>
      <c r="LE15" s="9"/>
      <c r="LF15" s="9"/>
      <c r="LG15" s="9">
        <v>0</v>
      </c>
      <c r="LH15" s="9"/>
      <c r="LI15" s="9"/>
      <c r="LJ15" s="9"/>
      <c r="LK15" s="9"/>
      <c r="LL15" s="9"/>
      <c r="LM15" s="9"/>
      <c r="LN15" s="9"/>
      <c r="LO15" s="9"/>
      <c r="LP15" s="9"/>
      <c r="LQ15" s="9">
        <v>0</v>
      </c>
      <c r="LR15" s="9"/>
      <c r="LS15" s="9"/>
      <c r="LT15" s="9"/>
      <c r="LU15" s="9"/>
      <c r="LV15" s="9"/>
      <c r="LW15" s="9"/>
      <c r="LX15" s="9"/>
      <c r="LY15" s="9"/>
      <c r="LZ15" s="9"/>
      <c r="MA15" s="9"/>
      <c r="MB15" s="9"/>
      <c r="MC15" s="9"/>
      <c r="MD15" s="9"/>
      <c r="ME15" s="9"/>
      <c r="MF15" s="9">
        <v>0</v>
      </c>
      <c r="MG15" s="9"/>
      <c r="MH15" s="9"/>
      <c r="MI15" s="9"/>
      <c r="MJ15" s="9">
        <v>0</v>
      </c>
      <c r="MK15" s="9"/>
      <c r="ML15" s="9"/>
      <c r="MM15" s="9"/>
      <c r="MN15" s="9"/>
      <c r="MO15" s="9"/>
      <c r="MP15" s="9"/>
      <c r="MQ15" s="9"/>
      <c r="MR15" s="9"/>
      <c r="MS15" s="9"/>
      <c r="MT15" s="9"/>
      <c r="MU15" s="9"/>
      <c r="MV15" s="9"/>
      <c r="MW15" s="9"/>
      <c r="MX15" s="9"/>
      <c r="MY15" s="9">
        <v>10</v>
      </c>
      <c r="MZ15" s="9"/>
      <c r="NA15" s="9"/>
      <c r="NB15" s="13">
        <f t="shared" si="0"/>
        <v>650</v>
      </c>
      <c r="NC15" s="7">
        <f t="shared" si="1"/>
        <v>92710.8</v>
      </c>
    </row>
    <row r="16" spans="1:367" s="4" customFormat="1" ht="84">
      <c r="A16" s="9" t="s">
        <v>836</v>
      </c>
      <c r="B16" s="13">
        <v>13</v>
      </c>
      <c r="C16" s="10" t="s">
        <v>386</v>
      </c>
      <c r="D16" s="10"/>
      <c r="E16" s="24" t="s">
        <v>840</v>
      </c>
      <c r="F16" s="9" t="s">
        <v>365</v>
      </c>
      <c r="G16" s="9">
        <v>9.6960000000000015</v>
      </c>
      <c r="H16" s="9">
        <v>100</v>
      </c>
      <c r="I16" s="9">
        <f>I14+I15</f>
        <v>0</v>
      </c>
      <c r="J16" s="9">
        <f t="shared" ref="J16:BT16" si="2">J14+J15</f>
        <v>0</v>
      </c>
      <c r="K16" s="9">
        <f t="shared" si="2"/>
        <v>0</v>
      </c>
      <c r="L16" s="9">
        <f t="shared" si="2"/>
        <v>0</v>
      </c>
      <c r="M16" s="9">
        <f t="shared" si="2"/>
        <v>0</v>
      </c>
      <c r="N16" s="9">
        <f t="shared" si="2"/>
        <v>0</v>
      </c>
      <c r="O16" s="9">
        <f t="shared" si="2"/>
        <v>0</v>
      </c>
      <c r="P16" s="9">
        <f t="shared" si="2"/>
        <v>0</v>
      </c>
      <c r="Q16" s="9">
        <f t="shared" si="2"/>
        <v>0</v>
      </c>
      <c r="R16" s="9">
        <f t="shared" si="2"/>
        <v>0</v>
      </c>
      <c r="S16" s="9">
        <f t="shared" si="2"/>
        <v>0</v>
      </c>
      <c r="T16" s="9">
        <f t="shared" si="2"/>
        <v>0</v>
      </c>
      <c r="U16" s="9">
        <f t="shared" si="2"/>
        <v>0</v>
      </c>
      <c r="V16" s="9">
        <f t="shared" si="2"/>
        <v>0</v>
      </c>
      <c r="W16" s="9">
        <f t="shared" si="2"/>
        <v>300</v>
      </c>
      <c r="X16" s="9">
        <f t="shared" si="2"/>
        <v>0</v>
      </c>
      <c r="Y16" s="9">
        <f t="shared" si="2"/>
        <v>0</v>
      </c>
      <c r="Z16" s="9">
        <f t="shared" si="2"/>
        <v>0</v>
      </c>
      <c r="AA16" s="9">
        <f t="shared" si="2"/>
        <v>0</v>
      </c>
      <c r="AB16" s="9">
        <f t="shared" si="2"/>
        <v>0</v>
      </c>
      <c r="AC16" s="9">
        <f t="shared" si="2"/>
        <v>0</v>
      </c>
      <c r="AD16" s="9">
        <f t="shared" si="2"/>
        <v>0</v>
      </c>
      <c r="AE16" s="9">
        <f t="shared" si="2"/>
        <v>0</v>
      </c>
      <c r="AF16" s="9">
        <f t="shared" si="2"/>
        <v>0</v>
      </c>
      <c r="AG16" s="9">
        <f t="shared" si="2"/>
        <v>0</v>
      </c>
      <c r="AH16" s="9">
        <f t="shared" si="2"/>
        <v>0</v>
      </c>
      <c r="AI16" s="9">
        <f t="shared" si="2"/>
        <v>0</v>
      </c>
      <c r="AJ16" s="9">
        <f t="shared" si="2"/>
        <v>0</v>
      </c>
      <c r="AK16" s="9">
        <f t="shared" si="2"/>
        <v>0</v>
      </c>
      <c r="AL16" s="9">
        <f t="shared" si="2"/>
        <v>0</v>
      </c>
      <c r="AM16" s="9">
        <f t="shared" si="2"/>
        <v>0</v>
      </c>
      <c r="AN16" s="9">
        <f t="shared" si="2"/>
        <v>0</v>
      </c>
      <c r="AO16" s="9">
        <f t="shared" si="2"/>
        <v>0</v>
      </c>
      <c r="AP16" s="9">
        <f t="shared" si="2"/>
        <v>0</v>
      </c>
      <c r="AQ16" s="9">
        <f t="shared" si="2"/>
        <v>0</v>
      </c>
      <c r="AR16" s="9">
        <f t="shared" si="2"/>
        <v>0</v>
      </c>
      <c r="AS16" s="9">
        <f t="shared" si="2"/>
        <v>0</v>
      </c>
      <c r="AT16" s="9">
        <f t="shared" si="2"/>
        <v>0</v>
      </c>
      <c r="AU16" s="9">
        <f t="shared" si="2"/>
        <v>0</v>
      </c>
      <c r="AV16" s="9">
        <f t="shared" si="2"/>
        <v>0</v>
      </c>
      <c r="AW16" s="9">
        <f t="shared" si="2"/>
        <v>0</v>
      </c>
      <c r="AX16" s="9">
        <f t="shared" si="2"/>
        <v>0</v>
      </c>
      <c r="AY16" s="9">
        <f t="shared" si="2"/>
        <v>0</v>
      </c>
      <c r="AZ16" s="9">
        <f t="shared" si="2"/>
        <v>0</v>
      </c>
      <c r="BA16" s="9">
        <f t="shared" si="2"/>
        <v>0</v>
      </c>
      <c r="BB16" s="9">
        <f t="shared" si="2"/>
        <v>0</v>
      </c>
      <c r="BC16" s="9">
        <f t="shared" si="2"/>
        <v>0</v>
      </c>
      <c r="BD16" s="9">
        <f t="shared" si="2"/>
        <v>0</v>
      </c>
      <c r="BE16" s="9">
        <f t="shared" si="2"/>
        <v>0</v>
      </c>
      <c r="BF16" s="9">
        <f t="shared" si="2"/>
        <v>0</v>
      </c>
      <c r="BG16" s="9">
        <f t="shared" si="2"/>
        <v>0</v>
      </c>
      <c r="BH16" s="9">
        <f t="shared" si="2"/>
        <v>0</v>
      </c>
      <c r="BI16" s="9">
        <f t="shared" si="2"/>
        <v>0</v>
      </c>
      <c r="BJ16" s="9">
        <f t="shared" si="2"/>
        <v>0</v>
      </c>
      <c r="BK16" s="9">
        <f t="shared" si="2"/>
        <v>0</v>
      </c>
      <c r="BL16" s="9">
        <f t="shared" si="2"/>
        <v>12000</v>
      </c>
      <c r="BM16" s="9">
        <f t="shared" si="2"/>
        <v>0</v>
      </c>
      <c r="BN16" s="9">
        <f t="shared" si="2"/>
        <v>200</v>
      </c>
      <c r="BO16" s="9">
        <f t="shared" si="2"/>
        <v>1000</v>
      </c>
      <c r="BP16" s="9">
        <f t="shared" si="2"/>
        <v>6000</v>
      </c>
      <c r="BQ16" s="9">
        <f t="shared" si="2"/>
        <v>0</v>
      </c>
      <c r="BR16" s="9">
        <f t="shared" si="2"/>
        <v>0</v>
      </c>
      <c r="BS16" s="9">
        <f t="shared" si="2"/>
        <v>200</v>
      </c>
      <c r="BT16" s="9">
        <f t="shared" si="2"/>
        <v>0</v>
      </c>
      <c r="BU16" s="11">
        <v>200</v>
      </c>
      <c r="BV16" s="9">
        <f t="shared" ref="BV16" si="3">BV14+BV15</f>
        <v>0</v>
      </c>
      <c r="BW16" s="9">
        <f t="shared" ref="BW16" si="4">BW14+BW15</f>
        <v>0</v>
      </c>
      <c r="BX16" s="9">
        <f t="shared" ref="BX16" si="5">BX14+BX15</f>
        <v>0</v>
      </c>
      <c r="BY16" s="9">
        <f t="shared" ref="BY16" si="6">BY14+BY15</f>
        <v>0</v>
      </c>
      <c r="BZ16" s="9">
        <f t="shared" ref="BZ16" si="7">BZ14+BZ15</f>
        <v>0</v>
      </c>
      <c r="CA16" s="9">
        <f t="shared" ref="CA16" si="8">CA14+CA15</f>
        <v>0</v>
      </c>
      <c r="CB16" s="9">
        <f t="shared" ref="CB16" si="9">CB14+CB15</f>
        <v>0</v>
      </c>
      <c r="CC16" s="9">
        <f t="shared" ref="CC16" si="10">CC14+CC15</f>
        <v>0</v>
      </c>
      <c r="CD16" s="9">
        <f t="shared" ref="CD16" si="11">CD14+CD15</f>
        <v>0</v>
      </c>
      <c r="CE16" s="9">
        <f t="shared" ref="CE16" si="12">CE14+CE15</f>
        <v>0</v>
      </c>
      <c r="CF16" s="9">
        <f t="shared" ref="CF16" si="13">CF14+CF15</f>
        <v>0</v>
      </c>
      <c r="CG16" s="9">
        <f t="shared" ref="CG16" si="14">CG14+CG15</f>
        <v>0</v>
      </c>
      <c r="CH16" s="9">
        <f t="shared" ref="CH16" si="15">CH14+CH15</f>
        <v>0</v>
      </c>
      <c r="CI16" s="9">
        <f t="shared" ref="CI16" si="16">CI14+CI15</f>
        <v>0</v>
      </c>
      <c r="CJ16" s="9">
        <f t="shared" ref="CJ16" si="17">CJ14+CJ15</f>
        <v>0</v>
      </c>
      <c r="CK16" s="9">
        <f t="shared" ref="CK16" si="18">CK14+CK15</f>
        <v>0</v>
      </c>
      <c r="CL16" s="9">
        <f t="shared" ref="CL16" si="19">CL14+CL15</f>
        <v>0</v>
      </c>
      <c r="CM16" s="9">
        <f t="shared" ref="CM16" si="20">CM14+CM15</f>
        <v>0</v>
      </c>
      <c r="CN16" s="9">
        <f t="shared" ref="CN16" si="21">CN14+CN15</f>
        <v>0</v>
      </c>
      <c r="CO16" s="9">
        <v>400</v>
      </c>
      <c r="CP16" s="9">
        <f>CP14+CP15</f>
        <v>0</v>
      </c>
      <c r="CQ16" s="9">
        <f t="shared" ref="CQ16:FB16" si="22">CQ14+CQ15</f>
        <v>0</v>
      </c>
      <c r="CR16" s="9">
        <f t="shared" si="22"/>
        <v>0</v>
      </c>
      <c r="CS16" s="9">
        <f t="shared" si="22"/>
        <v>0</v>
      </c>
      <c r="CT16" s="9">
        <f t="shared" si="22"/>
        <v>0</v>
      </c>
      <c r="CU16" s="9">
        <f t="shared" si="22"/>
        <v>0</v>
      </c>
      <c r="CV16" s="9">
        <f t="shared" si="22"/>
        <v>0</v>
      </c>
      <c r="CW16" s="9">
        <f t="shared" si="22"/>
        <v>0</v>
      </c>
      <c r="CX16" s="9">
        <f t="shared" si="22"/>
        <v>0</v>
      </c>
      <c r="CY16" s="9">
        <f t="shared" si="22"/>
        <v>0</v>
      </c>
      <c r="CZ16" s="9">
        <f t="shared" si="22"/>
        <v>100</v>
      </c>
      <c r="DA16" s="9">
        <f t="shared" si="22"/>
        <v>0</v>
      </c>
      <c r="DB16" s="9">
        <f t="shared" si="22"/>
        <v>0</v>
      </c>
      <c r="DC16" s="9">
        <f t="shared" si="22"/>
        <v>1000</v>
      </c>
      <c r="DD16" s="9">
        <f t="shared" si="22"/>
        <v>0</v>
      </c>
      <c r="DE16" s="9">
        <f t="shared" si="22"/>
        <v>0</v>
      </c>
      <c r="DF16" s="9">
        <f t="shared" si="22"/>
        <v>0</v>
      </c>
      <c r="DG16" s="9">
        <f t="shared" si="22"/>
        <v>0</v>
      </c>
      <c r="DH16" s="9">
        <f t="shared" si="22"/>
        <v>0</v>
      </c>
      <c r="DI16" s="9">
        <f t="shared" si="22"/>
        <v>0</v>
      </c>
      <c r="DJ16" s="9">
        <f t="shared" si="22"/>
        <v>0</v>
      </c>
      <c r="DK16" s="9">
        <f t="shared" si="22"/>
        <v>0</v>
      </c>
      <c r="DL16" s="9">
        <f t="shared" si="22"/>
        <v>0</v>
      </c>
      <c r="DM16" s="9">
        <f t="shared" si="22"/>
        <v>0</v>
      </c>
      <c r="DN16" s="9">
        <f t="shared" si="22"/>
        <v>0</v>
      </c>
      <c r="DO16" s="9">
        <f t="shared" si="22"/>
        <v>500</v>
      </c>
      <c r="DP16" s="9">
        <f t="shared" si="22"/>
        <v>0</v>
      </c>
      <c r="DQ16" s="9">
        <f t="shared" si="22"/>
        <v>0</v>
      </c>
      <c r="DR16" s="9">
        <f t="shared" si="22"/>
        <v>0</v>
      </c>
      <c r="DS16" s="9">
        <f t="shared" si="22"/>
        <v>0</v>
      </c>
      <c r="DT16" s="9">
        <f t="shared" si="22"/>
        <v>0</v>
      </c>
      <c r="DU16" s="9">
        <f t="shared" si="22"/>
        <v>0</v>
      </c>
      <c r="DV16" s="9">
        <f t="shared" si="22"/>
        <v>0</v>
      </c>
      <c r="DW16" s="9">
        <f t="shared" si="22"/>
        <v>0</v>
      </c>
      <c r="DX16" s="9">
        <f t="shared" si="22"/>
        <v>0</v>
      </c>
      <c r="DY16" s="9">
        <f t="shared" si="22"/>
        <v>0</v>
      </c>
      <c r="DZ16" s="9">
        <f t="shared" si="22"/>
        <v>0</v>
      </c>
      <c r="EA16" s="9">
        <f t="shared" si="22"/>
        <v>0</v>
      </c>
      <c r="EB16" s="9">
        <f t="shared" si="22"/>
        <v>0</v>
      </c>
      <c r="EC16" s="9">
        <f t="shared" si="22"/>
        <v>0</v>
      </c>
      <c r="ED16" s="9">
        <f t="shared" si="22"/>
        <v>0</v>
      </c>
      <c r="EE16" s="9">
        <f t="shared" si="22"/>
        <v>0</v>
      </c>
      <c r="EF16" s="9">
        <f t="shared" si="22"/>
        <v>0</v>
      </c>
      <c r="EG16" s="9">
        <f t="shared" si="22"/>
        <v>0</v>
      </c>
      <c r="EH16" s="9">
        <f t="shared" si="22"/>
        <v>0</v>
      </c>
      <c r="EI16" s="9">
        <f t="shared" si="22"/>
        <v>0</v>
      </c>
      <c r="EJ16" s="9">
        <f t="shared" si="22"/>
        <v>0</v>
      </c>
      <c r="EK16" s="9">
        <f t="shared" si="22"/>
        <v>0</v>
      </c>
      <c r="EL16" s="9">
        <f t="shared" si="22"/>
        <v>0</v>
      </c>
      <c r="EM16" s="9">
        <f t="shared" si="22"/>
        <v>0</v>
      </c>
      <c r="EN16" s="9">
        <f t="shared" si="22"/>
        <v>0</v>
      </c>
      <c r="EO16" s="9">
        <f t="shared" si="22"/>
        <v>0</v>
      </c>
      <c r="EP16" s="9">
        <f t="shared" si="22"/>
        <v>0</v>
      </c>
      <c r="EQ16" s="9">
        <f t="shared" si="22"/>
        <v>0</v>
      </c>
      <c r="ER16" s="9">
        <f t="shared" si="22"/>
        <v>0</v>
      </c>
      <c r="ES16" s="9">
        <f t="shared" si="22"/>
        <v>0</v>
      </c>
      <c r="ET16" s="9">
        <f t="shared" si="22"/>
        <v>0</v>
      </c>
      <c r="EU16" s="9">
        <f t="shared" si="22"/>
        <v>0</v>
      </c>
      <c r="EV16" s="9">
        <f t="shared" si="22"/>
        <v>0</v>
      </c>
      <c r="EW16" s="9">
        <f t="shared" si="22"/>
        <v>0</v>
      </c>
      <c r="EX16" s="9">
        <f t="shared" si="22"/>
        <v>0</v>
      </c>
      <c r="EY16" s="9">
        <f t="shared" si="22"/>
        <v>0</v>
      </c>
      <c r="EZ16" s="9">
        <f t="shared" si="22"/>
        <v>0</v>
      </c>
      <c r="FA16" s="9">
        <f t="shared" si="22"/>
        <v>0</v>
      </c>
      <c r="FB16" s="9">
        <f t="shared" si="22"/>
        <v>0</v>
      </c>
      <c r="FC16" s="9">
        <f t="shared" ref="FC16:FS16" si="23">FC14+FC15</f>
        <v>0</v>
      </c>
      <c r="FD16" s="9">
        <f t="shared" si="23"/>
        <v>0</v>
      </c>
      <c r="FE16" s="9">
        <f t="shared" si="23"/>
        <v>0</v>
      </c>
      <c r="FF16" s="9">
        <f t="shared" si="23"/>
        <v>0</v>
      </c>
      <c r="FG16" s="9">
        <f t="shared" si="23"/>
        <v>0</v>
      </c>
      <c r="FH16" s="11">
        <v>1000</v>
      </c>
      <c r="FI16" s="9">
        <f t="shared" si="23"/>
        <v>0</v>
      </c>
      <c r="FJ16" s="9">
        <f t="shared" si="23"/>
        <v>0</v>
      </c>
      <c r="FK16" s="9">
        <f t="shared" si="23"/>
        <v>0</v>
      </c>
      <c r="FL16" s="9">
        <f t="shared" si="23"/>
        <v>0</v>
      </c>
      <c r="FM16" s="9">
        <f t="shared" si="23"/>
        <v>0</v>
      </c>
      <c r="FN16" s="9">
        <f t="shared" si="23"/>
        <v>0</v>
      </c>
      <c r="FO16" s="9">
        <f t="shared" si="23"/>
        <v>0</v>
      </c>
      <c r="FP16" s="11">
        <v>200</v>
      </c>
      <c r="FQ16" s="9">
        <f t="shared" si="23"/>
        <v>0</v>
      </c>
      <c r="FR16" s="9">
        <f t="shared" si="23"/>
        <v>0</v>
      </c>
      <c r="FS16" s="9">
        <f t="shared" si="23"/>
        <v>100</v>
      </c>
      <c r="FT16" s="9">
        <f t="shared" ref="FT16" si="24">FT14+FT15</f>
        <v>0</v>
      </c>
      <c r="FU16" s="9">
        <f t="shared" ref="FU16" si="25">FU14+FU15</f>
        <v>0</v>
      </c>
      <c r="FV16" s="9">
        <f t="shared" ref="FV16" si="26">FV14+FV15</f>
        <v>0</v>
      </c>
      <c r="FW16" s="9">
        <f t="shared" ref="FW16" si="27">FW14+FW15</f>
        <v>0</v>
      </c>
      <c r="FX16" s="9">
        <f t="shared" ref="FX16" si="28">FX14+FX15</f>
        <v>0</v>
      </c>
      <c r="FY16" s="9">
        <f t="shared" ref="FY16" si="29">FY14+FY15</f>
        <v>0</v>
      </c>
      <c r="FZ16" s="9">
        <f t="shared" ref="FZ16" si="30">FZ14+FZ15</f>
        <v>0</v>
      </c>
      <c r="GA16" s="9">
        <f t="shared" ref="GA16" si="31">GA14+GA15</f>
        <v>0</v>
      </c>
      <c r="GB16" s="9">
        <f t="shared" ref="GB16" si="32">GB14+GB15</f>
        <v>0</v>
      </c>
      <c r="GC16" s="9">
        <f t="shared" ref="GC16" si="33">GC14+GC15</f>
        <v>0</v>
      </c>
      <c r="GD16" s="9">
        <f t="shared" ref="GD16" si="34">GD14+GD15</f>
        <v>0</v>
      </c>
      <c r="GE16" s="9">
        <f t="shared" ref="GE16" si="35">GE14+GE15</f>
        <v>0</v>
      </c>
      <c r="GF16" s="9">
        <f t="shared" ref="GF16" si="36">GF14+GF15</f>
        <v>0</v>
      </c>
      <c r="GG16" s="9">
        <f t="shared" ref="GG16" si="37">GG14+GG15</f>
        <v>0</v>
      </c>
      <c r="GH16" s="9">
        <f t="shared" ref="GH16" si="38">GH14+GH15</f>
        <v>0</v>
      </c>
      <c r="GI16" s="9">
        <f t="shared" ref="GI16" si="39">GI14+GI15</f>
        <v>0</v>
      </c>
      <c r="GJ16" s="9">
        <f t="shared" ref="GJ16" si="40">GJ14+GJ15</f>
        <v>0</v>
      </c>
      <c r="GK16" s="9">
        <f t="shared" ref="GK16" si="41">GK14+GK15</f>
        <v>0</v>
      </c>
      <c r="GL16" s="9">
        <f t="shared" ref="GL16" si="42">GL14+GL15</f>
        <v>0</v>
      </c>
      <c r="GM16" s="9">
        <f t="shared" ref="GM16" si="43">GM14+GM15</f>
        <v>0</v>
      </c>
      <c r="GN16" s="9">
        <f t="shared" ref="GN16" si="44">GN14+GN15</f>
        <v>0</v>
      </c>
      <c r="GO16" s="9">
        <f t="shared" ref="GO16" si="45">GO14+GO15</f>
        <v>0</v>
      </c>
      <c r="GP16" s="9">
        <f t="shared" ref="GP16" si="46">GP14+GP15</f>
        <v>0</v>
      </c>
      <c r="GQ16" s="9">
        <f t="shared" ref="GQ16" si="47">GQ14+GQ15</f>
        <v>0</v>
      </c>
      <c r="GR16" s="9">
        <f t="shared" ref="GR16" si="48">GR14+GR15</f>
        <v>0</v>
      </c>
      <c r="GS16" s="9">
        <f t="shared" ref="GS16" si="49">GS14+GS15</f>
        <v>0</v>
      </c>
      <c r="GT16" s="11">
        <v>1000</v>
      </c>
      <c r="GU16" s="9">
        <f t="shared" ref="GU16" si="50">GU14+GU15</f>
        <v>0</v>
      </c>
      <c r="GV16" s="9">
        <f t="shared" ref="GV16" si="51">GV14+GV15</f>
        <v>0</v>
      </c>
      <c r="GW16" s="9">
        <f t="shared" ref="GW16" si="52">GW14+GW15</f>
        <v>0</v>
      </c>
      <c r="GX16" s="9">
        <f t="shared" ref="GX16" si="53">GX14+GX15</f>
        <v>0</v>
      </c>
      <c r="GY16" s="9">
        <f t="shared" ref="GY16" si="54">GY14+GY15</f>
        <v>1500</v>
      </c>
      <c r="GZ16" s="9">
        <f t="shared" ref="GZ16" si="55">GZ14+GZ15</f>
        <v>0</v>
      </c>
      <c r="HA16" s="9">
        <f t="shared" ref="HA16" si="56">HA14+HA15</f>
        <v>0</v>
      </c>
      <c r="HB16" s="9">
        <f t="shared" ref="HB16" si="57">HB14+HB15</f>
        <v>0</v>
      </c>
      <c r="HC16" s="9">
        <f t="shared" ref="HC16" si="58">HC14+HC15</f>
        <v>0</v>
      </c>
      <c r="HD16" s="11">
        <v>1000</v>
      </c>
      <c r="HE16" s="9">
        <f>HE14+HE15</f>
        <v>0</v>
      </c>
      <c r="HF16" s="9">
        <f t="shared" ref="HF16:HM16" si="59">HF14+HF15</f>
        <v>0</v>
      </c>
      <c r="HG16" s="9">
        <f t="shared" si="59"/>
        <v>0</v>
      </c>
      <c r="HH16" s="11">
        <v>200</v>
      </c>
      <c r="HI16" s="9">
        <f t="shared" si="59"/>
        <v>0</v>
      </c>
      <c r="HJ16" s="9">
        <f t="shared" si="59"/>
        <v>0</v>
      </c>
      <c r="HK16" s="9">
        <f t="shared" si="59"/>
        <v>0</v>
      </c>
      <c r="HL16" s="11">
        <v>600</v>
      </c>
      <c r="HM16" s="9">
        <f t="shared" si="59"/>
        <v>0</v>
      </c>
      <c r="HN16" s="9">
        <f t="shared" ref="HN16" si="60">HN14+HN15</f>
        <v>0</v>
      </c>
      <c r="HO16" s="9">
        <f t="shared" ref="HO16" si="61">HO14+HO15</f>
        <v>0</v>
      </c>
      <c r="HP16" s="9">
        <f t="shared" ref="HP16" si="62">HP14+HP15</f>
        <v>0</v>
      </c>
      <c r="HQ16" s="9">
        <f t="shared" ref="HQ16" si="63">HQ14+HQ15</f>
        <v>0</v>
      </c>
      <c r="HR16" s="9">
        <f t="shared" ref="HR16" si="64">HR14+HR15</f>
        <v>100</v>
      </c>
      <c r="HS16" s="9">
        <f t="shared" ref="HS16" si="65">HS14+HS15</f>
        <v>0</v>
      </c>
      <c r="HT16" s="9">
        <f t="shared" ref="HT16" si="66">HT14+HT15</f>
        <v>0</v>
      </c>
      <c r="HU16" s="9">
        <f t="shared" ref="HU16" si="67">HU14+HU15</f>
        <v>0</v>
      </c>
      <c r="HV16" s="9">
        <f t="shared" ref="HV16" si="68">HV14+HV15</f>
        <v>100</v>
      </c>
      <c r="HW16" s="9">
        <f t="shared" ref="HW16" si="69">HW14+HW15</f>
        <v>0</v>
      </c>
      <c r="HX16" s="9">
        <f t="shared" ref="HX16" si="70">HX14+HX15</f>
        <v>0</v>
      </c>
      <c r="HY16" s="9">
        <f t="shared" ref="HY16" si="71">HY14+HY15</f>
        <v>0</v>
      </c>
      <c r="HZ16" s="11">
        <v>1000</v>
      </c>
      <c r="IA16" s="9">
        <f>IA14+IA15</f>
        <v>0</v>
      </c>
      <c r="IB16" s="9">
        <f t="shared" ref="IB16:IT16" si="72">IB14+IB15</f>
        <v>0</v>
      </c>
      <c r="IC16" s="9">
        <f t="shared" si="72"/>
        <v>0</v>
      </c>
      <c r="ID16" s="9">
        <f t="shared" si="72"/>
        <v>0</v>
      </c>
      <c r="IE16" s="9">
        <f t="shared" si="72"/>
        <v>0</v>
      </c>
      <c r="IF16" s="9">
        <f t="shared" si="72"/>
        <v>0</v>
      </c>
      <c r="IG16" s="9">
        <f t="shared" si="72"/>
        <v>0</v>
      </c>
      <c r="IH16" s="9">
        <f t="shared" si="72"/>
        <v>0</v>
      </c>
      <c r="II16" s="9">
        <f t="shared" si="72"/>
        <v>0</v>
      </c>
      <c r="IJ16" s="9">
        <f t="shared" si="72"/>
        <v>0</v>
      </c>
      <c r="IK16" s="9">
        <f t="shared" si="72"/>
        <v>0</v>
      </c>
      <c r="IL16" s="9">
        <f t="shared" si="72"/>
        <v>0</v>
      </c>
      <c r="IM16" s="9">
        <f t="shared" si="72"/>
        <v>1400</v>
      </c>
      <c r="IN16" s="11">
        <v>2000</v>
      </c>
      <c r="IO16" s="9">
        <f t="shared" si="72"/>
        <v>0</v>
      </c>
      <c r="IP16" s="9">
        <f t="shared" si="72"/>
        <v>0</v>
      </c>
      <c r="IQ16" s="9">
        <f t="shared" si="72"/>
        <v>100</v>
      </c>
      <c r="IR16" s="9">
        <f t="shared" si="72"/>
        <v>3000</v>
      </c>
      <c r="IS16" s="9">
        <f t="shared" si="72"/>
        <v>0</v>
      </c>
      <c r="IT16" s="9">
        <f t="shared" si="72"/>
        <v>0</v>
      </c>
      <c r="IU16" s="9">
        <f t="shared" ref="IU16" si="73">IU14+IU15</f>
        <v>0</v>
      </c>
      <c r="IV16" s="9">
        <f t="shared" ref="IV16" si="74">IV14+IV15</f>
        <v>0</v>
      </c>
      <c r="IW16" s="9">
        <f t="shared" ref="IW16" si="75">IW14+IW15</f>
        <v>0</v>
      </c>
      <c r="IX16" s="9">
        <f t="shared" ref="IX16" si="76">IX14+IX15</f>
        <v>0</v>
      </c>
      <c r="IY16" s="9">
        <f t="shared" ref="IY16" si="77">IY14+IY15</f>
        <v>0</v>
      </c>
      <c r="IZ16" s="9">
        <f t="shared" ref="IZ16" si="78">IZ14+IZ15</f>
        <v>0</v>
      </c>
      <c r="JA16" s="9">
        <f t="shared" ref="JA16" si="79">JA14+JA15</f>
        <v>0</v>
      </c>
      <c r="JB16" s="9">
        <f t="shared" ref="JB16" si="80">JB14+JB15</f>
        <v>0</v>
      </c>
      <c r="JC16" s="11">
        <v>600</v>
      </c>
      <c r="JD16" s="9">
        <f t="shared" ref="JD16" si="81">JD14+JD15</f>
        <v>0</v>
      </c>
      <c r="JE16" s="9">
        <f t="shared" ref="JE16" si="82">JE14+JE15</f>
        <v>0</v>
      </c>
      <c r="JF16" s="9">
        <f t="shared" ref="JF16" si="83">JF14+JF15</f>
        <v>0</v>
      </c>
      <c r="JG16" s="9">
        <f t="shared" ref="JG16" si="84">JG14+JG15</f>
        <v>0</v>
      </c>
      <c r="JH16" s="9">
        <f t="shared" ref="JH16" si="85">JH14+JH15</f>
        <v>0</v>
      </c>
      <c r="JI16" s="9">
        <f t="shared" ref="JI16" si="86">JI14+JI15</f>
        <v>0</v>
      </c>
      <c r="JJ16" s="9">
        <f t="shared" ref="JJ16" si="87">JJ14+JJ15</f>
        <v>0</v>
      </c>
      <c r="JK16" s="9">
        <f t="shared" ref="JK16" si="88">JK14+JK15</f>
        <v>0</v>
      </c>
      <c r="JL16" s="9">
        <f t="shared" ref="JL16" si="89">JL14+JL15</f>
        <v>0</v>
      </c>
      <c r="JM16" s="9">
        <f t="shared" ref="JM16" si="90">JM14+JM15</f>
        <v>0</v>
      </c>
      <c r="JN16" s="9">
        <f t="shared" ref="JN16" si="91">JN14+JN15</f>
        <v>0</v>
      </c>
      <c r="JO16" s="9">
        <f t="shared" ref="JO16" si="92">JO14+JO15</f>
        <v>0</v>
      </c>
      <c r="JP16" s="9">
        <f t="shared" ref="JP16" si="93">JP14+JP15</f>
        <v>0</v>
      </c>
      <c r="JQ16" s="9">
        <f t="shared" ref="JQ16" si="94">JQ14+JQ15</f>
        <v>0</v>
      </c>
      <c r="JR16" s="9">
        <f t="shared" ref="JR16" si="95">JR14+JR15</f>
        <v>0</v>
      </c>
      <c r="JS16" s="9">
        <f t="shared" ref="JS16" si="96">JS14+JS15</f>
        <v>0</v>
      </c>
      <c r="JT16" s="9">
        <f t="shared" ref="JT16" si="97">JT14+JT15</f>
        <v>0</v>
      </c>
      <c r="JU16" s="9">
        <f t="shared" ref="JU16" si="98">JU14+JU15</f>
        <v>0</v>
      </c>
      <c r="JV16" s="9">
        <f t="shared" ref="JV16" si="99">JV14+JV15</f>
        <v>0</v>
      </c>
      <c r="JW16" s="9">
        <f t="shared" ref="JW16" si="100">JW14+JW15</f>
        <v>0</v>
      </c>
      <c r="JX16" s="9">
        <f t="shared" ref="JX16" si="101">JX14+JX15</f>
        <v>0</v>
      </c>
      <c r="JY16" s="9">
        <f t="shared" ref="JY16" si="102">JY14+JY15</f>
        <v>0</v>
      </c>
      <c r="JZ16" s="11">
        <v>1000</v>
      </c>
      <c r="KA16" s="9">
        <f t="shared" ref="KA16" si="103">KA14+KA15</f>
        <v>0</v>
      </c>
      <c r="KB16" s="9">
        <f t="shared" ref="KB16" si="104">KB14+KB15</f>
        <v>0</v>
      </c>
      <c r="KC16" s="9">
        <f t="shared" ref="KC16" si="105">KC14+KC15</f>
        <v>0</v>
      </c>
      <c r="KD16" s="9">
        <f t="shared" ref="KD16" si="106">KD14+KD15</f>
        <v>0</v>
      </c>
      <c r="KE16" s="9">
        <f t="shared" ref="KE16" si="107">KE14+KE15</f>
        <v>0</v>
      </c>
      <c r="KF16" s="9">
        <f t="shared" ref="KF16" si="108">KF14+KF15</f>
        <v>0</v>
      </c>
      <c r="KG16" s="9">
        <f t="shared" ref="KG16" si="109">KG14+KG15</f>
        <v>0</v>
      </c>
      <c r="KH16" s="11">
        <v>9000</v>
      </c>
      <c r="KI16" s="9">
        <f t="shared" ref="KI16" si="110">KI14+KI15</f>
        <v>0</v>
      </c>
      <c r="KJ16" s="9">
        <f t="shared" ref="KJ16" si="111">KJ14+KJ15</f>
        <v>0</v>
      </c>
      <c r="KK16" s="9">
        <f t="shared" ref="KK16" si="112">KK14+KK15</f>
        <v>0</v>
      </c>
      <c r="KL16" s="9">
        <f t="shared" ref="KL16" si="113">KL14+KL15</f>
        <v>100</v>
      </c>
      <c r="KM16" s="9">
        <f t="shared" ref="KM16" si="114">KM14+KM15</f>
        <v>0</v>
      </c>
      <c r="KN16" s="9">
        <f t="shared" ref="KN16" si="115">KN14+KN15</f>
        <v>1700</v>
      </c>
      <c r="KO16" s="9">
        <f t="shared" ref="KO16" si="116">KO14+KO15</f>
        <v>0</v>
      </c>
      <c r="KP16" s="9">
        <f t="shared" ref="KP16" si="117">KP14+KP15</f>
        <v>0</v>
      </c>
      <c r="KQ16" s="9">
        <f t="shared" ref="KQ16" si="118">KQ14+KQ15</f>
        <v>0</v>
      </c>
      <c r="KR16" s="9">
        <f t="shared" ref="KR16" si="119">KR14+KR15</f>
        <v>0</v>
      </c>
      <c r="KS16" s="9">
        <f t="shared" ref="KS16" si="120">KS14+KS15</f>
        <v>100</v>
      </c>
      <c r="KT16" s="9">
        <f t="shared" ref="KT16" si="121">KT14+KT15</f>
        <v>0</v>
      </c>
      <c r="KU16" s="9">
        <f t="shared" ref="KU16" si="122">KU14+KU15</f>
        <v>0</v>
      </c>
      <c r="KV16" s="9">
        <f t="shared" ref="KV16" si="123">KV14+KV15</f>
        <v>0</v>
      </c>
      <c r="KW16" s="9">
        <f t="shared" ref="KW16" si="124">KW14+KW15</f>
        <v>0</v>
      </c>
      <c r="KX16" s="9">
        <f t="shared" ref="KX16" si="125">KX14+KX15</f>
        <v>5000</v>
      </c>
      <c r="KY16" s="9">
        <f t="shared" ref="KY16" si="126">KY14+KY15</f>
        <v>0</v>
      </c>
      <c r="KZ16" s="9">
        <f t="shared" ref="KZ16" si="127">KZ14+KZ15</f>
        <v>500</v>
      </c>
      <c r="LA16" s="9">
        <f t="shared" ref="LA16" si="128">LA14+LA15</f>
        <v>0</v>
      </c>
      <c r="LB16" s="11">
        <v>400</v>
      </c>
      <c r="LC16" s="9">
        <f t="shared" ref="LC16" si="129">LC14+LC15</f>
        <v>0</v>
      </c>
      <c r="LD16" s="9">
        <f t="shared" ref="LD16" si="130">LD14+LD15</f>
        <v>0</v>
      </c>
      <c r="LE16" s="9">
        <f t="shared" ref="LE16" si="131">LE14+LE15</f>
        <v>0</v>
      </c>
      <c r="LF16" s="9">
        <f t="shared" ref="LF16" si="132">LF14+LF15</f>
        <v>0</v>
      </c>
      <c r="LG16" s="9">
        <f t="shared" ref="LG16" si="133">LG14+LG15</f>
        <v>0</v>
      </c>
      <c r="LH16" s="9">
        <f t="shared" ref="LH16" si="134">LH14+LH15</f>
        <v>0</v>
      </c>
      <c r="LI16" s="9">
        <f t="shared" ref="LI16" si="135">LI14+LI15</f>
        <v>1000</v>
      </c>
      <c r="LJ16" s="9">
        <f t="shared" ref="LJ16" si="136">LJ14+LJ15</f>
        <v>0</v>
      </c>
      <c r="LK16" s="9">
        <f t="shared" ref="LK16" si="137">LK14+LK15</f>
        <v>1000</v>
      </c>
      <c r="LL16" s="9">
        <f t="shared" ref="LL16" si="138">LL14+LL15</f>
        <v>0</v>
      </c>
      <c r="LM16" s="9">
        <f t="shared" ref="LM16" si="139">LM14+LM15</f>
        <v>0</v>
      </c>
      <c r="LN16" s="9">
        <f t="shared" ref="LN16" si="140">LN14+LN15</f>
        <v>0</v>
      </c>
      <c r="LO16" s="9">
        <f t="shared" ref="LO16" si="141">LO14+LO15</f>
        <v>500</v>
      </c>
      <c r="LP16" s="9">
        <f t="shared" ref="LP16" si="142">LP14+LP15</f>
        <v>0</v>
      </c>
      <c r="LQ16" s="9">
        <f t="shared" ref="LQ16" si="143">LQ14+LQ15</f>
        <v>3000</v>
      </c>
      <c r="LR16" s="9">
        <f t="shared" ref="LR16" si="144">LR14+LR15</f>
        <v>700</v>
      </c>
      <c r="LS16" s="11">
        <v>7000</v>
      </c>
      <c r="LT16" s="9">
        <f t="shared" ref="LT16" si="145">LT14+LT15</f>
        <v>0</v>
      </c>
      <c r="LU16" s="9">
        <f t="shared" ref="LU16" si="146">LU14+LU15</f>
        <v>0</v>
      </c>
      <c r="LV16" s="9">
        <f t="shared" ref="LV16" si="147">LV14+LV15</f>
        <v>0</v>
      </c>
      <c r="LW16" s="9">
        <f t="shared" ref="LW16" si="148">LW14+LW15</f>
        <v>0</v>
      </c>
      <c r="LX16" s="9">
        <f t="shared" ref="LX16" si="149">LX14+LX15</f>
        <v>0</v>
      </c>
      <c r="LY16" s="9">
        <f t="shared" ref="LY16" si="150">LY14+LY15</f>
        <v>0</v>
      </c>
      <c r="LZ16" s="9">
        <f t="shared" ref="LZ16" si="151">LZ14+LZ15</f>
        <v>0</v>
      </c>
      <c r="MA16" s="9">
        <f t="shared" ref="MA16" si="152">MA14+MA15</f>
        <v>0</v>
      </c>
      <c r="MB16" s="9">
        <f t="shared" ref="MB16" si="153">MB14+MB15</f>
        <v>0</v>
      </c>
      <c r="MC16" s="9">
        <f t="shared" ref="MC16" si="154">MC14+MC15</f>
        <v>0</v>
      </c>
      <c r="MD16" s="9">
        <f t="shared" ref="MD16" si="155">MD14+MD15</f>
        <v>0</v>
      </c>
      <c r="ME16" s="9">
        <f t="shared" ref="ME16" si="156">ME14+ME15</f>
        <v>0</v>
      </c>
      <c r="MF16" s="9">
        <f t="shared" ref="MF16" si="157">MF14+MF15</f>
        <v>0</v>
      </c>
      <c r="MG16" s="9">
        <f t="shared" ref="MG16" si="158">MG14+MG15</f>
        <v>0</v>
      </c>
      <c r="MH16" s="9">
        <f t="shared" ref="MH16" si="159">MH14+MH15</f>
        <v>0</v>
      </c>
      <c r="MI16" s="9">
        <f t="shared" ref="MI16" si="160">MI14+MI15</f>
        <v>0</v>
      </c>
      <c r="MJ16" s="9">
        <f t="shared" ref="MJ16" si="161">MJ14+MJ15</f>
        <v>5000</v>
      </c>
      <c r="MK16" s="9">
        <f t="shared" ref="MK16" si="162">MK14+MK15</f>
        <v>0</v>
      </c>
      <c r="ML16" s="9">
        <f t="shared" ref="ML16" si="163">ML14+ML15</f>
        <v>400</v>
      </c>
      <c r="MM16" s="9">
        <f t="shared" ref="MM16" si="164">MM14+MM15</f>
        <v>100</v>
      </c>
      <c r="MN16" s="9">
        <f t="shared" ref="MN16" si="165">MN14+MN15</f>
        <v>0</v>
      </c>
      <c r="MO16" s="9">
        <f t="shared" ref="MO16" si="166">MO14+MO15</f>
        <v>0</v>
      </c>
      <c r="MP16" s="9">
        <f t="shared" ref="MP16" si="167">MP14+MP15</f>
        <v>0</v>
      </c>
      <c r="MQ16" s="9">
        <f t="shared" ref="MQ16" si="168">MQ14+MQ15</f>
        <v>0</v>
      </c>
      <c r="MR16" s="9">
        <f t="shared" ref="MR16" si="169">MR14+MR15</f>
        <v>0</v>
      </c>
      <c r="MS16" s="9">
        <f t="shared" ref="MS16" si="170">MS14+MS15</f>
        <v>0</v>
      </c>
      <c r="MT16" s="9">
        <f t="shared" ref="MT16" si="171">MT14+MT15</f>
        <v>1000</v>
      </c>
      <c r="MU16" s="9">
        <f t="shared" ref="MU16" si="172">MU14+MU15</f>
        <v>0</v>
      </c>
      <c r="MV16" s="9">
        <f t="shared" ref="MV16" si="173">MV14+MV15</f>
        <v>0</v>
      </c>
      <c r="MW16" s="9">
        <f t="shared" ref="MW16" si="174">MW14+MW15</f>
        <v>0</v>
      </c>
      <c r="MX16" s="9">
        <f t="shared" ref="MX16" si="175">MX14+MX15</f>
        <v>0</v>
      </c>
      <c r="MY16" s="9">
        <v>2000</v>
      </c>
      <c r="MZ16" s="9">
        <f t="shared" ref="MZ16" si="176">MZ14+MZ15</f>
        <v>0</v>
      </c>
      <c r="NA16" s="9">
        <f t="shared" ref="NA16" si="177">NA14+NA15</f>
        <v>0</v>
      </c>
      <c r="NB16" s="13">
        <f>SUM(H16:NA16)</f>
        <v>75400</v>
      </c>
      <c r="NC16" s="7">
        <f t="shared" si="1"/>
        <v>731078.40000000014</v>
      </c>
    </row>
    <row r="17" spans="1:367" ht="114.75" hidden="1">
      <c r="A17" s="7">
        <v>14</v>
      </c>
      <c r="B17" s="6"/>
      <c r="C17" s="8" t="s">
        <v>388</v>
      </c>
      <c r="D17" s="8" t="s">
        <v>389</v>
      </c>
      <c r="E17" s="22"/>
      <c r="F17" s="7" t="s">
        <v>365</v>
      </c>
      <c r="G17" s="7">
        <v>2.0489999999999999</v>
      </c>
      <c r="H17" s="7">
        <v>0</v>
      </c>
      <c r="I17" s="7"/>
      <c r="J17" s="7"/>
      <c r="K17" s="7"/>
      <c r="L17" s="7"/>
      <c r="M17" s="7"/>
      <c r="N17" s="7"/>
      <c r="O17" s="7"/>
      <c r="P17" s="7"/>
      <c r="Q17" s="7"/>
      <c r="R17" s="7"/>
      <c r="S17" s="7"/>
      <c r="T17" s="7"/>
      <c r="U17" s="7"/>
      <c r="V17" s="7"/>
      <c r="W17" s="7"/>
      <c r="X17" s="7"/>
      <c r="Y17" s="7">
        <v>100</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v>10000</v>
      </c>
      <c r="BP17" s="7"/>
      <c r="BQ17" s="7"/>
      <c r="BR17" s="7"/>
      <c r="BS17" s="7"/>
      <c r="BT17" s="7"/>
      <c r="BU17" s="7">
        <v>100</v>
      </c>
      <c r="BV17" s="7"/>
      <c r="BW17" s="7"/>
      <c r="BX17" s="7"/>
      <c r="BY17" s="7"/>
      <c r="BZ17" s="7"/>
      <c r="CA17" s="7"/>
      <c r="CB17" s="7">
        <v>2000</v>
      </c>
      <c r="CC17" s="7"/>
      <c r="CD17" s="7"/>
      <c r="CE17" s="7"/>
      <c r="CF17" s="7"/>
      <c r="CG17" s="7"/>
      <c r="CH17" s="7"/>
      <c r="CI17" s="7"/>
      <c r="CJ17" s="7"/>
      <c r="CK17" s="7"/>
      <c r="CL17" s="7"/>
      <c r="CM17" s="7"/>
      <c r="CN17" s="7"/>
      <c r="CO17" s="7"/>
      <c r="CP17" s="7"/>
      <c r="CQ17" s="7"/>
      <c r="CR17" s="7"/>
      <c r="CS17" s="7">
        <v>3000</v>
      </c>
      <c r="CT17" s="7"/>
      <c r="CU17" s="7"/>
      <c r="CV17" s="7">
        <v>100</v>
      </c>
      <c r="CW17" s="7">
        <v>5000</v>
      </c>
      <c r="CX17" s="7"/>
      <c r="CY17" s="7"/>
      <c r="CZ17" s="7"/>
      <c r="DA17" s="7"/>
      <c r="DB17" s="7"/>
      <c r="DC17" s="7">
        <v>3000</v>
      </c>
      <c r="DD17" s="7"/>
      <c r="DE17" s="7"/>
      <c r="DF17" s="7"/>
      <c r="DG17" s="7"/>
      <c r="DH17" s="7"/>
      <c r="DI17" s="7">
        <v>0</v>
      </c>
      <c r="DJ17" s="7"/>
      <c r="DK17" s="7">
        <v>400</v>
      </c>
      <c r="DL17" s="7"/>
      <c r="DM17" s="7"/>
      <c r="DN17" s="7"/>
      <c r="DO17" s="7">
        <v>250</v>
      </c>
      <c r="DP17" s="7"/>
      <c r="DQ17" s="7"/>
      <c r="DR17" s="7"/>
      <c r="DS17" s="7">
        <v>500</v>
      </c>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v>500</v>
      </c>
      <c r="EU17" s="7"/>
      <c r="EV17" s="7"/>
      <c r="EW17" s="7"/>
      <c r="EX17" s="7">
        <v>20</v>
      </c>
      <c r="EY17" s="7"/>
      <c r="EZ17" s="7"/>
      <c r="FA17" s="7"/>
      <c r="FB17" s="7"/>
      <c r="FC17" s="7"/>
      <c r="FD17" s="7"/>
      <c r="FE17" s="7"/>
      <c r="FF17" s="7"/>
      <c r="FG17" s="7"/>
      <c r="FH17" s="7">
        <v>1000</v>
      </c>
      <c r="FI17" s="7"/>
      <c r="FJ17" s="7"/>
      <c r="FK17" s="7"/>
      <c r="FL17" s="7"/>
      <c r="FM17" s="7">
        <v>3000</v>
      </c>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v>3000</v>
      </c>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v>100</v>
      </c>
      <c r="HX17" s="7"/>
      <c r="HY17" s="7"/>
      <c r="HZ17" s="7">
        <v>1000</v>
      </c>
      <c r="IA17" s="7"/>
      <c r="IB17" s="7"/>
      <c r="IC17" s="7"/>
      <c r="ID17" s="7"/>
      <c r="IE17" s="7"/>
      <c r="IF17" s="7"/>
      <c r="IG17" s="7"/>
      <c r="IH17" s="7"/>
      <c r="II17" s="7"/>
      <c r="IJ17" s="7"/>
      <c r="IK17" s="7"/>
      <c r="IL17" s="7">
        <v>1000</v>
      </c>
      <c r="IM17" s="7"/>
      <c r="IN17" s="7"/>
      <c r="IO17" s="7">
        <v>0</v>
      </c>
      <c r="IP17" s="7"/>
      <c r="IQ17" s="7"/>
      <c r="IR17" s="7"/>
      <c r="IS17" s="7"/>
      <c r="IT17" s="7"/>
      <c r="IU17" s="7"/>
      <c r="IV17" s="7">
        <v>200</v>
      </c>
      <c r="IW17" s="7">
        <v>500</v>
      </c>
      <c r="IX17" s="7"/>
      <c r="IY17" s="7"/>
      <c r="IZ17" s="7"/>
      <c r="JA17" s="7"/>
      <c r="JB17" s="7"/>
      <c r="JC17" s="7"/>
      <c r="JD17" s="7"/>
      <c r="JE17" s="7"/>
      <c r="JF17" s="7"/>
      <c r="JG17" s="7"/>
      <c r="JH17" s="7"/>
      <c r="JI17" s="7"/>
      <c r="JJ17" s="7"/>
      <c r="JK17" s="7">
        <v>1500</v>
      </c>
      <c r="JL17" s="7"/>
      <c r="JM17" s="7"/>
      <c r="JN17" s="7"/>
      <c r="JO17" s="7"/>
      <c r="JP17" s="7"/>
      <c r="JQ17" s="7"/>
      <c r="JR17" s="7"/>
      <c r="JS17" s="7"/>
      <c r="JT17" s="7"/>
      <c r="JU17" s="7"/>
      <c r="JV17" s="7"/>
      <c r="JW17" s="7"/>
      <c r="JX17" s="7">
        <v>0</v>
      </c>
      <c r="JY17" s="7"/>
      <c r="JZ17" s="7"/>
      <c r="KA17" s="7"/>
      <c r="KB17" s="7"/>
      <c r="KC17" s="7">
        <v>18000</v>
      </c>
      <c r="KD17" s="7"/>
      <c r="KE17" s="7"/>
      <c r="KF17" s="7"/>
      <c r="KG17" s="7"/>
      <c r="KH17" s="7">
        <v>6000</v>
      </c>
      <c r="KI17" s="7"/>
      <c r="KJ17" s="7"/>
      <c r="KK17" s="7"/>
      <c r="KL17" s="7"/>
      <c r="KM17" s="7"/>
      <c r="KN17" s="7"/>
      <c r="KO17" s="7">
        <v>500</v>
      </c>
      <c r="KP17" s="7">
        <v>0</v>
      </c>
      <c r="KQ17" s="7"/>
      <c r="KR17" s="7"/>
      <c r="KS17" s="7"/>
      <c r="KT17" s="7"/>
      <c r="KU17" s="7"/>
      <c r="KV17" s="7"/>
      <c r="KW17" s="7"/>
      <c r="KX17" s="7"/>
      <c r="KY17" s="7"/>
      <c r="KZ17" s="7"/>
      <c r="LA17" s="7"/>
      <c r="LB17" s="7"/>
      <c r="LC17" s="7"/>
      <c r="LD17" s="7"/>
      <c r="LE17" s="7"/>
      <c r="LF17" s="7"/>
      <c r="LG17" s="7">
        <v>0</v>
      </c>
      <c r="LH17" s="7">
        <v>5000</v>
      </c>
      <c r="LI17" s="7"/>
      <c r="LJ17" s="7">
        <v>200</v>
      </c>
      <c r="LK17" s="7"/>
      <c r="LL17" s="7"/>
      <c r="LM17" s="7"/>
      <c r="LN17" s="7"/>
      <c r="LO17" s="7"/>
      <c r="LP17" s="7"/>
      <c r="LQ17" s="7">
        <v>0</v>
      </c>
      <c r="LR17" s="7"/>
      <c r="LS17" s="7"/>
      <c r="LT17" s="7"/>
      <c r="LU17" s="7"/>
      <c r="LV17" s="7"/>
      <c r="LW17" s="7"/>
      <c r="LX17" s="7"/>
      <c r="LY17" s="7"/>
      <c r="LZ17" s="7">
        <v>2000</v>
      </c>
      <c r="MA17" s="7">
        <v>100</v>
      </c>
      <c r="MB17" s="7"/>
      <c r="MC17" s="7"/>
      <c r="MD17" s="7"/>
      <c r="ME17" s="7"/>
      <c r="MF17" s="7">
        <v>0</v>
      </c>
      <c r="MG17" s="7"/>
      <c r="MH17" s="7"/>
      <c r="MI17" s="7"/>
      <c r="MJ17" s="7">
        <v>0</v>
      </c>
      <c r="MK17" s="7">
        <v>100</v>
      </c>
      <c r="ML17" s="7"/>
      <c r="MM17" s="7"/>
      <c r="MN17" s="7"/>
      <c r="MO17" s="7"/>
      <c r="MP17" s="7"/>
      <c r="MQ17" s="7"/>
      <c r="MR17" s="7"/>
      <c r="MS17" s="7"/>
      <c r="MT17" s="7">
        <v>5000</v>
      </c>
      <c r="MU17" s="7"/>
      <c r="MV17" s="7"/>
      <c r="MW17" s="7"/>
      <c r="MX17" s="7"/>
      <c r="MY17" s="7"/>
      <c r="MZ17" s="7"/>
      <c r="NA17" s="7"/>
      <c r="NB17" s="13">
        <f t="shared" ref="NB17:NB80" si="178">SUM(H17:NA17)</f>
        <v>73170</v>
      </c>
      <c r="NC17" s="7">
        <f t="shared" si="1"/>
        <v>149925.32999999999</v>
      </c>
    </row>
    <row r="18" spans="1:367" ht="114.75" hidden="1">
      <c r="A18" s="7">
        <v>114</v>
      </c>
      <c r="B18" s="6"/>
      <c r="C18" s="8" t="s">
        <v>581</v>
      </c>
      <c r="D18" s="8" t="s">
        <v>582</v>
      </c>
      <c r="E18" s="22"/>
      <c r="F18" s="7" t="s">
        <v>365</v>
      </c>
      <c r="G18" s="7">
        <v>2.145</v>
      </c>
      <c r="H18" s="7">
        <v>0</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v>1000</v>
      </c>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v>0</v>
      </c>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v>3000</v>
      </c>
      <c r="GZ18" s="7"/>
      <c r="HA18" s="7"/>
      <c r="HB18" s="7"/>
      <c r="HC18" s="7"/>
      <c r="HD18" s="7"/>
      <c r="HE18" s="7"/>
      <c r="HF18" s="7"/>
      <c r="HG18" s="7"/>
      <c r="HH18" s="7"/>
      <c r="HI18" s="7"/>
      <c r="HJ18" s="7"/>
      <c r="HK18" s="7"/>
      <c r="HL18" s="7">
        <v>500</v>
      </c>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v>600</v>
      </c>
      <c r="IM18" s="7"/>
      <c r="IN18" s="7"/>
      <c r="IO18" s="7">
        <v>0</v>
      </c>
      <c r="IP18" s="7"/>
      <c r="IQ18" s="7"/>
      <c r="IR18" s="7"/>
      <c r="IS18" s="7"/>
      <c r="IT18" s="7"/>
      <c r="IU18" s="7"/>
      <c r="IV18" s="7"/>
      <c r="IW18" s="7">
        <v>500</v>
      </c>
      <c r="IX18" s="7"/>
      <c r="IY18" s="7"/>
      <c r="IZ18" s="7">
        <v>400</v>
      </c>
      <c r="JA18" s="7"/>
      <c r="JB18" s="7"/>
      <c r="JC18" s="7"/>
      <c r="JD18" s="7"/>
      <c r="JE18" s="7"/>
      <c r="JF18" s="7"/>
      <c r="JG18" s="7"/>
      <c r="JH18" s="7"/>
      <c r="JI18" s="7"/>
      <c r="JJ18" s="7"/>
      <c r="JK18" s="7"/>
      <c r="JL18" s="7"/>
      <c r="JM18" s="7"/>
      <c r="JN18" s="7"/>
      <c r="JO18" s="7"/>
      <c r="JP18" s="7"/>
      <c r="JQ18" s="7"/>
      <c r="JR18" s="7"/>
      <c r="JS18" s="7"/>
      <c r="JT18" s="7"/>
      <c r="JU18" s="7"/>
      <c r="JV18" s="7"/>
      <c r="JW18" s="7"/>
      <c r="JX18" s="7">
        <v>0</v>
      </c>
      <c r="JY18" s="7"/>
      <c r="JZ18" s="7"/>
      <c r="KA18" s="7"/>
      <c r="KB18" s="7"/>
      <c r="KC18" s="7"/>
      <c r="KD18" s="7"/>
      <c r="KE18" s="7"/>
      <c r="KF18" s="7"/>
      <c r="KG18" s="7"/>
      <c r="KH18" s="7">
        <v>1000</v>
      </c>
      <c r="KI18" s="7"/>
      <c r="KJ18" s="7"/>
      <c r="KK18" s="7"/>
      <c r="KL18" s="7"/>
      <c r="KM18" s="7"/>
      <c r="KN18" s="7"/>
      <c r="KO18" s="7"/>
      <c r="KP18" s="7">
        <v>0</v>
      </c>
      <c r="KQ18" s="7"/>
      <c r="KR18" s="7"/>
      <c r="KS18" s="7"/>
      <c r="KT18" s="7"/>
      <c r="KU18" s="7"/>
      <c r="KV18" s="7"/>
      <c r="KW18" s="7"/>
      <c r="KX18" s="7"/>
      <c r="KY18" s="7"/>
      <c r="KZ18" s="7"/>
      <c r="LA18" s="7"/>
      <c r="LB18" s="7"/>
      <c r="LC18" s="7"/>
      <c r="LD18" s="7"/>
      <c r="LE18" s="7"/>
      <c r="LF18" s="7"/>
      <c r="LG18" s="7">
        <v>0</v>
      </c>
      <c r="LH18" s="7"/>
      <c r="LI18" s="7"/>
      <c r="LJ18" s="7"/>
      <c r="LK18" s="7"/>
      <c r="LL18" s="7"/>
      <c r="LM18" s="7"/>
      <c r="LN18" s="7"/>
      <c r="LO18" s="7"/>
      <c r="LP18" s="7"/>
      <c r="LQ18" s="7">
        <v>0</v>
      </c>
      <c r="LR18" s="7"/>
      <c r="LS18" s="7"/>
      <c r="LT18" s="7"/>
      <c r="LU18" s="7"/>
      <c r="LV18" s="7"/>
      <c r="LW18" s="7"/>
      <c r="LX18" s="7"/>
      <c r="LY18" s="7"/>
      <c r="LZ18" s="7"/>
      <c r="MA18" s="7"/>
      <c r="MB18" s="7"/>
      <c r="MC18" s="7"/>
      <c r="MD18" s="7"/>
      <c r="ME18" s="7"/>
      <c r="MF18" s="7">
        <v>0</v>
      </c>
      <c r="MG18" s="7"/>
      <c r="MH18" s="7"/>
      <c r="MI18" s="7"/>
      <c r="MJ18" s="7">
        <v>0</v>
      </c>
      <c r="MK18" s="7"/>
      <c r="ML18" s="7"/>
      <c r="MM18" s="7"/>
      <c r="MN18" s="7"/>
      <c r="MO18" s="7"/>
      <c r="MP18" s="7"/>
      <c r="MQ18" s="7"/>
      <c r="MR18" s="7"/>
      <c r="MS18" s="7"/>
      <c r="MT18" s="7"/>
      <c r="MU18" s="7"/>
      <c r="MV18" s="7"/>
      <c r="MW18" s="7"/>
      <c r="MX18" s="7"/>
      <c r="MY18" s="7"/>
      <c r="MZ18" s="7"/>
      <c r="NA18" s="7"/>
      <c r="NB18" s="13">
        <f t="shared" si="178"/>
        <v>7000</v>
      </c>
      <c r="NC18" s="7">
        <f t="shared" si="1"/>
        <v>15015</v>
      </c>
    </row>
    <row r="19" spans="1:367" s="4" customFormat="1" ht="120">
      <c r="A19" s="9" t="s">
        <v>843</v>
      </c>
      <c r="B19" s="13">
        <v>14</v>
      </c>
      <c r="C19" s="10" t="s">
        <v>841</v>
      </c>
      <c r="D19" s="10"/>
      <c r="E19" s="24" t="s">
        <v>842</v>
      </c>
      <c r="F19" s="9" t="s">
        <v>365</v>
      </c>
      <c r="G19" s="9">
        <v>2.145</v>
      </c>
      <c r="H19" s="9">
        <f>H17+H18</f>
        <v>0</v>
      </c>
      <c r="I19" s="9">
        <f t="shared" ref="I19:W19" si="179">I17+I18</f>
        <v>0</v>
      </c>
      <c r="J19" s="9">
        <f t="shared" si="179"/>
        <v>0</v>
      </c>
      <c r="K19" s="9">
        <f t="shared" si="179"/>
        <v>0</v>
      </c>
      <c r="L19" s="9">
        <f t="shared" si="179"/>
        <v>0</v>
      </c>
      <c r="M19" s="9">
        <f t="shared" si="179"/>
        <v>0</v>
      </c>
      <c r="N19" s="9">
        <f t="shared" si="179"/>
        <v>0</v>
      </c>
      <c r="O19" s="9">
        <f t="shared" si="179"/>
        <v>0</v>
      </c>
      <c r="P19" s="9">
        <f t="shared" si="179"/>
        <v>0</v>
      </c>
      <c r="Q19" s="9">
        <f t="shared" si="179"/>
        <v>0</v>
      </c>
      <c r="R19" s="9">
        <f t="shared" si="179"/>
        <v>0</v>
      </c>
      <c r="S19" s="9">
        <f t="shared" si="179"/>
        <v>0</v>
      </c>
      <c r="T19" s="9">
        <f t="shared" si="179"/>
        <v>0</v>
      </c>
      <c r="U19" s="9">
        <f t="shared" si="179"/>
        <v>0</v>
      </c>
      <c r="V19" s="9">
        <f t="shared" si="179"/>
        <v>0</v>
      </c>
      <c r="W19" s="9">
        <f t="shared" si="179"/>
        <v>0</v>
      </c>
      <c r="X19" s="9">
        <f>X17+X18</f>
        <v>0</v>
      </c>
      <c r="Y19" s="9">
        <f t="shared" ref="Y19" si="180">Y17+Y18</f>
        <v>100</v>
      </c>
      <c r="Z19" s="9">
        <f t="shared" ref="Z19" si="181">Z17+Z18</f>
        <v>0</v>
      </c>
      <c r="AA19" s="9">
        <f t="shared" ref="AA19" si="182">AA17+AA18</f>
        <v>0</v>
      </c>
      <c r="AB19" s="9">
        <f t="shared" ref="AB19" si="183">AB17+AB18</f>
        <v>0</v>
      </c>
      <c r="AC19" s="9">
        <f t="shared" ref="AC19" si="184">AC17+AC18</f>
        <v>0</v>
      </c>
      <c r="AD19" s="9">
        <f t="shared" ref="AD19" si="185">AD17+AD18</f>
        <v>0</v>
      </c>
      <c r="AE19" s="9">
        <f t="shared" ref="AE19" si="186">AE17+AE18</f>
        <v>0</v>
      </c>
      <c r="AF19" s="9">
        <f t="shared" ref="AF19" si="187">AF17+AF18</f>
        <v>0</v>
      </c>
      <c r="AG19" s="9">
        <f t="shared" ref="AG19" si="188">AG17+AG18</f>
        <v>0</v>
      </c>
      <c r="AH19" s="9">
        <f t="shared" ref="AH19" si="189">AH17+AH18</f>
        <v>0</v>
      </c>
      <c r="AI19" s="9">
        <f t="shared" ref="AI19" si="190">AI17+AI18</f>
        <v>0</v>
      </c>
      <c r="AJ19" s="9">
        <f t="shared" ref="AJ19" si="191">AJ17+AJ18</f>
        <v>0</v>
      </c>
      <c r="AK19" s="9">
        <f t="shared" ref="AK19" si="192">AK17+AK18</f>
        <v>0</v>
      </c>
      <c r="AL19" s="9">
        <f>AL17+AL18</f>
        <v>0</v>
      </c>
      <c r="AM19" s="9">
        <f t="shared" ref="AM19" si="193">AM17+AM18</f>
        <v>0</v>
      </c>
      <c r="AN19" s="9">
        <f t="shared" ref="AN19" si="194">AN17+AN18</f>
        <v>0</v>
      </c>
      <c r="AO19" s="9">
        <f t="shared" ref="AO19" si="195">AO17+AO18</f>
        <v>0</v>
      </c>
      <c r="AP19" s="9">
        <f t="shared" ref="AP19" si="196">AP17+AP18</f>
        <v>0</v>
      </c>
      <c r="AQ19" s="9">
        <f t="shared" ref="AQ19" si="197">AQ17+AQ18</f>
        <v>0</v>
      </c>
      <c r="AR19" s="9">
        <f t="shared" ref="AR19" si="198">AR17+AR18</f>
        <v>0</v>
      </c>
      <c r="AS19" s="9">
        <f t="shared" ref="AS19" si="199">AS17+AS18</f>
        <v>0</v>
      </c>
      <c r="AT19" s="9">
        <f t="shared" ref="AT19" si="200">AT17+AT18</f>
        <v>0</v>
      </c>
      <c r="AU19" s="9">
        <f t="shared" ref="AU19" si="201">AU17+AU18</f>
        <v>0</v>
      </c>
      <c r="AV19" s="9">
        <f t="shared" ref="AV19" si="202">AV17+AV18</f>
        <v>0</v>
      </c>
      <c r="AW19" s="9">
        <f t="shared" ref="AW19" si="203">AW17+AW18</f>
        <v>0</v>
      </c>
      <c r="AX19" s="9">
        <f t="shared" ref="AX19" si="204">AX17+AX18</f>
        <v>0</v>
      </c>
      <c r="AY19" s="9">
        <f t="shared" ref="AY19" si="205">AY17+AY18</f>
        <v>0</v>
      </c>
      <c r="AZ19" s="9">
        <f t="shared" ref="AZ19" si="206">AZ17+AZ18</f>
        <v>0</v>
      </c>
      <c r="BA19" s="9">
        <f t="shared" ref="BA19" si="207">BA17+BA18</f>
        <v>0</v>
      </c>
      <c r="BB19" s="9">
        <f>BB17+BB18</f>
        <v>0</v>
      </c>
      <c r="BC19" s="9">
        <f>BC17+BC18</f>
        <v>0</v>
      </c>
      <c r="BD19" s="9">
        <f t="shared" ref="BD19" si="208">BD17+BD18</f>
        <v>0</v>
      </c>
      <c r="BE19" s="9">
        <f t="shared" ref="BE19" si="209">BE17+BE18</f>
        <v>0</v>
      </c>
      <c r="BF19" s="9">
        <f t="shared" ref="BF19" si="210">BF17+BF18</f>
        <v>0</v>
      </c>
      <c r="BG19" s="9">
        <f t="shared" ref="BG19" si="211">BG17+BG18</f>
        <v>0</v>
      </c>
      <c r="BH19" s="9">
        <f t="shared" ref="BH19" si="212">BH17+BH18</f>
        <v>0</v>
      </c>
      <c r="BI19" s="9">
        <f t="shared" ref="BI19" si="213">BI17+BI18</f>
        <v>0</v>
      </c>
      <c r="BJ19" s="9">
        <f t="shared" ref="BJ19" si="214">BJ17+BJ18</f>
        <v>0</v>
      </c>
      <c r="BK19" s="9">
        <f t="shared" ref="BK19" si="215">BK17+BK18</f>
        <v>0</v>
      </c>
      <c r="BL19" s="9">
        <f t="shared" ref="BL19" si="216">BL17+BL18</f>
        <v>0</v>
      </c>
      <c r="BM19" s="9">
        <f t="shared" ref="BM19" si="217">BM17+BM18</f>
        <v>0</v>
      </c>
      <c r="BN19" s="9">
        <f t="shared" ref="BN19" si="218">BN17+BN18</f>
        <v>0</v>
      </c>
      <c r="BO19" s="9">
        <f t="shared" ref="BO19" si="219">BO17+BO18</f>
        <v>10000</v>
      </c>
      <c r="BP19" s="9">
        <f t="shared" ref="BP19" si="220">BP17+BP18</f>
        <v>0</v>
      </c>
      <c r="BQ19" s="9">
        <f t="shared" ref="BQ19" si="221">BQ17+BQ18</f>
        <v>0</v>
      </c>
      <c r="BR19" s="9">
        <f>BR17+BR18</f>
        <v>0</v>
      </c>
      <c r="BS19" s="9">
        <f t="shared" ref="BS19" si="222">BS17+BS18</f>
        <v>0</v>
      </c>
      <c r="BT19" s="9">
        <f t="shared" ref="BT19" si="223">BT17+BT18</f>
        <v>0</v>
      </c>
      <c r="BU19" s="9">
        <f t="shared" ref="BU19" si="224">BU17+BU18</f>
        <v>100</v>
      </c>
      <c r="BV19" s="9">
        <f t="shared" ref="BV19" si="225">BV17+BV18</f>
        <v>0</v>
      </c>
      <c r="BW19" s="9">
        <f t="shared" ref="BW19" si="226">BW17+BW18</f>
        <v>0</v>
      </c>
      <c r="BX19" s="9">
        <f t="shared" ref="BX19" si="227">BX17+BX18</f>
        <v>0</v>
      </c>
      <c r="BY19" s="9">
        <f t="shared" ref="BY19" si="228">BY17+BY18</f>
        <v>0</v>
      </c>
      <c r="BZ19" s="9">
        <f t="shared" ref="BZ19" si="229">BZ17+BZ18</f>
        <v>0</v>
      </c>
      <c r="CA19" s="9">
        <f t="shared" ref="CA19" si="230">CA17+CA18</f>
        <v>0</v>
      </c>
      <c r="CB19" s="11">
        <f t="shared" ref="CB19" si="231">CB17+CB18</f>
        <v>3000</v>
      </c>
      <c r="CC19" s="9">
        <f t="shared" ref="CC19" si="232">CC17+CC18</f>
        <v>0</v>
      </c>
      <c r="CD19" s="9">
        <f t="shared" ref="CD19" si="233">CD17+CD18</f>
        <v>0</v>
      </c>
      <c r="CE19" s="9">
        <f t="shared" ref="CE19" si="234">CE17+CE18</f>
        <v>0</v>
      </c>
      <c r="CF19" s="9">
        <f t="shared" ref="CF19" si="235">CF17+CF18</f>
        <v>0</v>
      </c>
      <c r="CG19" s="9">
        <f t="shared" ref="CG19" si="236">CG17+CG18</f>
        <v>0</v>
      </c>
      <c r="CH19" s="9">
        <f t="shared" ref="CH19" si="237">CH17+CH18</f>
        <v>0</v>
      </c>
      <c r="CI19" s="9">
        <f t="shared" ref="CI19" si="238">CI17+CI18</f>
        <v>0</v>
      </c>
      <c r="CJ19" s="9">
        <f t="shared" ref="CJ19" si="239">CJ17+CJ18</f>
        <v>0</v>
      </c>
      <c r="CK19" s="9">
        <f t="shared" ref="CK19" si="240">CK17+CK18</f>
        <v>0</v>
      </c>
      <c r="CL19" s="9">
        <f t="shared" ref="CL19" si="241">CL17+CL18</f>
        <v>0</v>
      </c>
      <c r="CM19" s="9">
        <f t="shared" ref="CM19" si="242">CM17+CM18</f>
        <v>0</v>
      </c>
      <c r="CN19" s="9">
        <f t="shared" ref="CN19" si="243">CN17+CN18</f>
        <v>0</v>
      </c>
      <c r="CO19" s="9">
        <f t="shared" ref="CO19" si="244">CO17+CO18</f>
        <v>0</v>
      </c>
      <c r="CP19" s="9">
        <f t="shared" ref="CP19" si="245">CP17+CP18</f>
        <v>0</v>
      </c>
      <c r="CQ19" s="9">
        <f t="shared" ref="CQ19" si="246">CQ17+CQ18</f>
        <v>0</v>
      </c>
      <c r="CR19" s="9">
        <f t="shared" ref="CR19" si="247">CR17+CR18</f>
        <v>0</v>
      </c>
      <c r="CS19" s="9">
        <f t="shared" ref="CS19" si="248">CS17+CS18</f>
        <v>3000</v>
      </c>
      <c r="CT19" s="9">
        <f t="shared" ref="CT19" si="249">CT17+CT18</f>
        <v>0</v>
      </c>
      <c r="CU19" s="9">
        <f t="shared" ref="CU19" si="250">CU17+CU18</f>
        <v>0</v>
      </c>
      <c r="CV19" s="9">
        <f t="shared" ref="CV19" si="251">CV17+CV18</f>
        <v>100</v>
      </c>
      <c r="CW19" s="9">
        <f t="shared" ref="CW19" si="252">CW17+CW18</f>
        <v>5000</v>
      </c>
      <c r="CX19" s="9">
        <f t="shared" ref="CX19" si="253">CX17+CX18</f>
        <v>0</v>
      </c>
      <c r="CY19" s="9">
        <f t="shared" ref="CY19" si="254">CY17+CY18</f>
        <v>0</v>
      </c>
      <c r="CZ19" s="9">
        <f t="shared" ref="CZ19" si="255">CZ17+CZ18</f>
        <v>0</v>
      </c>
      <c r="DA19" s="9">
        <f t="shared" ref="DA19" si="256">DA17+DA18</f>
        <v>0</v>
      </c>
      <c r="DB19" s="9">
        <f t="shared" ref="DB19" si="257">DB17+DB18</f>
        <v>0</v>
      </c>
      <c r="DC19" s="9">
        <f t="shared" ref="DC19" si="258">DC17+DC18</f>
        <v>3000</v>
      </c>
      <c r="DD19" s="9">
        <f t="shared" ref="DD19" si="259">DD17+DD18</f>
        <v>0</v>
      </c>
      <c r="DE19" s="9">
        <f t="shared" ref="DE19" si="260">DE17+DE18</f>
        <v>0</v>
      </c>
      <c r="DF19" s="9">
        <f t="shared" ref="DF19" si="261">DF17+DF18</f>
        <v>0</v>
      </c>
      <c r="DG19" s="9">
        <f t="shared" ref="DG19" si="262">DG17+DG18</f>
        <v>0</v>
      </c>
      <c r="DH19" s="9">
        <f t="shared" ref="DH19" si="263">DH17+DH18</f>
        <v>0</v>
      </c>
      <c r="DI19" s="9">
        <f t="shared" ref="DI19" si="264">DI17+DI18</f>
        <v>0</v>
      </c>
      <c r="DJ19" s="9">
        <f t="shared" ref="DJ19" si="265">DJ17+DJ18</f>
        <v>0</v>
      </c>
      <c r="DK19" s="9">
        <f t="shared" ref="DK19" si="266">DK17+DK18</f>
        <v>400</v>
      </c>
      <c r="DL19" s="9">
        <f t="shared" ref="DL19" si="267">DL17+DL18</f>
        <v>0</v>
      </c>
      <c r="DM19" s="9">
        <f t="shared" ref="DM19" si="268">DM17+DM18</f>
        <v>0</v>
      </c>
      <c r="DN19" s="9">
        <f t="shared" ref="DN19" si="269">DN17+DN18</f>
        <v>0</v>
      </c>
      <c r="DO19" s="9">
        <f t="shared" ref="DO19" si="270">DO17+DO18</f>
        <v>250</v>
      </c>
      <c r="DP19" s="9">
        <f t="shared" ref="DP19" si="271">DP17+DP18</f>
        <v>0</v>
      </c>
      <c r="DQ19" s="9">
        <f t="shared" ref="DQ19" si="272">DQ17+DQ18</f>
        <v>0</v>
      </c>
      <c r="DR19" s="9">
        <f t="shared" ref="DR19" si="273">DR17+DR18</f>
        <v>0</v>
      </c>
      <c r="DS19" s="9">
        <f t="shared" ref="DS19" si="274">DS17+DS18</f>
        <v>500</v>
      </c>
      <c r="DT19" s="9">
        <f t="shared" ref="DT19" si="275">DT17+DT18</f>
        <v>0</v>
      </c>
      <c r="DU19" s="9">
        <f t="shared" ref="DU19" si="276">DU17+DU18</f>
        <v>0</v>
      </c>
      <c r="DV19" s="9">
        <f t="shared" ref="DV19" si="277">DV17+DV18</f>
        <v>0</v>
      </c>
      <c r="DW19" s="9">
        <f t="shared" ref="DW19" si="278">DW17+DW18</f>
        <v>0</v>
      </c>
      <c r="DX19" s="9">
        <f t="shared" ref="DX19" si="279">DX17+DX18</f>
        <v>0</v>
      </c>
      <c r="DY19" s="9">
        <f t="shared" ref="DY19" si="280">DY17+DY18</f>
        <v>0</v>
      </c>
      <c r="DZ19" s="9">
        <f t="shared" ref="DZ19" si="281">DZ17+DZ18</f>
        <v>0</v>
      </c>
      <c r="EA19" s="9">
        <f t="shared" ref="EA19" si="282">EA17+EA18</f>
        <v>0</v>
      </c>
      <c r="EB19" s="9">
        <f t="shared" ref="EB19" si="283">EB17+EB18</f>
        <v>0</v>
      </c>
      <c r="EC19" s="9">
        <f t="shared" ref="EC19" si="284">EC17+EC18</f>
        <v>0</v>
      </c>
      <c r="ED19" s="9">
        <f t="shared" ref="ED19" si="285">ED17+ED18</f>
        <v>0</v>
      </c>
      <c r="EE19" s="9">
        <f t="shared" ref="EE19" si="286">EE17+EE18</f>
        <v>0</v>
      </c>
      <c r="EF19" s="9">
        <f t="shared" ref="EF19" si="287">EF17+EF18</f>
        <v>0</v>
      </c>
      <c r="EG19" s="9">
        <f t="shared" ref="EG19" si="288">EG17+EG18</f>
        <v>0</v>
      </c>
      <c r="EH19" s="9">
        <f t="shared" ref="EH19" si="289">EH17+EH18</f>
        <v>0</v>
      </c>
      <c r="EI19" s="9">
        <f t="shared" ref="EI19" si="290">EI17+EI18</f>
        <v>0</v>
      </c>
      <c r="EJ19" s="9">
        <f t="shared" ref="EJ19" si="291">EJ17+EJ18</f>
        <v>0</v>
      </c>
      <c r="EK19" s="9">
        <f t="shared" ref="EK19" si="292">EK17+EK18</f>
        <v>0</v>
      </c>
      <c r="EL19" s="9">
        <f t="shared" ref="EL19" si="293">EL17+EL18</f>
        <v>0</v>
      </c>
      <c r="EM19" s="9">
        <f t="shared" ref="EM19" si="294">EM17+EM18</f>
        <v>0</v>
      </c>
      <c r="EN19" s="9">
        <f t="shared" ref="EN19" si="295">EN17+EN18</f>
        <v>0</v>
      </c>
      <c r="EO19" s="9">
        <f t="shared" ref="EO19" si="296">EO17+EO18</f>
        <v>0</v>
      </c>
      <c r="EP19" s="9">
        <f t="shared" ref="EP19" si="297">EP17+EP18</f>
        <v>0</v>
      </c>
      <c r="EQ19" s="9">
        <f t="shared" ref="EQ19" si="298">EQ17+EQ18</f>
        <v>0</v>
      </c>
      <c r="ER19" s="9">
        <f t="shared" ref="ER19" si="299">ER17+ER18</f>
        <v>0</v>
      </c>
      <c r="ES19" s="9">
        <f t="shared" ref="ES19" si="300">ES17+ES18</f>
        <v>0</v>
      </c>
      <c r="ET19" s="9">
        <f t="shared" ref="ET19" si="301">ET17+ET18</f>
        <v>500</v>
      </c>
      <c r="EU19" s="9">
        <f t="shared" ref="EU19" si="302">EU17+EU18</f>
        <v>0</v>
      </c>
      <c r="EV19" s="9">
        <f t="shared" ref="EV19" si="303">EV17+EV18</f>
        <v>0</v>
      </c>
      <c r="EW19" s="9">
        <f t="shared" ref="EW19" si="304">EW17+EW18</f>
        <v>0</v>
      </c>
      <c r="EX19" s="9">
        <f t="shared" ref="EX19" si="305">EX17+EX18</f>
        <v>20</v>
      </c>
      <c r="EY19" s="9">
        <f t="shared" ref="EY19" si="306">EY17+EY18</f>
        <v>0</v>
      </c>
      <c r="EZ19" s="9">
        <f t="shared" ref="EZ19" si="307">EZ17+EZ18</f>
        <v>0</v>
      </c>
      <c r="FA19" s="9">
        <f t="shared" ref="FA19" si="308">FA17+FA18</f>
        <v>0</v>
      </c>
      <c r="FB19" s="9">
        <f t="shared" ref="FB19" si="309">FB17+FB18</f>
        <v>0</v>
      </c>
      <c r="FC19" s="9">
        <f t="shared" ref="FC19" si="310">FC17+FC18</f>
        <v>0</v>
      </c>
      <c r="FD19" s="9">
        <f t="shared" ref="FD19" si="311">FD17+FD18</f>
        <v>0</v>
      </c>
      <c r="FE19" s="9">
        <f t="shared" ref="FE19" si="312">FE17+FE18</f>
        <v>0</v>
      </c>
      <c r="FF19" s="9">
        <f t="shared" ref="FF19" si="313">FF17+FF18</f>
        <v>0</v>
      </c>
      <c r="FG19" s="9">
        <f t="shared" ref="FG19" si="314">FG17+FG18</f>
        <v>0</v>
      </c>
      <c r="FH19" s="9">
        <f t="shared" ref="FH19" si="315">FH17+FH18</f>
        <v>1000</v>
      </c>
      <c r="FI19" s="9">
        <f t="shared" ref="FI19" si="316">FI17+FI18</f>
        <v>0</v>
      </c>
      <c r="FJ19" s="9">
        <f t="shared" ref="FJ19" si="317">FJ17+FJ18</f>
        <v>0</v>
      </c>
      <c r="FK19" s="9">
        <f t="shared" ref="FK19" si="318">FK17+FK18</f>
        <v>0</v>
      </c>
      <c r="FL19" s="9">
        <f t="shared" ref="FL19" si="319">FL17+FL18</f>
        <v>0</v>
      </c>
      <c r="FM19" s="9">
        <f t="shared" ref="FM19" si="320">FM17+FM18</f>
        <v>3000</v>
      </c>
      <c r="FN19" s="9">
        <f t="shared" ref="FN19" si="321">FN17+FN18</f>
        <v>0</v>
      </c>
      <c r="FO19" s="9">
        <f t="shared" ref="FO19" si="322">FO17+FO18</f>
        <v>0</v>
      </c>
      <c r="FP19" s="9">
        <f t="shared" ref="FP19" si="323">FP17+FP18</f>
        <v>0</v>
      </c>
      <c r="FQ19" s="9">
        <f t="shared" ref="FQ19" si="324">FQ17+FQ18</f>
        <v>0</v>
      </c>
      <c r="FR19" s="9">
        <f t="shared" ref="FR19" si="325">FR17+FR18</f>
        <v>0</v>
      </c>
      <c r="FS19" s="9">
        <f t="shared" ref="FS19" si="326">FS17+FS18</f>
        <v>0</v>
      </c>
      <c r="FT19" s="9">
        <f t="shared" ref="FT19" si="327">FT17+FT18</f>
        <v>0</v>
      </c>
      <c r="FU19" s="9">
        <f t="shared" ref="FU19" si="328">FU17+FU18</f>
        <v>0</v>
      </c>
      <c r="FV19" s="9">
        <f t="shared" ref="FV19" si="329">FV17+FV18</f>
        <v>0</v>
      </c>
      <c r="FW19" s="9">
        <f t="shared" ref="FW19" si="330">FW17+FW18</f>
        <v>0</v>
      </c>
      <c r="FX19" s="9">
        <f t="shared" ref="FX19" si="331">FX17+FX18</f>
        <v>0</v>
      </c>
      <c r="FY19" s="9">
        <f t="shared" ref="FY19" si="332">FY17+FY18</f>
        <v>0</v>
      </c>
      <c r="FZ19" s="9">
        <f t="shared" ref="FZ19" si="333">FZ17+FZ18</f>
        <v>0</v>
      </c>
      <c r="GA19" s="9">
        <f t="shared" ref="GA19" si="334">GA17+GA18</f>
        <v>0</v>
      </c>
      <c r="GB19" s="9">
        <f t="shared" ref="GB19" si="335">GB17+GB18</f>
        <v>0</v>
      </c>
      <c r="GC19" s="9">
        <f t="shared" ref="GC19" si="336">GC17+GC18</f>
        <v>0</v>
      </c>
      <c r="GD19" s="9">
        <f t="shared" ref="GD19" si="337">GD17+GD18</f>
        <v>0</v>
      </c>
      <c r="GE19" s="9">
        <f t="shared" ref="GE19" si="338">GE17+GE18</f>
        <v>0</v>
      </c>
      <c r="GF19" s="9">
        <f t="shared" ref="GF19" si="339">GF17+GF18</f>
        <v>0</v>
      </c>
      <c r="GG19" s="9">
        <f t="shared" ref="GG19" si="340">GG17+GG18</f>
        <v>0</v>
      </c>
      <c r="GH19" s="9">
        <f t="shared" ref="GH19" si="341">GH17+GH18</f>
        <v>0</v>
      </c>
      <c r="GI19" s="9">
        <f t="shared" ref="GI19" si="342">GI17+GI18</f>
        <v>0</v>
      </c>
      <c r="GJ19" s="9">
        <f t="shared" ref="GJ19" si="343">GJ17+GJ18</f>
        <v>0</v>
      </c>
      <c r="GK19" s="9">
        <f t="shared" ref="GK19" si="344">GK17+GK18</f>
        <v>0</v>
      </c>
      <c r="GL19" s="9">
        <f t="shared" ref="GL19" si="345">GL17+GL18</f>
        <v>0</v>
      </c>
      <c r="GM19" s="9">
        <f t="shared" ref="GM19" si="346">GM17+GM18</f>
        <v>0</v>
      </c>
      <c r="GN19" s="9">
        <f t="shared" ref="GN19" si="347">GN17+GN18</f>
        <v>0</v>
      </c>
      <c r="GO19" s="9">
        <f t="shared" ref="GO19" si="348">GO17+GO18</f>
        <v>0</v>
      </c>
      <c r="GP19" s="9">
        <f t="shared" ref="GP19" si="349">GP17+GP18</f>
        <v>0</v>
      </c>
      <c r="GQ19" s="9">
        <f t="shared" ref="GQ19" si="350">GQ17+GQ18</f>
        <v>0</v>
      </c>
      <c r="GR19" s="9">
        <f t="shared" ref="GR19" si="351">GR17+GR18</f>
        <v>0</v>
      </c>
      <c r="GS19" s="9">
        <f t="shared" ref="GS19" si="352">GS17+GS18</f>
        <v>0</v>
      </c>
      <c r="GT19" s="9">
        <f t="shared" ref="GT19" si="353">GT17+GT18</f>
        <v>0</v>
      </c>
      <c r="GU19" s="9">
        <f t="shared" ref="GU19" si="354">GU17+GU18</f>
        <v>0</v>
      </c>
      <c r="GV19" s="9">
        <f t="shared" ref="GV19" si="355">GV17+GV18</f>
        <v>3000</v>
      </c>
      <c r="GW19" s="9">
        <f t="shared" ref="GW19" si="356">GW17+GW18</f>
        <v>0</v>
      </c>
      <c r="GX19" s="9">
        <f t="shared" ref="GX19" si="357">GX17+GX18</f>
        <v>0</v>
      </c>
      <c r="GY19" s="9">
        <f t="shared" ref="GY19" si="358">GY17+GY18</f>
        <v>3000</v>
      </c>
      <c r="GZ19" s="9">
        <f t="shared" ref="GZ19" si="359">GZ17+GZ18</f>
        <v>0</v>
      </c>
      <c r="HA19" s="9">
        <f t="shared" ref="HA19" si="360">HA17+HA18</f>
        <v>0</v>
      </c>
      <c r="HB19" s="9">
        <f t="shared" ref="HB19" si="361">HB17+HB18</f>
        <v>0</v>
      </c>
      <c r="HC19" s="9">
        <f t="shared" ref="HC19" si="362">HC17+HC18</f>
        <v>0</v>
      </c>
      <c r="HD19" s="9">
        <f t="shared" ref="HD19" si="363">HD17+HD18</f>
        <v>0</v>
      </c>
      <c r="HE19" s="9">
        <f t="shared" ref="HE19" si="364">HE17+HE18</f>
        <v>0</v>
      </c>
      <c r="HF19" s="9">
        <f t="shared" ref="HF19" si="365">HF17+HF18</f>
        <v>0</v>
      </c>
      <c r="HG19" s="9">
        <f t="shared" ref="HG19" si="366">HG17+HG18</f>
        <v>0</v>
      </c>
      <c r="HH19" s="9">
        <f t="shared" ref="HH19" si="367">HH17+HH18</f>
        <v>0</v>
      </c>
      <c r="HI19" s="9">
        <f t="shared" ref="HI19" si="368">HI17+HI18</f>
        <v>0</v>
      </c>
      <c r="HJ19" s="9">
        <f t="shared" ref="HJ19" si="369">HJ17+HJ18</f>
        <v>0</v>
      </c>
      <c r="HK19" s="9">
        <f t="shared" ref="HK19" si="370">HK17+HK18</f>
        <v>0</v>
      </c>
      <c r="HL19" s="9">
        <f t="shared" ref="HL19" si="371">HL17+HL18</f>
        <v>500</v>
      </c>
      <c r="HM19" s="9">
        <f t="shared" ref="HM19" si="372">HM17+HM18</f>
        <v>0</v>
      </c>
      <c r="HN19" s="9">
        <f t="shared" ref="HN19" si="373">HN17+HN18</f>
        <v>0</v>
      </c>
      <c r="HO19" s="9">
        <f t="shared" ref="HO19" si="374">HO17+HO18</f>
        <v>0</v>
      </c>
      <c r="HP19" s="9">
        <f t="shared" ref="HP19" si="375">HP17+HP18</f>
        <v>0</v>
      </c>
      <c r="HQ19" s="9">
        <f t="shared" ref="HQ19" si="376">HQ17+HQ18</f>
        <v>0</v>
      </c>
      <c r="HR19" s="9">
        <f t="shared" ref="HR19" si="377">HR17+HR18</f>
        <v>0</v>
      </c>
      <c r="HS19" s="9">
        <f t="shared" ref="HS19" si="378">HS17+HS18</f>
        <v>0</v>
      </c>
      <c r="HT19" s="9">
        <f t="shared" ref="HT19" si="379">HT17+HT18</f>
        <v>0</v>
      </c>
      <c r="HU19" s="9">
        <f t="shared" ref="HU19" si="380">HU17+HU18</f>
        <v>0</v>
      </c>
      <c r="HV19" s="9">
        <f t="shared" ref="HV19" si="381">HV17+HV18</f>
        <v>0</v>
      </c>
      <c r="HW19" s="9">
        <f t="shared" ref="HW19" si="382">HW17+HW18</f>
        <v>100</v>
      </c>
      <c r="HX19" s="9">
        <f t="shared" ref="HX19" si="383">HX17+HX18</f>
        <v>0</v>
      </c>
      <c r="HY19" s="9">
        <f t="shared" ref="HY19" si="384">HY17+HY18</f>
        <v>0</v>
      </c>
      <c r="HZ19" s="9">
        <f t="shared" ref="HZ19" si="385">HZ17+HZ18</f>
        <v>1000</v>
      </c>
      <c r="IA19" s="9">
        <f t="shared" ref="IA19" si="386">IA17+IA18</f>
        <v>0</v>
      </c>
      <c r="IB19" s="9">
        <f t="shared" ref="IB19" si="387">IB17+IB18</f>
        <v>0</v>
      </c>
      <c r="IC19" s="9">
        <f t="shared" ref="IC19" si="388">IC17+IC18</f>
        <v>0</v>
      </c>
      <c r="ID19" s="9">
        <f t="shared" ref="ID19" si="389">ID17+ID18</f>
        <v>0</v>
      </c>
      <c r="IE19" s="9">
        <f t="shared" ref="IE19" si="390">IE17+IE18</f>
        <v>0</v>
      </c>
      <c r="IF19" s="9">
        <f t="shared" ref="IF19" si="391">IF17+IF18</f>
        <v>0</v>
      </c>
      <c r="IG19" s="9">
        <f t="shared" ref="IG19" si="392">IG17+IG18</f>
        <v>0</v>
      </c>
      <c r="IH19" s="9">
        <f t="shared" ref="IH19" si="393">IH17+IH18</f>
        <v>0</v>
      </c>
      <c r="II19" s="9">
        <f t="shared" ref="II19" si="394">II17+II18</f>
        <v>0</v>
      </c>
      <c r="IJ19" s="9">
        <f t="shared" ref="IJ19" si="395">IJ17+IJ18</f>
        <v>0</v>
      </c>
      <c r="IK19" s="9">
        <f t="shared" ref="IK19" si="396">IK17+IK18</f>
        <v>0</v>
      </c>
      <c r="IL19" s="11">
        <f t="shared" ref="IL19" si="397">IL17+IL18</f>
        <v>1600</v>
      </c>
      <c r="IM19" s="9">
        <f t="shared" ref="IM19" si="398">IM17+IM18</f>
        <v>0</v>
      </c>
      <c r="IN19" s="9">
        <f t="shared" ref="IN19" si="399">IN17+IN18</f>
        <v>0</v>
      </c>
      <c r="IO19" s="9">
        <f t="shared" ref="IO19" si="400">IO17+IO18</f>
        <v>0</v>
      </c>
      <c r="IP19" s="9">
        <f t="shared" ref="IP19" si="401">IP17+IP18</f>
        <v>0</v>
      </c>
      <c r="IQ19" s="9">
        <f t="shared" ref="IQ19" si="402">IQ17+IQ18</f>
        <v>0</v>
      </c>
      <c r="IR19" s="9">
        <f t="shared" ref="IR19" si="403">IR17+IR18</f>
        <v>0</v>
      </c>
      <c r="IS19" s="9">
        <f t="shared" ref="IS19" si="404">IS17+IS18</f>
        <v>0</v>
      </c>
      <c r="IT19" s="9">
        <f t="shared" ref="IT19" si="405">IT17+IT18</f>
        <v>0</v>
      </c>
      <c r="IU19" s="9">
        <f t="shared" ref="IU19" si="406">IU17+IU18</f>
        <v>0</v>
      </c>
      <c r="IV19" s="9">
        <f t="shared" ref="IV19" si="407">IV17+IV18</f>
        <v>200</v>
      </c>
      <c r="IW19" s="11">
        <f t="shared" ref="IW19" si="408">IW17+IW18</f>
        <v>1000</v>
      </c>
      <c r="IX19" s="9">
        <f t="shared" ref="IX19" si="409">IX17+IX18</f>
        <v>0</v>
      </c>
      <c r="IY19" s="9">
        <f t="shared" ref="IY19" si="410">IY17+IY18</f>
        <v>0</v>
      </c>
      <c r="IZ19" s="9">
        <f t="shared" ref="IZ19" si="411">IZ17+IZ18</f>
        <v>400</v>
      </c>
      <c r="JA19" s="9">
        <f t="shared" ref="JA19" si="412">JA17+JA18</f>
        <v>0</v>
      </c>
      <c r="JB19" s="9">
        <f t="shared" ref="JB19" si="413">JB17+JB18</f>
        <v>0</v>
      </c>
      <c r="JC19" s="9">
        <f t="shared" ref="JC19" si="414">JC17+JC18</f>
        <v>0</v>
      </c>
      <c r="JD19" s="9">
        <f t="shared" ref="JD19" si="415">JD17+JD18</f>
        <v>0</v>
      </c>
      <c r="JE19" s="9">
        <f t="shared" ref="JE19" si="416">JE17+JE18</f>
        <v>0</v>
      </c>
      <c r="JF19" s="9">
        <f t="shared" ref="JF19" si="417">JF17+JF18</f>
        <v>0</v>
      </c>
      <c r="JG19" s="9">
        <f t="shared" ref="JG19" si="418">JG17+JG18</f>
        <v>0</v>
      </c>
      <c r="JH19" s="9">
        <f t="shared" ref="JH19" si="419">JH17+JH18</f>
        <v>0</v>
      </c>
      <c r="JI19" s="9">
        <f t="shared" ref="JI19" si="420">JI17+JI18</f>
        <v>0</v>
      </c>
      <c r="JJ19" s="9">
        <f t="shared" ref="JJ19" si="421">JJ17+JJ18</f>
        <v>0</v>
      </c>
      <c r="JK19" s="9">
        <f t="shared" ref="JK19" si="422">JK17+JK18</f>
        <v>1500</v>
      </c>
      <c r="JL19" s="9">
        <f t="shared" ref="JL19" si="423">JL17+JL18</f>
        <v>0</v>
      </c>
      <c r="JM19" s="9">
        <f t="shared" ref="JM19" si="424">JM17+JM18</f>
        <v>0</v>
      </c>
      <c r="JN19" s="9">
        <f t="shared" ref="JN19" si="425">JN17+JN18</f>
        <v>0</v>
      </c>
      <c r="JO19" s="9">
        <f t="shared" ref="JO19" si="426">JO17+JO18</f>
        <v>0</v>
      </c>
      <c r="JP19" s="9">
        <f t="shared" ref="JP19" si="427">JP17+JP18</f>
        <v>0</v>
      </c>
      <c r="JQ19" s="9">
        <f t="shared" ref="JQ19" si="428">JQ17+JQ18</f>
        <v>0</v>
      </c>
      <c r="JR19" s="9">
        <f t="shared" ref="JR19" si="429">JR17+JR18</f>
        <v>0</v>
      </c>
      <c r="JS19" s="9">
        <f t="shared" ref="JS19" si="430">JS17+JS18</f>
        <v>0</v>
      </c>
      <c r="JT19" s="9">
        <f t="shared" ref="JT19" si="431">JT17+JT18</f>
        <v>0</v>
      </c>
      <c r="JU19" s="9">
        <f t="shared" ref="JU19" si="432">JU17+JU18</f>
        <v>0</v>
      </c>
      <c r="JV19" s="9">
        <f t="shared" ref="JV19" si="433">JV17+JV18</f>
        <v>0</v>
      </c>
      <c r="JW19" s="9">
        <f t="shared" ref="JW19" si="434">JW17+JW18</f>
        <v>0</v>
      </c>
      <c r="JX19" s="9">
        <f t="shared" ref="JX19" si="435">JX17+JX18</f>
        <v>0</v>
      </c>
      <c r="JY19" s="9">
        <f t="shared" ref="JY19" si="436">JY17+JY18</f>
        <v>0</v>
      </c>
      <c r="JZ19" s="9">
        <f t="shared" ref="JZ19" si="437">JZ17+JZ18</f>
        <v>0</v>
      </c>
      <c r="KA19" s="9">
        <f t="shared" ref="KA19" si="438">KA17+KA18</f>
        <v>0</v>
      </c>
      <c r="KB19" s="9">
        <f t="shared" ref="KB19" si="439">KB17+KB18</f>
        <v>0</v>
      </c>
      <c r="KC19" s="9">
        <f t="shared" ref="KC19" si="440">KC17+KC18</f>
        <v>18000</v>
      </c>
      <c r="KD19" s="9">
        <f t="shared" ref="KD19" si="441">KD17+KD18</f>
        <v>0</v>
      </c>
      <c r="KE19" s="9">
        <f t="shared" ref="KE19" si="442">KE17+KE18</f>
        <v>0</v>
      </c>
      <c r="KF19" s="9">
        <f t="shared" ref="KF19" si="443">KF17+KF18</f>
        <v>0</v>
      </c>
      <c r="KG19" s="9">
        <f t="shared" ref="KG19" si="444">KG17+KG18</f>
        <v>0</v>
      </c>
      <c r="KH19" s="11">
        <f t="shared" ref="KH19" si="445">KH17+KH18</f>
        <v>7000</v>
      </c>
      <c r="KI19" s="9">
        <f t="shared" ref="KI19" si="446">KI17+KI18</f>
        <v>0</v>
      </c>
      <c r="KJ19" s="9">
        <f t="shared" ref="KJ19" si="447">KJ17+KJ18</f>
        <v>0</v>
      </c>
      <c r="KK19" s="9">
        <f t="shared" ref="KK19" si="448">KK17+KK18</f>
        <v>0</v>
      </c>
      <c r="KL19" s="9">
        <f t="shared" ref="KL19" si="449">KL17+KL18</f>
        <v>0</v>
      </c>
      <c r="KM19" s="9">
        <f t="shared" ref="KM19" si="450">KM17+KM18</f>
        <v>0</v>
      </c>
      <c r="KN19" s="9">
        <f t="shared" ref="KN19" si="451">KN17+KN18</f>
        <v>0</v>
      </c>
      <c r="KO19" s="9">
        <f t="shared" ref="KO19" si="452">KO17+KO18</f>
        <v>500</v>
      </c>
      <c r="KP19" s="9">
        <f t="shared" ref="KP19" si="453">KP17+KP18</f>
        <v>0</v>
      </c>
      <c r="KQ19" s="9">
        <f t="shared" ref="KQ19" si="454">KQ17+KQ18</f>
        <v>0</v>
      </c>
      <c r="KR19" s="9">
        <f t="shared" ref="KR19" si="455">KR17+KR18</f>
        <v>0</v>
      </c>
      <c r="KS19" s="9">
        <f t="shared" ref="KS19" si="456">KS17+KS18</f>
        <v>0</v>
      </c>
      <c r="KT19" s="9">
        <f t="shared" ref="KT19" si="457">KT17+KT18</f>
        <v>0</v>
      </c>
      <c r="KU19" s="9">
        <f t="shared" ref="KU19" si="458">KU17+KU18</f>
        <v>0</v>
      </c>
      <c r="KV19" s="9">
        <f t="shared" ref="KV19" si="459">KV17+KV18</f>
        <v>0</v>
      </c>
      <c r="KW19" s="9">
        <f t="shared" ref="KW19" si="460">KW17+KW18</f>
        <v>0</v>
      </c>
      <c r="KX19" s="9">
        <f t="shared" ref="KX19" si="461">KX17+KX18</f>
        <v>0</v>
      </c>
      <c r="KY19" s="9">
        <f t="shared" ref="KY19" si="462">KY17+KY18</f>
        <v>0</v>
      </c>
      <c r="KZ19" s="9">
        <f t="shared" ref="KZ19" si="463">KZ17+KZ18</f>
        <v>0</v>
      </c>
      <c r="LA19" s="9">
        <f t="shared" ref="LA19" si="464">LA17+LA18</f>
        <v>0</v>
      </c>
      <c r="LB19" s="9">
        <f t="shared" ref="LB19" si="465">LB17+LB18</f>
        <v>0</v>
      </c>
      <c r="LC19" s="9">
        <f t="shared" ref="LC19" si="466">LC17+LC18</f>
        <v>0</v>
      </c>
      <c r="LD19" s="9">
        <f t="shared" ref="LD19" si="467">LD17+LD18</f>
        <v>0</v>
      </c>
      <c r="LE19" s="9">
        <f t="shared" ref="LE19" si="468">LE17+LE18</f>
        <v>0</v>
      </c>
      <c r="LF19" s="9">
        <f t="shared" ref="LF19" si="469">LF17+LF18</f>
        <v>0</v>
      </c>
      <c r="LG19" s="9">
        <f t="shared" ref="LG19" si="470">LG17+LG18</f>
        <v>0</v>
      </c>
      <c r="LH19" s="9">
        <f t="shared" ref="LH19" si="471">LH17+LH18</f>
        <v>5000</v>
      </c>
      <c r="LI19" s="9">
        <f t="shared" ref="LI19" si="472">LI17+LI18</f>
        <v>0</v>
      </c>
      <c r="LJ19" s="9">
        <f t="shared" ref="LJ19" si="473">LJ17+LJ18</f>
        <v>200</v>
      </c>
      <c r="LK19" s="9">
        <f t="shared" ref="LK19" si="474">LK17+LK18</f>
        <v>0</v>
      </c>
      <c r="LL19" s="9">
        <f t="shared" ref="LL19" si="475">LL17+LL18</f>
        <v>0</v>
      </c>
      <c r="LM19" s="9">
        <f t="shared" ref="LM19" si="476">LM17+LM18</f>
        <v>0</v>
      </c>
      <c r="LN19" s="9">
        <f t="shared" ref="LN19" si="477">LN17+LN18</f>
        <v>0</v>
      </c>
      <c r="LO19" s="9">
        <f t="shared" ref="LO19" si="478">LO17+LO18</f>
        <v>0</v>
      </c>
      <c r="LP19" s="9">
        <f t="shared" ref="LP19" si="479">LP17+LP18</f>
        <v>0</v>
      </c>
      <c r="LQ19" s="9">
        <f t="shared" ref="LQ19" si="480">LQ17+LQ18</f>
        <v>0</v>
      </c>
      <c r="LR19" s="9">
        <f t="shared" ref="LR19" si="481">LR17+LR18</f>
        <v>0</v>
      </c>
      <c r="LS19" s="9">
        <f t="shared" ref="LS19" si="482">LS17+LS18</f>
        <v>0</v>
      </c>
      <c r="LT19" s="9">
        <f t="shared" ref="LT19" si="483">LT17+LT18</f>
        <v>0</v>
      </c>
      <c r="LU19" s="9">
        <f t="shared" ref="LU19" si="484">LU17+LU18</f>
        <v>0</v>
      </c>
      <c r="LV19" s="9">
        <f t="shared" ref="LV19" si="485">LV17+LV18</f>
        <v>0</v>
      </c>
      <c r="LW19" s="9">
        <f t="shared" ref="LW19" si="486">LW17+LW18</f>
        <v>0</v>
      </c>
      <c r="LX19" s="9">
        <f t="shared" ref="LX19" si="487">LX17+LX18</f>
        <v>0</v>
      </c>
      <c r="LY19" s="9">
        <f t="shared" ref="LY19" si="488">LY17+LY18</f>
        <v>0</v>
      </c>
      <c r="LZ19" s="9">
        <f t="shared" ref="LZ19" si="489">LZ17+LZ18</f>
        <v>2000</v>
      </c>
      <c r="MA19" s="9">
        <f t="shared" ref="MA19" si="490">MA17+MA18</f>
        <v>100</v>
      </c>
      <c r="MB19" s="9">
        <f t="shared" ref="MB19" si="491">MB17+MB18</f>
        <v>0</v>
      </c>
      <c r="MC19" s="9">
        <f t="shared" ref="MC19" si="492">MC17+MC18</f>
        <v>0</v>
      </c>
      <c r="MD19" s="9">
        <f t="shared" ref="MD19" si="493">MD17+MD18</f>
        <v>0</v>
      </c>
      <c r="ME19" s="9">
        <f t="shared" ref="ME19" si="494">ME17+ME18</f>
        <v>0</v>
      </c>
      <c r="MF19" s="9">
        <f t="shared" ref="MF19" si="495">MF17+MF18</f>
        <v>0</v>
      </c>
      <c r="MG19" s="9">
        <f t="shared" ref="MG19" si="496">MG17+MG18</f>
        <v>0</v>
      </c>
      <c r="MH19" s="9">
        <f t="shared" ref="MH19" si="497">MH17+MH18</f>
        <v>0</v>
      </c>
      <c r="MI19" s="9">
        <f t="shared" ref="MI19" si="498">MI17+MI18</f>
        <v>0</v>
      </c>
      <c r="MJ19" s="9">
        <f t="shared" ref="MJ19" si="499">MJ17+MJ18</f>
        <v>0</v>
      </c>
      <c r="MK19" s="9">
        <f t="shared" ref="MK19" si="500">MK17+MK18</f>
        <v>100</v>
      </c>
      <c r="ML19" s="9">
        <f t="shared" ref="ML19" si="501">ML17+ML18</f>
        <v>0</v>
      </c>
      <c r="MM19" s="9">
        <f t="shared" ref="MM19" si="502">MM17+MM18</f>
        <v>0</v>
      </c>
      <c r="MN19" s="9">
        <f t="shared" ref="MN19" si="503">MN17+MN18</f>
        <v>0</v>
      </c>
      <c r="MO19" s="9">
        <f t="shared" ref="MO19" si="504">MO17+MO18</f>
        <v>0</v>
      </c>
      <c r="MP19" s="9">
        <f t="shared" ref="MP19" si="505">MP17+MP18</f>
        <v>0</v>
      </c>
      <c r="MQ19" s="9">
        <f t="shared" ref="MQ19" si="506">MQ17+MQ18</f>
        <v>0</v>
      </c>
      <c r="MR19" s="9">
        <f t="shared" ref="MR19" si="507">MR17+MR18</f>
        <v>0</v>
      </c>
      <c r="MS19" s="9">
        <f t="shared" ref="MS19" si="508">MS17+MS18</f>
        <v>0</v>
      </c>
      <c r="MT19" s="9">
        <f t="shared" ref="MT19" si="509">MT17+MT18</f>
        <v>5000</v>
      </c>
      <c r="MU19" s="9">
        <f t="shared" ref="MU19" si="510">MU17+MU18</f>
        <v>0</v>
      </c>
      <c r="MV19" s="9">
        <f t="shared" ref="MV19" si="511">MV17+MV18</f>
        <v>0</v>
      </c>
      <c r="MW19" s="9">
        <f t="shared" ref="MW19" si="512">MW17+MW18</f>
        <v>0</v>
      </c>
      <c r="MX19" s="9">
        <f t="shared" ref="MX19" si="513">MX17+MX18</f>
        <v>0</v>
      </c>
      <c r="MY19" s="9">
        <f t="shared" ref="MY19" si="514">MY17+MY18</f>
        <v>0</v>
      </c>
      <c r="MZ19" s="9">
        <f t="shared" ref="MZ19" si="515">MZ17+MZ18</f>
        <v>0</v>
      </c>
      <c r="NA19" s="9">
        <f t="shared" ref="NA19" si="516">NA17+NA18</f>
        <v>0</v>
      </c>
      <c r="NB19" s="13">
        <f t="shared" si="178"/>
        <v>80170</v>
      </c>
      <c r="NC19" s="7">
        <f t="shared" si="1"/>
        <v>171964.65</v>
      </c>
    </row>
    <row r="20" spans="1:367" ht="76.5" hidden="1">
      <c r="A20" s="7">
        <v>15</v>
      </c>
      <c r="B20" s="6"/>
      <c r="C20" s="8" t="s">
        <v>390</v>
      </c>
      <c r="D20" s="8" t="s">
        <v>391</v>
      </c>
      <c r="E20" s="22"/>
      <c r="F20" s="7" t="s">
        <v>365</v>
      </c>
      <c r="G20" s="7">
        <v>1.74</v>
      </c>
      <c r="H20" s="7">
        <v>0</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v>80000</v>
      </c>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v>0</v>
      </c>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v>500</v>
      </c>
      <c r="HC20" s="7"/>
      <c r="HD20" s="7"/>
      <c r="HE20" s="7"/>
      <c r="HF20" s="7"/>
      <c r="HG20" s="7"/>
      <c r="HH20" s="7"/>
      <c r="HI20" s="7"/>
      <c r="HJ20" s="7"/>
      <c r="HK20" s="7"/>
      <c r="HL20" s="7"/>
      <c r="HM20" s="7"/>
      <c r="HN20" s="7"/>
      <c r="HO20" s="7"/>
      <c r="HP20" s="7"/>
      <c r="HQ20" s="7"/>
      <c r="HR20" s="7"/>
      <c r="HS20" s="7"/>
      <c r="HT20" s="7"/>
      <c r="HU20" s="7"/>
      <c r="HV20" s="7"/>
      <c r="HW20" s="7">
        <v>100</v>
      </c>
      <c r="HX20" s="7"/>
      <c r="HY20" s="7"/>
      <c r="HZ20" s="7"/>
      <c r="IA20" s="7"/>
      <c r="IB20" s="7"/>
      <c r="IC20" s="7"/>
      <c r="ID20" s="7"/>
      <c r="IE20" s="7"/>
      <c r="IF20" s="7"/>
      <c r="IG20" s="7"/>
      <c r="IH20" s="7"/>
      <c r="II20" s="7"/>
      <c r="IJ20" s="7"/>
      <c r="IK20" s="7"/>
      <c r="IL20" s="7"/>
      <c r="IM20" s="7"/>
      <c r="IN20" s="7"/>
      <c r="IO20" s="7">
        <v>0</v>
      </c>
      <c r="IP20" s="7"/>
      <c r="IQ20" s="7"/>
      <c r="IR20" s="7"/>
      <c r="IS20" s="7"/>
      <c r="IT20" s="7"/>
      <c r="IU20" s="7"/>
      <c r="IV20" s="7"/>
      <c r="IW20" s="7"/>
      <c r="IX20" s="7"/>
      <c r="IY20" s="7">
        <v>500</v>
      </c>
      <c r="IZ20" s="7"/>
      <c r="JA20" s="7"/>
      <c r="JB20" s="7"/>
      <c r="JC20" s="7">
        <v>3000</v>
      </c>
      <c r="JD20" s="7"/>
      <c r="JE20" s="7"/>
      <c r="JF20" s="7"/>
      <c r="JG20" s="7"/>
      <c r="JH20" s="7"/>
      <c r="JI20" s="7"/>
      <c r="JJ20" s="7"/>
      <c r="JK20" s="7">
        <v>200</v>
      </c>
      <c r="JL20" s="7"/>
      <c r="JM20" s="7"/>
      <c r="JN20" s="7"/>
      <c r="JO20" s="7"/>
      <c r="JP20" s="7"/>
      <c r="JQ20" s="7"/>
      <c r="JR20" s="7"/>
      <c r="JS20" s="7"/>
      <c r="JT20" s="7"/>
      <c r="JU20" s="7"/>
      <c r="JV20" s="7"/>
      <c r="JW20" s="7"/>
      <c r="JX20" s="7">
        <v>0</v>
      </c>
      <c r="JY20" s="7"/>
      <c r="JZ20" s="7"/>
      <c r="KA20" s="7"/>
      <c r="KB20" s="7"/>
      <c r="KC20" s="7"/>
      <c r="KD20" s="7"/>
      <c r="KE20" s="7"/>
      <c r="KF20" s="7"/>
      <c r="KG20" s="7"/>
      <c r="KH20" s="7"/>
      <c r="KI20" s="7"/>
      <c r="KJ20" s="7"/>
      <c r="KK20" s="7"/>
      <c r="KL20" s="7"/>
      <c r="KM20" s="7"/>
      <c r="KN20" s="7">
        <v>1000</v>
      </c>
      <c r="KO20" s="7"/>
      <c r="KP20" s="7">
        <v>0</v>
      </c>
      <c r="KQ20" s="7"/>
      <c r="KR20" s="7"/>
      <c r="KS20" s="7"/>
      <c r="KT20" s="7"/>
      <c r="KU20" s="7"/>
      <c r="KV20" s="7"/>
      <c r="KW20" s="7"/>
      <c r="KX20" s="7"/>
      <c r="KY20" s="7"/>
      <c r="KZ20" s="7"/>
      <c r="LA20" s="7"/>
      <c r="LB20" s="7"/>
      <c r="LC20" s="7"/>
      <c r="LD20" s="7"/>
      <c r="LE20" s="7"/>
      <c r="LF20" s="7"/>
      <c r="LG20" s="7">
        <v>0</v>
      </c>
      <c r="LH20" s="7"/>
      <c r="LI20" s="7"/>
      <c r="LJ20" s="7"/>
      <c r="LK20" s="7"/>
      <c r="LL20" s="7"/>
      <c r="LM20" s="7"/>
      <c r="LN20" s="7"/>
      <c r="LO20" s="7"/>
      <c r="LP20" s="7"/>
      <c r="LQ20" s="7">
        <v>0</v>
      </c>
      <c r="LR20" s="7"/>
      <c r="LS20" s="7"/>
      <c r="LT20" s="7"/>
      <c r="LU20" s="7"/>
      <c r="LV20" s="7"/>
      <c r="LW20" s="7"/>
      <c r="LX20" s="7"/>
      <c r="LY20" s="7"/>
      <c r="LZ20" s="7">
        <v>2000</v>
      </c>
      <c r="MA20" s="7"/>
      <c r="MB20" s="7"/>
      <c r="MC20" s="7"/>
      <c r="MD20" s="7">
        <v>1500</v>
      </c>
      <c r="ME20" s="7"/>
      <c r="MF20" s="7">
        <v>0</v>
      </c>
      <c r="MG20" s="7"/>
      <c r="MH20" s="7"/>
      <c r="MI20" s="7"/>
      <c r="MJ20" s="7">
        <v>2000</v>
      </c>
      <c r="MK20" s="7"/>
      <c r="ML20" s="7"/>
      <c r="MM20" s="7"/>
      <c r="MN20" s="7"/>
      <c r="MO20" s="7"/>
      <c r="MP20" s="7"/>
      <c r="MQ20" s="7"/>
      <c r="MR20" s="7"/>
      <c r="MS20" s="7"/>
      <c r="MT20" s="7">
        <v>10000</v>
      </c>
      <c r="MU20" s="7"/>
      <c r="MV20" s="7"/>
      <c r="MW20" s="7"/>
      <c r="MX20" s="7"/>
      <c r="MY20" s="7">
        <v>300</v>
      </c>
      <c r="MZ20" s="7"/>
      <c r="NA20" s="7"/>
      <c r="NB20" s="13">
        <f t="shared" si="178"/>
        <v>101100</v>
      </c>
      <c r="NC20" s="7">
        <f t="shared" si="1"/>
        <v>175914</v>
      </c>
    </row>
    <row r="21" spans="1:367" ht="63.75" hidden="1">
      <c r="A21" s="7">
        <v>97</v>
      </c>
      <c r="B21" s="6"/>
      <c r="C21" s="8" t="s">
        <v>547</v>
      </c>
      <c r="D21" s="8" t="s">
        <v>548</v>
      </c>
      <c r="E21" s="22"/>
      <c r="F21" s="7" t="s">
        <v>365</v>
      </c>
      <c r="G21" s="7">
        <v>1.3435999999999999</v>
      </c>
      <c r="H21" s="7">
        <v>200</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v>12000</v>
      </c>
      <c r="BR21" s="7"/>
      <c r="BS21" s="7">
        <v>2000</v>
      </c>
      <c r="BT21" s="7"/>
      <c r="BU21" s="7"/>
      <c r="BV21" s="7"/>
      <c r="BW21" s="7"/>
      <c r="BX21" s="7"/>
      <c r="BY21" s="7"/>
      <c r="BZ21" s="7"/>
      <c r="CA21" s="7"/>
      <c r="CB21" s="7"/>
      <c r="CC21" s="7"/>
      <c r="CD21" s="7"/>
      <c r="CE21" s="7"/>
      <c r="CF21" s="7"/>
      <c r="CG21" s="7"/>
      <c r="CH21" s="7"/>
      <c r="CI21" s="7">
        <v>10000</v>
      </c>
      <c r="CJ21" s="7"/>
      <c r="CK21" s="7"/>
      <c r="CL21" s="7"/>
      <c r="CM21" s="7"/>
      <c r="CN21" s="7"/>
      <c r="CO21" s="7"/>
      <c r="CP21" s="7"/>
      <c r="CQ21" s="7">
        <v>300</v>
      </c>
      <c r="CR21" s="7">
        <v>7000</v>
      </c>
      <c r="CS21" s="7"/>
      <c r="CT21" s="7">
        <v>2000</v>
      </c>
      <c r="CU21" s="7"/>
      <c r="CV21" s="7"/>
      <c r="CW21" s="7"/>
      <c r="CX21" s="7"/>
      <c r="CY21" s="7"/>
      <c r="CZ21" s="7"/>
      <c r="DA21" s="7"/>
      <c r="DB21" s="7"/>
      <c r="DC21" s="7"/>
      <c r="DD21" s="7"/>
      <c r="DE21" s="7"/>
      <c r="DF21" s="7"/>
      <c r="DG21" s="7"/>
      <c r="DH21" s="7"/>
      <c r="DI21" s="7">
        <v>0</v>
      </c>
      <c r="DJ21" s="7"/>
      <c r="DK21" s="7"/>
      <c r="DL21" s="7"/>
      <c r="DM21" s="7"/>
      <c r="DN21" s="7"/>
      <c r="DO21" s="7"/>
      <c r="DP21" s="7"/>
      <c r="DQ21" s="7">
        <v>1000</v>
      </c>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v>1000</v>
      </c>
      <c r="ES21" s="7"/>
      <c r="ET21" s="7"/>
      <c r="EU21" s="7"/>
      <c r="EV21" s="7"/>
      <c r="EW21" s="7"/>
      <c r="EX21" s="7">
        <v>100</v>
      </c>
      <c r="EY21" s="7"/>
      <c r="EZ21" s="7"/>
      <c r="FA21" s="7"/>
      <c r="FB21" s="7">
        <v>200</v>
      </c>
      <c r="FC21" s="7"/>
      <c r="FD21" s="7"/>
      <c r="FE21" s="7"/>
      <c r="FF21" s="7"/>
      <c r="FG21" s="7"/>
      <c r="FH21" s="7"/>
      <c r="FI21" s="7"/>
      <c r="FJ21" s="7"/>
      <c r="FK21" s="7"/>
      <c r="FL21" s="7"/>
      <c r="FM21" s="7"/>
      <c r="FN21" s="7"/>
      <c r="FO21" s="7"/>
      <c r="FP21" s="7"/>
      <c r="FQ21" s="7"/>
      <c r="FR21" s="7"/>
      <c r="FS21" s="7">
        <v>3000</v>
      </c>
      <c r="FT21" s="7">
        <v>500</v>
      </c>
      <c r="FU21" s="7"/>
      <c r="FV21" s="7"/>
      <c r="FW21" s="7"/>
      <c r="FX21" s="7"/>
      <c r="FY21" s="7"/>
      <c r="FZ21" s="7"/>
      <c r="GA21" s="7"/>
      <c r="GB21" s="7"/>
      <c r="GC21" s="7"/>
      <c r="GD21" s="7"/>
      <c r="GE21" s="7"/>
      <c r="GF21" s="7"/>
      <c r="GG21" s="7">
        <v>400</v>
      </c>
      <c r="GH21" s="7"/>
      <c r="GI21" s="7"/>
      <c r="GJ21" s="7"/>
      <c r="GK21" s="7"/>
      <c r="GL21" s="7"/>
      <c r="GM21" s="7"/>
      <c r="GN21" s="7"/>
      <c r="GO21" s="7"/>
      <c r="GP21" s="7"/>
      <c r="GQ21" s="7">
        <v>500</v>
      </c>
      <c r="GR21" s="7">
        <v>200</v>
      </c>
      <c r="GS21" s="7"/>
      <c r="GT21" s="7"/>
      <c r="GU21" s="7"/>
      <c r="GV21" s="7"/>
      <c r="GW21" s="7"/>
      <c r="GX21" s="7"/>
      <c r="GY21" s="7">
        <v>2000</v>
      </c>
      <c r="GZ21" s="7"/>
      <c r="HA21" s="7"/>
      <c r="HB21" s="7"/>
      <c r="HC21" s="7"/>
      <c r="HD21" s="7"/>
      <c r="HE21" s="7"/>
      <c r="HF21" s="7">
        <v>50</v>
      </c>
      <c r="HG21" s="7"/>
      <c r="HH21" s="7"/>
      <c r="HI21" s="7"/>
      <c r="HJ21" s="7"/>
      <c r="HK21" s="7"/>
      <c r="HL21" s="7"/>
      <c r="HM21" s="7"/>
      <c r="HN21" s="7"/>
      <c r="HO21" s="7">
        <v>300</v>
      </c>
      <c r="HP21" s="7"/>
      <c r="HQ21" s="7"/>
      <c r="HR21" s="7"/>
      <c r="HS21" s="7"/>
      <c r="HT21" s="7"/>
      <c r="HU21" s="7"/>
      <c r="HV21" s="7"/>
      <c r="HW21" s="7"/>
      <c r="HX21" s="7"/>
      <c r="HY21" s="7"/>
      <c r="HZ21" s="7">
        <v>3000</v>
      </c>
      <c r="IA21" s="7">
        <v>200</v>
      </c>
      <c r="IB21" s="7"/>
      <c r="IC21" s="7"/>
      <c r="ID21" s="7"/>
      <c r="IE21" s="7"/>
      <c r="IF21" s="7"/>
      <c r="IG21" s="7"/>
      <c r="IH21" s="7"/>
      <c r="II21" s="7"/>
      <c r="IJ21" s="7">
        <v>500</v>
      </c>
      <c r="IK21" s="7"/>
      <c r="IL21" s="7"/>
      <c r="IM21" s="7">
        <v>2000</v>
      </c>
      <c r="IN21" s="7">
        <v>500</v>
      </c>
      <c r="IO21" s="7">
        <v>0</v>
      </c>
      <c r="IP21" s="7"/>
      <c r="IQ21" s="7">
        <v>6000</v>
      </c>
      <c r="IR21" s="7"/>
      <c r="IS21" s="7">
        <v>500</v>
      </c>
      <c r="IT21" s="7"/>
      <c r="IU21" s="7"/>
      <c r="IV21" s="7"/>
      <c r="IW21" s="7">
        <v>3000</v>
      </c>
      <c r="IX21" s="7"/>
      <c r="IY21" s="7">
        <v>500</v>
      </c>
      <c r="IZ21" s="7">
        <v>3000</v>
      </c>
      <c r="JA21" s="7">
        <v>100</v>
      </c>
      <c r="JB21" s="7"/>
      <c r="JC21" s="7"/>
      <c r="JD21" s="7"/>
      <c r="JE21" s="7"/>
      <c r="JF21" s="7"/>
      <c r="JG21" s="7"/>
      <c r="JH21" s="7"/>
      <c r="JI21" s="7"/>
      <c r="JJ21" s="7"/>
      <c r="JK21" s="7"/>
      <c r="JL21" s="7"/>
      <c r="JM21" s="7"/>
      <c r="JN21" s="7"/>
      <c r="JO21" s="7"/>
      <c r="JP21" s="7"/>
      <c r="JQ21" s="7"/>
      <c r="JR21" s="7"/>
      <c r="JS21" s="7"/>
      <c r="JT21" s="7"/>
      <c r="JU21" s="7"/>
      <c r="JV21" s="7"/>
      <c r="JW21" s="7"/>
      <c r="JX21" s="7">
        <v>0</v>
      </c>
      <c r="JY21" s="7">
        <v>2000</v>
      </c>
      <c r="JZ21" s="7"/>
      <c r="KA21" s="7"/>
      <c r="KB21" s="7"/>
      <c r="KC21" s="7"/>
      <c r="KD21" s="7"/>
      <c r="KE21" s="7"/>
      <c r="KF21" s="7"/>
      <c r="KG21" s="7"/>
      <c r="KH21" s="7"/>
      <c r="KI21" s="7"/>
      <c r="KJ21" s="7"/>
      <c r="KK21" s="7"/>
      <c r="KL21" s="7"/>
      <c r="KM21" s="7"/>
      <c r="KN21" s="7"/>
      <c r="KO21" s="7"/>
      <c r="KP21" s="7">
        <v>0</v>
      </c>
      <c r="KQ21" s="7"/>
      <c r="KR21" s="7">
        <v>1000</v>
      </c>
      <c r="KS21" s="7"/>
      <c r="KT21" s="7"/>
      <c r="KU21" s="7"/>
      <c r="KV21" s="7"/>
      <c r="KW21" s="7"/>
      <c r="KX21" s="7"/>
      <c r="KY21" s="7"/>
      <c r="KZ21" s="7"/>
      <c r="LA21" s="7"/>
      <c r="LB21" s="7">
        <v>8000</v>
      </c>
      <c r="LC21" s="7">
        <v>10000</v>
      </c>
      <c r="LD21" s="7"/>
      <c r="LE21" s="7"/>
      <c r="LF21" s="7"/>
      <c r="LG21" s="7">
        <v>0</v>
      </c>
      <c r="LH21" s="7"/>
      <c r="LI21" s="7"/>
      <c r="LJ21" s="7">
        <v>400</v>
      </c>
      <c r="LK21" s="7">
        <v>100</v>
      </c>
      <c r="LL21" s="7"/>
      <c r="LM21" s="7"/>
      <c r="LN21" s="7"/>
      <c r="LO21" s="7"/>
      <c r="LP21" s="7">
        <v>1000</v>
      </c>
      <c r="LQ21" s="7">
        <v>0</v>
      </c>
      <c r="LR21" s="7">
        <v>2000</v>
      </c>
      <c r="LS21" s="7"/>
      <c r="LT21" s="7"/>
      <c r="LU21" s="7">
        <v>3500</v>
      </c>
      <c r="LV21" s="7"/>
      <c r="LW21" s="7">
        <v>15000</v>
      </c>
      <c r="LX21" s="7">
        <v>2000</v>
      </c>
      <c r="LY21" s="7"/>
      <c r="LZ21" s="7">
        <v>2000</v>
      </c>
      <c r="MA21" s="7">
        <v>1000</v>
      </c>
      <c r="MB21" s="7"/>
      <c r="MC21" s="7"/>
      <c r="MD21" s="7">
        <v>1500</v>
      </c>
      <c r="ME21" s="7"/>
      <c r="MF21" s="7">
        <v>1000</v>
      </c>
      <c r="MG21" s="7">
        <v>3000</v>
      </c>
      <c r="MH21" s="7"/>
      <c r="MI21" s="7">
        <v>500</v>
      </c>
      <c r="MJ21" s="7">
        <v>0</v>
      </c>
      <c r="MK21" s="7"/>
      <c r="ML21" s="7"/>
      <c r="MM21" s="7"/>
      <c r="MN21" s="7"/>
      <c r="MO21" s="7"/>
      <c r="MP21" s="7"/>
      <c r="MQ21" s="7"/>
      <c r="MR21" s="7">
        <v>600</v>
      </c>
      <c r="MS21" s="7">
        <v>1200</v>
      </c>
      <c r="MT21" s="7">
        <v>4000</v>
      </c>
      <c r="MU21" s="7">
        <v>1000</v>
      </c>
      <c r="MV21" s="7"/>
      <c r="MW21" s="7"/>
      <c r="MX21" s="7"/>
      <c r="MY21" s="7"/>
      <c r="MZ21" s="7"/>
      <c r="NA21" s="7"/>
      <c r="NB21" s="13">
        <f t="shared" si="178"/>
        <v>122850</v>
      </c>
      <c r="NC21" s="7">
        <f t="shared" si="1"/>
        <v>165061.25999999998</v>
      </c>
    </row>
    <row r="22" spans="1:367" s="4" customFormat="1" ht="96">
      <c r="A22" s="9" t="s">
        <v>1111</v>
      </c>
      <c r="B22" s="13">
        <v>15</v>
      </c>
      <c r="C22" s="10" t="s">
        <v>844</v>
      </c>
      <c r="D22" s="10"/>
      <c r="E22" s="24" t="s">
        <v>845</v>
      </c>
      <c r="F22" s="14" t="s">
        <v>365</v>
      </c>
      <c r="G22" s="14">
        <v>1.74</v>
      </c>
      <c r="H22" s="9">
        <f>H20+H21</f>
        <v>200</v>
      </c>
      <c r="I22" s="9">
        <f t="shared" ref="I22:BS22" si="517">I20+I21</f>
        <v>0</v>
      </c>
      <c r="J22" s="9">
        <f t="shared" si="517"/>
        <v>0</v>
      </c>
      <c r="K22" s="9">
        <f t="shared" si="517"/>
        <v>0</v>
      </c>
      <c r="L22" s="9">
        <f t="shared" si="517"/>
        <v>0</v>
      </c>
      <c r="M22" s="9">
        <f t="shared" si="517"/>
        <v>0</v>
      </c>
      <c r="N22" s="9">
        <f t="shared" si="517"/>
        <v>0</v>
      </c>
      <c r="O22" s="9">
        <f t="shared" si="517"/>
        <v>0</v>
      </c>
      <c r="P22" s="9">
        <f t="shared" si="517"/>
        <v>0</v>
      </c>
      <c r="Q22" s="9">
        <f t="shared" si="517"/>
        <v>0</v>
      </c>
      <c r="R22" s="9">
        <f t="shared" si="517"/>
        <v>0</v>
      </c>
      <c r="S22" s="9">
        <f t="shared" si="517"/>
        <v>0</v>
      </c>
      <c r="T22" s="9">
        <f t="shared" si="517"/>
        <v>0</v>
      </c>
      <c r="U22" s="9">
        <f t="shared" si="517"/>
        <v>0</v>
      </c>
      <c r="V22" s="9">
        <f t="shared" si="517"/>
        <v>0</v>
      </c>
      <c r="W22" s="9">
        <f t="shared" si="517"/>
        <v>0</v>
      </c>
      <c r="X22" s="9">
        <f t="shared" si="517"/>
        <v>0</v>
      </c>
      <c r="Y22" s="9">
        <f t="shared" si="517"/>
        <v>0</v>
      </c>
      <c r="Z22" s="9">
        <f t="shared" si="517"/>
        <v>0</v>
      </c>
      <c r="AA22" s="9">
        <f t="shared" si="517"/>
        <v>0</v>
      </c>
      <c r="AB22" s="9">
        <f t="shared" si="517"/>
        <v>0</v>
      </c>
      <c r="AC22" s="9">
        <f t="shared" si="517"/>
        <v>0</v>
      </c>
      <c r="AD22" s="9">
        <f t="shared" si="517"/>
        <v>0</v>
      </c>
      <c r="AE22" s="9">
        <f t="shared" si="517"/>
        <v>0</v>
      </c>
      <c r="AF22" s="9">
        <f t="shared" si="517"/>
        <v>0</v>
      </c>
      <c r="AG22" s="9">
        <f t="shared" si="517"/>
        <v>0</v>
      </c>
      <c r="AH22" s="9">
        <f t="shared" si="517"/>
        <v>0</v>
      </c>
      <c r="AI22" s="9">
        <f t="shared" si="517"/>
        <v>0</v>
      </c>
      <c r="AJ22" s="9">
        <f t="shared" si="517"/>
        <v>0</v>
      </c>
      <c r="AK22" s="9">
        <f t="shared" si="517"/>
        <v>0</v>
      </c>
      <c r="AL22" s="9">
        <f t="shared" si="517"/>
        <v>0</v>
      </c>
      <c r="AM22" s="9">
        <f t="shared" si="517"/>
        <v>0</v>
      </c>
      <c r="AN22" s="9">
        <f t="shared" si="517"/>
        <v>0</v>
      </c>
      <c r="AO22" s="9">
        <f t="shared" si="517"/>
        <v>0</v>
      </c>
      <c r="AP22" s="9">
        <f t="shared" si="517"/>
        <v>0</v>
      </c>
      <c r="AQ22" s="9">
        <f t="shared" si="517"/>
        <v>0</v>
      </c>
      <c r="AR22" s="9">
        <f t="shared" si="517"/>
        <v>0</v>
      </c>
      <c r="AS22" s="9">
        <f t="shared" si="517"/>
        <v>0</v>
      </c>
      <c r="AT22" s="9">
        <f t="shared" si="517"/>
        <v>0</v>
      </c>
      <c r="AU22" s="9">
        <f t="shared" si="517"/>
        <v>0</v>
      </c>
      <c r="AV22" s="9">
        <f t="shared" si="517"/>
        <v>0</v>
      </c>
      <c r="AW22" s="9">
        <f t="shared" si="517"/>
        <v>0</v>
      </c>
      <c r="AX22" s="9">
        <f t="shared" si="517"/>
        <v>0</v>
      </c>
      <c r="AY22" s="9">
        <f t="shared" si="517"/>
        <v>0</v>
      </c>
      <c r="AZ22" s="9">
        <f t="shared" si="517"/>
        <v>0</v>
      </c>
      <c r="BA22" s="9">
        <f t="shared" si="517"/>
        <v>0</v>
      </c>
      <c r="BB22" s="9">
        <f t="shared" si="517"/>
        <v>0</v>
      </c>
      <c r="BC22" s="9">
        <f t="shared" si="517"/>
        <v>0</v>
      </c>
      <c r="BD22" s="9">
        <f t="shared" si="517"/>
        <v>0</v>
      </c>
      <c r="BE22" s="9">
        <f t="shared" si="517"/>
        <v>0</v>
      </c>
      <c r="BF22" s="9">
        <f t="shared" si="517"/>
        <v>0</v>
      </c>
      <c r="BG22" s="9">
        <f t="shared" si="517"/>
        <v>0</v>
      </c>
      <c r="BH22" s="9">
        <f t="shared" si="517"/>
        <v>0</v>
      </c>
      <c r="BI22" s="9">
        <f t="shared" si="517"/>
        <v>0</v>
      </c>
      <c r="BJ22" s="9">
        <f t="shared" si="517"/>
        <v>0</v>
      </c>
      <c r="BK22" s="9">
        <f t="shared" si="517"/>
        <v>0</v>
      </c>
      <c r="BL22" s="9">
        <f t="shared" si="517"/>
        <v>80000</v>
      </c>
      <c r="BM22" s="9">
        <f t="shared" si="517"/>
        <v>0</v>
      </c>
      <c r="BN22" s="9">
        <f t="shared" si="517"/>
        <v>0</v>
      </c>
      <c r="BO22" s="9">
        <f t="shared" si="517"/>
        <v>0</v>
      </c>
      <c r="BP22" s="9">
        <f t="shared" si="517"/>
        <v>0</v>
      </c>
      <c r="BQ22" s="9">
        <f t="shared" si="517"/>
        <v>12000</v>
      </c>
      <c r="BR22" s="9">
        <f t="shared" si="517"/>
        <v>0</v>
      </c>
      <c r="BS22" s="9">
        <f t="shared" si="517"/>
        <v>2000</v>
      </c>
      <c r="BT22" s="9">
        <f>BT20+BT21</f>
        <v>0</v>
      </c>
      <c r="BU22" s="9">
        <f t="shared" ref="BU22:EF22" si="518">BU20+BU21</f>
        <v>0</v>
      </c>
      <c r="BV22" s="9">
        <f t="shared" si="518"/>
        <v>0</v>
      </c>
      <c r="BW22" s="9">
        <f t="shared" si="518"/>
        <v>0</v>
      </c>
      <c r="BX22" s="9">
        <f t="shared" si="518"/>
        <v>0</v>
      </c>
      <c r="BY22" s="9">
        <f t="shared" si="518"/>
        <v>0</v>
      </c>
      <c r="BZ22" s="9">
        <f t="shared" si="518"/>
        <v>0</v>
      </c>
      <c r="CA22" s="9">
        <f t="shared" si="518"/>
        <v>0</v>
      </c>
      <c r="CB22" s="9">
        <f t="shared" si="518"/>
        <v>0</v>
      </c>
      <c r="CC22" s="9">
        <f t="shared" si="518"/>
        <v>0</v>
      </c>
      <c r="CD22" s="9">
        <f t="shared" si="518"/>
        <v>0</v>
      </c>
      <c r="CE22" s="9">
        <f t="shared" si="518"/>
        <v>0</v>
      </c>
      <c r="CF22" s="9">
        <f t="shared" si="518"/>
        <v>0</v>
      </c>
      <c r="CG22" s="9">
        <f t="shared" si="518"/>
        <v>0</v>
      </c>
      <c r="CH22" s="9">
        <f t="shared" si="518"/>
        <v>0</v>
      </c>
      <c r="CI22" s="9">
        <f t="shared" si="518"/>
        <v>10000</v>
      </c>
      <c r="CJ22" s="9">
        <f t="shared" si="518"/>
        <v>0</v>
      </c>
      <c r="CK22" s="9">
        <f t="shared" si="518"/>
        <v>0</v>
      </c>
      <c r="CL22" s="9">
        <f t="shared" si="518"/>
        <v>0</v>
      </c>
      <c r="CM22" s="9">
        <f t="shared" si="518"/>
        <v>0</v>
      </c>
      <c r="CN22" s="9">
        <f t="shared" si="518"/>
        <v>0</v>
      </c>
      <c r="CO22" s="9">
        <f t="shared" si="518"/>
        <v>0</v>
      </c>
      <c r="CP22" s="9">
        <f t="shared" si="518"/>
        <v>0</v>
      </c>
      <c r="CQ22" s="9">
        <f t="shared" si="518"/>
        <v>300</v>
      </c>
      <c r="CR22" s="9">
        <f t="shared" si="518"/>
        <v>7000</v>
      </c>
      <c r="CS22" s="9">
        <f t="shared" si="518"/>
        <v>0</v>
      </c>
      <c r="CT22" s="9">
        <f t="shared" si="518"/>
        <v>2000</v>
      </c>
      <c r="CU22" s="9">
        <f t="shared" si="518"/>
        <v>0</v>
      </c>
      <c r="CV22" s="9">
        <f t="shared" si="518"/>
        <v>0</v>
      </c>
      <c r="CW22" s="9">
        <f t="shared" si="518"/>
        <v>0</v>
      </c>
      <c r="CX22" s="9">
        <f t="shared" si="518"/>
        <v>0</v>
      </c>
      <c r="CY22" s="9">
        <f t="shared" si="518"/>
        <v>0</v>
      </c>
      <c r="CZ22" s="9">
        <f t="shared" si="518"/>
        <v>0</v>
      </c>
      <c r="DA22" s="9">
        <f t="shared" si="518"/>
        <v>0</v>
      </c>
      <c r="DB22" s="9">
        <f t="shared" si="518"/>
        <v>0</v>
      </c>
      <c r="DC22" s="9">
        <f t="shared" si="518"/>
        <v>0</v>
      </c>
      <c r="DD22" s="9">
        <f t="shared" si="518"/>
        <v>0</v>
      </c>
      <c r="DE22" s="9">
        <f t="shared" si="518"/>
        <v>0</v>
      </c>
      <c r="DF22" s="9">
        <f t="shared" si="518"/>
        <v>0</v>
      </c>
      <c r="DG22" s="9">
        <f t="shared" si="518"/>
        <v>0</v>
      </c>
      <c r="DH22" s="9">
        <f t="shared" si="518"/>
        <v>0</v>
      </c>
      <c r="DI22" s="9">
        <f t="shared" si="518"/>
        <v>0</v>
      </c>
      <c r="DJ22" s="9">
        <f t="shared" si="518"/>
        <v>0</v>
      </c>
      <c r="DK22" s="9">
        <f t="shared" si="518"/>
        <v>0</v>
      </c>
      <c r="DL22" s="9">
        <f t="shared" si="518"/>
        <v>0</v>
      </c>
      <c r="DM22" s="9">
        <f t="shared" si="518"/>
        <v>0</v>
      </c>
      <c r="DN22" s="9">
        <f t="shared" si="518"/>
        <v>0</v>
      </c>
      <c r="DO22" s="9">
        <f t="shared" si="518"/>
        <v>0</v>
      </c>
      <c r="DP22" s="9">
        <f t="shared" si="518"/>
        <v>0</v>
      </c>
      <c r="DQ22" s="9">
        <f t="shared" si="518"/>
        <v>1000</v>
      </c>
      <c r="DR22" s="9">
        <f t="shared" si="518"/>
        <v>0</v>
      </c>
      <c r="DS22" s="9">
        <f t="shared" si="518"/>
        <v>0</v>
      </c>
      <c r="DT22" s="9">
        <f t="shared" si="518"/>
        <v>0</v>
      </c>
      <c r="DU22" s="9">
        <f t="shared" si="518"/>
        <v>0</v>
      </c>
      <c r="DV22" s="9">
        <f t="shared" si="518"/>
        <v>0</v>
      </c>
      <c r="DW22" s="9">
        <f t="shared" si="518"/>
        <v>0</v>
      </c>
      <c r="DX22" s="9">
        <f t="shared" si="518"/>
        <v>0</v>
      </c>
      <c r="DY22" s="9">
        <f t="shared" si="518"/>
        <v>0</v>
      </c>
      <c r="DZ22" s="9">
        <f t="shared" si="518"/>
        <v>0</v>
      </c>
      <c r="EA22" s="9">
        <f t="shared" si="518"/>
        <v>0</v>
      </c>
      <c r="EB22" s="9">
        <f t="shared" si="518"/>
        <v>0</v>
      </c>
      <c r="EC22" s="9">
        <f t="shared" si="518"/>
        <v>0</v>
      </c>
      <c r="ED22" s="9">
        <f t="shared" si="518"/>
        <v>0</v>
      </c>
      <c r="EE22" s="9">
        <f t="shared" si="518"/>
        <v>0</v>
      </c>
      <c r="EF22" s="9">
        <f t="shared" si="518"/>
        <v>0</v>
      </c>
      <c r="EG22" s="9">
        <f t="shared" ref="EG22:GR22" si="519">EG20+EG21</f>
        <v>0</v>
      </c>
      <c r="EH22" s="9">
        <f t="shared" si="519"/>
        <v>0</v>
      </c>
      <c r="EI22" s="9">
        <f t="shared" si="519"/>
        <v>0</v>
      </c>
      <c r="EJ22" s="9">
        <f t="shared" si="519"/>
        <v>0</v>
      </c>
      <c r="EK22" s="9">
        <f t="shared" si="519"/>
        <v>0</v>
      </c>
      <c r="EL22" s="9">
        <f t="shared" si="519"/>
        <v>0</v>
      </c>
      <c r="EM22" s="9">
        <f t="shared" si="519"/>
        <v>0</v>
      </c>
      <c r="EN22" s="9">
        <f t="shared" si="519"/>
        <v>0</v>
      </c>
      <c r="EO22" s="9">
        <f t="shared" si="519"/>
        <v>0</v>
      </c>
      <c r="EP22" s="9">
        <f t="shared" si="519"/>
        <v>0</v>
      </c>
      <c r="EQ22" s="9">
        <f t="shared" si="519"/>
        <v>0</v>
      </c>
      <c r="ER22" s="9">
        <f t="shared" si="519"/>
        <v>1000</v>
      </c>
      <c r="ES22" s="9">
        <f t="shared" si="519"/>
        <v>0</v>
      </c>
      <c r="ET22" s="9">
        <f t="shared" si="519"/>
        <v>0</v>
      </c>
      <c r="EU22" s="9">
        <f t="shared" si="519"/>
        <v>0</v>
      </c>
      <c r="EV22" s="9">
        <f t="shared" si="519"/>
        <v>0</v>
      </c>
      <c r="EW22" s="9">
        <f t="shared" si="519"/>
        <v>0</v>
      </c>
      <c r="EX22" s="9">
        <f t="shared" si="519"/>
        <v>100</v>
      </c>
      <c r="EY22" s="9">
        <f t="shared" si="519"/>
        <v>0</v>
      </c>
      <c r="EZ22" s="9">
        <f t="shared" si="519"/>
        <v>0</v>
      </c>
      <c r="FA22" s="9">
        <f t="shared" si="519"/>
        <v>0</v>
      </c>
      <c r="FB22" s="9">
        <f t="shared" si="519"/>
        <v>200</v>
      </c>
      <c r="FC22" s="9">
        <f t="shared" si="519"/>
        <v>0</v>
      </c>
      <c r="FD22" s="9">
        <f t="shared" si="519"/>
        <v>0</v>
      </c>
      <c r="FE22" s="9">
        <f t="shared" si="519"/>
        <v>0</v>
      </c>
      <c r="FF22" s="9">
        <f t="shared" si="519"/>
        <v>0</v>
      </c>
      <c r="FG22" s="9">
        <f t="shared" si="519"/>
        <v>0</v>
      </c>
      <c r="FH22" s="9">
        <f t="shared" si="519"/>
        <v>0</v>
      </c>
      <c r="FI22" s="9">
        <f t="shared" si="519"/>
        <v>0</v>
      </c>
      <c r="FJ22" s="9">
        <f t="shared" si="519"/>
        <v>0</v>
      </c>
      <c r="FK22" s="9">
        <f t="shared" si="519"/>
        <v>0</v>
      </c>
      <c r="FL22" s="9">
        <f t="shared" si="519"/>
        <v>0</v>
      </c>
      <c r="FM22" s="9">
        <f t="shared" si="519"/>
        <v>0</v>
      </c>
      <c r="FN22" s="9">
        <f t="shared" si="519"/>
        <v>0</v>
      </c>
      <c r="FO22" s="9">
        <f t="shared" si="519"/>
        <v>0</v>
      </c>
      <c r="FP22" s="9">
        <f t="shared" si="519"/>
        <v>0</v>
      </c>
      <c r="FQ22" s="9">
        <f t="shared" si="519"/>
        <v>0</v>
      </c>
      <c r="FR22" s="9">
        <f t="shared" si="519"/>
        <v>0</v>
      </c>
      <c r="FS22" s="9">
        <f t="shared" si="519"/>
        <v>3000</v>
      </c>
      <c r="FT22" s="9">
        <f t="shared" si="519"/>
        <v>500</v>
      </c>
      <c r="FU22" s="9">
        <f t="shared" si="519"/>
        <v>0</v>
      </c>
      <c r="FV22" s="9">
        <f t="shared" si="519"/>
        <v>0</v>
      </c>
      <c r="FW22" s="9">
        <f t="shared" si="519"/>
        <v>0</v>
      </c>
      <c r="FX22" s="9">
        <f t="shared" si="519"/>
        <v>0</v>
      </c>
      <c r="FY22" s="9">
        <f t="shared" si="519"/>
        <v>0</v>
      </c>
      <c r="FZ22" s="9">
        <f t="shared" si="519"/>
        <v>0</v>
      </c>
      <c r="GA22" s="9">
        <f t="shared" si="519"/>
        <v>0</v>
      </c>
      <c r="GB22" s="9">
        <f t="shared" si="519"/>
        <v>0</v>
      </c>
      <c r="GC22" s="9">
        <f t="shared" si="519"/>
        <v>0</v>
      </c>
      <c r="GD22" s="9">
        <f t="shared" si="519"/>
        <v>0</v>
      </c>
      <c r="GE22" s="9">
        <f t="shared" si="519"/>
        <v>0</v>
      </c>
      <c r="GF22" s="9">
        <f t="shared" si="519"/>
        <v>0</v>
      </c>
      <c r="GG22" s="9">
        <f t="shared" si="519"/>
        <v>400</v>
      </c>
      <c r="GH22" s="9">
        <f t="shared" si="519"/>
        <v>0</v>
      </c>
      <c r="GI22" s="9">
        <f t="shared" si="519"/>
        <v>0</v>
      </c>
      <c r="GJ22" s="9">
        <f t="shared" si="519"/>
        <v>0</v>
      </c>
      <c r="GK22" s="9">
        <f t="shared" si="519"/>
        <v>0</v>
      </c>
      <c r="GL22" s="9">
        <f t="shared" si="519"/>
        <v>0</v>
      </c>
      <c r="GM22" s="9">
        <f t="shared" si="519"/>
        <v>0</v>
      </c>
      <c r="GN22" s="9">
        <f t="shared" si="519"/>
        <v>0</v>
      </c>
      <c r="GO22" s="9">
        <f t="shared" si="519"/>
        <v>0</v>
      </c>
      <c r="GP22" s="9">
        <f t="shared" si="519"/>
        <v>0</v>
      </c>
      <c r="GQ22" s="9">
        <f t="shared" si="519"/>
        <v>500</v>
      </c>
      <c r="GR22" s="9">
        <f t="shared" si="519"/>
        <v>200</v>
      </c>
      <c r="GS22" s="9">
        <f t="shared" ref="GS22:JA22" si="520">GS20+GS21</f>
        <v>0</v>
      </c>
      <c r="GT22" s="9">
        <f t="shared" si="520"/>
        <v>0</v>
      </c>
      <c r="GU22" s="9">
        <f t="shared" si="520"/>
        <v>0</v>
      </c>
      <c r="GV22" s="9">
        <f t="shared" si="520"/>
        <v>0</v>
      </c>
      <c r="GW22" s="9">
        <f t="shared" si="520"/>
        <v>0</v>
      </c>
      <c r="GX22" s="9">
        <f t="shared" si="520"/>
        <v>0</v>
      </c>
      <c r="GY22" s="9">
        <f t="shared" si="520"/>
        <v>2000</v>
      </c>
      <c r="GZ22" s="9">
        <f t="shared" si="520"/>
        <v>0</v>
      </c>
      <c r="HA22" s="9">
        <f t="shared" si="520"/>
        <v>0</v>
      </c>
      <c r="HB22" s="9">
        <f t="shared" si="520"/>
        <v>500</v>
      </c>
      <c r="HC22" s="9">
        <f t="shared" si="520"/>
        <v>0</v>
      </c>
      <c r="HD22" s="9">
        <f t="shared" si="520"/>
        <v>0</v>
      </c>
      <c r="HE22" s="9">
        <f t="shared" si="520"/>
        <v>0</v>
      </c>
      <c r="HF22" s="9">
        <f t="shared" si="520"/>
        <v>50</v>
      </c>
      <c r="HG22" s="9">
        <f t="shared" si="520"/>
        <v>0</v>
      </c>
      <c r="HH22" s="9">
        <f t="shared" si="520"/>
        <v>0</v>
      </c>
      <c r="HI22" s="9">
        <f t="shared" si="520"/>
        <v>0</v>
      </c>
      <c r="HJ22" s="9">
        <f t="shared" si="520"/>
        <v>0</v>
      </c>
      <c r="HK22" s="9">
        <f t="shared" si="520"/>
        <v>0</v>
      </c>
      <c r="HL22" s="9">
        <f t="shared" si="520"/>
        <v>0</v>
      </c>
      <c r="HM22" s="9">
        <f t="shared" si="520"/>
        <v>0</v>
      </c>
      <c r="HN22" s="9">
        <f t="shared" si="520"/>
        <v>0</v>
      </c>
      <c r="HO22" s="9">
        <f t="shared" si="520"/>
        <v>300</v>
      </c>
      <c r="HP22" s="9">
        <f t="shared" si="520"/>
        <v>0</v>
      </c>
      <c r="HQ22" s="9">
        <f t="shared" si="520"/>
        <v>0</v>
      </c>
      <c r="HR22" s="9">
        <f t="shared" si="520"/>
        <v>0</v>
      </c>
      <c r="HS22" s="9">
        <f t="shared" si="520"/>
        <v>0</v>
      </c>
      <c r="HT22" s="9">
        <f t="shared" si="520"/>
        <v>0</v>
      </c>
      <c r="HU22" s="9">
        <f t="shared" si="520"/>
        <v>0</v>
      </c>
      <c r="HV22" s="9">
        <f t="shared" si="520"/>
        <v>0</v>
      </c>
      <c r="HW22" s="9">
        <f t="shared" si="520"/>
        <v>100</v>
      </c>
      <c r="HX22" s="9">
        <f t="shared" si="520"/>
        <v>0</v>
      </c>
      <c r="HY22" s="9">
        <f t="shared" si="520"/>
        <v>0</v>
      </c>
      <c r="HZ22" s="9">
        <f t="shared" si="520"/>
        <v>3000</v>
      </c>
      <c r="IA22" s="9">
        <f t="shared" si="520"/>
        <v>200</v>
      </c>
      <c r="IB22" s="9">
        <f t="shared" si="520"/>
        <v>0</v>
      </c>
      <c r="IC22" s="9">
        <f t="shared" si="520"/>
        <v>0</v>
      </c>
      <c r="ID22" s="9">
        <f t="shared" si="520"/>
        <v>0</v>
      </c>
      <c r="IE22" s="9">
        <f t="shared" si="520"/>
        <v>0</v>
      </c>
      <c r="IF22" s="9">
        <f t="shared" si="520"/>
        <v>0</v>
      </c>
      <c r="IG22" s="9">
        <f t="shared" si="520"/>
        <v>0</v>
      </c>
      <c r="IH22" s="9">
        <f t="shared" si="520"/>
        <v>0</v>
      </c>
      <c r="II22" s="9">
        <f t="shared" si="520"/>
        <v>0</v>
      </c>
      <c r="IJ22" s="9">
        <f t="shared" si="520"/>
        <v>500</v>
      </c>
      <c r="IK22" s="9">
        <f t="shared" si="520"/>
        <v>0</v>
      </c>
      <c r="IL22" s="9">
        <f t="shared" si="520"/>
        <v>0</v>
      </c>
      <c r="IM22" s="9">
        <f t="shared" si="520"/>
        <v>2000</v>
      </c>
      <c r="IN22" s="9">
        <f t="shared" si="520"/>
        <v>500</v>
      </c>
      <c r="IO22" s="9">
        <f t="shared" si="520"/>
        <v>0</v>
      </c>
      <c r="IP22" s="9">
        <f t="shared" si="520"/>
        <v>0</v>
      </c>
      <c r="IQ22" s="9">
        <f t="shared" si="520"/>
        <v>6000</v>
      </c>
      <c r="IR22" s="9">
        <f t="shared" si="520"/>
        <v>0</v>
      </c>
      <c r="IS22" s="9">
        <f t="shared" si="520"/>
        <v>500</v>
      </c>
      <c r="IT22" s="9">
        <f t="shared" si="520"/>
        <v>0</v>
      </c>
      <c r="IU22" s="9">
        <f t="shared" si="520"/>
        <v>0</v>
      </c>
      <c r="IV22" s="9">
        <f t="shared" si="520"/>
        <v>0</v>
      </c>
      <c r="IW22" s="9">
        <f t="shared" si="520"/>
        <v>3000</v>
      </c>
      <c r="IX22" s="9">
        <f t="shared" si="520"/>
        <v>0</v>
      </c>
      <c r="IY22" s="11">
        <f t="shared" si="520"/>
        <v>1000</v>
      </c>
      <c r="IZ22" s="9">
        <f t="shared" si="520"/>
        <v>3000</v>
      </c>
      <c r="JA22" s="9">
        <f t="shared" si="520"/>
        <v>100</v>
      </c>
      <c r="JB22" s="9">
        <f t="shared" ref="JB22" si="521">JB20+JB21</f>
        <v>0</v>
      </c>
      <c r="JC22" s="9">
        <f t="shared" ref="JC22" si="522">JC20+JC21</f>
        <v>3000</v>
      </c>
      <c r="JD22" s="9">
        <f t="shared" ref="JD22" si="523">JD20+JD21</f>
        <v>0</v>
      </c>
      <c r="JE22" s="9">
        <f t="shared" ref="JE22" si="524">JE20+JE21</f>
        <v>0</v>
      </c>
      <c r="JF22" s="9">
        <f t="shared" ref="JF22" si="525">JF20+JF21</f>
        <v>0</v>
      </c>
      <c r="JG22" s="9">
        <f t="shared" ref="JG22" si="526">JG20+JG21</f>
        <v>0</v>
      </c>
      <c r="JH22" s="9">
        <f t="shared" ref="JH22" si="527">JH20+JH21</f>
        <v>0</v>
      </c>
      <c r="JI22" s="9">
        <f t="shared" ref="JI22" si="528">JI20+JI21</f>
        <v>0</v>
      </c>
      <c r="JJ22" s="9">
        <f t="shared" ref="JJ22" si="529">JJ20+JJ21</f>
        <v>0</v>
      </c>
      <c r="JK22" s="9">
        <f t="shared" ref="JK22" si="530">JK20+JK21</f>
        <v>200</v>
      </c>
      <c r="JL22" s="9">
        <f t="shared" ref="JL22" si="531">JL20+JL21</f>
        <v>0</v>
      </c>
      <c r="JM22" s="9">
        <f t="shared" ref="JM22" si="532">JM20+JM21</f>
        <v>0</v>
      </c>
      <c r="JN22" s="9">
        <f t="shared" ref="JN22" si="533">JN20+JN21</f>
        <v>0</v>
      </c>
      <c r="JO22" s="9">
        <f t="shared" ref="JO22" si="534">JO20+JO21</f>
        <v>0</v>
      </c>
      <c r="JP22" s="9">
        <f t="shared" ref="JP22" si="535">JP20+JP21</f>
        <v>0</v>
      </c>
      <c r="JQ22" s="9">
        <f t="shared" ref="JQ22" si="536">JQ20+JQ21</f>
        <v>0</v>
      </c>
      <c r="JR22" s="9">
        <f t="shared" ref="JR22" si="537">JR20+JR21</f>
        <v>0</v>
      </c>
      <c r="JS22" s="9">
        <f t="shared" ref="JS22" si="538">JS20+JS21</f>
        <v>0</v>
      </c>
      <c r="JT22" s="9">
        <f t="shared" ref="JT22" si="539">JT20+JT21</f>
        <v>0</v>
      </c>
      <c r="JU22" s="9">
        <f t="shared" ref="JU22" si="540">JU20+JU21</f>
        <v>0</v>
      </c>
      <c r="JV22" s="9">
        <f t="shared" ref="JV22" si="541">JV20+JV21</f>
        <v>0</v>
      </c>
      <c r="JW22" s="9">
        <f t="shared" ref="JW22" si="542">JW20+JW21</f>
        <v>0</v>
      </c>
      <c r="JX22" s="9">
        <f t="shared" ref="JX22" si="543">JX20+JX21</f>
        <v>0</v>
      </c>
      <c r="JY22" s="9">
        <f t="shared" ref="JY22" si="544">JY20+JY21</f>
        <v>2000</v>
      </c>
      <c r="JZ22" s="9">
        <f t="shared" ref="JZ22" si="545">JZ20+JZ21</f>
        <v>0</v>
      </c>
      <c r="KA22" s="9">
        <f t="shared" ref="KA22" si="546">KA20+KA21</f>
        <v>0</v>
      </c>
      <c r="KB22" s="9">
        <f t="shared" ref="KB22" si="547">KB20+KB21</f>
        <v>0</v>
      </c>
      <c r="KC22" s="9">
        <f t="shared" ref="KC22" si="548">KC20+KC21</f>
        <v>0</v>
      </c>
      <c r="KD22" s="9">
        <f t="shared" ref="KD22" si="549">KD20+KD21</f>
        <v>0</v>
      </c>
      <c r="KE22" s="9">
        <f t="shared" ref="KE22" si="550">KE20+KE21</f>
        <v>0</v>
      </c>
      <c r="KF22" s="9">
        <f t="shared" ref="KF22" si="551">KF20+KF21</f>
        <v>0</v>
      </c>
      <c r="KG22" s="9">
        <f t="shared" ref="KG22" si="552">KG20+KG21</f>
        <v>0</v>
      </c>
      <c r="KH22" s="9">
        <f t="shared" ref="KH22" si="553">KH20+KH21</f>
        <v>0</v>
      </c>
      <c r="KI22" s="9">
        <f t="shared" ref="KI22" si="554">KI20+KI21</f>
        <v>0</v>
      </c>
      <c r="KJ22" s="9">
        <f t="shared" ref="KJ22" si="555">KJ20+KJ21</f>
        <v>0</v>
      </c>
      <c r="KK22" s="9">
        <f t="shared" ref="KK22" si="556">KK20+KK21</f>
        <v>0</v>
      </c>
      <c r="KL22" s="9">
        <f t="shared" ref="KL22" si="557">KL20+KL21</f>
        <v>0</v>
      </c>
      <c r="KM22" s="9">
        <f t="shared" ref="KM22" si="558">KM20+KM21</f>
        <v>0</v>
      </c>
      <c r="KN22" s="9">
        <f t="shared" ref="KN22" si="559">KN20+KN21</f>
        <v>1000</v>
      </c>
      <c r="KO22" s="9">
        <f t="shared" ref="KO22" si="560">KO20+KO21</f>
        <v>0</v>
      </c>
      <c r="KP22" s="9">
        <f t="shared" ref="KP22" si="561">KP20+KP21</f>
        <v>0</v>
      </c>
      <c r="KQ22" s="9">
        <f t="shared" ref="KQ22" si="562">KQ20+KQ21</f>
        <v>0</v>
      </c>
      <c r="KR22" s="9">
        <f t="shared" ref="KR22" si="563">KR20+KR21</f>
        <v>1000</v>
      </c>
      <c r="KS22" s="9">
        <f t="shared" ref="KS22" si="564">KS20+KS21</f>
        <v>0</v>
      </c>
      <c r="KT22" s="9">
        <f t="shared" ref="KT22" si="565">KT20+KT21</f>
        <v>0</v>
      </c>
      <c r="KU22" s="9">
        <f t="shared" ref="KU22" si="566">KU20+KU21</f>
        <v>0</v>
      </c>
      <c r="KV22" s="9">
        <f t="shared" ref="KV22" si="567">KV20+KV21</f>
        <v>0</v>
      </c>
      <c r="KW22" s="9">
        <f t="shared" ref="KW22" si="568">KW20+KW21</f>
        <v>0</v>
      </c>
      <c r="KX22" s="9">
        <f t="shared" ref="KX22" si="569">KX20+KX21</f>
        <v>0</v>
      </c>
      <c r="KY22" s="9">
        <f t="shared" ref="KY22" si="570">KY20+KY21</f>
        <v>0</v>
      </c>
      <c r="KZ22" s="9">
        <f t="shared" ref="KZ22" si="571">KZ20+KZ21</f>
        <v>0</v>
      </c>
      <c r="LA22" s="9">
        <f t="shared" ref="LA22" si="572">LA20+LA21</f>
        <v>0</v>
      </c>
      <c r="LB22" s="9">
        <f t="shared" ref="LB22" si="573">LB20+LB21</f>
        <v>8000</v>
      </c>
      <c r="LC22" s="9">
        <f t="shared" ref="LC22" si="574">LC20+LC21</f>
        <v>10000</v>
      </c>
      <c r="LD22" s="9">
        <f t="shared" ref="LD22" si="575">LD20+LD21</f>
        <v>0</v>
      </c>
      <c r="LE22" s="9">
        <f t="shared" ref="LE22" si="576">LE20+LE21</f>
        <v>0</v>
      </c>
      <c r="LF22" s="9">
        <f t="shared" ref="LF22" si="577">LF20+LF21</f>
        <v>0</v>
      </c>
      <c r="LG22" s="9">
        <f t="shared" ref="LG22" si="578">LG20+LG21</f>
        <v>0</v>
      </c>
      <c r="LH22" s="9">
        <f t="shared" ref="LH22" si="579">LH20+LH21</f>
        <v>0</v>
      </c>
      <c r="LI22" s="9">
        <f t="shared" ref="LI22" si="580">LI20+LI21</f>
        <v>0</v>
      </c>
      <c r="LJ22" s="9">
        <f t="shared" ref="LJ22" si="581">LJ20+LJ21</f>
        <v>400</v>
      </c>
      <c r="LK22" s="9">
        <f t="shared" ref="LK22" si="582">LK20+LK21</f>
        <v>100</v>
      </c>
      <c r="LL22" s="9">
        <f t="shared" ref="LL22" si="583">LL20+LL21</f>
        <v>0</v>
      </c>
      <c r="LM22" s="9">
        <f t="shared" ref="LM22" si="584">LM20+LM21</f>
        <v>0</v>
      </c>
      <c r="LN22" s="9">
        <f t="shared" ref="LN22" si="585">LN20+LN21</f>
        <v>0</v>
      </c>
      <c r="LO22" s="9">
        <f t="shared" ref="LO22" si="586">LO20+LO21</f>
        <v>0</v>
      </c>
      <c r="LP22" s="9">
        <f t="shared" ref="LP22" si="587">LP20+LP21</f>
        <v>1000</v>
      </c>
      <c r="LQ22" s="9">
        <f t="shared" ref="LQ22" si="588">LQ20+LQ21</f>
        <v>0</v>
      </c>
      <c r="LR22" s="9">
        <f t="shared" ref="LR22" si="589">LR20+LR21</f>
        <v>2000</v>
      </c>
      <c r="LS22" s="9">
        <f t="shared" ref="LS22" si="590">LS20+LS21</f>
        <v>0</v>
      </c>
      <c r="LT22" s="9">
        <f t="shared" ref="LT22" si="591">LT20+LT21</f>
        <v>0</v>
      </c>
      <c r="LU22" s="9">
        <f t="shared" ref="LU22" si="592">LU20+LU21</f>
        <v>3500</v>
      </c>
      <c r="LV22" s="9">
        <f t="shared" ref="LV22" si="593">LV20+LV21</f>
        <v>0</v>
      </c>
      <c r="LW22" s="9">
        <f t="shared" ref="LW22" si="594">LW20+LW21</f>
        <v>15000</v>
      </c>
      <c r="LX22" s="9">
        <f t="shared" ref="LX22" si="595">LX20+LX21</f>
        <v>2000</v>
      </c>
      <c r="LY22" s="9">
        <f t="shared" ref="LY22" si="596">LY20+LY21</f>
        <v>0</v>
      </c>
      <c r="LZ22" s="11">
        <f t="shared" ref="LZ22" si="597">LZ20+LZ21</f>
        <v>4000</v>
      </c>
      <c r="MA22" s="9">
        <f t="shared" ref="MA22" si="598">MA20+MA21</f>
        <v>1000</v>
      </c>
      <c r="MB22" s="9">
        <f t="shared" ref="MB22" si="599">MB20+MB21</f>
        <v>0</v>
      </c>
      <c r="MC22" s="9">
        <f t="shared" ref="MC22" si="600">MC20+MC21</f>
        <v>0</v>
      </c>
      <c r="MD22" s="11">
        <f t="shared" ref="MD22" si="601">MD20+MD21</f>
        <v>3000</v>
      </c>
      <c r="ME22" s="9">
        <f t="shared" ref="ME22" si="602">ME20+ME21</f>
        <v>0</v>
      </c>
      <c r="MF22" s="9">
        <f t="shared" ref="MF22" si="603">MF20+MF21</f>
        <v>1000</v>
      </c>
      <c r="MG22" s="9">
        <f t="shared" ref="MG22" si="604">MG20+MG21</f>
        <v>3000</v>
      </c>
      <c r="MH22" s="9">
        <f t="shared" ref="MH22" si="605">MH20+MH21</f>
        <v>0</v>
      </c>
      <c r="MI22" s="9">
        <f t="shared" ref="MI22" si="606">MI20+MI21</f>
        <v>500</v>
      </c>
      <c r="MJ22" s="9">
        <f t="shared" ref="MJ22" si="607">MJ20+MJ21</f>
        <v>2000</v>
      </c>
      <c r="MK22" s="9">
        <f t="shared" ref="MK22" si="608">MK20+MK21</f>
        <v>0</v>
      </c>
      <c r="ML22" s="9">
        <f t="shared" ref="ML22" si="609">ML20+ML21</f>
        <v>0</v>
      </c>
      <c r="MM22" s="9">
        <f t="shared" ref="MM22" si="610">MM20+MM21</f>
        <v>0</v>
      </c>
      <c r="MN22" s="9">
        <f t="shared" ref="MN22" si="611">MN20+MN21</f>
        <v>0</v>
      </c>
      <c r="MO22" s="9">
        <f t="shared" ref="MO22" si="612">MO20+MO21</f>
        <v>0</v>
      </c>
      <c r="MP22" s="9">
        <f t="shared" ref="MP22" si="613">MP20+MP21</f>
        <v>0</v>
      </c>
      <c r="MQ22" s="9">
        <f t="shared" ref="MQ22" si="614">MQ20+MQ21</f>
        <v>0</v>
      </c>
      <c r="MR22" s="9">
        <f t="shared" ref="MR22" si="615">MR20+MR21</f>
        <v>600</v>
      </c>
      <c r="MS22" s="9">
        <f t="shared" ref="MS22" si="616">MS20+MS21</f>
        <v>1200</v>
      </c>
      <c r="MT22" s="11">
        <f t="shared" ref="MT22" si="617">MT20+MT21</f>
        <v>14000</v>
      </c>
      <c r="MU22" s="9">
        <f t="shared" ref="MU22" si="618">MU20+MU21</f>
        <v>1000</v>
      </c>
      <c r="MV22" s="9">
        <f t="shared" ref="MV22" si="619">MV20+MV21</f>
        <v>0</v>
      </c>
      <c r="MW22" s="9">
        <f t="shared" ref="MW22" si="620">MW20+MW21</f>
        <v>0</v>
      </c>
      <c r="MX22" s="9">
        <f t="shared" ref="MX22" si="621">MX20+MX21</f>
        <v>0</v>
      </c>
      <c r="MY22" s="9">
        <f t="shared" ref="MY22" si="622">MY20+MY21</f>
        <v>300</v>
      </c>
      <c r="MZ22" s="9">
        <f t="shared" ref="MZ22" si="623">MZ20+MZ21</f>
        <v>0</v>
      </c>
      <c r="NA22" s="9">
        <f t="shared" ref="NA22" si="624">NA20+NA21</f>
        <v>0</v>
      </c>
      <c r="NB22" s="13">
        <f t="shared" si="178"/>
        <v>223950</v>
      </c>
      <c r="NC22" s="7">
        <f t="shared" si="1"/>
        <v>389673</v>
      </c>
    </row>
    <row r="23" spans="1:367" ht="24">
      <c r="A23" s="7">
        <v>16</v>
      </c>
      <c r="B23" s="6">
        <v>16</v>
      </c>
      <c r="C23" s="8" t="s">
        <v>392</v>
      </c>
      <c r="D23" s="8" t="s">
        <v>393</v>
      </c>
      <c r="E23" s="16" t="s">
        <v>860</v>
      </c>
      <c r="F23" s="7" t="s">
        <v>365</v>
      </c>
      <c r="G23" s="7">
        <v>4.8</v>
      </c>
      <c r="H23" s="7">
        <v>0</v>
      </c>
      <c r="I23" s="7"/>
      <c r="J23" s="7"/>
      <c r="K23" s="7"/>
      <c r="L23" s="7"/>
      <c r="M23" s="7"/>
      <c r="N23" s="7"/>
      <c r="O23" s="7"/>
      <c r="P23" s="7"/>
      <c r="Q23" s="7"/>
      <c r="R23" s="7"/>
      <c r="S23" s="7"/>
      <c r="T23" s="7"/>
      <c r="U23" s="7"/>
      <c r="V23" s="7"/>
      <c r="W23" s="7"/>
      <c r="X23" s="7"/>
      <c r="Y23" s="7">
        <v>5</v>
      </c>
      <c r="Z23" s="7"/>
      <c r="AA23" s="7">
        <v>10</v>
      </c>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v>20</v>
      </c>
      <c r="BV23" s="7"/>
      <c r="BW23" s="7"/>
      <c r="BX23" s="7"/>
      <c r="BY23" s="7"/>
      <c r="BZ23" s="7"/>
      <c r="CA23" s="7"/>
      <c r="CB23" s="7"/>
      <c r="CC23" s="7"/>
      <c r="CD23" s="7"/>
      <c r="CE23" s="7"/>
      <c r="CF23" s="7"/>
      <c r="CG23" s="7"/>
      <c r="CH23" s="7">
        <v>5</v>
      </c>
      <c r="CI23" s="7">
        <v>6</v>
      </c>
      <c r="CJ23" s="7"/>
      <c r="CK23" s="7"/>
      <c r="CL23" s="7">
        <v>10</v>
      </c>
      <c r="CM23" s="7"/>
      <c r="CN23" s="7"/>
      <c r="CO23" s="7"/>
      <c r="CP23" s="7"/>
      <c r="CQ23" s="7"/>
      <c r="CR23" s="7"/>
      <c r="CS23" s="7"/>
      <c r="CT23" s="7"/>
      <c r="CU23" s="7"/>
      <c r="CV23" s="7">
        <v>50</v>
      </c>
      <c r="CW23" s="7"/>
      <c r="CX23" s="7"/>
      <c r="CY23" s="7"/>
      <c r="CZ23" s="7"/>
      <c r="DA23" s="7"/>
      <c r="DB23" s="7"/>
      <c r="DC23" s="7"/>
      <c r="DD23" s="7"/>
      <c r="DE23" s="7"/>
      <c r="DF23" s="7"/>
      <c r="DG23" s="7"/>
      <c r="DH23" s="7"/>
      <c r="DI23" s="7">
        <v>0</v>
      </c>
      <c r="DJ23" s="7"/>
      <c r="DK23" s="7"/>
      <c r="DL23" s="7"/>
      <c r="DM23" s="7"/>
      <c r="DN23" s="7"/>
      <c r="DO23" s="7"/>
      <c r="DP23" s="7"/>
      <c r="DQ23" s="7"/>
      <c r="DR23" s="7"/>
      <c r="DS23" s="7"/>
      <c r="DT23" s="7"/>
      <c r="DU23" s="7"/>
      <c r="DV23" s="7"/>
      <c r="DW23" s="7"/>
      <c r="DX23" s="7"/>
      <c r="DY23" s="7"/>
      <c r="DZ23" s="7"/>
      <c r="EA23" s="7"/>
      <c r="EB23" s="7"/>
      <c r="EC23" s="7">
        <v>4</v>
      </c>
      <c r="ED23" s="7"/>
      <c r="EE23" s="7"/>
      <c r="EF23" s="7"/>
      <c r="EG23" s="7">
        <v>50</v>
      </c>
      <c r="EH23" s="7">
        <v>20</v>
      </c>
      <c r="EI23" s="7"/>
      <c r="EJ23" s="7"/>
      <c r="EK23" s="7">
        <v>2</v>
      </c>
      <c r="EL23" s="7"/>
      <c r="EM23" s="7"/>
      <c r="EN23" s="7"/>
      <c r="EO23" s="7"/>
      <c r="EP23" s="7"/>
      <c r="EQ23" s="7"/>
      <c r="ER23" s="7"/>
      <c r="ES23" s="7"/>
      <c r="ET23" s="7"/>
      <c r="EU23" s="7"/>
      <c r="EV23" s="7">
        <v>10</v>
      </c>
      <c r="EW23" s="7"/>
      <c r="EX23" s="7">
        <v>5</v>
      </c>
      <c r="EY23" s="7"/>
      <c r="EZ23" s="7"/>
      <c r="FA23" s="7"/>
      <c r="FB23" s="7"/>
      <c r="FC23" s="7"/>
      <c r="FD23" s="7"/>
      <c r="FE23" s="7"/>
      <c r="FF23" s="7"/>
      <c r="FG23" s="7"/>
      <c r="FH23" s="7"/>
      <c r="FI23" s="7"/>
      <c r="FJ23" s="7"/>
      <c r="FK23" s="7">
        <v>10</v>
      </c>
      <c r="FL23" s="7"/>
      <c r="FM23" s="7"/>
      <c r="FN23" s="7">
        <v>10</v>
      </c>
      <c r="FO23" s="7">
        <v>2</v>
      </c>
      <c r="FP23" s="7"/>
      <c r="FQ23" s="7"/>
      <c r="FR23" s="7"/>
      <c r="FS23" s="7"/>
      <c r="FT23" s="7">
        <v>20</v>
      </c>
      <c r="FU23" s="7"/>
      <c r="FV23" s="7"/>
      <c r="FW23" s="7"/>
      <c r="FX23" s="7"/>
      <c r="FY23" s="7"/>
      <c r="FZ23" s="7">
        <v>5</v>
      </c>
      <c r="GA23" s="7"/>
      <c r="GB23" s="7"/>
      <c r="GC23" s="7"/>
      <c r="GD23" s="7"/>
      <c r="GE23" s="7"/>
      <c r="GF23" s="7"/>
      <c r="GG23" s="7"/>
      <c r="GH23" s="7"/>
      <c r="GI23" s="7"/>
      <c r="GJ23" s="7"/>
      <c r="GK23" s="7"/>
      <c r="GL23" s="7"/>
      <c r="GM23" s="7"/>
      <c r="GN23" s="7"/>
      <c r="GO23" s="7"/>
      <c r="GP23" s="7"/>
      <c r="GQ23" s="7"/>
      <c r="GR23" s="7"/>
      <c r="GS23" s="7"/>
      <c r="GT23" s="7"/>
      <c r="GU23" s="7"/>
      <c r="GV23" s="7"/>
      <c r="GW23" s="7"/>
      <c r="GX23" s="7">
        <v>5</v>
      </c>
      <c r="GY23" s="7"/>
      <c r="GZ23" s="7"/>
      <c r="HA23" s="7"/>
      <c r="HB23" s="7">
        <v>20</v>
      </c>
      <c r="HC23" s="7"/>
      <c r="HD23" s="7">
        <v>10</v>
      </c>
      <c r="HE23" s="7"/>
      <c r="HF23" s="7"/>
      <c r="HG23" s="7"/>
      <c r="HH23" s="7">
        <v>10</v>
      </c>
      <c r="HI23" s="7"/>
      <c r="HJ23" s="7"/>
      <c r="HK23" s="7"/>
      <c r="HL23" s="7">
        <v>10</v>
      </c>
      <c r="HM23" s="7"/>
      <c r="HN23" s="7"/>
      <c r="HO23" s="7"/>
      <c r="HP23" s="7"/>
      <c r="HQ23" s="7"/>
      <c r="HR23" s="7"/>
      <c r="HS23" s="7"/>
      <c r="HT23" s="7">
        <v>10</v>
      </c>
      <c r="HU23" s="7"/>
      <c r="HV23" s="7"/>
      <c r="HW23" s="7"/>
      <c r="HX23" s="7"/>
      <c r="HY23" s="7"/>
      <c r="HZ23" s="7"/>
      <c r="IA23" s="7">
        <v>10</v>
      </c>
      <c r="IB23" s="7"/>
      <c r="IC23" s="7"/>
      <c r="ID23" s="7"/>
      <c r="IE23" s="7"/>
      <c r="IF23" s="7"/>
      <c r="IG23" s="7"/>
      <c r="IH23" s="7"/>
      <c r="II23" s="7">
        <v>200</v>
      </c>
      <c r="IJ23" s="7"/>
      <c r="IK23" s="7"/>
      <c r="IL23" s="7"/>
      <c r="IM23" s="7"/>
      <c r="IN23" s="7"/>
      <c r="IO23" s="7">
        <v>0</v>
      </c>
      <c r="IP23" s="7"/>
      <c r="IQ23" s="7"/>
      <c r="IR23" s="7"/>
      <c r="IS23" s="7"/>
      <c r="IT23" s="7"/>
      <c r="IU23" s="7"/>
      <c r="IV23" s="7"/>
      <c r="IW23" s="7"/>
      <c r="IX23" s="7"/>
      <c r="IY23" s="7"/>
      <c r="IZ23" s="7"/>
      <c r="JA23" s="7"/>
      <c r="JB23" s="7"/>
      <c r="JC23" s="7">
        <v>50</v>
      </c>
      <c r="JD23" s="7"/>
      <c r="JE23" s="7"/>
      <c r="JF23" s="7"/>
      <c r="JG23" s="7"/>
      <c r="JH23" s="7"/>
      <c r="JI23" s="7"/>
      <c r="JJ23" s="7"/>
      <c r="JK23" s="7"/>
      <c r="JL23" s="7"/>
      <c r="JM23" s="7"/>
      <c r="JN23" s="7"/>
      <c r="JO23" s="7"/>
      <c r="JP23" s="7">
        <v>10</v>
      </c>
      <c r="JQ23" s="7"/>
      <c r="JR23" s="7"/>
      <c r="JS23" s="7"/>
      <c r="JT23" s="7">
        <v>5</v>
      </c>
      <c r="JU23" s="7"/>
      <c r="JV23" s="7"/>
      <c r="JW23" s="7"/>
      <c r="JX23" s="7">
        <v>10</v>
      </c>
      <c r="JY23" s="7"/>
      <c r="JZ23" s="7"/>
      <c r="KA23" s="7"/>
      <c r="KB23" s="7"/>
      <c r="KC23" s="7"/>
      <c r="KD23" s="7"/>
      <c r="KE23" s="7"/>
      <c r="KF23" s="7"/>
      <c r="KG23" s="7"/>
      <c r="KH23" s="7"/>
      <c r="KI23" s="7"/>
      <c r="KJ23" s="7"/>
      <c r="KK23" s="7"/>
      <c r="KL23" s="7"/>
      <c r="KM23" s="7"/>
      <c r="KN23" s="7"/>
      <c r="KO23" s="7"/>
      <c r="KP23" s="7">
        <v>40</v>
      </c>
      <c r="KQ23" s="7"/>
      <c r="KR23" s="7"/>
      <c r="KS23" s="7"/>
      <c r="KT23" s="7"/>
      <c r="KU23" s="7"/>
      <c r="KV23" s="7"/>
      <c r="KW23" s="7"/>
      <c r="KX23" s="7"/>
      <c r="KY23" s="7"/>
      <c r="KZ23" s="7"/>
      <c r="LA23" s="7"/>
      <c r="LB23" s="7"/>
      <c r="LC23" s="7"/>
      <c r="LD23" s="7"/>
      <c r="LE23" s="7"/>
      <c r="LF23" s="7"/>
      <c r="LG23" s="7">
        <v>0</v>
      </c>
      <c r="LH23" s="7"/>
      <c r="LI23" s="7"/>
      <c r="LJ23" s="7"/>
      <c r="LK23" s="7"/>
      <c r="LL23" s="7"/>
      <c r="LM23" s="7"/>
      <c r="LN23" s="7"/>
      <c r="LO23" s="7"/>
      <c r="LP23" s="7"/>
      <c r="LQ23" s="7">
        <v>0</v>
      </c>
      <c r="LR23" s="7"/>
      <c r="LS23" s="7"/>
      <c r="LT23" s="7"/>
      <c r="LU23" s="7"/>
      <c r="LV23" s="7"/>
      <c r="LW23" s="7"/>
      <c r="LX23" s="7">
        <v>5</v>
      </c>
      <c r="LY23" s="7"/>
      <c r="LZ23" s="7">
        <v>10</v>
      </c>
      <c r="MA23" s="7">
        <v>10</v>
      </c>
      <c r="MB23" s="7">
        <v>20</v>
      </c>
      <c r="MC23" s="7"/>
      <c r="MD23" s="7"/>
      <c r="ME23" s="7"/>
      <c r="MF23" s="7">
        <v>0</v>
      </c>
      <c r="MG23" s="7"/>
      <c r="MH23" s="7"/>
      <c r="MI23" s="7"/>
      <c r="MJ23" s="7">
        <v>0</v>
      </c>
      <c r="MK23" s="7"/>
      <c r="ML23" s="7"/>
      <c r="MM23" s="7"/>
      <c r="MN23" s="7"/>
      <c r="MO23" s="7"/>
      <c r="MP23" s="7"/>
      <c r="MQ23" s="7"/>
      <c r="MR23" s="7"/>
      <c r="MS23" s="7"/>
      <c r="MT23" s="7"/>
      <c r="MU23" s="7"/>
      <c r="MV23" s="7"/>
      <c r="MW23" s="7"/>
      <c r="MX23" s="7"/>
      <c r="MY23" s="7"/>
      <c r="MZ23" s="7"/>
      <c r="NA23" s="7"/>
      <c r="NB23" s="13">
        <f t="shared" si="178"/>
        <v>679</v>
      </c>
      <c r="NC23" s="7">
        <f t="shared" si="1"/>
        <v>3259.2</v>
      </c>
    </row>
    <row r="24" spans="1:367" ht="24">
      <c r="A24" s="7">
        <v>17</v>
      </c>
      <c r="B24" s="6">
        <v>17</v>
      </c>
      <c r="C24" s="8" t="s">
        <v>394</v>
      </c>
      <c r="D24" s="8" t="s">
        <v>393</v>
      </c>
      <c r="E24" s="16" t="s">
        <v>861</v>
      </c>
      <c r="F24" s="7" t="s">
        <v>365</v>
      </c>
      <c r="G24" s="7">
        <v>14.1</v>
      </c>
      <c r="H24" s="7">
        <v>0</v>
      </c>
      <c r="I24" s="7"/>
      <c r="J24" s="7"/>
      <c r="K24" s="7"/>
      <c r="L24" s="7"/>
      <c r="M24" s="7"/>
      <c r="N24" s="7"/>
      <c r="O24" s="7"/>
      <c r="P24" s="7"/>
      <c r="Q24" s="7"/>
      <c r="R24" s="7"/>
      <c r="S24" s="7"/>
      <c r="T24" s="7"/>
      <c r="U24" s="7"/>
      <c r="V24" s="7"/>
      <c r="W24" s="7"/>
      <c r="X24" s="7"/>
      <c r="Y24" s="7">
        <v>5</v>
      </c>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v>10</v>
      </c>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v>0</v>
      </c>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v>10</v>
      </c>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v>0</v>
      </c>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v>0</v>
      </c>
      <c r="JY24" s="7"/>
      <c r="JZ24" s="7"/>
      <c r="KA24" s="7"/>
      <c r="KB24" s="7"/>
      <c r="KC24" s="7"/>
      <c r="KD24" s="7"/>
      <c r="KE24" s="7"/>
      <c r="KF24" s="7"/>
      <c r="KG24" s="7"/>
      <c r="KH24" s="7"/>
      <c r="KI24" s="7"/>
      <c r="KJ24" s="7"/>
      <c r="KK24" s="7"/>
      <c r="KL24" s="7"/>
      <c r="KM24" s="7"/>
      <c r="KN24" s="7"/>
      <c r="KO24" s="7"/>
      <c r="KP24" s="7">
        <v>0</v>
      </c>
      <c r="KQ24" s="7"/>
      <c r="KR24" s="7"/>
      <c r="KS24" s="7"/>
      <c r="KT24" s="7"/>
      <c r="KU24" s="7"/>
      <c r="KV24" s="7"/>
      <c r="KW24" s="7"/>
      <c r="KX24" s="7"/>
      <c r="KY24" s="7"/>
      <c r="KZ24" s="7"/>
      <c r="LA24" s="7"/>
      <c r="LB24" s="7"/>
      <c r="LC24" s="7"/>
      <c r="LD24" s="7"/>
      <c r="LE24" s="7"/>
      <c r="LF24" s="7"/>
      <c r="LG24" s="7">
        <v>0</v>
      </c>
      <c r="LH24" s="7"/>
      <c r="LI24" s="7"/>
      <c r="LJ24" s="7"/>
      <c r="LK24" s="7"/>
      <c r="LL24" s="7"/>
      <c r="LM24" s="7"/>
      <c r="LN24" s="7"/>
      <c r="LO24" s="7"/>
      <c r="LP24" s="7"/>
      <c r="LQ24" s="7">
        <v>0</v>
      </c>
      <c r="LR24" s="7"/>
      <c r="LS24" s="7"/>
      <c r="LT24" s="7"/>
      <c r="LU24" s="7"/>
      <c r="LV24" s="7"/>
      <c r="LW24" s="7"/>
      <c r="LX24" s="7"/>
      <c r="LY24" s="7"/>
      <c r="LZ24" s="7"/>
      <c r="MA24" s="7"/>
      <c r="MB24" s="7"/>
      <c r="MC24" s="7"/>
      <c r="MD24" s="7"/>
      <c r="ME24" s="7"/>
      <c r="MF24" s="7">
        <v>0</v>
      </c>
      <c r="MG24" s="7"/>
      <c r="MH24" s="7"/>
      <c r="MI24" s="7"/>
      <c r="MJ24" s="7">
        <v>0</v>
      </c>
      <c r="MK24" s="7"/>
      <c r="ML24" s="7"/>
      <c r="MM24" s="7"/>
      <c r="MN24" s="7"/>
      <c r="MO24" s="7"/>
      <c r="MP24" s="7"/>
      <c r="MQ24" s="7"/>
      <c r="MR24" s="7"/>
      <c r="MS24" s="7"/>
      <c r="MT24" s="7"/>
      <c r="MU24" s="7"/>
      <c r="MV24" s="7"/>
      <c r="MW24" s="7"/>
      <c r="MX24" s="7"/>
      <c r="MY24" s="7"/>
      <c r="MZ24" s="7"/>
      <c r="NA24" s="7"/>
      <c r="NB24" s="13">
        <f t="shared" si="178"/>
        <v>25</v>
      </c>
      <c r="NC24" s="7">
        <f t="shared" si="1"/>
        <v>352.5</v>
      </c>
    </row>
    <row r="25" spans="1:367" ht="51">
      <c r="A25" s="7">
        <v>18</v>
      </c>
      <c r="B25" s="6">
        <v>18</v>
      </c>
      <c r="C25" s="8" t="s">
        <v>395</v>
      </c>
      <c r="D25" s="8" t="s">
        <v>396</v>
      </c>
      <c r="E25" s="18" t="s">
        <v>846</v>
      </c>
      <c r="F25" s="7" t="s">
        <v>365</v>
      </c>
      <c r="G25" s="7">
        <v>91.8</v>
      </c>
      <c r="H25" s="7">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v>0</v>
      </c>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v>0</v>
      </c>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v>0</v>
      </c>
      <c r="JY25" s="7"/>
      <c r="JZ25" s="7"/>
      <c r="KA25" s="7"/>
      <c r="KB25" s="7"/>
      <c r="KC25" s="7"/>
      <c r="KD25" s="7"/>
      <c r="KE25" s="7"/>
      <c r="KF25" s="7"/>
      <c r="KG25" s="7"/>
      <c r="KH25" s="7"/>
      <c r="KI25" s="7"/>
      <c r="KJ25" s="7"/>
      <c r="KK25" s="7"/>
      <c r="KL25" s="7"/>
      <c r="KM25" s="7"/>
      <c r="KN25" s="7"/>
      <c r="KO25" s="7"/>
      <c r="KP25" s="7">
        <v>100</v>
      </c>
      <c r="KQ25" s="7"/>
      <c r="KR25" s="7"/>
      <c r="KS25" s="7"/>
      <c r="KT25" s="7"/>
      <c r="KU25" s="7"/>
      <c r="KV25" s="7"/>
      <c r="KW25" s="7"/>
      <c r="KX25" s="7"/>
      <c r="KY25" s="7"/>
      <c r="KZ25" s="7"/>
      <c r="LA25" s="7"/>
      <c r="LB25" s="7"/>
      <c r="LC25" s="7"/>
      <c r="LD25" s="7"/>
      <c r="LE25" s="7"/>
      <c r="LF25" s="7"/>
      <c r="LG25" s="7">
        <v>0</v>
      </c>
      <c r="LH25" s="7"/>
      <c r="LI25" s="7"/>
      <c r="LJ25" s="7"/>
      <c r="LK25" s="7"/>
      <c r="LL25" s="7"/>
      <c r="LM25" s="7"/>
      <c r="LN25" s="7"/>
      <c r="LO25" s="7"/>
      <c r="LP25" s="7"/>
      <c r="LQ25" s="7">
        <v>0</v>
      </c>
      <c r="LR25" s="7"/>
      <c r="LS25" s="7"/>
      <c r="LT25" s="7"/>
      <c r="LU25" s="7"/>
      <c r="LV25" s="7"/>
      <c r="LW25" s="7"/>
      <c r="LX25" s="7"/>
      <c r="LY25" s="7"/>
      <c r="LZ25" s="7"/>
      <c r="MA25" s="7"/>
      <c r="MB25" s="7"/>
      <c r="MC25" s="7"/>
      <c r="MD25" s="7"/>
      <c r="ME25" s="7"/>
      <c r="MF25" s="7">
        <v>0</v>
      </c>
      <c r="MG25" s="7"/>
      <c r="MH25" s="7"/>
      <c r="MI25" s="7"/>
      <c r="MJ25" s="7">
        <v>0</v>
      </c>
      <c r="MK25" s="7"/>
      <c r="ML25" s="7"/>
      <c r="MM25" s="7"/>
      <c r="MN25" s="7"/>
      <c r="MO25" s="7"/>
      <c r="MP25" s="7"/>
      <c r="MQ25" s="7"/>
      <c r="MR25" s="7"/>
      <c r="MS25" s="7"/>
      <c r="MT25" s="7"/>
      <c r="MU25" s="7"/>
      <c r="MV25" s="7"/>
      <c r="MW25" s="7"/>
      <c r="MX25" s="7"/>
      <c r="MY25" s="7"/>
      <c r="MZ25" s="7"/>
      <c r="NA25" s="7"/>
      <c r="NB25" s="13">
        <f t="shared" si="178"/>
        <v>100</v>
      </c>
      <c r="NC25" s="7">
        <f t="shared" si="1"/>
        <v>9180</v>
      </c>
    </row>
    <row r="26" spans="1:367" ht="25.5">
      <c r="A26" s="7">
        <v>19</v>
      </c>
      <c r="B26" s="6">
        <v>19</v>
      </c>
      <c r="C26" s="8" t="s">
        <v>397</v>
      </c>
      <c r="D26" s="8" t="s">
        <v>397</v>
      </c>
      <c r="E26" s="19" t="s">
        <v>397</v>
      </c>
      <c r="F26" s="7" t="s">
        <v>365</v>
      </c>
      <c r="G26" s="7">
        <v>0.92800000000000005</v>
      </c>
      <c r="H26" s="7">
        <v>0</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v>100</v>
      </c>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v>0</v>
      </c>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v>1000</v>
      </c>
      <c r="HC26" s="7"/>
      <c r="HD26" s="7"/>
      <c r="HE26" s="7"/>
      <c r="HF26" s="7"/>
      <c r="HG26" s="7"/>
      <c r="HH26" s="7"/>
      <c r="HI26" s="7"/>
      <c r="HJ26" s="7"/>
      <c r="HK26" s="7"/>
      <c r="HL26" s="7"/>
      <c r="HM26" s="7"/>
      <c r="HN26" s="7"/>
      <c r="HO26" s="7"/>
      <c r="HP26" s="7"/>
      <c r="HQ26" s="7"/>
      <c r="HR26" s="7"/>
      <c r="HS26" s="7"/>
      <c r="HT26" s="7">
        <v>10</v>
      </c>
      <c r="HU26" s="7"/>
      <c r="HV26" s="7"/>
      <c r="HW26" s="7"/>
      <c r="HX26" s="7"/>
      <c r="HY26" s="7"/>
      <c r="HZ26" s="7"/>
      <c r="IA26" s="7"/>
      <c r="IB26" s="7"/>
      <c r="IC26" s="7"/>
      <c r="ID26" s="7"/>
      <c r="IE26" s="7"/>
      <c r="IF26" s="7"/>
      <c r="IG26" s="7"/>
      <c r="IH26" s="7"/>
      <c r="II26" s="7"/>
      <c r="IJ26" s="7"/>
      <c r="IK26" s="7"/>
      <c r="IL26" s="7"/>
      <c r="IM26" s="7"/>
      <c r="IN26" s="7"/>
      <c r="IO26" s="7">
        <v>0</v>
      </c>
      <c r="IP26" s="7"/>
      <c r="IQ26" s="7"/>
      <c r="IR26" s="7">
        <v>10</v>
      </c>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v>0</v>
      </c>
      <c r="JY26" s="7"/>
      <c r="JZ26" s="7"/>
      <c r="KA26" s="7"/>
      <c r="KB26" s="7"/>
      <c r="KC26" s="7"/>
      <c r="KD26" s="7"/>
      <c r="KE26" s="7"/>
      <c r="KF26" s="7"/>
      <c r="KG26" s="7"/>
      <c r="KH26" s="7"/>
      <c r="KI26" s="7"/>
      <c r="KJ26" s="7"/>
      <c r="KK26" s="7"/>
      <c r="KL26" s="7"/>
      <c r="KM26" s="7"/>
      <c r="KN26" s="7"/>
      <c r="KO26" s="7">
        <v>100</v>
      </c>
      <c r="KP26" s="7">
        <v>0</v>
      </c>
      <c r="KQ26" s="7"/>
      <c r="KR26" s="7"/>
      <c r="KS26" s="7"/>
      <c r="KT26" s="7"/>
      <c r="KU26" s="7"/>
      <c r="KV26" s="7"/>
      <c r="KW26" s="7"/>
      <c r="KX26" s="7">
        <v>4</v>
      </c>
      <c r="KY26" s="7">
        <v>5</v>
      </c>
      <c r="KZ26" s="7"/>
      <c r="LA26" s="7"/>
      <c r="LB26" s="7"/>
      <c r="LC26" s="7"/>
      <c r="LD26" s="7"/>
      <c r="LE26" s="7"/>
      <c r="LF26" s="7"/>
      <c r="LG26" s="7">
        <v>0</v>
      </c>
      <c r="LH26" s="7"/>
      <c r="LI26" s="7">
        <v>4000</v>
      </c>
      <c r="LJ26" s="7"/>
      <c r="LK26" s="7"/>
      <c r="LL26" s="7"/>
      <c r="LM26" s="7"/>
      <c r="LN26" s="7"/>
      <c r="LO26" s="7"/>
      <c r="LP26" s="7"/>
      <c r="LQ26" s="7">
        <v>0</v>
      </c>
      <c r="LR26" s="7"/>
      <c r="LS26" s="7"/>
      <c r="LT26" s="7"/>
      <c r="LU26" s="7"/>
      <c r="LV26" s="7"/>
      <c r="LW26" s="7"/>
      <c r="LX26" s="7"/>
      <c r="LY26" s="7"/>
      <c r="LZ26" s="7"/>
      <c r="MA26" s="7"/>
      <c r="MB26" s="7"/>
      <c r="MC26" s="7"/>
      <c r="MD26" s="7"/>
      <c r="ME26" s="7"/>
      <c r="MF26" s="7">
        <v>0</v>
      </c>
      <c r="MG26" s="7"/>
      <c r="MH26" s="7"/>
      <c r="MI26" s="7"/>
      <c r="MJ26" s="7">
        <v>0</v>
      </c>
      <c r="MK26" s="7"/>
      <c r="ML26" s="7"/>
      <c r="MM26" s="7"/>
      <c r="MN26" s="7"/>
      <c r="MO26" s="7"/>
      <c r="MP26" s="7"/>
      <c r="MQ26" s="7"/>
      <c r="MR26" s="7"/>
      <c r="MS26" s="7"/>
      <c r="MT26" s="7"/>
      <c r="MU26" s="7"/>
      <c r="MV26" s="7"/>
      <c r="MW26" s="7"/>
      <c r="MX26" s="7"/>
      <c r="MY26" s="7"/>
      <c r="MZ26" s="7"/>
      <c r="NA26" s="7"/>
      <c r="NB26" s="13">
        <f t="shared" si="178"/>
        <v>5229</v>
      </c>
      <c r="NC26" s="7">
        <f t="shared" si="1"/>
        <v>4852.5120000000006</v>
      </c>
    </row>
    <row r="27" spans="1:367" ht="25.5">
      <c r="A27" s="7">
        <v>20</v>
      </c>
      <c r="B27" s="6">
        <v>20</v>
      </c>
      <c r="C27" s="8" t="s">
        <v>398</v>
      </c>
      <c r="D27" s="8" t="s">
        <v>399</v>
      </c>
      <c r="E27" s="20" t="s">
        <v>399</v>
      </c>
      <c r="F27" s="7" t="s">
        <v>365</v>
      </c>
      <c r="G27" s="7">
        <v>38.76</v>
      </c>
      <c r="H27" s="7">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v>2</v>
      </c>
      <c r="BN27" s="7"/>
      <c r="BO27" s="7"/>
      <c r="BP27" s="7"/>
      <c r="BQ27" s="7"/>
      <c r="BR27" s="7"/>
      <c r="BS27" s="7"/>
      <c r="BT27" s="7"/>
      <c r="BU27" s="7">
        <v>10</v>
      </c>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v>0</v>
      </c>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v>1</v>
      </c>
      <c r="HY27" s="7"/>
      <c r="HZ27" s="7"/>
      <c r="IA27" s="7"/>
      <c r="IB27" s="7"/>
      <c r="IC27" s="7"/>
      <c r="ID27" s="7"/>
      <c r="IE27" s="7"/>
      <c r="IF27" s="7"/>
      <c r="IG27" s="7"/>
      <c r="IH27" s="7"/>
      <c r="II27" s="7"/>
      <c r="IJ27" s="7"/>
      <c r="IK27" s="7"/>
      <c r="IL27" s="7"/>
      <c r="IM27" s="7"/>
      <c r="IN27" s="7"/>
      <c r="IO27" s="7">
        <v>0</v>
      </c>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v>0</v>
      </c>
      <c r="JY27" s="7"/>
      <c r="JZ27" s="7"/>
      <c r="KA27" s="7"/>
      <c r="KB27" s="7"/>
      <c r="KC27" s="7"/>
      <c r="KD27" s="7"/>
      <c r="KE27" s="7"/>
      <c r="KF27" s="7"/>
      <c r="KG27" s="7"/>
      <c r="KH27" s="7"/>
      <c r="KI27" s="7"/>
      <c r="KJ27" s="7"/>
      <c r="KK27" s="7"/>
      <c r="KL27" s="7"/>
      <c r="KM27" s="7"/>
      <c r="KN27" s="7">
        <v>2</v>
      </c>
      <c r="KO27" s="7"/>
      <c r="KP27" s="7">
        <v>0</v>
      </c>
      <c r="KQ27" s="7">
        <v>6</v>
      </c>
      <c r="KR27" s="7"/>
      <c r="KS27" s="7"/>
      <c r="KT27" s="7"/>
      <c r="KU27" s="7"/>
      <c r="KV27" s="7"/>
      <c r="KW27" s="7"/>
      <c r="KX27" s="7"/>
      <c r="KY27" s="7"/>
      <c r="KZ27" s="7"/>
      <c r="LA27" s="7"/>
      <c r="LB27" s="7"/>
      <c r="LC27" s="7"/>
      <c r="LD27" s="7"/>
      <c r="LE27" s="7"/>
      <c r="LF27" s="7"/>
      <c r="LG27" s="7">
        <v>0</v>
      </c>
      <c r="LH27" s="7"/>
      <c r="LI27" s="7"/>
      <c r="LJ27" s="7"/>
      <c r="LK27" s="7"/>
      <c r="LL27" s="7"/>
      <c r="LM27" s="7"/>
      <c r="LN27" s="7"/>
      <c r="LO27" s="7"/>
      <c r="LP27" s="7"/>
      <c r="LQ27" s="7">
        <v>0</v>
      </c>
      <c r="LR27" s="7"/>
      <c r="LS27" s="7"/>
      <c r="LT27" s="7"/>
      <c r="LU27" s="7">
        <v>2</v>
      </c>
      <c r="LV27" s="7"/>
      <c r="LW27" s="7"/>
      <c r="LX27" s="7"/>
      <c r="LY27" s="7"/>
      <c r="LZ27" s="7"/>
      <c r="MA27" s="7"/>
      <c r="MB27" s="7"/>
      <c r="MC27" s="7"/>
      <c r="MD27" s="7"/>
      <c r="ME27" s="7"/>
      <c r="MF27" s="7">
        <v>0</v>
      </c>
      <c r="MG27" s="7"/>
      <c r="MH27" s="7"/>
      <c r="MI27" s="7"/>
      <c r="MJ27" s="7">
        <v>0</v>
      </c>
      <c r="MK27" s="7"/>
      <c r="ML27" s="7"/>
      <c r="MM27" s="7">
        <v>4</v>
      </c>
      <c r="MN27" s="7"/>
      <c r="MO27" s="7"/>
      <c r="MP27" s="7"/>
      <c r="MQ27" s="7"/>
      <c r="MR27" s="7"/>
      <c r="MS27" s="7"/>
      <c r="MT27" s="7"/>
      <c r="MU27" s="7"/>
      <c r="MV27" s="7"/>
      <c r="MW27" s="7"/>
      <c r="MX27" s="7"/>
      <c r="MY27" s="7"/>
      <c r="MZ27" s="7"/>
      <c r="NA27" s="7"/>
      <c r="NB27" s="13">
        <f t="shared" si="178"/>
        <v>27</v>
      </c>
      <c r="NC27" s="7">
        <f t="shared" si="1"/>
        <v>1046.52</v>
      </c>
    </row>
    <row r="28" spans="1:367" ht="25.5">
      <c r="A28" s="7">
        <v>21</v>
      </c>
      <c r="B28" s="6">
        <v>21</v>
      </c>
      <c r="C28" s="8" t="s">
        <v>400</v>
      </c>
      <c r="D28" s="8" t="s">
        <v>401</v>
      </c>
      <c r="E28" s="20" t="s">
        <v>847</v>
      </c>
      <c r="F28" s="7" t="s">
        <v>365</v>
      </c>
      <c r="G28" s="7">
        <v>50.064</v>
      </c>
      <c r="H28" s="7">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v>10</v>
      </c>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v>2</v>
      </c>
      <c r="DA28" s="7"/>
      <c r="DB28" s="7"/>
      <c r="DC28" s="7"/>
      <c r="DD28" s="7"/>
      <c r="DE28" s="7"/>
      <c r="DF28" s="7"/>
      <c r="DG28" s="7"/>
      <c r="DH28" s="7"/>
      <c r="DI28" s="7">
        <v>0</v>
      </c>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v>1</v>
      </c>
      <c r="FC28" s="7"/>
      <c r="FD28" s="7"/>
      <c r="FE28" s="7"/>
      <c r="FF28" s="7"/>
      <c r="FG28" s="7"/>
      <c r="FH28" s="7"/>
      <c r="FI28" s="7"/>
      <c r="FJ28" s="7"/>
      <c r="FK28" s="7"/>
      <c r="FL28" s="7"/>
      <c r="FM28" s="7"/>
      <c r="FN28" s="7"/>
      <c r="FO28" s="7"/>
      <c r="FP28" s="7">
        <v>1</v>
      </c>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v>1</v>
      </c>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v>1</v>
      </c>
      <c r="IO28" s="7">
        <v>0</v>
      </c>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v>0</v>
      </c>
      <c r="JY28" s="7"/>
      <c r="JZ28" s="7"/>
      <c r="KA28" s="7"/>
      <c r="KB28" s="7"/>
      <c r="KC28" s="7"/>
      <c r="KD28" s="7"/>
      <c r="KE28" s="7"/>
      <c r="KF28" s="7"/>
      <c r="KG28" s="7"/>
      <c r="KH28" s="7"/>
      <c r="KI28" s="7"/>
      <c r="KJ28" s="7"/>
      <c r="KK28" s="7"/>
      <c r="KL28" s="7"/>
      <c r="KM28" s="7"/>
      <c r="KN28" s="7">
        <v>2</v>
      </c>
      <c r="KO28" s="7"/>
      <c r="KP28" s="7">
        <v>0</v>
      </c>
      <c r="KQ28" s="7">
        <v>6</v>
      </c>
      <c r="KR28" s="7"/>
      <c r="KS28" s="7"/>
      <c r="KT28" s="7"/>
      <c r="KU28" s="7"/>
      <c r="KV28" s="7"/>
      <c r="KW28" s="7"/>
      <c r="KX28" s="7"/>
      <c r="KY28" s="7"/>
      <c r="KZ28" s="7"/>
      <c r="LA28" s="7"/>
      <c r="LB28" s="7"/>
      <c r="LC28" s="7"/>
      <c r="LD28" s="7"/>
      <c r="LE28" s="7"/>
      <c r="LF28" s="7"/>
      <c r="LG28" s="7">
        <v>0</v>
      </c>
      <c r="LH28" s="7"/>
      <c r="LI28" s="7"/>
      <c r="LJ28" s="7"/>
      <c r="LK28" s="7"/>
      <c r="LL28" s="7"/>
      <c r="LM28" s="7"/>
      <c r="LN28" s="7"/>
      <c r="LO28" s="7"/>
      <c r="LP28" s="7"/>
      <c r="LQ28" s="7">
        <v>0</v>
      </c>
      <c r="LR28" s="7"/>
      <c r="LS28" s="7"/>
      <c r="LT28" s="7"/>
      <c r="LU28" s="7"/>
      <c r="LV28" s="7"/>
      <c r="LW28" s="7"/>
      <c r="LX28" s="7"/>
      <c r="LY28" s="7"/>
      <c r="LZ28" s="7"/>
      <c r="MA28" s="7"/>
      <c r="MB28" s="7"/>
      <c r="MC28" s="7"/>
      <c r="MD28" s="7"/>
      <c r="ME28" s="7"/>
      <c r="MF28" s="7">
        <v>0</v>
      </c>
      <c r="MG28" s="7"/>
      <c r="MH28" s="7"/>
      <c r="MI28" s="7"/>
      <c r="MJ28" s="7">
        <v>20</v>
      </c>
      <c r="MK28" s="7"/>
      <c r="ML28" s="7"/>
      <c r="MM28" s="7">
        <v>4</v>
      </c>
      <c r="MN28" s="7"/>
      <c r="MO28" s="7"/>
      <c r="MP28" s="7"/>
      <c r="MQ28" s="7"/>
      <c r="MR28" s="7"/>
      <c r="MS28" s="7"/>
      <c r="MT28" s="7"/>
      <c r="MU28" s="7"/>
      <c r="MV28" s="7"/>
      <c r="MW28" s="7"/>
      <c r="MX28" s="7"/>
      <c r="MY28" s="7"/>
      <c r="MZ28" s="7"/>
      <c r="NA28" s="7"/>
      <c r="NB28" s="13">
        <f t="shared" si="178"/>
        <v>48</v>
      </c>
      <c r="NC28" s="7">
        <f t="shared" si="1"/>
        <v>2403.0720000000001</v>
      </c>
    </row>
    <row r="29" spans="1:367" ht="25.5">
      <c r="A29" s="7">
        <v>22</v>
      </c>
      <c r="B29" s="6">
        <v>22</v>
      </c>
      <c r="C29" s="8" t="s">
        <v>402</v>
      </c>
      <c r="D29" s="8" t="s">
        <v>403</v>
      </c>
      <c r="E29" s="18" t="s">
        <v>862</v>
      </c>
      <c r="F29" s="7" t="s">
        <v>365</v>
      </c>
      <c r="G29" s="7">
        <v>120</v>
      </c>
      <c r="H29" s="7">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v>1</v>
      </c>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v>0</v>
      </c>
      <c r="DJ29" s="7"/>
      <c r="DK29" s="7"/>
      <c r="DL29" s="7"/>
      <c r="DM29" s="7"/>
      <c r="DN29" s="7"/>
      <c r="DO29" s="7"/>
      <c r="DP29" s="7"/>
      <c r="DQ29" s="7"/>
      <c r="DR29" s="7"/>
      <c r="DS29" s="7"/>
      <c r="DT29" s="7"/>
      <c r="DU29" s="7"/>
      <c r="DV29" s="7"/>
      <c r="DW29" s="7"/>
      <c r="DX29" s="7"/>
      <c r="DY29" s="7"/>
      <c r="DZ29" s="7"/>
      <c r="EA29" s="7"/>
      <c r="EB29" s="7"/>
      <c r="EC29" s="7"/>
      <c r="ED29" s="7"/>
      <c r="EE29" s="7"/>
      <c r="EF29" s="7"/>
      <c r="EG29" s="7">
        <v>2</v>
      </c>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v>0</v>
      </c>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v>0</v>
      </c>
      <c r="JY29" s="7"/>
      <c r="JZ29" s="7"/>
      <c r="KA29" s="7"/>
      <c r="KB29" s="7"/>
      <c r="KC29" s="7"/>
      <c r="KD29" s="7"/>
      <c r="KE29" s="7"/>
      <c r="KF29" s="7"/>
      <c r="KG29" s="7"/>
      <c r="KH29" s="7"/>
      <c r="KI29" s="7"/>
      <c r="KJ29" s="7"/>
      <c r="KK29" s="7"/>
      <c r="KL29" s="7"/>
      <c r="KM29" s="7"/>
      <c r="KN29" s="7">
        <v>1</v>
      </c>
      <c r="KO29" s="7"/>
      <c r="KP29" s="7">
        <v>2</v>
      </c>
      <c r="KQ29" s="7"/>
      <c r="KR29" s="7"/>
      <c r="KS29" s="7"/>
      <c r="KT29" s="7"/>
      <c r="KU29" s="7"/>
      <c r="KV29" s="7"/>
      <c r="KW29" s="7"/>
      <c r="KX29" s="7"/>
      <c r="KY29" s="7"/>
      <c r="KZ29" s="7"/>
      <c r="LA29" s="7"/>
      <c r="LB29" s="7"/>
      <c r="LC29" s="7"/>
      <c r="LD29" s="7"/>
      <c r="LE29" s="7"/>
      <c r="LF29" s="7"/>
      <c r="LG29" s="7">
        <v>0</v>
      </c>
      <c r="LH29" s="7"/>
      <c r="LI29" s="7"/>
      <c r="LJ29" s="7"/>
      <c r="LK29" s="7"/>
      <c r="LL29" s="7"/>
      <c r="LM29" s="7"/>
      <c r="LN29" s="7"/>
      <c r="LO29" s="7"/>
      <c r="LP29" s="7"/>
      <c r="LQ29" s="7">
        <v>0</v>
      </c>
      <c r="LR29" s="7"/>
      <c r="LS29" s="7"/>
      <c r="LT29" s="7"/>
      <c r="LU29" s="7"/>
      <c r="LV29" s="7"/>
      <c r="LW29" s="7"/>
      <c r="LX29" s="7"/>
      <c r="LY29" s="7"/>
      <c r="LZ29" s="7"/>
      <c r="MA29" s="7"/>
      <c r="MB29" s="7"/>
      <c r="MC29" s="7"/>
      <c r="MD29" s="7"/>
      <c r="ME29" s="7"/>
      <c r="MF29" s="7">
        <v>0</v>
      </c>
      <c r="MG29" s="7"/>
      <c r="MH29" s="7"/>
      <c r="MI29" s="7"/>
      <c r="MJ29" s="7">
        <v>20</v>
      </c>
      <c r="MK29" s="7"/>
      <c r="ML29" s="7"/>
      <c r="MM29" s="7"/>
      <c r="MN29" s="7"/>
      <c r="MO29" s="7"/>
      <c r="MP29" s="7"/>
      <c r="MQ29" s="7"/>
      <c r="MR29" s="7"/>
      <c r="MS29" s="7"/>
      <c r="MT29" s="7"/>
      <c r="MU29" s="7"/>
      <c r="MV29" s="7"/>
      <c r="MW29" s="7"/>
      <c r="MX29" s="7"/>
      <c r="MY29" s="7"/>
      <c r="MZ29" s="7"/>
      <c r="NA29" s="7"/>
      <c r="NB29" s="13">
        <f t="shared" si="178"/>
        <v>26</v>
      </c>
      <c r="NC29" s="7">
        <f t="shared" si="1"/>
        <v>3120</v>
      </c>
    </row>
    <row r="30" spans="1:367" ht="48">
      <c r="A30" s="7">
        <v>23</v>
      </c>
      <c r="B30" s="6">
        <v>23</v>
      </c>
      <c r="C30" s="8" t="s">
        <v>404</v>
      </c>
      <c r="D30" s="8" t="s">
        <v>405</v>
      </c>
      <c r="E30" s="20" t="s">
        <v>848</v>
      </c>
      <c r="F30" s="7" t="s">
        <v>365</v>
      </c>
      <c r="G30" s="7">
        <v>50.64</v>
      </c>
      <c r="H30" s="7">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v>2</v>
      </c>
      <c r="BV30" s="7"/>
      <c r="BW30" s="7"/>
      <c r="BX30" s="7"/>
      <c r="BY30" s="7"/>
      <c r="BZ30" s="7"/>
      <c r="CA30" s="7"/>
      <c r="CB30" s="7"/>
      <c r="CC30" s="7"/>
      <c r="CD30" s="7"/>
      <c r="CE30" s="7"/>
      <c r="CF30" s="7"/>
      <c r="CG30" s="7"/>
      <c r="CH30" s="7"/>
      <c r="CI30" s="7"/>
      <c r="CJ30" s="7"/>
      <c r="CK30" s="7"/>
      <c r="CL30" s="7"/>
      <c r="CM30" s="7"/>
      <c r="CN30" s="7"/>
      <c r="CO30" s="7"/>
      <c r="CP30" s="7"/>
      <c r="CQ30" s="7">
        <v>1</v>
      </c>
      <c r="CR30" s="7"/>
      <c r="CS30" s="7"/>
      <c r="CT30" s="7">
        <v>1</v>
      </c>
      <c r="CU30" s="7"/>
      <c r="CV30" s="7"/>
      <c r="CW30" s="7"/>
      <c r="CX30" s="7"/>
      <c r="CY30" s="7"/>
      <c r="CZ30" s="7">
        <v>2</v>
      </c>
      <c r="DA30" s="7"/>
      <c r="DB30" s="7"/>
      <c r="DC30" s="7"/>
      <c r="DD30" s="7"/>
      <c r="DE30" s="7"/>
      <c r="DF30" s="7"/>
      <c r="DG30" s="7"/>
      <c r="DH30" s="7"/>
      <c r="DI30" s="7">
        <v>0</v>
      </c>
      <c r="DJ30" s="7"/>
      <c r="DK30" s="7"/>
      <c r="DL30" s="7"/>
      <c r="DM30" s="7"/>
      <c r="DN30" s="7"/>
      <c r="DO30" s="7"/>
      <c r="DP30" s="7"/>
      <c r="DQ30" s="7"/>
      <c r="DR30" s="7"/>
      <c r="DS30" s="7"/>
      <c r="DT30" s="7"/>
      <c r="DU30" s="7"/>
      <c r="DV30" s="7"/>
      <c r="DW30" s="7"/>
      <c r="DX30" s="7"/>
      <c r="DY30" s="7"/>
      <c r="DZ30" s="7"/>
      <c r="EA30" s="7"/>
      <c r="EB30" s="7"/>
      <c r="EC30" s="7"/>
      <c r="ED30" s="7"/>
      <c r="EE30" s="7"/>
      <c r="EF30" s="7"/>
      <c r="EG30" s="7">
        <v>2</v>
      </c>
      <c r="EH30" s="7"/>
      <c r="EI30" s="7"/>
      <c r="EJ30" s="7"/>
      <c r="EK30" s="7"/>
      <c r="EL30" s="7"/>
      <c r="EM30" s="7"/>
      <c r="EN30" s="7"/>
      <c r="EO30" s="7"/>
      <c r="EP30" s="7"/>
      <c r="EQ30" s="7"/>
      <c r="ER30" s="7"/>
      <c r="ES30" s="7"/>
      <c r="ET30" s="7"/>
      <c r="EU30" s="7"/>
      <c r="EV30" s="7"/>
      <c r="EW30" s="7"/>
      <c r="EX30" s="7"/>
      <c r="EY30" s="7"/>
      <c r="EZ30" s="7"/>
      <c r="FA30" s="7">
        <v>1</v>
      </c>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v>0</v>
      </c>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v>0</v>
      </c>
      <c r="JY30" s="7"/>
      <c r="JZ30" s="7"/>
      <c r="KA30" s="7"/>
      <c r="KB30" s="7"/>
      <c r="KC30" s="7"/>
      <c r="KD30" s="7"/>
      <c r="KE30" s="7"/>
      <c r="KF30" s="7"/>
      <c r="KG30" s="7"/>
      <c r="KH30" s="7"/>
      <c r="KI30" s="7"/>
      <c r="KJ30" s="7"/>
      <c r="KK30" s="7"/>
      <c r="KL30" s="7"/>
      <c r="KM30" s="7"/>
      <c r="KN30" s="7">
        <v>2</v>
      </c>
      <c r="KO30" s="7"/>
      <c r="KP30" s="7">
        <v>2</v>
      </c>
      <c r="KQ30" s="7">
        <v>4</v>
      </c>
      <c r="KR30" s="7"/>
      <c r="KS30" s="7">
        <v>5</v>
      </c>
      <c r="KT30" s="7"/>
      <c r="KU30" s="7"/>
      <c r="KV30" s="7"/>
      <c r="KW30" s="7"/>
      <c r="KX30" s="7"/>
      <c r="KY30" s="7"/>
      <c r="KZ30" s="7"/>
      <c r="LA30" s="7"/>
      <c r="LB30" s="7"/>
      <c r="LC30" s="7"/>
      <c r="LD30" s="7"/>
      <c r="LE30" s="7"/>
      <c r="LF30" s="7"/>
      <c r="LG30" s="7">
        <v>0</v>
      </c>
      <c r="LH30" s="7"/>
      <c r="LI30" s="7"/>
      <c r="LJ30" s="7"/>
      <c r="LK30" s="7">
        <v>2</v>
      </c>
      <c r="LL30" s="7"/>
      <c r="LM30" s="7"/>
      <c r="LN30" s="7"/>
      <c r="LO30" s="7"/>
      <c r="LP30" s="7"/>
      <c r="LQ30" s="7">
        <v>0</v>
      </c>
      <c r="LR30" s="7"/>
      <c r="LS30" s="7"/>
      <c r="LT30" s="7"/>
      <c r="LU30" s="7"/>
      <c r="LV30" s="7"/>
      <c r="LW30" s="7"/>
      <c r="LX30" s="7">
        <v>3</v>
      </c>
      <c r="LY30" s="7"/>
      <c r="LZ30" s="7"/>
      <c r="MA30" s="7"/>
      <c r="MB30" s="7"/>
      <c r="MC30" s="7"/>
      <c r="MD30" s="7"/>
      <c r="ME30" s="7"/>
      <c r="MF30" s="7">
        <v>0</v>
      </c>
      <c r="MG30" s="7"/>
      <c r="MH30" s="7"/>
      <c r="MI30" s="7"/>
      <c r="MJ30" s="7">
        <v>0</v>
      </c>
      <c r="MK30" s="7"/>
      <c r="ML30" s="7">
        <v>2</v>
      </c>
      <c r="MM30" s="7"/>
      <c r="MN30" s="7"/>
      <c r="MO30" s="7"/>
      <c r="MP30" s="7">
        <v>1</v>
      </c>
      <c r="MQ30" s="7"/>
      <c r="MR30" s="7"/>
      <c r="MS30" s="7"/>
      <c r="MT30" s="7"/>
      <c r="MU30" s="7"/>
      <c r="MV30" s="7"/>
      <c r="MW30" s="7"/>
      <c r="MX30" s="7"/>
      <c r="MY30" s="7"/>
      <c r="MZ30" s="7"/>
      <c r="NA30" s="7"/>
      <c r="NB30" s="13">
        <f t="shared" si="178"/>
        <v>30</v>
      </c>
      <c r="NC30" s="7">
        <f t="shared" si="1"/>
        <v>1519.2</v>
      </c>
    </row>
    <row r="31" spans="1:367" ht="48">
      <c r="A31" s="7">
        <v>24</v>
      </c>
      <c r="B31" s="6">
        <v>24</v>
      </c>
      <c r="C31" s="8" t="s">
        <v>406</v>
      </c>
      <c r="D31" s="8" t="s">
        <v>407</v>
      </c>
      <c r="E31" s="20" t="s">
        <v>849</v>
      </c>
      <c r="F31" s="7" t="s">
        <v>365</v>
      </c>
      <c r="G31" s="7">
        <v>339.45600000000002</v>
      </c>
      <c r="H31" s="7">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v>2</v>
      </c>
      <c r="BV31" s="7"/>
      <c r="BW31" s="7"/>
      <c r="BX31" s="7"/>
      <c r="BY31" s="7"/>
      <c r="BZ31" s="7"/>
      <c r="CA31" s="7"/>
      <c r="CB31" s="7"/>
      <c r="CC31" s="7"/>
      <c r="CD31" s="7"/>
      <c r="CE31" s="7"/>
      <c r="CF31" s="7"/>
      <c r="CG31" s="7"/>
      <c r="CH31" s="7"/>
      <c r="CI31" s="7"/>
      <c r="CJ31" s="7"/>
      <c r="CK31" s="7"/>
      <c r="CL31" s="7"/>
      <c r="CM31" s="7"/>
      <c r="CN31" s="7"/>
      <c r="CO31" s="7"/>
      <c r="CP31" s="7"/>
      <c r="CQ31" s="7"/>
      <c r="CR31" s="7"/>
      <c r="CS31" s="7"/>
      <c r="CT31" s="7">
        <v>1</v>
      </c>
      <c r="CU31" s="7"/>
      <c r="CV31" s="7"/>
      <c r="CW31" s="7"/>
      <c r="CX31" s="7"/>
      <c r="CY31" s="7"/>
      <c r="CZ31" s="7"/>
      <c r="DA31" s="7"/>
      <c r="DB31" s="7"/>
      <c r="DC31" s="7"/>
      <c r="DD31" s="7"/>
      <c r="DE31" s="7"/>
      <c r="DF31" s="7"/>
      <c r="DG31" s="7"/>
      <c r="DH31" s="7"/>
      <c r="DI31" s="7">
        <v>0</v>
      </c>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v>0</v>
      </c>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v>0</v>
      </c>
      <c r="JY31" s="7"/>
      <c r="JZ31" s="7"/>
      <c r="KA31" s="7"/>
      <c r="KB31" s="7"/>
      <c r="KC31" s="7"/>
      <c r="KD31" s="7"/>
      <c r="KE31" s="7"/>
      <c r="KF31" s="7"/>
      <c r="KG31" s="7"/>
      <c r="KH31" s="7"/>
      <c r="KI31" s="7"/>
      <c r="KJ31" s="7"/>
      <c r="KK31" s="7"/>
      <c r="KL31" s="7"/>
      <c r="KM31" s="7"/>
      <c r="KN31" s="7">
        <v>1</v>
      </c>
      <c r="KO31" s="7"/>
      <c r="KP31" s="7">
        <v>0</v>
      </c>
      <c r="KQ31" s="7">
        <v>2</v>
      </c>
      <c r="KR31" s="7"/>
      <c r="KS31" s="7">
        <v>5</v>
      </c>
      <c r="KT31" s="7"/>
      <c r="KU31" s="7"/>
      <c r="KV31" s="7"/>
      <c r="KW31" s="7"/>
      <c r="KX31" s="7">
        <v>2</v>
      </c>
      <c r="KY31" s="7"/>
      <c r="KZ31" s="7"/>
      <c r="LA31" s="7"/>
      <c r="LB31" s="7">
        <v>2</v>
      </c>
      <c r="LC31" s="7"/>
      <c r="LD31" s="7"/>
      <c r="LE31" s="7">
        <v>3</v>
      </c>
      <c r="LF31" s="7"/>
      <c r="LG31" s="7">
        <v>0</v>
      </c>
      <c r="LH31" s="7"/>
      <c r="LI31" s="7"/>
      <c r="LJ31" s="7"/>
      <c r="LK31" s="7"/>
      <c r="LL31" s="7"/>
      <c r="LM31" s="7"/>
      <c r="LN31" s="7"/>
      <c r="LO31" s="7"/>
      <c r="LP31" s="7"/>
      <c r="LQ31" s="7">
        <v>0</v>
      </c>
      <c r="LR31" s="7"/>
      <c r="LS31" s="7"/>
      <c r="LT31" s="7"/>
      <c r="LU31" s="7"/>
      <c r="LV31" s="7"/>
      <c r="LW31" s="7"/>
      <c r="LX31" s="7"/>
      <c r="LY31" s="7"/>
      <c r="LZ31" s="7"/>
      <c r="MA31" s="7"/>
      <c r="MB31" s="7"/>
      <c r="MC31" s="7"/>
      <c r="MD31" s="7"/>
      <c r="ME31" s="7"/>
      <c r="MF31" s="7">
        <v>0</v>
      </c>
      <c r="MG31" s="7"/>
      <c r="MH31" s="7"/>
      <c r="MI31" s="7"/>
      <c r="MJ31" s="7">
        <v>0</v>
      </c>
      <c r="MK31" s="7"/>
      <c r="ML31" s="7"/>
      <c r="MM31" s="7"/>
      <c r="MN31" s="7"/>
      <c r="MO31" s="7"/>
      <c r="MP31" s="7"/>
      <c r="MQ31" s="7"/>
      <c r="MR31" s="7"/>
      <c r="MS31" s="7"/>
      <c r="MT31" s="7"/>
      <c r="MU31" s="7"/>
      <c r="MV31" s="7"/>
      <c r="MW31" s="7"/>
      <c r="MX31" s="7"/>
      <c r="MY31" s="7"/>
      <c r="MZ31" s="7">
        <v>4</v>
      </c>
      <c r="NA31" s="7"/>
      <c r="NB31" s="13">
        <f t="shared" si="178"/>
        <v>22</v>
      </c>
      <c r="NC31" s="7">
        <f t="shared" si="1"/>
        <v>7468.0320000000002</v>
      </c>
    </row>
    <row r="32" spans="1:367" ht="48">
      <c r="A32" s="7">
        <v>25</v>
      </c>
      <c r="B32" s="6">
        <v>25</v>
      </c>
      <c r="C32" s="8" t="s">
        <v>408</v>
      </c>
      <c r="D32" s="8" t="s">
        <v>409</v>
      </c>
      <c r="E32" s="20" t="s">
        <v>850</v>
      </c>
      <c r="F32" s="7" t="s">
        <v>365</v>
      </c>
      <c r="G32" s="7">
        <v>74.532000000000011</v>
      </c>
      <c r="H32" s="7">
        <v>0</v>
      </c>
      <c r="I32" s="7"/>
      <c r="J32" s="7"/>
      <c r="K32" s="7"/>
      <c r="L32" s="7"/>
      <c r="M32" s="7"/>
      <c r="N32" s="7"/>
      <c r="O32" s="7"/>
      <c r="P32" s="7">
        <v>2</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v>1</v>
      </c>
      <c r="BV32" s="7"/>
      <c r="BW32" s="7"/>
      <c r="BX32" s="7"/>
      <c r="BY32" s="7"/>
      <c r="BZ32" s="7"/>
      <c r="CA32" s="7"/>
      <c r="CB32" s="7"/>
      <c r="CC32" s="7"/>
      <c r="CD32" s="7"/>
      <c r="CE32" s="7"/>
      <c r="CF32" s="7"/>
      <c r="CG32" s="7"/>
      <c r="CH32" s="7"/>
      <c r="CI32" s="7"/>
      <c r="CJ32" s="7"/>
      <c r="CK32" s="7"/>
      <c r="CL32" s="7"/>
      <c r="CM32" s="7"/>
      <c r="CN32" s="7"/>
      <c r="CO32" s="7"/>
      <c r="CP32" s="7"/>
      <c r="CQ32" s="7"/>
      <c r="CR32" s="7"/>
      <c r="CS32" s="7"/>
      <c r="CT32" s="7">
        <v>1</v>
      </c>
      <c r="CU32" s="7"/>
      <c r="CV32" s="7"/>
      <c r="CW32" s="7"/>
      <c r="CX32" s="7"/>
      <c r="CY32" s="7"/>
      <c r="CZ32" s="7"/>
      <c r="DA32" s="7"/>
      <c r="DB32" s="7"/>
      <c r="DC32" s="7"/>
      <c r="DD32" s="7"/>
      <c r="DE32" s="7"/>
      <c r="DF32" s="7"/>
      <c r="DG32" s="7"/>
      <c r="DH32" s="7"/>
      <c r="DI32" s="7">
        <v>0</v>
      </c>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v>0</v>
      </c>
      <c r="IP32" s="7"/>
      <c r="IQ32" s="7">
        <v>2</v>
      </c>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v>0</v>
      </c>
      <c r="JY32" s="7"/>
      <c r="JZ32" s="7"/>
      <c r="KA32" s="7"/>
      <c r="KB32" s="7"/>
      <c r="KC32" s="7"/>
      <c r="KD32" s="7"/>
      <c r="KE32" s="7"/>
      <c r="KF32" s="7"/>
      <c r="KG32" s="7"/>
      <c r="KH32" s="7"/>
      <c r="KI32" s="7"/>
      <c r="KJ32" s="7"/>
      <c r="KK32" s="7"/>
      <c r="KL32" s="7"/>
      <c r="KM32" s="7"/>
      <c r="KN32" s="7">
        <v>2</v>
      </c>
      <c r="KO32" s="7"/>
      <c r="KP32" s="7">
        <v>1</v>
      </c>
      <c r="KQ32" s="7"/>
      <c r="KR32" s="7"/>
      <c r="KS32" s="7"/>
      <c r="KT32" s="7"/>
      <c r="KU32" s="7"/>
      <c r="KV32" s="7"/>
      <c r="KW32" s="7">
        <v>2</v>
      </c>
      <c r="KX32" s="7"/>
      <c r="KY32" s="7"/>
      <c r="KZ32" s="7"/>
      <c r="LA32" s="7"/>
      <c r="LB32" s="7"/>
      <c r="LC32" s="7"/>
      <c r="LD32" s="7"/>
      <c r="LE32" s="7"/>
      <c r="LF32" s="7"/>
      <c r="LG32" s="7">
        <v>0</v>
      </c>
      <c r="LH32" s="7"/>
      <c r="LI32" s="7"/>
      <c r="LJ32" s="7"/>
      <c r="LK32" s="7"/>
      <c r="LL32" s="7"/>
      <c r="LM32" s="7"/>
      <c r="LN32" s="7"/>
      <c r="LO32" s="7"/>
      <c r="LP32" s="7"/>
      <c r="LQ32" s="7">
        <v>0</v>
      </c>
      <c r="LR32" s="7"/>
      <c r="LS32" s="7"/>
      <c r="LT32" s="7"/>
      <c r="LU32" s="7"/>
      <c r="LV32" s="7"/>
      <c r="LW32" s="7"/>
      <c r="LX32" s="7"/>
      <c r="LY32" s="7"/>
      <c r="LZ32" s="7"/>
      <c r="MA32" s="7"/>
      <c r="MB32" s="7"/>
      <c r="MC32" s="7"/>
      <c r="MD32" s="7"/>
      <c r="ME32" s="7"/>
      <c r="MF32" s="7">
        <v>0</v>
      </c>
      <c r="MG32" s="7"/>
      <c r="MH32" s="7"/>
      <c r="MI32" s="7"/>
      <c r="MJ32" s="7">
        <v>0</v>
      </c>
      <c r="MK32" s="7"/>
      <c r="ML32" s="7"/>
      <c r="MM32" s="7"/>
      <c r="MN32" s="7"/>
      <c r="MO32" s="7"/>
      <c r="MP32" s="7"/>
      <c r="MQ32" s="7"/>
      <c r="MR32" s="7"/>
      <c r="MS32" s="7"/>
      <c r="MT32" s="7"/>
      <c r="MU32" s="7"/>
      <c r="MV32" s="7"/>
      <c r="MW32" s="7"/>
      <c r="MX32" s="7"/>
      <c r="MY32" s="7"/>
      <c r="MZ32" s="7"/>
      <c r="NA32" s="7"/>
      <c r="NB32" s="13">
        <f t="shared" si="178"/>
        <v>11</v>
      </c>
      <c r="NC32" s="7">
        <f t="shared" si="1"/>
        <v>819.85200000000009</v>
      </c>
    </row>
    <row r="33" spans="1:367" ht="48">
      <c r="A33" s="7">
        <v>26</v>
      </c>
      <c r="B33" s="6">
        <v>26</v>
      </c>
      <c r="C33" s="8" t="s">
        <v>410</v>
      </c>
      <c r="D33" s="8" t="s">
        <v>411</v>
      </c>
      <c r="E33" s="20" t="s">
        <v>851</v>
      </c>
      <c r="F33" s="7" t="s">
        <v>365</v>
      </c>
      <c r="G33" s="7">
        <v>38.094133333333332</v>
      </c>
      <c r="H33" s="7">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v>2</v>
      </c>
      <c r="BR33" s="7"/>
      <c r="BS33" s="7"/>
      <c r="BT33" s="7"/>
      <c r="BU33" s="7">
        <v>3</v>
      </c>
      <c r="BV33" s="7"/>
      <c r="BW33" s="7"/>
      <c r="BX33" s="7"/>
      <c r="BY33" s="7"/>
      <c r="BZ33" s="7"/>
      <c r="CA33" s="7"/>
      <c r="CB33" s="7"/>
      <c r="CC33" s="7"/>
      <c r="CD33" s="7"/>
      <c r="CE33" s="7"/>
      <c r="CF33" s="7"/>
      <c r="CG33" s="7"/>
      <c r="CH33" s="7"/>
      <c r="CI33" s="7"/>
      <c r="CJ33" s="7"/>
      <c r="CK33" s="7"/>
      <c r="CL33" s="7"/>
      <c r="CM33" s="7"/>
      <c r="CN33" s="7"/>
      <c r="CO33" s="7"/>
      <c r="CP33" s="7"/>
      <c r="CQ33" s="7">
        <v>1</v>
      </c>
      <c r="CR33" s="7"/>
      <c r="CS33" s="7"/>
      <c r="CT33" s="7">
        <v>1</v>
      </c>
      <c r="CU33" s="7"/>
      <c r="CV33" s="7"/>
      <c r="CW33" s="7"/>
      <c r="CX33" s="7"/>
      <c r="CY33" s="7"/>
      <c r="CZ33" s="7"/>
      <c r="DA33" s="7"/>
      <c r="DB33" s="7"/>
      <c r="DC33" s="7"/>
      <c r="DD33" s="7"/>
      <c r="DE33" s="7"/>
      <c r="DF33" s="7"/>
      <c r="DG33" s="7"/>
      <c r="DH33" s="7"/>
      <c r="DI33" s="7">
        <v>0</v>
      </c>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v>1</v>
      </c>
      <c r="HY33" s="7"/>
      <c r="HZ33" s="7"/>
      <c r="IA33" s="7"/>
      <c r="IB33" s="7"/>
      <c r="IC33" s="7"/>
      <c r="ID33" s="7"/>
      <c r="IE33" s="7"/>
      <c r="IF33" s="7"/>
      <c r="IG33" s="7"/>
      <c r="IH33" s="7"/>
      <c r="II33" s="7"/>
      <c r="IJ33" s="7"/>
      <c r="IK33" s="7"/>
      <c r="IL33" s="7"/>
      <c r="IM33" s="7"/>
      <c r="IN33" s="7"/>
      <c r="IO33" s="7">
        <v>0</v>
      </c>
      <c r="IP33" s="7"/>
      <c r="IQ33" s="7"/>
      <c r="IR33" s="7">
        <v>5</v>
      </c>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v>0</v>
      </c>
      <c r="JY33" s="7"/>
      <c r="JZ33" s="7"/>
      <c r="KA33" s="7"/>
      <c r="KB33" s="7"/>
      <c r="KC33" s="7"/>
      <c r="KD33" s="7"/>
      <c r="KE33" s="7"/>
      <c r="KF33" s="7"/>
      <c r="KG33" s="7"/>
      <c r="KH33" s="7"/>
      <c r="KI33" s="7"/>
      <c r="KJ33" s="7"/>
      <c r="KK33" s="7"/>
      <c r="KL33" s="7"/>
      <c r="KM33" s="7">
        <v>5</v>
      </c>
      <c r="KN33" s="7">
        <v>2</v>
      </c>
      <c r="KO33" s="7"/>
      <c r="KP33" s="7">
        <v>0</v>
      </c>
      <c r="KQ33" s="7"/>
      <c r="KR33" s="7"/>
      <c r="KS33" s="7"/>
      <c r="KT33" s="7"/>
      <c r="KU33" s="7"/>
      <c r="KV33" s="7"/>
      <c r="KW33" s="7"/>
      <c r="KX33" s="7"/>
      <c r="KY33" s="7">
        <v>5</v>
      </c>
      <c r="KZ33" s="7"/>
      <c r="LA33" s="7"/>
      <c r="LB33" s="7"/>
      <c r="LC33" s="7"/>
      <c r="LD33" s="7"/>
      <c r="LE33" s="7"/>
      <c r="LF33" s="7"/>
      <c r="LG33" s="7">
        <v>0</v>
      </c>
      <c r="LH33" s="7"/>
      <c r="LI33" s="7"/>
      <c r="LJ33" s="7"/>
      <c r="LK33" s="7"/>
      <c r="LL33" s="7"/>
      <c r="LM33" s="7"/>
      <c r="LN33" s="7"/>
      <c r="LO33" s="7"/>
      <c r="LP33" s="7"/>
      <c r="LQ33" s="7">
        <v>0</v>
      </c>
      <c r="LR33" s="7"/>
      <c r="LS33" s="7"/>
      <c r="LT33" s="7"/>
      <c r="LU33" s="7"/>
      <c r="LV33" s="7"/>
      <c r="LW33" s="7"/>
      <c r="LX33" s="7"/>
      <c r="LY33" s="7"/>
      <c r="LZ33" s="7"/>
      <c r="MA33" s="7"/>
      <c r="MB33" s="7"/>
      <c r="MC33" s="7"/>
      <c r="MD33" s="7"/>
      <c r="ME33" s="7"/>
      <c r="MF33" s="7">
        <v>0</v>
      </c>
      <c r="MG33" s="7"/>
      <c r="MH33" s="7"/>
      <c r="MI33" s="7"/>
      <c r="MJ33" s="7">
        <v>0</v>
      </c>
      <c r="MK33" s="7"/>
      <c r="ML33" s="7">
        <v>2</v>
      </c>
      <c r="MM33" s="7"/>
      <c r="MN33" s="7"/>
      <c r="MO33" s="7"/>
      <c r="MP33" s="7">
        <v>2</v>
      </c>
      <c r="MQ33" s="7"/>
      <c r="MR33" s="7"/>
      <c r="MS33" s="7"/>
      <c r="MT33" s="7"/>
      <c r="MU33" s="7"/>
      <c r="MV33" s="7"/>
      <c r="MW33" s="7"/>
      <c r="MX33" s="7"/>
      <c r="MY33" s="7"/>
      <c r="MZ33" s="7"/>
      <c r="NA33" s="7"/>
      <c r="NB33" s="13">
        <f t="shared" si="178"/>
        <v>29</v>
      </c>
      <c r="NC33" s="7">
        <f t="shared" si="1"/>
        <v>1104.7298666666666</v>
      </c>
    </row>
    <row r="34" spans="1:367" ht="48">
      <c r="A34" s="7">
        <v>27</v>
      </c>
      <c r="B34" s="6">
        <v>27</v>
      </c>
      <c r="C34" s="8" t="s">
        <v>412</v>
      </c>
      <c r="D34" s="8" t="s">
        <v>413</v>
      </c>
      <c r="E34" s="20" t="s">
        <v>852</v>
      </c>
      <c r="F34" s="7" t="s">
        <v>365</v>
      </c>
      <c r="G34" s="7">
        <v>125.87626666666667</v>
      </c>
      <c r="H34" s="7">
        <v>0</v>
      </c>
      <c r="I34" s="7"/>
      <c r="J34" s="7"/>
      <c r="K34" s="7"/>
      <c r="L34" s="7"/>
      <c r="M34" s="7"/>
      <c r="N34" s="7"/>
      <c r="O34" s="7"/>
      <c r="P34" s="7">
        <v>2</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v>1</v>
      </c>
      <c r="BR34" s="7"/>
      <c r="BS34" s="7"/>
      <c r="BT34" s="7"/>
      <c r="BU34" s="7">
        <v>2</v>
      </c>
      <c r="BV34" s="7"/>
      <c r="BW34" s="7"/>
      <c r="BX34" s="7"/>
      <c r="BY34" s="7"/>
      <c r="BZ34" s="7"/>
      <c r="CA34" s="7"/>
      <c r="CB34" s="7"/>
      <c r="CC34" s="7"/>
      <c r="CD34" s="7"/>
      <c r="CE34" s="7"/>
      <c r="CF34" s="7"/>
      <c r="CG34" s="7"/>
      <c r="CH34" s="7"/>
      <c r="CI34" s="7"/>
      <c r="CJ34" s="7"/>
      <c r="CK34" s="7"/>
      <c r="CL34" s="7"/>
      <c r="CM34" s="7"/>
      <c r="CN34" s="7"/>
      <c r="CO34" s="7"/>
      <c r="CP34" s="7"/>
      <c r="CQ34" s="7"/>
      <c r="CR34" s="7"/>
      <c r="CS34" s="7"/>
      <c r="CT34" s="7">
        <v>1</v>
      </c>
      <c r="CU34" s="7"/>
      <c r="CV34" s="7"/>
      <c r="CW34" s="7"/>
      <c r="CX34" s="7"/>
      <c r="CY34" s="7"/>
      <c r="CZ34" s="7"/>
      <c r="DA34" s="7"/>
      <c r="DB34" s="7"/>
      <c r="DC34" s="7"/>
      <c r="DD34" s="7"/>
      <c r="DE34" s="7"/>
      <c r="DF34" s="7"/>
      <c r="DG34" s="7"/>
      <c r="DH34" s="7"/>
      <c r="DI34" s="7">
        <v>0</v>
      </c>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v>1</v>
      </c>
      <c r="IO34" s="7">
        <v>0</v>
      </c>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v>1</v>
      </c>
      <c r="JP34" s="7"/>
      <c r="JQ34" s="7"/>
      <c r="JR34" s="7"/>
      <c r="JS34" s="7"/>
      <c r="JT34" s="7">
        <v>1</v>
      </c>
      <c r="JU34" s="7"/>
      <c r="JV34" s="7"/>
      <c r="JW34" s="7"/>
      <c r="JX34" s="7">
        <v>0</v>
      </c>
      <c r="JY34" s="7"/>
      <c r="JZ34" s="7"/>
      <c r="KA34" s="7"/>
      <c r="KB34" s="7"/>
      <c r="KC34" s="7"/>
      <c r="KD34" s="7"/>
      <c r="KE34" s="7"/>
      <c r="KF34" s="7"/>
      <c r="KG34" s="7"/>
      <c r="KH34" s="7"/>
      <c r="KI34" s="7"/>
      <c r="KJ34" s="7"/>
      <c r="KK34" s="7"/>
      <c r="KL34" s="7"/>
      <c r="KM34" s="7"/>
      <c r="KN34" s="7">
        <v>2</v>
      </c>
      <c r="KO34" s="7"/>
      <c r="KP34" s="7">
        <v>0</v>
      </c>
      <c r="KQ34" s="7"/>
      <c r="KR34" s="7"/>
      <c r="KS34" s="7"/>
      <c r="KT34" s="7"/>
      <c r="KU34" s="7"/>
      <c r="KV34" s="7"/>
      <c r="KW34" s="7"/>
      <c r="KX34" s="7">
        <v>2</v>
      </c>
      <c r="KY34" s="7"/>
      <c r="KZ34" s="7"/>
      <c r="LA34" s="7"/>
      <c r="LB34" s="7">
        <v>2</v>
      </c>
      <c r="LC34" s="7"/>
      <c r="LD34" s="7"/>
      <c r="LE34" s="7">
        <v>2</v>
      </c>
      <c r="LF34" s="7"/>
      <c r="LG34" s="7">
        <v>0</v>
      </c>
      <c r="LH34" s="7"/>
      <c r="LI34" s="7"/>
      <c r="LJ34" s="7"/>
      <c r="LK34" s="7"/>
      <c r="LL34" s="7"/>
      <c r="LM34" s="7"/>
      <c r="LN34" s="7"/>
      <c r="LO34" s="7"/>
      <c r="LP34" s="7"/>
      <c r="LQ34" s="7">
        <v>0</v>
      </c>
      <c r="LR34" s="7"/>
      <c r="LS34" s="7"/>
      <c r="LT34" s="7"/>
      <c r="LU34" s="7"/>
      <c r="LV34" s="7"/>
      <c r="LW34" s="7"/>
      <c r="LX34" s="7"/>
      <c r="LY34" s="7"/>
      <c r="LZ34" s="7"/>
      <c r="MA34" s="7"/>
      <c r="MB34" s="7"/>
      <c r="MC34" s="7"/>
      <c r="MD34" s="7"/>
      <c r="ME34" s="7"/>
      <c r="MF34" s="7">
        <v>0</v>
      </c>
      <c r="MG34" s="7"/>
      <c r="MH34" s="7"/>
      <c r="MI34" s="7"/>
      <c r="MJ34" s="7">
        <v>0</v>
      </c>
      <c r="MK34" s="7"/>
      <c r="ML34" s="7"/>
      <c r="MM34" s="7"/>
      <c r="MN34" s="7"/>
      <c r="MO34" s="7"/>
      <c r="MP34" s="7"/>
      <c r="MQ34" s="7"/>
      <c r="MR34" s="7"/>
      <c r="MS34" s="7"/>
      <c r="MT34" s="7"/>
      <c r="MU34" s="7"/>
      <c r="MV34" s="7"/>
      <c r="MW34" s="7"/>
      <c r="MX34" s="7"/>
      <c r="MY34" s="7"/>
      <c r="MZ34" s="7"/>
      <c r="NA34" s="7"/>
      <c r="NB34" s="13">
        <f t="shared" si="178"/>
        <v>17</v>
      </c>
      <c r="NC34" s="7">
        <f t="shared" si="1"/>
        <v>2139.8965333333335</v>
      </c>
    </row>
    <row r="35" spans="1:367">
      <c r="A35" s="7">
        <v>28</v>
      </c>
      <c r="B35" s="6">
        <v>28</v>
      </c>
      <c r="C35" s="8" t="s">
        <v>414</v>
      </c>
      <c r="D35" s="8" t="s">
        <v>415</v>
      </c>
      <c r="E35" s="20" t="s">
        <v>415</v>
      </c>
      <c r="F35" s="7" t="s">
        <v>365</v>
      </c>
      <c r="G35" s="7">
        <v>135.81386666666668</v>
      </c>
      <c r="H35" s="7">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v>2</v>
      </c>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v>0</v>
      </c>
      <c r="DJ35" s="7"/>
      <c r="DK35" s="7"/>
      <c r="DL35" s="7"/>
      <c r="DM35" s="7"/>
      <c r="DN35" s="7"/>
      <c r="DO35" s="7"/>
      <c r="DP35" s="7"/>
      <c r="DQ35" s="7"/>
      <c r="DR35" s="7"/>
      <c r="DS35" s="7"/>
      <c r="DT35" s="7"/>
      <c r="DU35" s="7"/>
      <c r="DV35" s="7"/>
      <c r="DW35" s="7"/>
      <c r="DX35" s="7"/>
      <c r="DY35" s="7"/>
      <c r="DZ35" s="7"/>
      <c r="EA35" s="7"/>
      <c r="EB35" s="7"/>
      <c r="EC35" s="7"/>
      <c r="ED35" s="7"/>
      <c r="EE35" s="7"/>
      <c r="EF35" s="7"/>
      <c r="EG35" s="7">
        <v>2</v>
      </c>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v>1</v>
      </c>
      <c r="IB35" s="7"/>
      <c r="IC35" s="7"/>
      <c r="ID35" s="7"/>
      <c r="IE35" s="7"/>
      <c r="IF35" s="7"/>
      <c r="IG35" s="7"/>
      <c r="IH35" s="7"/>
      <c r="II35" s="7"/>
      <c r="IJ35" s="7"/>
      <c r="IK35" s="7"/>
      <c r="IL35" s="7"/>
      <c r="IM35" s="7"/>
      <c r="IN35" s="7"/>
      <c r="IO35" s="7">
        <v>0</v>
      </c>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v>0</v>
      </c>
      <c r="JY35" s="7"/>
      <c r="JZ35" s="7"/>
      <c r="KA35" s="7"/>
      <c r="KB35" s="7"/>
      <c r="KC35" s="7"/>
      <c r="KD35" s="7"/>
      <c r="KE35" s="7"/>
      <c r="KF35" s="7"/>
      <c r="KG35" s="7"/>
      <c r="KH35" s="7"/>
      <c r="KI35" s="7"/>
      <c r="KJ35" s="7"/>
      <c r="KK35" s="7"/>
      <c r="KL35" s="7"/>
      <c r="KM35" s="7"/>
      <c r="KN35" s="7">
        <v>1</v>
      </c>
      <c r="KO35" s="7"/>
      <c r="KP35" s="7">
        <v>0</v>
      </c>
      <c r="KQ35" s="7">
        <v>2</v>
      </c>
      <c r="KR35" s="7"/>
      <c r="KS35" s="7"/>
      <c r="KT35" s="7"/>
      <c r="KU35" s="7"/>
      <c r="KV35" s="7"/>
      <c r="KW35" s="7"/>
      <c r="KX35" s="7">
        <v>5</v>
      </c>
      <c r="KY35" s="7"/>
      <c r="KZ35" s="7"/>
      <c r="LA35" s="7"/>
      <c r="LB35" s="7"/>
      <c r="LC35" s="7"/>
      <c r="LD35" s="7"/>
      <c r="LE35" s="7"/>
      <c r="LF35" s="7"/>
      <c r="LG35" s="7">
        <v>0</v>
      </c>
      <c r="LH35" s="7"/>
      <c r="LI35" s="7"/>
      <c r="LJ35" s="7"/>
      <c r="LK35" s="7"/>
      <c r="LL35" s="7"/>
      <c r="LM35" s="7"/>
      <c r="LN35" s="7"/>
      <c r="LO35" s="7"/>
      <c r="LP35" s="7"/>
      <c r="LQ35" s="7">
        <v>0</v>
      </c>
      <c r="LR35" s="7"/>
      <c r="LS35" s="7"/>
      <c r="LT35" s="7"/>
      <c r="LU35" s="7"/>
      <c r="LV35" s="7"/>
      <c r="LW35" s="7"/>
      <c r="LX35" s="7"/>
      <c r="LY35" s="7"/>
      <c r="LZ35" s="7"/>
      <c r="MA35" s="7"/>
      <c r="MB35" s="7"/>
      <c r="MC35" s="7"/>
      <c r="MD35" s="7"/>
      <c r="ME35" s="7"/>
      <c r="MF35" s="7">
        <v>0</v>
      </c>
      <c r="MG35" s="7"/>
      <c r="MH35" s="7"/>
      <c r="MI35" s="7"/>
      <c r="MJ35" s="7">
        <v>0</v>
      </c>
      <c r="MK35" s="7"/>
      <c r="ML35" s="7">
        <v>1</v>
      </c>
      <c r="MM35" s="7"/>
      <c r="MN35" s="7"/>
      <c r="MO35" s="7"/>
      <c r="MP35" s="7"/>
      <c r="MQ35" s="7"/>
      <c r="MR35" s="7"/>
      <c r="MS35" s="7"/>
      <c r="MT35" s="7"/>
      <c r="MU35" s="7"/>
      <c r="MV35" s="7"/>
      <c r="MW35" s="7"/>
      <c r="MX35" s="7"/>
      <c r="MY35" s="7"/>
      <c r="MZ35" s="7"/>
      <c r="NA35" s="7"/>
      <c r="NB35" s="13">
        <f t="shared" si="178"/>
        <v>14</v>
      </c>
      <c r="NC35" s="7">
        <f t="shared" si="1"/>
        <v>1901.3941333333337</v>
      </c>
    </row>
    <row r="36" spans="1:367">
      <c r="A36" s="7">
        <v>29</v>
      </c>
      <c r="B36" s="6">
        <v>29</v>
      </c>
      <c r="C36" s="8" t="s">
        <v>416</v>
      </c>
      <c r="D36" s="8" t="s">
        <v>417</v>
      </c>
      <c r="E36" s="22" t="s">
        <v>417</v>
      </c>
      <c r="F36" s="7" t="s">
        <v>365</v>
      </c>
      <c r="G36" s="7">
        <v>360.238</v>
      </c>
      <c r="H36" s="7">
        <v>1</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v>1</v>
      </c>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v>0</v>
      </c>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v>1</v>
      </c>
      <c r="HA36" s="7"/>
      <c r="HB36" s="7">
        <v>1</v>
      </c>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v>0</v>
      </c>
      <c r="IP36" s="7"/>
      <c r="IQ36" s="7">
        <v>8</v>
      </c>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v>1</v>
      </c>
      <c r="JY36" s="7"/>
      <c r="JZ36" s="7"/>
      <c r="KA36" s="7"/>
      <c r="KB36" s="7"/>
      <c r="KC36" s="7"/>
      <c r="KD36" s="7"/>
      <c r="KE36" s="7"/>
      <c r="KF36" s="7"/>
      <c r="KG36" s="7"/>
      <c r="KH36" s="7"/>
      <c r="KI36" s="7"/>
      <c r="KJ36" s="7"/>
      <c r="KK36" s="7"/>
      <c r="KL36" s="7"/>
      <c r="KM36" s="7"/>
      <c r="KN36" s="7">
        <v>1</v>
      </c>
      <c r="KO36" s="7"/>
      <c r="KP36" s="7">
        <v>0</v>
      </c>
      <c r="KQ36" s="7">
        <v>2</v>
      </c>
      <c r="KR36" s="7"/>
      <c r="KS36" s="7"/>
      <c r="KT36" s="7"/>
      <c r="KU36" s="7"/>
      <c r="KV36" s="7"/>
      <c r="KW36" s="7">
        <v>2</v>
      </c>
      <c r="KX36" s="7">
        <v>2</v>
      </c>
      <c r="KY36" s="7"/>
      <c r="KZ36" s="7">
        <v>2</v>
      </c>
      <c r="LA36" s="7"/>
      <c r="LB36" s="7"/>
      <c r="LC36" s="7"/>
      <c r="LD36" s="7"/>
      <c r="LE36" s="7"/>
      <c r="LF36" s="7"/>
      <c r="LG36" s="7">
        <v>0</v>
      </c>
      <c r="LH36" s="7"/>
      <c r="LI36" s="7"/>
      <c r="LJ36" s="7"/>
      <c r="LK36" s="7"/>
      <c r="LL36" s="7"/>
      <c r="LM36" s="7"/>
      <c r="LN36" s="7"/>
      <c r="LO36" s="7"/>
      <c r="LP36" s="7"/>
      <c r="LQ36" s="7">
        <v>0</v>
      </c>
      <c r="LR36" s="7"/>
      <c r="LS36" s="7"/>
      <c r="LT36" s="7"/>
      <c r="LU36" s="7"/>
      <c r="LV36" s="7"/>
      <c r="LW36" s="7"/>
      <c r="LX36" s="7"/>
      <c r="LY36" s="7"/>
      <c r="LZ36" s="7"/>
      <c r="MA36" s="7">
        <v>2</v>
      </c>
      <c r="MB36" s="7"/>
      <c r="MC36" s="7"/>
      <c r="MD36" s="7"/>
      <c r="ME36" s="7"/>
      <c r="MF36" s="7">
        <v>0</v>
      </c>
      <c r="MG36" s="7"/>
      <c r="MH36" s="7"/>
      <c r="MI36" s="7"/>
      <c r="MJ36" s="7">
        <v>0</v>
      </c>
      <c r="MK36" s="7"/>
      <c r="ML36" s="7"/>
      <c r="MM36" s="7"/>
      <c r="MN36" s="7"/>
      <c r="MO36" s="7"/>
      <c r="MP36" s="7"/>
      <c r="MQ36" s="7"/>
      <c r="MR36" s="7"/>
      <c r="MS36" s="7"/>
      <c r="MT36" s="7"/>
      <c r="MU36" s="7"/>
      <c r="MV36" s="7"/>
      <c r="MW36" s="7"/>
      <c r="MX36" s="7"/>
      <c r="MY36" s="7"/>
      <c r="MZ36" s="7">
        <v>2</v>
      </c>
      <c r="NA36" s="7"/>
      <c r="NB36" s="13">
        <f t="shared" si="178"/>
        <v>26</v>
      </c>
      <c r="NC36" s="7">
        <f t="shared" si="1"/>
        <v>9366.1880000000001</v>
      </c>
    </row>
    <row r="37" spans="1:367">
      <c r="A37" s="7">
        <v>30</v>
      </c>
      <c r="B37" s="6">
        <v>30</v>
      </c>
      <c r="C37" s="8" t="s">
        <v>418</v>
      </c>
      <c r="D37" s="8" t="s">
        <v>419</v>
      </c>
      <c r="E37" s="22" t="s">
        <v>419</v>
      </c>
      <c r="F37" s="7" t="s">
        <v>365</v>
      </c>
      <c r="G37" s="7">
        <v>240.15866666666665</v>
      </c>
      <c r="H37" s="7">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v>1</v>
      </c>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v>0</v>
      </c>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v>1</v>
      </c>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v>0</v>
      </c>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v>0</v>
      </c>
      <c r="JY37" s="7"/>
      <c r="JZ37" s="7"/>
      <c r="KA37" s="7"/>
      <c r="KB37" s="7"/>
      <c r="KC37" s="7"/>
      <c r="KD37" s="7"/>
      <c r="KE37" s="7"/>
      <c r="KF37" s="7"/>
      <c r="KG37" s="7"/>
      <c r="KH37" s="7"/>
      <c r="KI37" s="7"/>
      <c r="KJ37" s="7"/>
      <c r="KK37" s="7"/>
      <c r="KL37" s="7"/>
      <c r="KM37" s="7"/>
      <c r="KN37" s="7"/>
      <c r="KO37" s="7"/>
      <c r="KP37" s="7">
        <v>0</v>
      </c>
      <c r="KQ37" s="7">
        <v>4</v>
      </c>
      <c r="KR37" s="7"/>
      <c r="KS37" s="7"/>
      <c r="KT37" s="7"/>
      <c r="KU37" s="7"/>
      <c r="KV37" s="7"/>
      <c r="KW37" s="7"/>
      <c r="KX37" s="7"/>
      <c r="KY37" s="7"/>
      <c r="KZ37" s="7"/>
      <c r="LA37" s="7"/>
      <c r="LB37" s="7"/>
      <c r="LC37" s="7"/>
      <c r="LD37" s="7"/>
      <c r="LE37" s="7"/>
      <c r="LF37" s="7"/>
      <c r="LG37" s="7">
        <v>0</v>
      </c>
      <c r="LH37" s="7"/>
      <c r="LI37" s="7"/>
      <c r="LJ37" s="7"/>
      <c r="LK37" s="7"/>
      <c r="LL37" s="7"/>
      <c r="LM37" s="7"/>
      <c r="LN37" s="7"/>
      <c r="LO37" s="7"/>
      <c r="LP37" s="7"/>
      <c r="LQ37" s="7">
        <v>0</v>
      </c>
      <c r="LR37" s="7"/>
      <c r="LS37" s="7"/>
      <c r="LT37" s="7"/>
      <c r="LU37" s="7"/>
      <c r="LV37" s="7"/>
      <c r="LW37" s="7"/>
      <c r="LX37" s="7"/>
      <c r="LY37" s="7"/>
      <c r="LZ37" s="7"/>
      <c r="MA37" s="7"/>
      <c r="MB37" s="7"/>
      <c r="MC37" s="7"/>
      <c r="MD37" s="7"/>
      <c r="ME37" s="7"/>
      <c r="MF37" s="7">
        <v>0</v>
      </c>
      <c r="MG37" s="7"/>
      <c r="MH37" s="7"/>
      <c r="MI37" s="7"/>
      <c r="MJ37" s="7">
        <v>0</v>
      </c>
      <c r="MK37" s="7"/>
      <c r="ML37" s="7"/>
      <c r="MM37" s="7"/>
      <c r="MN37" s="7"/>
      <c r="MO37" s="7"/>
      <c r="MP37" s="7"/>
      <c r="MQ37" s="7"/>
      <c r="MR37" s="7"/>
      <c r="MS37" s="7"/>
      <c r="MT37" s="7"/>
      <c r="MU37" s="7"/>
      <c r="MV37" s="7"/>
      <c r="MW37" s="7"/>
      <c r="MX37" s="7"/>
      <c r="MY37" s="7"/>
      <c r="MZ37" s="7"/>
      <c r="NA37" s="7"/>
      <c r="NB37" s="13">
        <f t="shared" si="178"/>
        <v>6</v>
      </c>
      <c r="NC37" s="7">
        <f t="shared" si="1"/>
        <v>1440.9519999999998</v>
      </c>
    </row>
    <row r="38" spans="1:367">
      <c r="A38" s="7">
        <v>31</v>
      </c>
      <c r="B38" s="6">
        <v>31</v>
      </c>
      <c r="C38" s="8" t="s">
        <v>420</v>
      </c>
      <c r="D38" s="8" t="s">
        <v>421</v>
      </c>
      <c r="E38" s="25" t="s">
        <v>421</v>
      </c>
      <c r="F38" s="7" t="s">
        <v>365</v>
      </c>
      <c r="G38" s="7">
        <v>145.44</v>
      </c>
      <c r="H38" s="7">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v>1</v>
      </c>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v>0</v>
      </c>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v>0</v>
      </c>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v>0</v>
      </c>
      <c r="JY38" s="7"/>
      <c r="JZ38" s="7"/>
      <c r="KA38" s="7"/>
      <c r="KB38" s="7"/>
      <c r="KC38" s="7"/>
      <c r="KD38" s="7"/>
      <c r="KE38" s="7"/>
      <c r="KF38" s="7"/>
      <c r="KG38" s="7"/>
      <c r="KH38" s="7"/>
      <c r="KI38" s="7"/>
      <c r="KJ38" s="7"/>
      <c r="KK38" s="7"/>
      <c r="KL38" s="7"/>
      <c r="KM38" s="7"/>
      <c r="KN38" s="7">
        <v>1</v>
      </c>
      <c r="KO38" s="7"/>
      <c r="KP38" s="7">
        <v>0</v>
      </c>
      <c r="KQ38" s="7">
        <v>2</v>
      </c>
      <c r="KR38" s="7"/>
      <c r="KS38" s="7">
        <v>20</v>
      </c>
      <c r="KT38" s="7"/>
      <c r="KU38" s="7"/>
      <c r="KV38" s="7"/>
      <c r="KW38" s="7"/>
      <c r="KX38" s="7"/>
      <c r="KY38" s="7"/>
      <c r="KZ38" s="7"/>
      <c r="LA38" s="7"/>
      <c r="LB38" s="7"/>
      <c r="LC38" s="7"/>
      <c r="LD38" s="7"/>
      <c r="LE38" s="7"/>
      <c r="LF38" s="7"/>
      <c r="LG38" s="7">
        <v>0</v>
      </c>
      <c r="LH38" s="7"/>
      <c r="LI38" s="7"/>
      <c r="LJ38" s="7"/>
      <c r="LK38" s="7"/>
      <c r="LL38" s="7"/>
      <c r="LM38" s="7"/>
      <c r="LN38" s="7"/>
      <c r="LO38" s="7"/>
      <c r="LP38" s="7"/>
      <c r="LQ38" s="7">
        <v>0</v>
      </c>
      <c r="LR38" s="7"/>
      <c r="LS38" s="7"/>
      <c r="LT38" s="7"/>
      <c r="LU38" s="7"/>
      <c r="LV38" s="7"/>
      <c r="LW38" s="7"/>
      <c r="LX38" s="7"/>
      <c r="LY38" s="7"/>
      <c r="LZ38" s="7"/>
      <c r="MA38" s="7"/>
      <c r="MB38" s="7"/>
      <c r="MC38" s="7"/>
      <c r="MD38" s="7"/>
      <c r="ME38" s="7"/>
      <c r="MF38" s="7">
        <v>0</v>
      </c>
      <c r="MG38" s="7"/>
      <c r="MH38" s="7"/>
      <c r="MI38" s="7"/>
      <c r="MJ38" s="7">
        <v>0</v>
      </c>
      <c r="MK38" s="7"/>
      <c r="ML38" s="7"/>
      <c r="MM38" s="7"/>
      <c r="MN38" s="7"/>
      <c r="MO38" s="7"/>
      <c r="MP38" s="7"/>
      <c r="MQ38" s="7"/>
      <c r="MR38" s="7"/>
      <c r="MS38" s="7"/>
      <c r="MT38" s="7"/>
      <c r="MU38" s="7"/>
      <c r="MV38" s="7"/>
      <c r="MW38" s="7"/>
      <c r="MX38" s="7"/>
      <c r="MY38" s="7"/>
      <c r="MZ38" s="7"/>
      <c r="NA38" s="7"/>
      <c r="NB38" s="13">
        <f t="shared" si="178"/>
        <v>24</v>
      </c>
      <c r="NC38" s="7">
        <f t="shared" si="1"/>
        <v>3490.56</v>
      </c>
    </row>
    <row r="39" spans="1:367">
      <c r="A39" s="7">
        <v>32</v>
      </c>
      <c r="B39" s="6">
        <v>32</v>
      </c>
      <c r="C39" s="8" t="s">
        <v>422</v>
      </c>
      <c r="D39" s="8" t="s">
        <v>423</v>
      </c>
      <c r="E39" s="25" t="s">
        <v>423</v>
      </c>
      <c r="F39" s="7" t="s">
        <v>365</v>
      </c>
      <c r="G39" s="7">
        <v>286.56</v>
      </c>
      <c r="H39" s="7">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v>1</v>
      </c>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v>0</v>
      </c>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v>1</v>
      </c>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v>1</v>
      </c>
      <c r="IO39" s="7">
        <v>0</v>
      </c>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v>0</v>
      </c>
      <c r="JY39" s="7"/>
      <c r="JZ39" s="7"/>
      <c r="KA39" s="7"/>
      <c r="KB39" s="7"/>
      <c r="KC39" s="7"/>
      <c r="KD39" s="7"/>
      <c r="KE39" s="7"/>
      <c r="KF39" s="7"/>
      <c r="KG39" s="7"/>
      <c r="KH39" s="7"/>
      <c r="KI39" s="7"/>
      <c r="KJ39" s="7"/>
      <c r="KK39" s="7"/>
      <c r="KL39" s="7"/>
      <c r="KM39" s="7"/>
      <c r="KN39" s="7">
        <v>1</v>
      </c>
      <c r="KO39" s="7"/>
      <c r="KP39" s="7">
        <v>0</v>
      </c>
      <c r="KQ39" s="7">
        <v>2</v>
      </c>
      <c r="KR39" s="7"/>
      <c r="KS39" s="7"/>
      <c r="KT39" s="7"/>
      <c r="KU39" s="7"/>
      <c r="KV39" s="7"/>
      <c r="KW39" s="7">
        <v>2</v>
      </c>
      <c r="KX39" s="7"/>
      <c r="KY39" s="7"/>
      <c r="KZ39" s="7">
        <v>2</v>
      </c>
      <c r="LA39" s="7"/>
      <c r="LB39" s="7"/>
      <c r="LC39" s="7"/>
      <c r="LD39" s="7"/>
      <c r="LE39" s="7"/>
      <c r="LF39" s="7"/>
      <c r="LG39" s="7">
        <v>0</v>
      </c>
      <c r="LH39" s="7"/>
      <c r="LI39" s="7"/>
      <c r="LJ39" s="7"/>
      <c r="LK39" s="7"/>
      <c r="LL39" s="7"/>
      <c r="LM39" s="7"/>
      <c r="LN39" s="7"/>
      <c r="LO39" s="7"/>
      <c r="LP39" s="7"/>
      <c r="LQ39" s="7">
        <v>0</v>
      </c>
      <c r="LR39" s="7"/>
      <c r="LS39" s="7"/>
      <c r="LT39" s="7"/>
      <c r="LU39" s="7"/>
      <c r="LV39" s="7"/>
      <c r="LW39" s="7"/>
      <c r="LX39" s="7"/>
      <c r="LY39" s="7"/>
      <c r="LZ39" s="7"/>
      <c r="MA39" s="7">
        <v>2</v>
      </c>
      <c r="MB39" s="7"/>
      <c r="MC39" s="7"/>
      <c r="MD39" s="7"/>
      <c r="ME39" s="7"/>
      <c r="MF39" s="7">
        <v>0</v>
      </c>
      <c r="MG39" s="7"/>
      <c r="MH39" s="7"/>
      <c r="MI39" s="7"/>
      <c r="MJ39" s="7">
        <v>0</v>
      </c>
      <c r="MK39" s="7"/>
      <c r="ML39" s="7">
        <v>1</v>
      </c>
      <c r="MM39" s="7"/>
      <c r="MN39" s="7"/>
      <c r="MO39" s="7"/>
      <c r="MP39" s="7"/>
      <c r="MQ39" s="7"/>
      <c r="MR39" s="7"/>
      <c r="MS39" s="7"/>
      <c r="MT39" s="7"/>
      <c r="MU39" s="7"/>
      <c r="MV39" s="7"/>
      <c r="MW39" s="7"/>
      <c r="MX39" s="7"/>
      <c r="MY39" s="7"/>
      <c r="MZ39" s="7"/>
      <c r="NA39" s="7"/>
      <c r="NB39" s="13">
        <f t="shared" si="178"/>
        <v>13</v>
      </c>
      <c r="NC39" s="7">
        <f t="shared" si="1"/>
        <v>3725.28</v>
      </c>
    </row>
    <row r="40" spans="1:367" ht="25.5">
      <c r="A40" s="7">
        <v>33</v>
      </c>
      <c r="B40" s="6">
        <v>33</v>
      </c>
      <c r="C40" s="8" t="s">
        <v>424</v>
      </c>
      <c r="D40" s="8" t="s">
        <v>425</v>
      </c>
      <c r="E40" s="25" t="s">
        <v>425</v>
      </c>
      <c r="F40" s="7" t="s">
        <v>365</v>
      </c>
      <c r="G40" s="7">
        <v>33.384</v>
      </c>
      <c r="H40" s="7">
        <v>0</v>
      </c>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v>0</v>
      </c>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v>2</v>
      </c>
      <c r="IA40" s="7"/>
      <c r="IB40" s="7"/>
      <c r="IC40" s="7"/>
      <c r="ID40" s="7"/>
      <c r="IE40" s="7"/>
      <c r="IF40" s="7"/>
      <c r="IG40" s="7"/>
      <c r="IH40" s="7"/>
      <c r="II40" s="7"/>
      <c r="IJ40" s="7"/>
      <c r="IK40" s="7"/>
      <c r="IL40" s="7"/>
      <c r="IM40" s="7"/>
      <c r="IN40" s="7"/>
      <c r="IO40" s="7">
        <v>0</v>
      </c>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v>0</v>
      </c>
      <c r="JY40" s="7"/>
      <c r="JZ40" s="7"/>
      <c r="KA40" s="7"/>
      <c r="KB40" s="7"/>
      <c r="KC40" s="7"/>
      <c r="KD40" s="7"/>
      <c r="KE40" s="7"/>
      <c r="KF40" s="7"/>
      <c r="KG40" s="7"/>
      <c r="KH40" s="7"/>
      <c r="KI40" s="7"/>
      <c r="KJ40" s="7"/>
      <c r="KK40" s="7"/>
      <c r="KL40" s="7"/>
      <c r="KM40" s="7"/>
      <c r="KN40" s="7"/>
      <c r="KO40" s="7"/>
      <c r="KP40" s="7">
        <v>2</v>
      </c>
      <c r="KQ40" s="7"/>
      <c r="KR40" s="7"/>
      <c r="KS40" s="7">
        <v>10</v>
      </c>
      <c r="KT40" s="7"/>
      <c r="KU40" s="7"/>
      <c r="KV40" s="7"/>
      <c r="KW40" s="7"/>
      <c r="KX40" s="7"/>
      <c r="KY40" s="7"/>
      <c r="KZ40" s="7"/>
      <c r="LA40" s="7"/>
      <c r="LB40" s="7"/>
      <c r="LC40" s="7"/>
      <c r="LD40" s="7"/>
      <c r="LE40" s="7"/>
      <c r="LF40" s="7"/>
      <c r="LG40" s="7">
        <v>0</v>
      </c>
      <c r="LH40" s="7"/>
      <c r="LI40" s="7">
        <v>2</v>
      </c>
      <c r="LJ40" s="7"/>
      <c r="LK40" s="7"/>
      <c r="LL40" s="7"/>
      <c r="LM40" s="7"/>
      <c r="LN40" s="7"/>
      <c r="LO40" s="7"/>
      <c r="LP40" s="7"/>
      <c r="LQ40" s="7">
        <v>0</v>
      </c>
      <c r="LR40" s="7"/>
      <c r="LS40" s="7"/>
      <c r="LT40" s="7"/>
      <c r="LU40" s="7"/>
      <c r="LV40" s="7"/>
      <c r="LW40" s="7"/>
      <c r="LX40" s="7"/>
      <c r="LY40" s="7"/>
      <c r="LZ40" s="7"/>
      <c r="MA40" s="7"/>
      <c r="MB40" s="7"/>
      <c r="MC40" s="7"/>
      <c r="MD40" s="7"/>
      <c r="ME40" s="7"/>
      <c r="MF40" s="7">
        <v>0</v>
      </c>
      <c r="MG40" s="7"/>
      <c r="MH40" s="7"/>
      <c r="MI40" s="7"/>
      <c r="MJ40" s="7">
        <v>0</v>
      </c>
      <c r="MK40" s="7"/>
      <c r="ML40" s="7"/>
      <c r="MM40" s="7"/>
      <c r="MN40" s="7"/>
      <c r="MO40" s="7"/>
      <c r="MP40" s="7"/>
      <c r="MQ40" s="7">
        <v>2</v>
      </c>
      <c r="MR40" s="7"/>
      <c r="MS40" s="7"/>
      <c r="MT40" s="7"/>
      <c r="MU40" s="7"/>
      <c r="MV40" s="7"/>
      <c r="MW40" s="7"/>
      <c r="MX40" s="7"/>
      <c r="MY40" s="7"/>
      <c r="MZ40" s="7"/>
      <c r="NA40" s="7">
        <v>2</v>
      </c>
      <c r="NB40" s="13">
        <f t="shared" si="178"/>
        <v>20</v>
      </c>
      <c r="NC40" s="7">
        <f t="shared" si="1"/>
        <v>667.68000000000006</v>
      </c>
    </row>
    <row r="41" spans="1:367" ht="25.5">
      <c r="A41" s="7">
        <v>34</v>
      </c>
      <c r="B41" s="6">
        <v>34</v>
      </c>
      <c r="C41" s="8" t="s">
        <v>426</v>
      </c>
      <c r="D41" s="8" t="s">
        <v>427</v>
      </c>
      <c r="E41" s="25" t="s">
        <v>427</v>
      </c>
      <c r="F41" s="7" t="s">
        <v>365</v>
      </c>
      <c r="G41" s="7">
        <v>105.852</v>
      </c>
      <c r="H41" s="7">
        <v>0</v>
      </c>
      <c r="I41" s="7"/>
      <c r="J41" s="7"/>
      <c r="K41" s="7"/>
      <c r="L41" s="7"/>
      <c r="M41" s="7"/>
      <c r="N41" s="7"/>
      <c r="O41" s="7"/>
      <c r="P41" s="7">
        <v>4</v>
      </c>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v>1</v>
      </c>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v>0</v>
      </c>
      <c r="DJ41" s="7"/>
      <c r="DK41" s="7"/>
      <c r="DL41" s="7"/>
      <c r="DM41" s="7"/>
      <c r="DN41" s="7"/>
      <c r="DO41" s="7"/>
      <c r="DP41" s="7"/>
      <c r="DQ41" s="7"/>
      <c r="DR41" s="7"/>
      <c r="DS41" s="7"/>
      <c r="DT41" s="7"/>
      <c r="DU41" s="7"/>
      <c r="DV41" s="7"/>
      <c r="DW41" s="7"/>
      <c r="DX41" s="7"/>
      <c r="DY41" s="7"/>
      <c r="DZ41" s="7"/>
      <c r="EA41" s="7"/>
      <c r="EB41" s="7"/>
      <c r="EC41" s="7"/>
      <c r="ED41" s="7"/>
      <c r="EE41" s="7"/>
      <c r="EF41" s="7"/>
      <c r="EG41" s="7">
        <v>2</v>
      </c>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v>2</v>
      </c>
      <c r="IA41" s="7"/>
      <c r="IB41" s="7"/>
      <c r="IC41" s="7"/>
      <c r="ID41" s="7"/>
      <c r="IE41" s="7"/>
      <c r="IF41" s="7"/>
      <c r="IG41" s="7"/>
      <c r="IH41" s="7"/>
      <c r="II41" s="7"/>
      <c r="IJ41" s="7"/>
      <c r="IK41" s="7"/>
      <c r="IL41" s="7"/>
      <c r="IM41" s="7"/>
      <c r="IN41" s="7"/>
      <c r="IO41" s="7">
        <v>0</v>
      </c>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v>0</v>
      </c>
      <c r="JY41" s="7"/>
      <c r="JZ41" s="7"/>
      <c r="KA41" s="7"/>
      <c r="KB41" s="7"/>
      <c r="KC41" s="7"/>
      <c r="KD41" s="7"/>
      <c r="KE41" s="7"/>
      <c r="KF41" s="7"/>
      <c r="KG41" s="7"/>
      <c r="KH41" s="7"/>
      <c r="KI41" s="7"/>
      <c r="KJ41" s="7"/>
      <c r="KK41" s="7"/>
      <c r="KL41" s="7"/>
      <c r="KM41" s="7"/>
      <c r="KN41" s="7"/>
      <c r="KO41" s="7"/>
      <c r="KP41" s="7">
        <v>0</v>
      </c>
      <c r="KQ41" s="7"/>
      <c r="KR41" s="7"/>
      <c r="KS41" s="7">
        <v>10</v>
      </c>
      <c r="KT41" s="7"/>
      <c r="KU41" s="7"/>
      <c r="KV41" s="7"/>
      <c r="KW41" s="7"/>
      <c r="KX41" s="7"/>
      <c r="KY41" s="7"/>
      <c r="KZ41" s="7"/>
      <c r="LA41" s="7"/>
      <c r="LB41" s="7"/>
      <c r="LC41" s="7"/>
      <c r="LD41" s="7"/>
      <c r="LE41" s="7"/>
      <c r="LF41" s="7"/>
      <c r="LG41" s="7">
        <v>0</v>
      </c>
      <c r="LH41" s="7"/>
      <c r="LI41" s="7">
        <v>1</v>
      </c>
      <c r="LJ41" s="7"/>
      <c r="LK41" s="7"/>
      <c r="LL41" s="7"/>
      <c r="LM41" s="7"/>
      <c r="LN41" s="7"/>
      <c r="LO41" s="7"/>
      <c r="LP41" s="7"/>
      <c r="LQ41" s="7">
        <v>0</v>
      </c>
      <c r="LR41" s="7"/>
      <c r="LS41" s="7"/>
      <c r="LT41" s="7"/>
      <c r="LU41" s="7"/>
      <c r="LV41" s="7"/>
      <c r="LW41" s="7"/>
      <c r="LX41" s="7"/>
      <c r="LY41" s="7"/>
      <c r="LZ41" s="7"/>
      <c r="MA41" s="7"/>
      <c r="MB41" s="7"/>
      <c r="MC41" s="7"/>
      <c r="MD41" s="7"/>
      <c r="ME41" s="7"/>
      <c r="MF41" s="7">
        <v>0</v>
      </c>
      <c r="MG41" s="7"/>
      <c r="MH41" s="7"/>
      <c r="MI41" s="7"/>
      <c r="MJ41" s="7">
        <v>0</v>
      </c>
      <c r="MK41" s="7"/>
      <c r="ML41" s="7"/>
      <c r="MM41" s="7"/>
      <c r="MN41" s="7"/>
      <c r="MO41" s="7"/>
      <c r="MP41" s="7"/>
      <c r="MQ41" s="7"/>
      <c r="MR41" s="7"/>
      <c r="MS41" s="7"/>
      <c r="MT41" s="7"/>
      <c r="MU41" s="7"/>
      <c r="MV41" s="7"/>
      <c r="MW41" s="7"/>
      <c r="MX41" s="7"/>
      <c r="MY41" s="7"/>
      <c r="MZ41" s="7"/>
      <c r="NA41" s="7">
        <v>2</v>
      </c>
      <c r="NB41" s="13">
        <f t="shared" si="178"/>
        <v>22</v>
      </c>
      <c r="NC41" s="7">
        <f t="shared" si="1"/>
        <v>2328.7440000000001</v>
      </c>
    </row>
    <row r="42" spans="1:367" ht="25.5">
      <c r="A42" s="7">
        <v>35</v>
      </c>
      <c r="B42" s="6">
        <v>35</v>
      </c>
      <c r="C42" s="8" t="s">
        <v>428</v>
      </c>
      <c r="D42" s="8" t="s">
        <v>429</v>
      </c>
      <c r="E42" s="26" t="s">
        <v>429</v>
      </c>
      <c r="F42" s="7" t="s">
        <v>365</v>
      </c>
      <c r="G42" s="7">
        <v>28.751999999999999</v>
      </c>
      <c r="H42" s="7">
        <v>0</v>
      </c>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v>2</v>
      </c>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v>0</v>
      </c>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v>2</v>
      </c>
      <c r="IA42" s="7"/>
      <c r="IB42" s="7"/>
      <c r="IC42" s="7"/>
      <c r="ID42" s="7"/>
      <c r="IE42" s="7"/>
      <c r="IF42" s="7"/>
      <c r="IG42" s="7"/>
      <c r="IH42" s="7"/>
      <c r="II42" s="7"/>
      <c r="IJ42" s="7"/>
      <c r="IK42" s="7"/>
      <c r="IL42" s="7"/>
      <c r="IM42" s="7"/>
      <c r="IN42" s="7"/>
      <c r="IO42" s="7">
        <v>0</v>
      </c>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v>0</v>
      </c>
      <c r="JY42" s="7"/>
      <c r="JZ42" s="7"/>
      <c r="KA42" s="7"/>
      <c r="KB42" s="7"/>
      <c r="KC42" s="7"/>
      <c r="KD42" s="7"/>
      <c r="KE42" s="7"/>
      <c r="KF42" s="7"/>
      <c r="KG42" s="7"/>
      <c r="KH42" s="7"/>
      <c r="KI42" s="7"/>
      <c r="KJ42" s="7"/>
      <c r="KK42" s="7"/>
      <c r="KL42" s="7"/>
      <c r="KM42" s="7"/>
      <c r="KN42" s="7"/>
      <c r="KO42" s="7"/>
      <c r="KP42" s="7">
        <v>0</v>
      </c>
      <c r="KQ42" s="7"/>
      <c r="KR42" s="7"/>
      <c r="KS42" s="7"/>
      <c r="KT42" s="7"/>
      <c r="KU42" s="7"/>
      <c r="KV42" s="7"/>
      <c r="KW42" s="7"/>
      <c r="KX42" s="7"/>
      <c r="KY42" s="7"/>
      <c r="KZ42" s="7"/>
      <c r="LA42" s="7"/>
      <c r="LB42" s="7"/>
      <c r="LC42" s="7"/>
      <c r="LD42" s="7"/>
      <c r="LE42" s="7"/>
      <c r="LF42" s="7"/>
      <c r="LG42" s="7">
        <v>0</v>
      </c>
      <c r="LH42" s="7"/>
      <c r="LI42" s="7"/>
      <c r="LJ42" s="7"/>
      <c r="LK42" s="7"/>
      <c r="LL42" s="7"/>
      <c r="LM42" s="7"/>
      <c r="LN42" s="7"/>
      <c r="LO42" s="7"/>
      <c r="LP42" s="7"/>
      <c r="LQ42" s="7">
        <v>0</v>
      </c>
      <c r="LR42" s="7"/>
      <c r="LS42" s="7"/>
      <c r="LT42" s="7"/>
      <c r="LU42" s="7"/>
      <c r="LV42" s="7"/>
      <c r="LW42" s="7"/>
      <c r="LX42" s="7"/>
      <c r="LY42" s="7"/>
      <c r="LZ42" s="7"/>
      <c r="MA42" s="7"/>
      <c r="MB42" s="7"/>
      <c r="MC42" s="7"/>
      <c r="MD42" s="7"/>
      <c r="ME42" s="7"/>
      <c r="MF42" s="7">
        <v>0</v>
      </c>
      <c r="MG42" s="7"/>
      <c r="MH42" s="7"/>
      <c r="MI42" s="7"/>
      <c r="MJ42" s="7">
        <v>0</v>
      </c>
      <c r="MK42" s="7"/>
      <c r="ML42" s="7"/>
      <c r="MM42" s="7"/>
      <c r="MN42" s="7"/>
      <c r="MO42" s="7"/>
      <c r="MP42" s="7"/>
      <c r="MQ42" s="7"/>
      <c r="MR42" s="7"/>
      <c r="MS42" s="7"/>
      <c r="MT42" s="7"/>
      <c r="MU42" s="7"/>
      <c r="MV42" s="7"/>
      <c r="MW42" s="7"/>
      <c r="MX42" s="7"/>
      <c r="MY42" s="7"/>
      <c r="MZ42" s="7"/>
      <c r="NA42" s="7"/>
      <c r="NB42" s="13">
        <f t="shared" si="178"/>
        <v>4</v>
      </c>
      <c r="NC42" s="7">
        <f t="shared" si="1"/>
        <v>115.008</v>
      </c>
    </row>
    <row r="43" spans="1:367" ht="25.5">
      <c r="A43" s="7">
        <v>36</v>
      </c>
      <c r="B43" s="6">
        <v>36</v>
      </c>
      <c r="C43" s="8" t="s">
        <v>430</v>
      </c>
      <c r="D43" s="8" t="s">
        <v>431</v>
      </c>
      <c r="E43" s="26" t="s">
        <v>431</v>
      </c>
      <c r="F43" s="7" t="s">
        <v>365</v>
      </c>
      <c r="G43" s="7">
        <v>35.28</v>
      </c>
      <c r="H43" s="7">
        <v>0</v>
      </c>
      <c r="I43" s="7"/>
      <c r="J43" s="7"/>
      <c r="K43" s="7"/>
      <c r="L43" s="7"/>
      <c r="M43" s="7"/>
      <c r="N43" s="7"/>
      <c r="O43" s="7"/>
      <c r="P43" s="7">
        <v>2</v>
      </c>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v>2</v>
      </c>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v>0</v>
      </c>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v>0</v>
      </c>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v>0</v>
      </c>
      <c r="JY43" s="7"/>
      <c r="JZ43" s="7"/>
      <c r="KA43" s="7"/>
      <c r="KB43" s="7"/>
      <c r="KC43" s="7"/>
      <c r="KD43" s="7"/>
      <c r="KE43" s="7"/>
      <c r="KF43" s="7"/>
      <c r="KG43" s="7"/>
      <c r="KH43" s="7"/>
      <c r="KI43" s="7"/>
      <c r="KJ43" s="7"/>
      <c r="KK43" s="7"/>
      <c r="KL43" s="7"/>
      <c r="KM43" s="7"/>
      <c r="KN43" s="7"/>
      <c r="KO43" s="7"/>
      <c r="KP43" s="7">
        <v>0</v>
      </c>
      <c r="KQ43" s="7"/>
      <c r="KR43" s="7"/>
      <c r="KS43" s="7"/>
      <c r="KT43" s="7"/>
      <c r="KU43" s="7"/>
      <c r="KV43" s="7"/>
      <c r="KW43" s="7"/>
      <c r="KX43" s="7"/>
      <c r="KY43" s="7"/>
      <c r="KZ43" s="7">
        <v>14</v>
      </c>
      <c r="LA43" s="7"/>
      <c r="LB43" s="7"/>
      <c r="LC43" s="7"/>
      <c r="LD43" s="7"/>
      <c r="LE43" s="7"/>
      <c r="LF43" s="7"/>
      <c r="LG43" s="7">
        <v>0</v>
      </c>
      <c r="LH43" s="7"/>
      <c r="LI43" s="7"/>
      <c r="LJ43" s="7"/>
      <c r="LK43" s="7"/>
      <c r="LL43" s="7"/>
      <c r="LM43" s="7"/>
      <c r="LN43" s="7"/>
      <c r="LO43" s="7"/>
      <c r="LP43" s="7"/>
      <c r="LQ43" s="7">
        <v>0</v>
      </c>
      <c r="LR43" s="7"/>
      <c r="LS43" s="7"/>
      <c r="LT43" s="7"/>
      <c r="LU43" s="7"/>
      <c r="LV43" s="7"/>
      <c r="LW43" s="7"/>
      <c r="LX43" s="7"/>
      <c r="LY43" s="7"/>
      <c r="LZ43" s="7"/>
      <c r="MA43" s="7"/>
      <c r="MB43" s="7"/>
      <c r="MC43" s="7"/>
      <c r="MD43" s="7"/>
      <c r="ME43" s="7"/>
      <c r="MF43" s="7">
        <v>0</v>
      </c>
      <c r="MG43" s="7"/>
      <c r="MH43" s="7"/>
      <c r="MI43" s="7"/>
      <c r="MJ43" s="7">
        <v>0</v>
      </c>
      <c r="MK43" s="7"/>
      <c r="ML43" s="7"/>
      <c r="MM43" s="7"/>
      <c r="MN43" s="7"/>
      <c r="MO43" s="7"/>
      <c r="MP43" s="7"/>
      <c r="MQ43" s="7"/>
      <c r="MR43" s="7"/>
      <c r="MS43" s="7"/>
      <c r="MT43" s="7"/>
      <c r="MU43" s="7"/>
      <c r="MV43" s="7"/>
      <c r="MW43" s="7"/>
      <c r="MX43" s="7"/>
      <c r="MY43" s="7"/>
      <c r="MZ43" s="7">
        <v>4</v>
      </c>
      <c r="NA43" s="7">
        <v>2</v>
      </c>
      <c r="NB43" s="13">
        <f t="shared" si="178"/>
        <v>24</v>
      </c>
      <c r="NC43" s="7">
        <f t="shared" si="1"/>
        <v>846.72</v>
      </c>
    </row>
    <row r="44" spans="1:367" ht="132">
      <c r="A44" s="7">
        <v>37</v>
      </c>
      <c r="B44" s="6">
        <v>37</v>
      </c>
      <c r="C44" s="8" t="s">
        <v>432</v>
      </c>
      <c r="D44" s="8" t="s">
        <v>433</v>
      </c>
      <c r="E44" s="26" t="s">
        <v>863</v>
      </c>
      <c r="F44" s="7" t="s">
        <v>365</v>
      </c>
      <c r="G44" s="7">
        <v>1.3587</v>
      </c>
      <c r="H44" s="7">
        <v>0</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v>100</v>
      </c>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v>0</v>
      </c>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v>500</v>
      </c>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v>0</v>
      </c>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v>0</v>
      </c>
      <c r="JY44" s="7"/>
      <c r="JZ44" s="7"/>
      <c r="KA44" s="7"/>
      <c r="KB44" s="7"/>
      <c r="KC44" s="7"/>
      <c r="KD44" s="7"/>
      <c r="KE44" s="7"/>
      <c r="KF44" s="7"/>
      <c r="KG44" s="7"/>
      <c r="KH44" s="7"/>
      <c r="KI44" s="7"/>
      <c r="KJ44" s="7"/>
      <c r="KK44" s="7"/>
      <c r="KL44" s="7"/>
      <c r="KM44" s="7"/>
      <c r="KN44" s="7">
        <v>1000</v>
      </c>
      <c r="KO44" s="7"/>
      <c r="KP44" s="7">
        <v>0</v>
      </c>
      <c r="KQ44" s="7"/>
      <c r="KR44" s="7"/>
      <c r="KS44" s="7"/>
      <c r="KT44" s="7"/>
      <c r="KU44" s="7"/>
      <c r="KV44" s="7"/>
      <c r="KW44" s="7"/>
      <c r="KX44" s="7"/>
      <c r="KY44" s="7">
        <v>800</v>
      </c>
      <c r="KZ44" s="7"/>
      <c r="LA44" s="7"/>
      <c r="LB44" s="7"/>
      <c r="LC44" s="7"/>
      <c r="LD44" s="7">
        <v>2</v>
      </c>
      <c r="LE44" s="7"/>
      <c r="LF44" s="7"/>
      <c r="LG44" s="7">
        <v>100</v>
      </c>
      <c r="LH44" s="7"/>
      <c r="LI44" s="7">
        <v>2000</v>
      </c>
      <c r="LJ44" s="7"/>
      <c r="LK44" s="7"/>
      <c r="LL44" s="7"/>
      <c r="LM44" s="7"/>
      <c r="LN44" s="7"/>
      <c r="LO44" s="7"/>
      <c r="LP44" s="7"/>
      <c r="LQ44" s="7">
        <v>0</v>
      </c>
      <c r="LR44" s="7"/>
      <c r="LS44" s="7"/>
      <c r="LT44" s="7"/>
      <c r="LU44" s="7"/>
      <c r="LV44" s="7"/>
      <c r="LW44" s="7"/>
      <c r="LX44" s="7"/>
      <c r="LY44" s="7"/>
      <c r="LZ44" s="7"/>
      <c r="MA44" s="7"/>
      <c r="MB44" s="7"/>
      <c r="MC44" s="7"/>
      <c r="MD44" s="7"/>
      <c r="ME44" s="7"/>
      <c r="MF44" s="7">
        <v>0</v>
      </c>
      <c r="MG44" s="7"/>
      <c r="MH44" s="7"/>
      <c r="MI44" s="7"/>
      <c r="MJ44" s="7">
        <v>0</v>
      </c>
      <c r="MK44" s="7"/>
      <c r="ML44" s="7"/>
      <c r="MM44" s="7"/>
      <c r="MN44" s="7"/>
      <c r="MO44" s="7"/>
      <c r="MP44" s="7"/>
      <c r="MQ44" s="7"/>
      <c r="MR44" s="7"/>
      <c r="MS44" s="7"/>
      <c r="MT44" s="7"/>
      <c r="MU44" s="7"/>
      <c r="MV44" s="7"/>
      <c r="MW44" s="7"/>
      <c r="MX44" s="7"/>
      <c r="MY44" s="7"/>
      <c r="MZ44" s="7"/>
      <c r="NA44" s="7"/>
      <c r="NB44" s="13">
        <f t="shared" si="178"/>
        <v>4502</v>
      </c>
      <c r="NC44" s="7">
        <f t="shared" si="1"/>
        <v>6116.8674000000001</v>
      </c>
    </row>
    <row r="45" spans="1:367" ht="144">
      <c r="A45" s="7">
        <v>38</v>
      </c>
      <c r="B45" s="6">
        <v>38</v>
      </c>
      <c r="C45" s="8" t="s">
        <v>434</v>
      </c>
      <c r="D45" s="8" t="s">
        <v>435</v>
      </c>
      <c r="E45" s="26" t="s">
        <v>864</v>
      </c>
      <c r="F45" s="7" t="s">
        <v>365</v>
      </c>
      <c r="G45" s="7">
        <v>1.3440000000000001</v>
      </c>
      <c r="H45" s="7">
        <v>800</v>
      </c>
      <c r="I45" s="7"/>
      <c r="J45" s="7"/>
      <c r="K45" s="7"/>
      <c r="L45" s="7"/>
      <c r="M45" s="7">
        <v>500</v>
      </c>
      <c r="N45" s="7"/>
      <c r="O45" s="7"/>
      <c r="P45" s="7"/>
      <c r="Q45" s="7"/>
      <c r="R45" s="7"/>
      <c r="S45" s="7">
        <v>100</v>
      </c>
      <c r="T45" s="7"/>
      <c r="U45" s="7"/>
      <c r="V45" s="7"/>
      <c r="W45" s="7"/>
      <c r="X45" s="7"/>
      <c r="Y45" s="7"/>
      <c r="Z45" s="7"/>
      <c r="AA45" s="7">
        <v>500</v>
      </c>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v>35000</v>
      </c>
      <c r="BM45" s="7">
        <v>3000</v>
      </c>
      <c r="BN45" s="7">
        <v>25000</v>
      </c>
      <c r="BO45" s="7">
        <v>100000</v>
      </c>
      <c r="BP45" s="7">
        <v>14000</v>
      </c>
      <c r="BQ45" s="7">
        <v>6000</v>
      </c>
      <c r="BR45" s="7"/>
      <c r="BS45" s="7">
        <v>500</v>
      </c>
      <c r="BT45" s="7"/>
      <c r="BU45" s="7">
        <v>100</v>
      </c>
      <c r="BV45" s="7"/>
      <c r="BW45" s="7"/>
      <c r="BX45" s="7"/>
      <c r="BY45" s="7"/>
      <c r="BZ45" s="7"/>
      <c r="CA45" s="7"/>
      <c r="CB45" s="7">
        <v>2000</v>
      </c>
      <c r="CC45" s="7"/>
      <c r="CD45" s="7"/>
      <c r="CE45" s="7"/>
      <c r="CF45" s="7"/>
      <c r="CG45" s="7">
        <v>200</v>
      </c>
      <c r="CH45" s="7"/>
      <c r="CI45" s="7">
        <v>3000</v>
      </c>
      <c r="CJ45" s="7"/>
      <c r="CK45" s="7"/>
      <c r="CL45" s="7"/>
      <c r="CM45" s="7"/>
      <c r="CN45" s="7"/>
      <c r="CO45" s="7">
        <v>500</v>
      </c>
      <c r="CP45" s="7"/>
      <c r="CQ45" s="7"/>
      <c r="CR45" s="7">
        <v>1000</v>
      </c>
      <c r="CS45" s="7">
        <v>500</v>
      </c>
      <c r="CT45" s="7">
        <v>5000</v>
      </c>
      <c r="CU45" s="7"/>
      <c r="CV45" s="7"/>
      <c r="CW45" s="7">
        <v>2000</v>
      </c>
      <c r="CX45" s="7"/>
      <c r="CY45" s="7"/>
      <c r="CZ45" s="7"/>
      <c r="DA45" s="7"/>
      <c r="DB45" s="7"/>
      <c r="DC45" s="7"/>
      <c r="DD45" s="7">
        <v>100</v>
      </c>
      <c r="DE45" s="7"/>
      <c r="DF45" s="7"/>
      <c r="DG45" s="7"/>
      <c r="DH45" s="7"/>
      <c r="DI45" s="7">
        <v>0</v>
      </c>
      <c r="DJ45" s="7"/>
      <c r="DK45" s="7"/>
      <c r="DL45" s="7"/>
      <c r="DM45" s="7"/>
      <c r="DN45" s="7"/>
      <c r="DO45" s="7"/>
      <c r="DP45" s="7"/>
      <c r="DQ45" s="7"/>
      <c r="DR45" s="7"/>
      <c r="DS45" s="7">
        <v>1000</v>
      </c>
      <c r="DT45" s="7"/>
      <c r="DU45" s="7"/>
      <c r="DV45" s="7"/>
      <c r="DW45" s="7">
        <v>1000</v>
      </c>
      <c r="DX45" s="7">
        <v>500</v>
      </c>
      <c r="DY45" s="7"/>
      <c r="DZ45" s="7"/>
      <c r="EA45" s="7">
        <v>2000</v>
      </c>
      <c r="EB45" s="7">
        <v>30</v>
      </c>
      <c r="EC45" s="7"/>
      <c r="ED45" s="7"/>
      <c r="EE45" s="7"/>
      <c r="EF45" s="7"/>
      <c r="EG45" s="7"/>
      <c r="EH45" s="7"/>
      <c r="EI45" s="7"/>
      <c r="EJ45" s="7"/>
      <c r="EK45" s="7"/>
      <c r="EL45" s="7"/>
      <c r="EM45" s="7"/>
      <c r="EN45" s="7"/>
      <c r="EO45" s="7">
        <v>3000</v>
      </c>
      <c r="EP45" s="7"/>
      <c r="EQ45" s="7">
        <v>500</v>
      </c>
      <c r="ER45" s="7"/>
      <c r="ES45" s="7"/>
      <c r="ET45" s="7">
        <v>500</v>
      </c>
      <c r="EU45" s="7"/>
      <c r="EV45" s="7"/>
      <c r="EW45" s="7"/>
      <c r="EX45" s="7"/>
      <c r="EY45" s="7"/>
      <c r="EZ45" s="7"/>
      <c r="FA45" s="7"/>
      <c r="FB45" s="7"/>
      <c r="FC45" s="7"/>
      <c r="FD45" s="7"/>
      <c r="FE45" s="7">
        <v>3000</v>
      </c>
      <c r="FF45" s="7"/>
      <c r="FG45" s="7"/>
      <c r="FH45" s="7"/>
      <c r="FI45" s="7"/>
      <c r="FJ45" s="7">
        <v>500</v>
      </c>
      <c r="FK45" s="7">
        <v>1000</v>
      </c>
      <c r="FL45" s="7"/>
      <c r="FM45" s="7">
        <v>1000</v>
      </c>
      <c r="FN45" s="7"/>
      <c r="FO45" s="7"/>
      <c r="FP45" s="7">
        <v>100</v>
      </c>
      <c r="FQ45" s="7"/>
      <c r="FR45" s="7">
        <v>200</v>
      </c>
      <c r="FS45" s="7"/>
      <c r="FT45" s="7">
        <v>500</v>
      </c>
      <c r="FU45" s="7">
        <v>500</v>
      </c>
      <c r="FV45" s="7"/>
      <c r="FW45" s="7"/>
      <c r="FX45" s="7"/>
      <c r="FY45" s="7"/>
      <c r="FZ45" s="7">
        <v>150</v>
      </c>
      <c r="GA45" s="7"/>
      <c r="GB45" s="7"/>
      <c r="GC45" s="7"/>
      <c r="GD45" s="7">
        <v>5000</v>
      </c>
      <c r="GE45" s="7"/>
      <c r="GF45" s="7"/>
      <c r="GG45" s="7"/>
      <c r="GH45" s="7"/>
      <c r="GI45" s="7"/>
      <c r="GJ45" s="7"/>
      <c r="GK45" s="7"/>
      <c r="GL45" s="7"/>
      <c r="GM45" s="7"/>
      <c r="GN45" s="7">
        <v>100</v>
      </c>
      <c r="GO45" s="7"/>
      <c r="GP45" s="7"/>
      <c r="GQ45" s="7">
        <v>2000</v>
      </c>
      <c r="GR45" s="7"/>
      <c r="GS45" s="7"/>
      <c r="GT45" s="7">
        <v>2000</v>
      </c>
      <c r="GU45" s="7"/>
      <c r="GV45" s="7"/>
      <c r="GW45" s="7"/>
      <c r="GX45" s="7"/>
      <c r="GY45" s="7">
        <v>3000</v>
      </c>
      <c r="GZ45" s="7"/>
      <c r="HA45" s="7"/>
      <c r="HB45" s="7"/>
      <c r="HC45" s="7"/>
      <c r="HD45" s="7"/>
      <c r="HE45" s="7"/>
      <c r="HF45" s="7">
        <v>400</v>
      </c>
      <c r="HG45" s="7"/>
      <c r="HH45" s="7">
        <v>400</v>
      </c>
      <c r="HI45" s="7"/>
      <c r="HJ45" s="7"/>
      <c r="HK45" s="7"/>
      <c r="HL45" s="7"/>
      <c r="HM45" s="7"/>
      <c r="HN45" s="7">
        <v>200</v>
      </c>
      <c r="HO45" s="7"/>
      <c r="HP45" s="7"/>
      <c r="HQ45" s="7"/>
      <c r="HR45" s="7">
        <v>5000</v>
      </c>
      <c r="HS45" s="7"/>
      <c r="HT45" s="7"/>
      <c r="HU45" s="7"/>
      <c r="HV45" s="7"/>
      <c r="HW45" s="7">
        <v>100</v>
      </c>
      <c r="HX45" s="7"/>
      <c r="HY45" s="7"/>
      <c r="HZ45" s="7">
        <v>2000</v>
      </c>
      <c r="IA45" s="7">
        <v>300</v>
      </c>
      <c r="IB45" s="7"/>
      <c r="IC45" s="7"/>
      <c r="ID45" s="7"/>
      <c r="IE45" s="7"/>
      <c r="IF45" s="7"/>
      <c r="IG45" s="7"/>
      <c r="IH45" s="7"/>
      <c r="II45" s="7">
        <v>100</v>
      </c>
      <c r="IJ45" s="7"/>
      <c r="IK45" s="7"/>
      <c r="IL45" s="7"/>
      <c r="IM45" s="7">
        <v>1000</v>
      </c>
      <c r="IN45" s="7"/>
      <c r="IO45" s="7">
        <v>0</v>
      </c>
      <c r="IP45" s="7"/>
      <c r="IQ45" s="7">
        <v>3000</v>
      </c>
      <c r="IR45" s="7">
        <v>1000</v>
      </c>
      <c r="IS45" s="7"/>
      <c r="IT45" s="7"/>
      <c r="IU45" s="7"/>
      <c r="IV45" s="7">
        <v>100</v>
      </c>
      <c r="IW45" s="7">
        <v>100</v>
      </c>
      <c r="IX45" s="7"/>
      <c r="IY45" s="7">
        <v>1000</v>
      </c>
      <c r="IZ45" s="7"/>
      <c r="JA45" s="7">
        <v>100</v>
      </c>
      <c r="JB45" s="7"/>
      <c r="JC45" s="7"/>
      <c r="JD45" s="7"/>
      <c r="JE45" s="7"/>
      <c r="JF45" s="7"/>
      <c r="JG45" s="7"/>
      <c r="JH45" s="7"/>
      <c r="JI45" s="7"/>
      <c r="JJ45" s="7"/>
      <c r="JK45" s="7">
        <v>200</v>
      </c>
      <c r="JL45" s="7"/>
      <c r="JM45" s="7"/>
      <c r="JN45" s="7"/>
      <c r="JO45" s="7"/>
      <c r="JP45" s="7"/>
      <c r="JQ45" s="7"/>
      <c r="JR45" s="7"/>
      <c r="JS45" s="7"/>
      <c r="JT45" s="7">
        <v>50</v>
      </c>
      <c r="JU45" s="7"/>
      <c r="JV45" s="7"/>
      <c r="JW45" s="7"/>
      <c r="JX45" s="7">
        <v>100</v>
      </c>
      <c r="JY45" s="7"/>
      <c r="JZ45" s="7">
        <v>100</v>
      </c>
      <c r="KA45" s="7"/>
      <c r="KB45" s="7">
        <v>100</v>
      </c>
      <c r="KC45" s="7">
        <v>20000</v>
      </c>
      <c r="KD45" s="7"/>
      <c r="KE45" s="7"/>
      <c r="KF45" s="7"/>
      <c r="KG45" s="7"/>
      <c r="KH45" s="7">
        <v>1000</v>
      </c>
      <c r="KI45" s="7"/>
      <c r="KJ45" s="7"/>
      <c r="KK45" s="7"/>
      <c r="KL45" s="7"/>
      <c r="KM45" s="7">
        <v>1500</v>
      </c>
      <c r="KN45" s="7">
        <v>15000</v>
      </c>
      <c r="KO45" s="7"/>
      <c r="KP45" s="7">
        <v>2830</v>
      </c>
      <c r="KQ45" s="7">
        <v>1000</v>
      </c>
      <c r="KR45" s="7"/>
      <c r="KS45" s="7">
        <v>5000</v>
      </c>
      <c r="KT45" s="7"/>
      <c r="KU45" s="7"/>
      <c r="KV45" s="7">
        <v>5000</v>
      </c>
      <c r="KW45" s="7"/>
      <c r="KX45" s="7"/>
      <c r="KY45" s="7">
        <v>7000</v>
      </c>
      <c r="KZ45" s="7"/>
      <c r="LA45" s="7">
        <v>10000</v>
      </c>
      <c r="LB45" s="7">
        <v>500</v>
      </c>
      <c r="LC45" s="7">
        <v>3000</v>
      </c>
      <c r="LD45" s="7"/>
      <c r="LE45" s="7">
        <v>100</v>
      </c>
      <c r="LF45" s="7"/>
      <c r="LG45" s="7">
        <v>0</v>
      </c>
      <c r="LH45" s="7">
        <v>4000</v>
      </c>
      <c r="LI45" s="7">
        <v>2000</v>
      </c>
      <c r="LJ45" s="7">
        <v>2000</v>
      </c>
      <c r="LK45" s="7">
        <v>6000</v>
      </c>
      <c r="LL45" s="7"/>
      <c r="LM45" s="7"/>
      <c r="LN45" s="7"/>
      <c r="LO45" s="7">
        <v>2000</v>
      </c>
      <c r="LP45" s="7"/>
      <c r="LQ45" s="7">
        <v>1500</v>
      </c>
      <c r="LR45" s="7">
        <v>3000</v>
      </c>
      <c r="LS45" s="7">
        <v>2000</v>
      </c>
      <c r="LT45" s="7"/>
      <c r="LU45" s="7">
        <v>1300</v>
      </c>
      <c r="LV45" s="7"/>
      <c r="LW45" s="7"/>
      <c r="LX45" s="7">
        <v>2000</v>
      </c>
      <c r="LY45" s="7">
        <v>3000</v>
      </c>
      <c r="LZ45" s="7">
        <v>1000</v>
      </c>
      <c r="MA45" s="7"/>
      <c r="MB45" s="7"/>
      <c r="MC45" s="7">
        <v>8000</v>
      </c>
      <c r="MD45" s="7"/>
      <c r="ME45" s="7"/>
      <c r="MF45" s="7">
        <v>2000</v>
      </c>
      <c r="MG45" s="7">
        <v>1000</v>
      </c>
      <c r="MH45" s="7"/>
      <c r="MI45" s="7"/>
      <c r="MJ45" s="7">
        <v>0</v>
      </c>
      <c r="MK45" s="7">
        <v>2000</v>
      </c>
      <c r="ML45" s="7">
        <v>1000</v>
      </c>
      <c r="MM45" s="7"/>
      <c r="MN45" s="7"/>
      <c r="MO45" s="7"/>
      <c r="MP45" s="7">
        <v>700</v>
      </c>
      <c r="MQ45" s="7"/>
      <c r="MR45" s="7">
        <v>1000</v>
      </c>
      <c r="MS45" s="7"/>
      <c r="MT45" s="7">
        <v>5000</v>
      </c>
      <c r="MU45" s="7"/>
      <c r="MV45" s="7"/>
      <c r="MW45" s="7"/>
      <c r="MX45" s="7"/>
      <c r="MY45" s="7"/>
      <c r="MZ45" s="7"/>
      <c r="NA45" s="7">
        <v>500</v>
      </c>
      <c r="NB45" s="13">
        <f t="shared" si="178"/>
        <v>365660</v>
      </c>
      <c r="NC45" s="7">
        <f t="shared" si="1"/>
        <v>491447.04000000004</v>
      </c>
    </row>
    <row r="46" spans="1:367" ht="96">
      <c r="A46" s="7">
        <v>39</v>
      </c>
      <c r="B46" s="6">
        <v>39</v>
      </c>
      <c r="C46" s="8" t="s">
        <v>436</v>
      </c>
      <c r="D46" s="8" t="s">
        <v>437</v>
      </c>
      <c r="E46" s="16" t="s">
        <v>853</v>
      </c>
      <c r="F46" s="7" t="s">
        <v>365</v>
      </c>
      <c r="G46" s="7">
        <v>4.4050000000000002</v>
      </c>
      <c r="H46" s="7">
        <v>200</v>
      </c>
      <c r="I46" s="7"/>
      <c r="J46" s="7"/>
      <c r="K46" s="7"/>
      <c r="L46" s="7"/>
      <c r="M46" s="7"/>
      <c r="N46" s="7"/>
      <c r="O46" s="7"/>
      <c r="P46" s="7">
        <v>5000</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v>50</v>
      </c>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v>0</v>
      </c>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v>10000</v>
      </c>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v>0</v>
      </c>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v>0</v>
      </c>
      <c r="JY46" s="7"/>
      <c r="JZ46" s="7"/>
      <c r="KA46" s="7"/>
      <c r="KB46" s="7"/>
      <c r="KC46" s="7"/>
      <c r="KD46" s="7"/>
      <c r="KE46" s="7"/>
      <c r="KF46" s="7"/>
      <c r="KG46" s="7"/>
      <c r="KH46" s="7"/>
      <c r="KI46" s="7"/>
      <c r="KJ46" s="7"/>
      <c r="KK46" s="7"/>
      <c r="KL46" s="7"/>
      <c r="KM46" s="7">
        <v>15000</v>
      </c>
      <c r="KN46" s="7"/>
      <c r="KO46" s="7"/>
      <c r="KP46" s="7">
        <v>100</v>
      </c>
      <c r="KQ46" s="7">
        <v>100</v>
      </c>
      <c r="KR46" s="7"/>
      <c r="KS46" s="7"/>
      <c r="KT46" s="7"/>
      <c r="KU46" s="7"/>
      <c r="KV46" s="7"/>
      <c r="KW46" s="7">
        <v>2000</v>
      </c>
      <c r="KX46" s="7"/>
      <c r="KY46" s="7"/>
      <c r="KZ46" s="7">
        <v>500</v>
      </c>
      <c r="LA46" s="7"/>
      <c r="LB46" s="7"/>
      <c r="LC46" s="7"/>
      <c r="LD46" s="7"/>
      <c r="LE46" s="7"/>
      <c r="LF46" s="7"/>
      <c r="LG46" s="7">
        <v>0</v>
      </c>
      <c r="LH46" s="7"/>
      <c r="LI46" s="7"/>
      <c r="LJ46" s="7"/>
      <c r="LK46" s="7"/>
      <c r="LL46" s="7"/>
      <c r="LM46" s="7"/>
      <c r="LN46" s="7"/>
      <c r="LO46" s="7"/>
      <c r="LP46" s="7"/>
      <c r="LQ46" s="7">
        <v>0</v>
      </c>
      <c r="LR46" s="7"/>
      <c r="LS46" s="7"/>
      <c r="LT46" s="7"/>
      <c r="LU46" s="7"/>
      <c r="LV46" s="7"/>
      <c r="LW46" s="7"/>
      <c r="LX46" s="7"/>
      <c r="LY46" s="7"/>
      <c r="LZ46" s="7"/>
      <c r="MA46" s="7"/>
      <c r="MB46" s="7"/>
      <c r="MC46" s="7"/>
      <c r="MD46" s="7"/>
      <c r="ME46" s="7"/>
      <c r="MF46" s="7">
        <v>0</v>
      </c>
      <c r="MG46" s="7"/>
      <c r="MH46" s="7"/>
      <c r="MI46" s="7"/>
      <c r="MJ46" s="7">
        <v>0</v>
      </c>
      <c r="MK46" s="7">
        <v>300</v>
      </c>
      <c r="ML46" s="7"/>
      <c r="MM46" s="7"/>
      <c r="MN46" s="7"/>
      <c r="MO46" s="7"/>
      <c r="MP46" s="7"/>
      <c r="MQ46" s="7"/>
      <c r="MR46" s="7"/>
      <c r="MS46" s="7"/>
      <c r="MT46" s="7"/>
      <c r="MU46" s="7"/>
      <c r="MV46" s="7"/>
      <c r="MW46" s="7"/>
      <c r="MX46" s="7"/>
      <c r="MY46" s="7"/>
      <c r="MZ46" s="7"/>
      <c r="NA46" s="7"/>
      <c r="NB46" s="13">
        <f t="shared" si="178"/>
        <v>33250</v>
      </c>
      <c r="NC46" s="7">
        <f t="shared" si="1"/>
        <v>146466.25</v>
      </c>
    </row>
    <row r="47" spans="1:367" ht="108">
      <c r="A47" s="7">
        <v>40</v>
      </c>
      <c r="B47" s="6">
        <v>40</v>
      </c>
      <c r="C47" s="8" t="s">
        <v>438</v>
      </c>
      <c r="D47" s="8" t="s">
        <v>439</v>
      </c>
      <c r="E47" s="16" t="s">
        <v>865</v>
      </c>
      <c r="F47" s="7" t="s">
        <v>365</v>
      </c>
      <c r="G47" s="7">
        <v>50.4</v>
      </c>
      <c r="H47" s="7">
        <v>2</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v>0</v>
      </c>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v>0</v>
      </c>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v>0</v>
      </c>
      <c r="JY47" s="7"/>
      <c r="JZ47" s="7"/>
      <c r="KA47" s="7"/>
      <c r="KB47" s="7"/>
      <c r="KC47" s="7"/>
      <c r="KD47" s="7"/>
      <c r="KE47" s="7"/>
      <c r="KF47" s="7"/>
      <c r="KG47" s="7"/>
      <c r="KH47" s="7"/>
      <c r="KI47" s="7"/>
      <c r="KJ47" s="7"/>
      <c r="KK47" s="7"/>
      <c r="KL47" s="7"/>
      <c r="KM47" s="7"/>
      <c r="KN47" s="7">
        <v>5</v>
      </c>
      <c r="KO47" s="7"/>
      <c r="KP47" s="7">
        <v>11</v>
      </c>
      <c r="KQ47" s="7"/>
      <c r="KR47" s="7"/>
      <c r="KS47" s="7"/>
      <c r="KT47" s="7"/>
      <c r="KU47" s="7"/>
      <c r="KV47" s="7"/>
      <c r="KW47" s="7">
        <v>305</v>
      </c>
      <c r="KX47" s="7"/>
      <c r="KY47" s="7"/>
      <c r="KZ47" s="7"/>
      <c r="LA47" s="7"/>
      <c r="LB47" s="7"/>
      <c r="LC47" s="7">
        <v>3</v>
      </c>
      <c r="LD47" s="7"/>
      <c r="LE47" s="7">
        <v>15</v>
      </c>
      <c r="LF47" s="7"/>
      <c r="LG47" s="7">
        <v>0</v>
      </c>
      <c r="LH47" s="7"/>
      <c r="LI47" s="7"/>
      <c r="LJ47" s="7"/>
      <c r="LK47" s="7"/>
      <c r="LL47" s="7"/>
      <c r="LM47" s="7"/>
      <c r="LN47" s="7"/>
      <c r="LO47" s="7"/>
      <c r="LP47" s="7"/>
      <c r="LQ47" s="7">
        <v>0</v>
      </c>
      <c r="LR47" s="7"/>
      <c r="LS47" s="7"/>
      <c r="LT47" s="7"/>
      <c r="LU47" s="7"/>
      <c r="LV47" s="7"/>
      <c r="LW47" s="7"/>
      <c r="LX47" s="7"/>
      <c r="LY47" s="7"/>
      <c r="LZ47" s="7"/>
      <c r="MA47" s="7"/>
      <c r="MB47" s="7"/>
      <c r="MC47" s="7"/>
      <c r="MD47" s="7"/>
      <c r="ME47" s="7"/>
      <c r="MF47" s="7">
        <v>0</v>
      </c>
      <c r="MG47" s="7"/>
      <c r="MH47" s="7"/>
      <c r="MI47" s="7"/>
      <c r="MJ47" s="7">
        <v>0</v>
      </c>
      <c r="MK47" s="7"/>
      <c r="ML47" s="7"/>
      <c r="MM47" s="7"/>
      <c r="MN47" s="7"/>
      <c r="MO47" s="7"/>
      <c r="MP47" s="7"/>
      <c r="MQ47" s="7"/>
      <c r="MR47" s="7"/>
      <c r="MS47" s="7"/>
      <c r="MT47" s="7"/>
      <c r="MU47" s="7"/>
      <c r="MV47" s="7"/>
      <c r="MW47" s="7"/>
      <c r="MX47" s="7"/>
      <c r="MY47" s="7"/>
      <c r="MZ47" s="7"/>
      <c r="NA47" s="7"/>
      <c r="NB47" s="13">
        <f t="shared" si="178"/>
        <v>341</v>
      </c>
      <c r="NC47" s="7">
        <f t="shared" si="1"/>
        <v>17186.399999999998</v>
      </c>
    </row>
    <row r="48" spans="1:367" ht="108">
      <c r="A48" s="7">
        <v>41</v>
      </c>
      <c r="B48" s="6">
        <v>41</v>
      </c>
      <c r="C48" s="8" t="s">
        <v>440</v>
      </c>
      <c r="D48" s="8" t="s">
        <v>441</v>
      </c>
      <c r="E48" s="16" t="s">
        <v>866</v>
      </c>
      <c r="F48" s="7" t="s">
        <v>365</v>
      </c>
      <c r="G48" s="7">
        <v>62.4</v>
      </c>
      <c r="H48" s="7">
        <v>0</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v>0</v>
      </c>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v>0</v>
      </c>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v>0</v>
      </c>
      <c r="JY48" s="7"/>
      <c r="JZ48" s="7"/>
      <c r="KA48" s="7"/>
      <c r="KB48" s="7"/>
      <c r="KC48" s="7"/>
      <c r="KD48" s="7"/>
      <c r="KE48" s="7"/>
      <c r="KF48" s="7"/>
      <c r="KG48" s="7"/>
      <c r="KH48" s="7"/>
      <c r="KI48" s="7"/>
      <c r="KJ48" s="7"/>
      <c r="KK48" s="7"/>
      <c r="KL48" s="7"/>
      <c r="KM48" s="7"/>
      <c r="KN48" s="7">
        <v>5</v>
      </c>
      <c r="KO48" s="7"/>
      <c r="KP48" s="7">
        <v>5</v>
      </c>
      <c r="KQ48" s="7"/>
      <c r="KR48" s="7"/>
      <c r="KS48" s="7"/>
      <c r="KT48" s="7"/>
      <c r="KU48" s="7"/>
      <c r="KV48" s="7"/>
      <c r="KW48" s="7">
        <v>105</v>
      </c>
      <c r="KX48" s="7"/>
      <c r="KY48" s="7"/>
      <c r="KZ48" s="7"/>
      <c r="LA48" s="7"/>
      <c r="LB48" s="7"/>
      <c r="LC48" s="7">
        <v>3</v>
      </c>
      <c r="LD48" s="7"/>
      <c r="LE48" s="7">
        <v>10</v>
      </c>
      <c r="LF48" s="7"/>
      <c r="LG48" s="7">
        <v>0</v>
      </c>
      <c r="LH48" s="7"/>
      <c r="LI48" s="7">
        <v>61</v>
      </c>
      <c r="LJ48" s="7"/>
      <c r="LK48" s="7"/>
      <c r="LL48" s="7"/>
      <c r="LM48" s="7"/>
      <c r="LN48" s="7">
        <v>2</v>
      </c>
      <c r="LO48" s="7"/>
      <c r="LP48" s="7"/>
      <c r="LQ48" s="7">
        <v>0</v>
      </c>
      <c r="LR48" s="7"/>
      <c r="LS48" s="7"/>
      <c r="LT48" s="7"/>
      <c r="LU48" s="7"/>
      <c r="LV48" s="7"/>
      <c r="LW48" s="7"/>
      <c r="LX48" s="7"/>
      <c r="LY48" s="7"/>
      <c r="LZ48" s="7"/>
      <c r="MA48" s="7"/>
      <c r="MB48" s="7"/>
      <c r="MC48" s="7"/>
      <c r="MD48" s="7"/>
      <c r="ME48" s="7"/>
      <c r="MF48" s="7">
        <v>0</v>
      </c>
      <c r="MG48" s="7"/>
      <c r="MH48" s="7"/>
      <c r="MI48" s="7"/>
      <c r="MJ48" s="7">
        <v>0</v>
      </c>
      <c r="MK48" s="7"/>
      <c r="ML48" s="7"/>
      <c r="MM48" s="7"/>
      <c r="MN48" s="7"/>
      <c r="MO48" s="7"/>
      <c r="MP48" s="7"/>
      <c r="MQ48" s="7"/>
      <c r="MR48" s="7"/>
      <c r="MS48" s="7"/>
      <c r="MT48" s="7"/>
      <c r="MU48" s="7"/>
      <c r="MV48" s="7"/>
      <c r="MW48" s="7"/>
      <c r="MX48" s="7"/>
      <c r="MY48" s="7"/>
      <c r="MZ48" s="7"/>
      <c r="NA48" s="7"/>
      <c r="NB48" s="13">
        <f t="shared" si="178"/>
        <v>191</v>
      </c>
      <c r="NC48" s="7">
        <f t="shared" si="1"/>
        <v>11918.4</v>
      </c>
    </row>
    <row r="49" spans="1:367" ht="96">
      <c r="A49" s="7">
        <v>42</v>
      </c>
      <c r="B49" s="6">
        <v>42</v>
      </c>
      <c r="C49" s="8" t="s">
        <v>442</v>
      </c>
      <c r="D49" s="8" t="s">
        <v>443</v>
      </c>
      <c r="E49" s="16" t="s">
        <v>854</v>
      </c>
      <c r="F49" s="7" t="s">
        <v>365</v>
      </c>
      <c r="G49" s="7">
        <v>2.544</v>
      </c>
      <c r="H49" s="7">
        <v>0</v>
      </c>
      <c r="I49" s="7"/>
      <c r="J49" s="7"/>
      <c r="K49" s="7"/>
      <c r="L49" s="7"/>
      <c r="M49" s="7"/>
      <c r="N49" s="7"/>
      <c r="O49" s="7"/>
      <c r="P49" s="7"/>
      <c r="Q49" s="7"/>
      <c r="R49" s="7"/>
      <c r="S49" s="7"/>
      <c r="T49" s="7"/>
      <c r="U49" s="7"/>
      <c r="V49" s="7"/>
      <c r="W49" s="7"/>
      <c r="X49" s="7"/>
      <c r="Y49" s="7"/>
      <c r="Z49" s="7"/>
      <c r="AA49" s="7"/>
      <c r="AB49" s="7"/>
      <c r="AC49" s="7"/>
      <c r="AD49" s="7"/>
      <c r="AE49" s="7"/>
      <c r="AF49" s="7">
        <v>5</v>
      </c>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v>0</v>
      </c>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v>0</v>
      </c>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v>0</v>
      </c>
      <c r="JY49" s="7"/>
      <c r="JZ49" s="7"/>
      <c r="KA49" s="7"/>
      <c r="KB49" s="7"/>
      <c r="KC49" s="7"/>
      <c r="KD49" s="7"/>
      <c r="KE49" s="7"/>
      <c r="KF49" s="7"/>
      <c r="KG49" s="7"/>
      <c r="KH49" s="7"/>
      <c r="KI49" s="7"/>
      <c r="KJ49" s="7"/>
      <c r="KK49" s="7"/>
      <c r="KL49" s="7"/>
      <c r="KM49" s="7"/>
      <c r="KN49" s="7"/>
      <c r="KO49" s="7"/>
      <c r="KP49" s="7">
        <v>0</v>
      </c>
      <c r="KQ49" s="7">
        <v>2000</v>
      </c>
      <c r="KR49" s="7"/>
      <c r="KS49" s="7"/>
      <c r="KT49" s="7"/>
      <c r="KU49" s="7"/>
      <c r="KV49" s="7"/>
      <c r="KW49" s="7"/>
      <c r="KX49" s="7"/>
      <c r="KY49" s="7"/>
      <c r="KZ49" s="7"/>
      <c r="LA49" s="7"/>
      <c r="LB49" s="7"/>
      <c r="LC49" s="7"/>
      <c r="LD49" s="7"/>
      <c r="LE49" s="7"/>
      <c r="LF49" s="7"/>
      <c r="LG49" s="7">
        <v>0</v>
      </c>
      <c r="LH49" s="7"/>
      <c r="LI49" s="7"/>
      <c r="LJ49" s="7"/>
      <c r="LK49" s="7"/>
      <c r="LL49" s="7"/>
      <c r="LM49" s="7"/>
      <c r="LN49" s="7"/>
      <c r="LO49" s="7"/>
      <c r="LP49" s="7"/>
      <c r="LQ49" s="7">
        <v>0</v>
      </c>
      <c r="LR49" s="7"/>
      <c r="LS49" s="7"/>
      <c r="LT49" s="7"/>
      <c r="LU49" s="7"/>
      <c r="LV49" s="7"/>
      <c r="LW49" s="7"/>
      <c r="LX49" s="7"/>
      <c r="LY49" s="7"/>
      <c r="LZ49" s="7"/>
      <c r="MA49" s="7"/>
      <c r="MB49" s="7"/>
      <c r="MC49" s="7"/>
      <c r="MD49" s="7"/>
      <c r="ME49" s="7"/>
      <c r="MF49" s="7">
        <v>0</v>
      </c>
      <c r="MG49" s="7"/>
      <c r="MH49" s="7"/>
      <c r="MI49" s="7"/>
      <c r="MJ49" s="7">
        <v>0</v>
      </c>
      <c r="MK49" s="7"/>
      <c r="ML49" s="7"/>
      <c r="MM49" s="7"/>
      <c r="MN49" s="7"/>
      <c r="MO49" s="7"/>
      <c r="MP49" s="7"/>
      <c r="MQ49" s="7"/>
      <c r="MR49" s="7"/>
      <c r="MS49" s="7"/>
      <c r="MT49" s="7"/>
      <c r="MU49" s="7"/>
      <c r="MV49" s="7"/>
      <c r="MW49" s="7"/>
      <c r="MX49" s="7"/>
      <c r="MY49" s="7"/>
      <c r="MZ49" s="7"/>
      <c r="NA49" s="7"/>
      <c r="NB49" s="13">
        <f t="shared" si="178"/>
        <v>2005</v>
      </c>
      <c r="NC49" s="7">
        <f t="shared" si="1"/>
        <v>5100.72</v>
      </c>
    </row>
    <row r="50" spans="1:367" ht="96">
      <c r="A50" s="7">
        <v>43</v>
      </c>
      <c r="B50" s="6">
        <v>43</v>
      </c>
      <c r="C50" s="8" t="s">
        <v>444</v>
      </c>
      <c r="D50" s="8" t="s">
        <v>445</v>
      </c>
      <c r="E50" s="16" t="s">
        <v>855</v>
      </c>
      <c r="F50" s="7" t="s">
        <v>365</v>
      </c>
      <c r="G50" s="7">
        <v>2.718</v>
      </c>
      <c r="H50" s="7">
        <v>0</v>
      </c>
      <c r="I50" s="7"/>
      <c r="J50" s="7"/>
      <c r="K50" s="7"/>
      <c r="L50" s="7"/>
      <c r="M50" s="7"/>
      <c r="N50" s="7"/>
      <c r="O50" s="7"/>
      <c r="P50" s="7">
        <v>1000</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v>5</v>
      </c>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v>0</v>
      </c>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v>0</v>
      </c>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v>0</v>
      </c>
      <c r="JY50" s="7"/>
      <c r="JZ50" s="7"/>
      <c r="KA50" s="7"/>
      <c r="KB50" s="7"/>
      <c r="KC50" s="7"/>
      <c r="KD50" s="7"/>
      <c r="KE50" s="7"/>
      <c r="KF50" s="7"/>
      <c r="KG50" s="7"/>
      <c r="KH50" s="7"/>
      <c r="KI50" s="7"/>
      <c r="KJ50" s="7"/>
      <c r="KK50" s="7"/>
      <c r="KL50" s="7"/>
      <c r="KM50" s="7"/>
      <c r="KN50" s="7"/>
      <c r="KO50" s="7"/>
      <c r="KP50" s="7">
        <v>0</v>
      </c>
      <c r="KQ50" s="7">
        <v>1000</v>
      </c>
      <c r="KR50" s="7"/>
      <c r="KS50" s="7"/>
      <c r="KT50" s="7"/>
      <c r="KU50" s="7"/>
      <c r="KV50" s="7"/>
      <c r="KW50" s="7"/>
      <c r="KX50" s="7"/>
      <c r="KY50" s="7"/>
      <c r="KZ50" s="7">
        <v>500</v>
      </c>
      <c r="LA50" s="7"/>
      <c r="LB50" s="7"/>
      <c r="LC50" s="7"/>
      <c r="LD50" s="7"/>
      <c r="LE50" s="7"/>
      <c r="LF50" s="7"/>
      <c r="LG50" s="7">
        <v>0</v>
      </c>
      <c r="LH50" s="7"/>
      <c r="LI50" s="7">
        <v>200</v>
      </c>
      <c r="LJ50" s="7"/>
      <c r="LK50" s="7"/>
      <c r="LL50" s="7"/>
      <c r="LM50" s="7"/>
      <c r="LN50" s="7"/>
      <c r="LO50" s="7"/>
      <c r="LP50" s="7"/>
      <c r="LQ50" s="7">
        <v>0</v>
      </c>
      <c r="LR50" s="7"/>
      <c r="LS50" s="7"/>
      <c r="LT50" s="7"/>
      <c r="LU50" s="7"/>
      <c r="LV50" s="7"/>
      <c r="LW50" s="7"/>
      <c r="LX50" s="7"/>
      <c r="LY50" s="7"/>
      <c r="LZ50" s="7"/>
      <c r="MA50" s="7"/>
      <c r="MB50" s="7"/>
      <c r="MC50" s="7"/>
      <c r="MD50" s="7"/>
      <c r="ME50" s="7"/>
      <c r="MF50" s="7">
        <v>0</v>
      </c>
      <c r="MG50" s="7"/>
      <c r="MH50" s="7"/>
      <c r="MI50" s="7"/>
      <c r="MJ50" s="7">
        <v>0</v>
      </c>
      <c r="MK50" s="7"/>
      <c r="ML50" s="7"/>
      <c r="MM50" s="7"/>
      <c r="MN50" s="7"/>
      <c r="MO50" s="7"/>
      <c r="MP50" s="7"/>
      <c r="MQ50" s="7"/>
      <c r="MR50" s="7"/>
      <c r="MS50" s="7"/>
      <c r="MT50" s="7"/>
      <c r="MU50" s="7"/>
      <c r="MV50" s="7"/>
      <c r="MW50" s="7"/>
      <c r="MX50" s="7"/>
      <c r="MY50" s="7"/>
      <c r="MZ50" s="7"/>
      <c r="NA50" s="7"/>
      <c r="NB50" s="13">
        <f t="shared" si="178"/>
        <v>2705</v>
      </c>
      <c r="NC50" s="7">
        <f t="shared" si="1"/>
        <v>7352.19</v>
      </c>
    </row>
    <row r="51" spans="1:367" ht="72">
      <c r="A51" s="7">
        <v>44</v>
      </c>
      <c r="B51" s="6">
        <v>44</v>
      </c>
      <c r="C51" s="8" t="s">
        <v>446</v>
      </c>
      <c r="D51" s="8" t="s">
        <v>447</v>
      </c>
      <c r="E51" s="18" t="s">
        <v>867</v>
      </c>
      <c r="F51" s="7" t="s">
        <v>365</v>
      </c>
      <c r="G51" s="7">
        <v>14.339999999999998</v>
      </c>
      <c r="H51" s="7">
        <v>0</v>
      </c>
      <c r="I51" s="7"/>
      <c r="J51" s="7"/>
      <c r="K51" s="7"/>
      <c r="L51" s="7"/>
      <c r="M51" s="7"/>
      <c r="N51" s="7"/>
      <c r="O51" s="7"/>
      <c r="P51" s="7"/>
      <c r="Q51" s="7"/>
      <c r="R51" s="7"/>
      <c r="S51" s="7"/>
      <c r="T51" s="7"/>
      <c r="U51" s="7"/>
      <c r="V51" s="7"/>
      <c r="W51" s="7">
        <v>10</v>
      </c>
      <c r="X51" s="7"/>
      <c r="Y51" s="7"/>
      <c r="Z51" s="7"/>
      <c r="AA51" s="7"/>
      <c r="AB51" s="7"/>
      <c r="AC51" s="7"/>
      <c r="AD51" s="7"/>
      <c r="AE51" s="7"/>
      <c r="AF51" s="7">
        <v>5</v>
      </c>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v>1000</v>
      </c>
      <c r="BN51" s="7"/>
      <c r="BO51" s="7"/>
      <c r="BP51" s="7">
        <v>26</v>
      </c>
      <c r="BQ51" s="7">
        <v>4</v>
      </c>
      <c r="BR51" s="7"/>
      <c r="BS51" s="7"/>
      <c r="BT51" s="7"/>
      <c r="BU51" s="7">
        <v>20</v>
      </c>
      <c r="BV51" s="7"/>
      <c r="BW51" s="7"/>
      <c r="BX51" s="7"/>
      <c r="BY51" s="7"/>
      <c r="BZ51" s="7"/>
      <c r="CA51" s="7"/>
      <c r="CB51" s="7"/>
      <c r="CC51" s="7"/>
      <c r="CD51" s="7"/>
      <c r="CE51" s="7"/>
      <c r="CF51" s="7"/>
      <c r="CG51" s="7">
        <v>3</v>
      </c>
      <c r="CH51" s="7">
        <v>1</v>
      </c>
      <c r="CI51" s="7">
        <v>4</v>
      </c>
      <c r="CJ51" s="7"/>
      <c r="CK51" s="7"/>
      <c r="CL51" s="7"/>
      <c r="CM51" s="7"/>
      <c r="CN51" s="7"/>
      <c r="CO51" s="7">
        <v>225</v>
      </c>
      <c r="CP51" s="7"/>
      <c r="CQ51" s="7">
        <v>10</v>
      </c>
      <c r="CR51" s="7"/>
      <c r="CS51" s="7"/>
      <c r="CT51" s="7">
        <v>10</v>
      </c>
      <c r="CU51" s="7"/>
      <c r="CV51" s="7"/>
      <c r="CW51" s="7"/>
      <c r="CX51" s="7"/>
      <c r="CY51" s="7"/>
      <c r="CZ51" s="7"/>
      <c r="DA51" s="7"/>
      <c r="DB51" s="7"/>
      <c r="DC51" s="7"/>
      <c r="DD51" s="7"/>
      <c r="DE51" s="7"/>
      <c r="DF51" s="7"/>
      <c r="DG51" s="7"/>
      <c r="DH51" s="7"/>
      <c r="DI51" s="7">
        <v>0</v>
      </c>
      <c r="DJ51" s="7"/>
      <c r="DK51" s="7"/>
      <c r="DL51" s="7"/>
      <c r="DM51" s="7"/>
      <c r="DN51" s="7"/>
      <c r="DO51" s="7"/>
      <c r="DP51" s="7"/>
      <c r="DQ51" s="7"/>
      <c r="DR51" s="7"/>
      <c r="DS51" s="7"/>
      <c r="DT51" s="7"/>
      <c r="DU51" s="7"/>
      <c r="DV51" s="7"/>
      <c r="DW51" s="7"/>
      <c r="DX51" s="7"/>
      <c r="DY51" s="7"/>
      <c r="DZ51" s="7"/>
      <c r="EA51" s="7"/>
      <c r="EB51" s="7"/>
      <c r="EC51" s="7"/>
      <c r="ED51" s="7"/>
      <c r="EE51" s="7"/>
      <c r="EF51" s="7"/>
      <c r="EG51" s="7"/>
      <c r="EH51" s="7">
        <v>2</v>
      </c>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v>10</v>
      </c>
      <c r="FL51" s="7"/>
      <c r="FM51" s="7"/>
      <c r="FN51" s="7">
        <v>2</v>
      </c>
      <c r="FO51" s="7">
        <v>2</v>
      </c>
      <c r="FP51" s="7"/>
      <c r="FQ51" s="7"/>
      <c r="FR51" s="7"/>
      <c r="FS51" s="7">
        <v>10</v>
      </c>
      <c r="FT51" s="7">
        <v>1</v>
      </c>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v>2</v>
      </c>
      <c r="HB51" s="7"/>
      <c r="HC51" s="7"/>
      <c r="HD51" s="7">
        <v>3</v>
      </c>
      <c r="HE51" s="7"/>
      <c r="HF51" s="7"/>
      <c r="HG51" s="7"/>
      <c r="HH51" s="7">
        <v>10</v>
      </c>
      <c r="HI51" s="7"/>
      <c r="HJ51" s="7"/>
      <c r="HK51" s="7"/>
      <c r="HL51" s="7"/>
      <c r="HM51" s="7"/>
      <c r="HN51" s="7"/>
      <c r="HO51" s="7"/>
      <c r="HP51" s="7"/>
      <c r="HQ51" s="7"/>
      <c r="HR51" s="7">
        <v>5</v>
      </c>
      <c r="HS51" s="7"/>
      <c r="HT51" s="7"/>
      <c r="HU51" s="7"/>
      <c r="HV51" s="7"/>
      <c r="HW51" s="7"/>
      <c r="HX51" s="7"/>
      <c r="HY51" s="7"/>
      <c r="HZ51" s="7">
        <v>3</v>
      </c>
      <c r="IA51" s="7"/>
      <c r="IB51" s="7"/>
      <c r="IC51" s="7"/>
      <c r="ID51" s="7"/>
      <c r="IE51" s="7"/>
      <c r="IF51" s="7"/>
      <c r="IG51" s="7">
        <v>2</v>
      </c>
      <c r="IH51" s="7"/>
      <c r="II51" s="7"/>
      <c r="IJ51" s="7"/>
      <c r="IK51" s="7"/>
      <c r="IL51" s="7">
        <v>6</v>
      </c>
      <c r="IM51" s="7"/>
      <c r="IN51" s="7"/>
      <c r="IO51" s="7">
        <v>0</v>
      </c>
      <c r="IP51" s="7"/>
      <c r="IQ51" s="7">
        <v>20</v>
      </c>
      <c r="IR51" s="7">
        <v>20</v>
      </c>
      <c r="IS51" s="7">
        <v>2</v>
      </c>
      <c r="IT51" s="7"/>
      <c r="IU51" s="7"/>
      <c r="IV51" s="7"/>
      <c r="IW51" s="7">
        <v>20</v>
      </c>
      <c r="IX51" s="7"/>
      <c r="IY51" s="7">
        <v>50</v>
      </c>
      <c r="IZ51" s="7">
        <v>10</v>
      </c>
      <c r="JA51" s="7"/>
      <c r="JB51" s="7"/>
      <c r="JC51" s="7"/>
      <c r="JD51" s="7"/>
      <c r="JE51" s="7"/>
      <c r="JF51" s="7"/>
      <c r="JG51" s="7"/>
      <c r="JH51" s="7"/>
      <c r="JI51" s="7"/>
      <c r="JJ51" s="7"/>
      <c r="JK51" s="7"/>
      <c r="JL51" s="7"/>
      <c r="JM51" s="7"/>
      <c r="JN51" s="7"/>
      <c r="JO51" s="7"/>
      <c r="JP51" s="7"/>
      <c r="JQ51" s="7"/>
      <c r="JR51" s="7"/>
      <c r="JS51" s="7"/>
      <c r="JT51" s="7">
        <v>1</v>
      </c>
      <c r="JU51" s="7"/>
      <c r="JV51" s="7"/>
      <c r="JW51" s="7"/>
      <c r="JX51" s="7">
        <v>0</v>
      </c>
      <c r="JY51" s="7"/>
      <c r="JZ51" s="7">
        <v>15</v>
      </c>
      <c r="KA51" s="7"/>
      <c r="KB51" s="7"/>
      <c r="KC51" s="7"/>
      <c r="KD51" s="7"/>
      <c r="KE51" s="7"/>
      <c r="KF51" s="7"/>
      <c r="KG51" s="7"/>
      <c r="KH51" s="7"/>
      <c r="KI51" s="7"/>
      <c r="KJ51" s="7"/>
      <c r="KK51" s="7"/>
      <c r="KL51" s="7"/>
      <c r="KM51" s="7">
        <v>20</v>
      </c>
      <c r="KN51" s="7">
        <v>105</v>
      </c>
      <c r="KO51" s="7">
        <v>50</v>
      </c>
      <c r="KP51" s="7">
        <v>80</v>
      </c>
      <c r="KQ51" s="7">
        <v>30</v>
      </c>
      <c r="KR51" s="7"/>
      <c r="KS51" s="7"/>
      <c r="KT51" s="7"/>
      <c r="KU51" s="7"/>
      <c r="KV51" s="7"/>
      <c r="KW51" s="7">
        <v>15</v>
      </c>
      <c r="KX51" s="7"/>
      <c r="KY51" s="7"/>
      <c r="KZ51" s="7">
        <v>53</v>
      </c>
      <c r="LA51" s="7"/>
      <c r="LB51" s="7">
        <v>6</v>
      </c>
      <c r="LC51" s="7">
        <v>5</v>
      </c>
      <c r="LD51" s="7"/>
      <c r="LE51" s="7"/>
      <c r="LF51" s="7"/>
      <c r="LG51" s="7">
        <v>0</v>
      </c>
      <c r="LH51" s="7">
        <v>20</v>
      </c>
      <c r="LI51" s="7">
        <v>780</v>
      </c>
      <c r="LJ51" s="7">
        <v>400</v>
      </c>
      <c r="LK51" s="7">
        <v>10</v>
      </c>
      <c r="LL51" s="7"/>
      <c r="LM51" s="7"/>
      <c r="LN51" s="7"/>
      <c r="LO51" s="7">
        <v>5</v>
      </c>
      <c r="LP51" s="7"/>
      <c r="LQ51" s="7">
        <v>218</v>
      </c>
      <c r="LR51" s="7"/>
      <c r="LS51" s="7"/>
      <c r="LT51" s="7"/>
      <c r="LU51" s="7"/>
      <c r="LV51" s="7"/>
      <c r="LW51" s="7"/>
      <c r="LX51" s="7">
        <v>10</v>
      </c>
      <c r="LY51" s="7">
        <v>20</v>
      </c>
      <c r="LZ51" s="7">
        <v>5</v>
      </c>
      <c r="MA51" s="7">
        <v>150</v>
      </c>
      <c r="MB51" s="7"/>
      <c r="MC51" s="7"/>
      <c r="MD51" s="7"/>
      <c r="ME51" s="7"/>
      <c r="MF51" s="7">
        <v>5</v>
      </c>
      <c r="MG51" s="7"/>
      <c r="MH51" s="7"/>
      <c r="MI51" s="7"/>
      <c r="MJ51" s="7">
        <v>20</v>
      </c>
      <c r="MK51" s="7">
        <v>10</v>
      </c>
      <c r="ML51" s="7">
        <v>20</v>
      </c>
      <c r="MM51" s="7">
        <v>20</v>
      </c>
      <c r="MN51" s="7"/>
      <c r="MO51" s="7"/>
      <c r="MP51" s="7"/>
      <c r="MQ51" s="7"/>
      <c r="MR51" s="7"/>
      <c r="MS51" s="7"/>
      <c r="MT51" s="7">
        <v>4</v>
      </c>
      <c r="MU51" s="7"/>
      <c r="MV51" s="7"/>
      <c r="MW51" s="7"/>
      <c r="MX51" s="7"/>
      <c r="MY51" s="7"/>
      <c r="MZ51" s="7"/>
      <c r="NA51" s="7"/>
      <c r="NB51" s="13">
        <f t="shared" si="178"/>
        <v>3575</v>
      </c>
      <c r="NC51" s="7">
        <f t="shared" si="1"/>
        <v>51265.499999999993</v>
      </c>
    </row>
    <row r="52" spans="1:367" ht="72">
      <c r="A52" s="7">
        <v>45</v>
      </c>
      <c r="B52" s="6">
        <v>45</v>
      </c>
      <c r="C52" s="8" t="s">
        <v>448</v>
      </c>
      <c r="D52" s="8" t="s">
        <v>449</v>
      </c>
      <c r="E52" s="18" t="s">
        <v>868</v>
      </c>
      <c r="F52" s="7" t="s">
        <v>365</v>
      </c>
      <c r="G52" s="7">
        <v>30</v>
      </c>
      <c r="H52" s="7">
        <v>0</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v>5</v>
      </c>
      <c r="BN52" s="7"/>
      <c r="BO52" s="7"/>
      <c r="BP52" s="7">
        <v>7</v>
      </c>
      <c r="BQ52" s="7">
        <v>4</v>
      </c>
      <c r="BR52" s="7"/>
      <c r="BS52" s="7"/>
      <c r="BT52" s="7"/>
      <c r="BU52" s="7">
        <v>5</v>
      </c>
      <c r="BV52" s="7"/>
      <c r="BW52" s="7"/>
      <c r="BX52" s="7"/>
      <c r="BY52" s="7"/>
      <c r="BZ52" s="7"/>
      <c r="CA52" s="7"/>
      <c r="CB52" s="7"/>
      <c r="CC52" s="7"/>
      <c r="CD52" s="7"/>
      <c r="CE52" s="7"/>
      <c r="CF52" s="7"/>
      <c r="CG52" s="7"/>
      <c r="CH52" s="7"/>
      <c r="CI52" s="7"/>
      <c r="CJ52" s="7"/>
      <c r="CK52" s="7"/>
      <c r="CL52" s="7"/>
      <c r="CM52" s="7"/>
      <c r="CN52" s="7"/>
      <c r="CO52" s="7">
        <v>25</v>
      </c>
      <c r="CP52" s="7"/>
      <c r="CQ52" s="7"/>
      <c r="CR52" s="7"/>
      <c r="CS52" s="7"/>
      <c r="CT52" s="7"/>
      <c r="CU52" s="7"/>
      <c r="CV52" s="7"/>
      <c r="CW52" s="7"/>
      <c r="CX52" s="7"/>
      <c r="CY52" s="7"/>
      <c r="CZ52" s="7"/>
      <c r="DA52" s="7"/>
      <c r="DB52" s="7"/>
      <c r="DC52" s="7"/>
      <c r="DD52" s="7"/>
      <c r="DE52" s="7"/>
      <c r="DF52" s="7"/>
      <c r="DG52" s="7"/>
      <c r="DH52" s="7"/>
      <c r="DI52" s="7">
        <v>0</v>
      </c>
      <c r="DJ52" s="7"/>
      <c r="DK52" s="7"/>
      <c r="DL52" s="7"/>
      <c r="DM52" s="7"/>
      <c r="DN52" s="7"/>
      <c r="DO52" s="7"/>
      <c r="DP52" s="7"/>
      <c r="DQ52" s="7"/>
      <c r="DR52" s="7"/>
      <c r="DS52" s="7"/>
      <c r="DT52" s="7"/>
      <c r="DU52" s="7"/>
      <c r="DV52" s="7"/>
      <c r="DW52" s="7"/>
      <c r="DX52" s="7"/>
      <c r="DY52" s="7"/>
      <c r="DZ52" s="7"/>
      <c r="EA52" s="7"/>
      <c r="EB52" s="7"/>
      <c r="EC52" s="7"/>
      <c r="ED52" s="7"/>
      <c r="EE52" s="7"/>
      <c r="EF52" s="7"/>
      <c r="EG52" s="7"/>
      <c r="EH52" s="7">
        <v>2</v>
      </c>
      <c r="EI52" s="7"/>
      <c r="EJ52" s="7"/>
      <c r="EK52" s="7"/>
      <c r="EL52" s="7"/>
      <c r="EM52" s="7"/>
      <c r="EN52" s="7"/>
      <c r="EO52" s="7"/>
      <c r="EP52" s="7"/>
      <c r="EQ52" s="7"/>
      <c r="ER52" s="7">
        <v>2500</v>
      </c>
      <c r="ES52" s="7"/>
      <c r="ET52" s="7"/>
      <c r="EU52" s="7"/>
      <c r="EV52" s="7"/>
      <c r="EW52" s="7"/>
      <c r="EX52" s="7"/>
      <c r="EY52" s="7"/>
      <c r="EZ52" s="7"/>
      <c r="FA52" s="7"/>
      <c r="FB52" s="7"/>
      <c r="FC52" s="7"/>
      <c r="FD52" s="7"/>
      <c r="FE52" s="7"/>
      <c r="FF52" s="7"/>
      <c r="FG52" s="7"/>
      <c r="FH52" s="7"/>
      <c r="FI52" s="7"/>
      <c r="FJ52" s="7"/>
      <c r="FK52" s="7">
        <v>10</v>
      </c>
      <c r="FL52" s="7"/>
      <c r="FM52" s="7"/>
      <c r="FN52" s="7"/>
      <c r="FO52" s="7">
        <v>1</v>
      </c>
      <c r="FP52" s="7"/>
      <c r="FQ52" s="7"/>
      <c r="FR52" s="7"/>
      <c r="FS52" s="7"/>
      <c r="FT52" s="7">
        <v>1</v>
      </c>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v>16</v>
      </c>
      <c r="GU52" s="7"/>
      <c r="GV52" s="7"/>
      <c r="GW52" s="7"/>
      <c r="GX52" s="7"/>
      <c r="GY52" s="7"/>
      <c r="GZ52" s="7"/>
      <c r="HA52" s="7"/>
      <c r="HB52" s="7"/>
      <c r="HC52" s="7"/>
      <c r="HD52" s="7"/>
      <c r="HE52" s="7"/>
      <c r="HF52" s="7"/>
      <c r="HG52" s="7"/>
      <c r="HH52" s="7">
        <v>10</v>
      </c>
      <c r="HI52" s="7"/>
      <c r="HJ52" s="7"/>
      <c r="HK52" s="7"/>
      <c r="HL52" s="7"/>
      <c r="HM52" s="7"/>
      <c r="HN52" s="7"/>
      <c r="HO52" s="7"/>
      <c r="HP52" s="7"/>
      <c r="HQ52" s="7"/>
      <c r="HR52" s="7"/>
      <c r="HS52" s="7"/>
      <c r="HT52" s="7"/>
      <c r="HU52" s="7"/>
      <c r="HV52" s="7"/>
      <c r="HW52" s="7">
        <v>4</v>
      </c>
      <c r="HX52" s="7"/>
      <c r="HY52" s="7"/>
      <c r="HZ52" s="7"/>
      <c r="IA52" s="7"/>
      <c r="IB52" s="7"/>
      <c r="IC52" s="7"/>
      <c r="ID52" s="7"/>
      <c r="IE52" s="7"/>
      <c r="IF52" s="7"/>
      <c r="IG52" s="7"/>
      <c r="IH52" s="7"/>
      <c r="II52" s="7"/>
      <c r="IJ52" s="7"/>
      <c r="IK52" s="7"/>
      <c r="IL52" s="7"/>
      <c r="IM52" s="7"/>
      <c r="IN52" s="7"/>
      <c r="IO52" s="7">
        <v>0</v>
      </c>
      <c r="IP52" s="7"/>
      <c r="IQ52" s="7"/>
      <c r="IR52" s="7">
        <v>10</v>
      </c>
      <c r="IS52" s="7">
        <v>1</v>
      </c>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v>1</v>
      </c>
      <c r="JU52" s="7"/>
      <c r="JV52" s="7"/>
      <c r="JW52" s="7"/>
      <c r="JX52" s="7">
        <v>0</v>
      </c>
      <c r="JY52" s="7"/>
      <c r="JZ52" s="7">
        <v>5</v>
      </c>
      <c r="KA52" s="7"/>
      <c r="KB52" s="7"/>
      <c r="KC52" s="7"/>
      <c r="KD52" s="7"/>
      <c r="KE52" s="7"/>
      <c r="KF52" s="7"/>
      <c r="KG52" s="7"/>
      <c r="KH52" s="7"/>
      <c r="KI52" s="7"/>
      <c r="KJ52" s="7"/>
      <c r="KK52" s="7"/>
      <c r="KL52" s="7"/>
      <c r="KM52" s="7"/>
      <c r="KN52" s="7">
        <v>130</v>
      </c>
      <c r="KO52" s="7">
        <v>50</v>
      </c>
      <c r="KP52" s="7">
        <v>10</v>
      </c>
      <c r="KQ52" s="7">
        <v>15</v>
      </c>
      <c r="KR52" s="7"/>
      <c r="KS52" s="7"/>
      <c r="KT52" s="7"/>
      <c r="KU52" s="7"/>
      <c r="KV52" s="7"/>
      <c r="KW52" s="7">
        <v>15</v>
      </c>
      <c r="KX52" s="7"/>
      <c r="KY52" s="7"/>
      <c r="KZ52" s="7"/>
      <c r="LA52" s="7"/>
      <c r="LB52" s="7"/>
      <c r="LC52" s="7">
        <v>5</v>
      </c>
      <c r="LD52" s="7"/>
      <c r="LE52" s="7"/>
      <c r="LF52" s="7"/>
      <c r="LG52" s="7">
        <v>0</v>
      </c>
      <c r="LH52" s="7"/>
      <c r="LI52" s="7"/>
      <c r="LJ52" s="7">
        <v>100</v>
      </c>
      <c r="LK52" s="7"/>
      <c r="LL52" s="7"/>
      <c r="LM52" s="7"/>
      <c r="LN52" s="7"/>
      <c r="LO52" s="7">
        <v>5</v>
      </c>
      <c r="LP52" s="7"/>
      <c r="LQ52" s="7">
        <v>10</v>
      </c>
      <c r="LR52" s="7"/>
      <c r="LS52" s="7"/>
      <c r="LT52" s="7"/>
      <c r="LU52" s="7"/>
      <c r="LV52" s="7"/>
      <c r="LW52" s="7"/>
      <c r="LX52" s="7">
        <v>10</v>
      </c>
      <c r="LY52" s="7"/>
      <c r="LZ52" s="7"/>
      <c r="MA52" s="7"/>
      <c r="MB52" s="7"/>
      <c r="MC52" s="7">
        <v>2</v>
      </c>
      <c r="MD52" s="7"/>
      <c r="ME52" s="7"/>
      <c r="MF52" s="7">
        <v>0</v>
      </c>
      <c r="MG52" s="7"/>
      <c r="MH52" s="7"/>
      <c r="MI52" s="7"/>
      <c r="MJ52" s="7">
        <v>10</v>
      </c>
      <c r="MK52" s="7">
        <v>10</v>
      </c>
      <c r="ML52" s="7"/>
      <c r="MM52" s="7">
        <v>10</v>
      </c>
      <c r="MN52" s="7"/>
      <c r="MO52" s="7"/>
      <c r="MP52" s="7"/>
      <c r="MQ52" s="7"/>
      <c r="MR52" s="7"/>
      <c r="MS52" s="7"/>
      <c r="MT52" s="7"/>
      <c r="MU52" s="7"/>
      <c r="MV52" s="7"/>
      <c r="MW52" s="7"/>
      <c r="MX52" s="7"/>
      <c r="MY52" s="7"/>
      <c r="MZ52" s="7"/>
      <c r="NA52" s="7"/>
      <c r="NB52" s="13">
        <f t="shared" si="178"/>
        <v>2989</v>
      </c>
      <c r="NC52" s="7">
        <f t="shared" si="1"/>
        <v>89670</v>
      </c>
    </row>
    <row r="53" spans="1:367" s="30" customFormat="1" ht="216.75">
      <c r="A53" s="28">
        <v>46</v>
      </c>
      <c r="B53" s="6">
        <v>46</v>
      </c>
      <c r="C53" s="29" t="s">
        <v>450</v>
      </c>
      <c r="D53" s="29" t="s">
        <v>451</v>
      </c>
      <c r="E53" s="15" t="s">
        <v>869</v>
      </c>
      <c r="F53" s="28" t="s">
        <v>365</v>
      </c>
      <c r="G53" s="28">
        <v>1.764</v>
      </c>
      <c r="H53" s="28">
        <v>0</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v>25</v>
      </c>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v>0</v>
      </c>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v>1000</v>
      </c>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v>0</v>
      </c>
      <c r="IP53" s="28"/>
      <c r="IQ53" s="28"/>
      <c r="IR53" s="28"/>
      <c r="IS53" s="28"/>
      <c r="IT53" s="28"/>
      <c r="IU53" s="28"/>
      <c r="IV53" s="28"/>
      <c r="IW53" s="28"/>
      <c r="IX53" s="28"/>
      <c r="IY53" s="28"/>
      <c r="IZ53" s="28"/>
      <c r="JA53" s="28"/>
      <c r="JB53" s="28"/>
      <c r="JC53" s="28"/>
      <c r="JD53" s="28"/>
      <c r="JE53" s="28"/>
      <c r="JF53" s="28"/>
      <c r="JG53" s="28"/>
      <c r="JH53" s="28"/>
      <c r="JI53" s="28"/>
      <c r="JJ53" s="28"/>
      <c r="JK53" s="28"/>
      <c r="JL53" s="28"/>
      <c r="JM53" s="28"/>
      <c r="JN53" s="28"/>
      <c r="JO53" s="28"/>
      <c r="JP53" s="28"/>
      <c r="JQ53" s="28"/>
      <c r="JR53" s="28"/>
      <c r="JS53" s="28"/>
      <c r="JT53" s="28"/>
      <c r="JU53" s="28"/>
      <c r="JV53" s="28"/>
      <c r="JW53" s="28"/>
      <c r="JX53" s="28">
        <v>0</v>
      </c>
      <c r="JY53" s="28"/>
      <c r="JZ53" s="28"/>
      <c r="KA53" s="28"/>
      <c r="KB53" s="28">
        <v>1000</v>
      </c>
      <c r="KC53" s="28">
        <v>1500</v>
      </c>
      <c r="KD53" s="28"/>
      <c r="KE53" s="28"/>
      <c r="KF53" s="28"/>
      <c r="KG53" s="28"/>
      <c r="KH53" s="28"/>
      <c r="KI53" s="28"/>
      <c r="KJ53" s="28"/>
      <c r="KK53" s="28"/>
      <c r="KL53" s="28"/>
      <c r="KM53" s="28"/>
      <c r="KN53" s="28">
        <v>100</v>
      </c>
      <c r="KO53" s="28"/>
      <c r="KP53" s="28">
        <v>0</v>
      </c>
      <c r="KQ53" s="28"/>
      <c r="KR53" s="28"/>
      <c r="KS53" s="28"/>
      <c r="KT53" s="28"/>
      <c r="KU53" s="28"/>
      <c r="KV53" s="28"/>
      <c r="KW53" s="28"/>
      <c r="KX53" s="28"/>
      <c r="KY53" s="28">
        <v>300</v>
      </c>
      <c r="KZ53" s="28"/>
      <c r="LA53" s="28"/>
      <c r="LB53" s="28"/>
      <c r="LC53" s="28"/>
      <c r="LD53" s="28">
        <v>5000</v>
      </c>
      <c r="LE53" s="28">
        <v>150</v>
      </c>
      <c r="LF53" s="28"/>
      <c r="LG53" s="28">
        <v>0</v>
      </c>
      <c r="LH53" s="28">
        <v>3000</v>
      </c>
      <c r="LI53" s="28"/>
      <c r="LJ53" s="28">
        <v>300</v>
      </c>
      <c r="LK53" s="28">
        <v>300</v>
      </c>
      <c r="LL53" s="28"/>
      <c r="LM53" s="28"/>
      <c r="LN53" s="28"/>
      <c r="LO53" s="28"/>
      <c r="LP53" s="28"/>
      <c r="LQ53" s="28">
        <v>2000</v>
      </c>
      <c r="LR53" s="28">
        <v>1000</v>
      </c>
      <c r="LS53" s="28"/>
      <c r="LT53" s="28"/>
      <c r="LU53" s="28"/>
      <c r="LV53" s="28"/>
      <c r="LW53" s="28"/>
      <c r="LX53" s="28"/>
      <c r="LY53" s="28"/>
      <c r="LZ53" s="28"/>
      <c r="MA53" s="28"/>
      <c r="MB53" s="28"/>
      <c r="MC53" s="28"/>
      <c r="MD53" s="28"/>
      <c r="ME53" s="28"/>
      <c r="MF53" s="28">
        <v>0</v>
      </c>
      <c r="MG53" s="28"/>
      <c r="MH53" s="28"/>
      <c r="MI53" s="28"/>
      <c r="MJ53" s="28">
        <v>1000</v>
      </c>
      <c r="MK53" s="28"/>
      <c r="ML53" s="28">
        <v>500</v>
      </c>
      <c r="MM53" s="28">
        <v>2000</v>
      </c>
      <c r="MN53" s="28"/>
      <c r="MO53" s="28"/>
      <c r="MP53" s="28"/>
      <c r="MQ53" s="28"/>
      <c r="MR53" s="28"/>
      <c r="MS53" s="28"/>
      <c r="MT53" s="28"/>
      <c r="MU53" s="28"/>
      <c r="MV53" s="28"/>
      <c r="MW53" s="28"/>
      <c r="MX53" s="28"/>
      <c r="MY53" s="28"/>
      <c r="MZ53" s="28"/>
      <c r="NA53" s="28"/>
      <c r="NB53" s="13">
        <f t="shared" si="178"/>
        <v>19175</v>
      </c>
      <c r="NC53" s="7">
        <f t="shared" si="1"/>
        <v>33824.699999999997</v>
      </c>
    </row>
    <row r="54" spans="1:367" ht="132">
      <c r="A54" s="7">
        <v>47</v>
      </c>
      <c r="B54" s="6">
        <v>47</v>
      </c>
      <c r="C54" s="8" t="s">
        <v>452</v>
      </c>
      <c r="D54" s="8" t="s">
        <v>453</v>
      </c>
      <c r="E54" s="26" t="s">
        <v>870</v>
      </c>
      <c r="F54" s="7" t="s">
        <v>365</v>
      </c>
      <c r="G54" s="7">
        <v>2.262</v>
      </c>
      <c r="H54" s="7">
        <v>0</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v>100</v>
      </c>
      <c r="CS54" s="7"/>
      <c r="CT54" s="7"/>
      <c r="CU54" s="7"/>
      <c r="CV54" s="7"/>
      <c r="CW54" s="7"/>
      <c r="CX54" s="7"/>
      <c r="CY54" s="7"/>
      <c r="CZ54" s="7"/>
      <c r="DA54" s="7"/>
      <c r="DB54" s="7"/>
      <c r="DC54" s="7"/>
      <c r="DD54" s="7">
        <v>50</v>
      </c>
      <c r="DE54" s="7"/>
      <c r="DF54" s="7"/>
      <c r="DG54" s="7"/>
      <c r="DH54" s="7"/>
      <c r="DI54" s="7">
        <v>0</v>
      </c>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v>10</v>
      </c>
      <c r="FO54" s="7"/>
      <c r="FP54" s="7"/>
      <c r="FQ54" s="7"/>
      <c r="FR54" s="7">
        <v>20</v>
      </c>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v>0</v>
      </c>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v>0</v>
      </c>
      <c r="JY54" s="7"/>
      <c r="JZ54" s="7"/>
      <c r="KA54" s="7"/>
      <c r="KB54" s="7"/>
      <c r="KC54" s="7"/>
      <c r="KD54" s="7"/>
      <c r="KE54" s="7"/>
      <c r="KF54" s="7"/>
      <c r="KG54" s="7"/>
      <c r="KH54" s="7"/>
      <c r="KI54" s="7"/>
      <c r="KJ54" s="7"/>
      <c r="KK54" s="7"/>
      <c r="KL54" s="7"/>
      <c r="KM54" s="7"/>
      <c r="KN54" s="7">
        <v>1100</v>
      </c>
      <c r="KO54" s="7"/>
      <c r="KP54" s="7">
        <v>70</v>
      </c>
      <c r="KQ54" s="7">
        <v>1000</v>
      </c>
      <c r="KR54" s="7"/>
      <c r="KS54" s="7"/>
      <c r="KT54" s="7"/>
      <c r="KU54" s="7"/>
      <c r="KV54" s="7"/>
      <c r="KW54" s="7"/>
      <c r="KX54" s="7"/>
      <c r="KY54" s="7"/>
      <c r="KZ54" s="7">
        <v>10</v>
      </c>
      <c r="LA54" s="7"/>
      <c r="LB54" s="7"/>
      <c r="LC54" s="7"/>
      <c r="LD54" s="7"/>
      <c r="LE54" s="7">
        <v>1000</v>
      </c>
      <c r="LF54" s="7"/>
      <c r="LG54" s="7">
        <v>0</v>
      </c>
      <c r="LH54" s="7"/>
      <c r="LI54" s="7"/>
      <c r="LJ54" s="7">
        <v>250</v>
      </c>
      <c r="LK54" s="7"/>
      <c r="LL54" s="7"/>
      <c r="LM54" s="7"/>
      <c r="LN54" s="7"/>
      <c r="LO54" s="7"/>
      <c r="LP54" s="7"/>
      <c r="LQ54" s="7">
        <v>0</v>
      </c>
      <c r="LR54" s="7"/>
      <c r="LS54" s="7"/>
      <c r="LT54" s="7"/>
      <c r="LU54" s="7"/>
      <c r="LV54" s="7"/>
      <c r="LW54" s="7">
        <v>1000</v>
      </c>
      <c r="LX54" s="7"/>
      <c r="LY54" s="7">
        <v>1000</v>
      </c>
      <c r="LZ54" s="7"/>
      <c r="MA54" s="7"/>
      <c r="MB54" s="7"/>
      <c r="MC54" s="7"/>
      <c r="MD54" s="7"/>
      <c r="ME54" s="7"/>
      <c r="MF54" s="7">
        <v>0</v>
      </c>
      <c r="MG54" s="7"/>
      <c r="MH54" s="7"/>
      <c r="MI54" s="7"/>
      <c r="MJ54" s="7">
        <v>2500</v>
      </c>
      <c r="MK54" s="7"/>
      <c r="ML54" s="7"/>
      <c r="MM54" s="7">
        <v>50</v>
      </c>
      <c r="MN54" s="7"/>
      <c r="MO54" s="7"/>
      <c r="MP54" s="7"/>
      <c r="MQ54" s="7"/>
      <c r="MR54" s="7"/>
      <c r="MS54" s="7"/>
      <c r="MT54" s="7">
        <v>100</v>
      </c>
      <c r="MU54" s="7"/>
      <c r="MV54" s="7"/>
      <c r="MW54" s="7"/>
      <c r="MX54" s="7"/>
      <c r="MY54" s="7"/>
      <c r="MZ54" s="7"/>
      <c r="NA54" s="7">
        <v>500</v>
      </c>
      <c r="NB54" s="13">
        <f t="shared" si="178"/>
        <v>8760</v>
      </c>
      <c r="NC54" s="7">
        <f t="shared" si="1"/>
        <v>19815.12</v>
      </c>
    </row>
    <row r="55" spans="1:367" ht="38.25">
      <c r="A55" s="7">
        <v>48</v>
      </c>
      <c r="B55" s="6">
        <v>48</v>
      </c>
      <c r="C55" s="8" t="s">
        <v>454</v>
      </c>
      <c r="D55" s="8" t="s">
        <v>455</v>
      </c>
      <c r="E55" s="18" t="s">
        <v>876</v>
      </c>
      <c r="F55" s="7" t="s">
        <v>365</v>
      </c>
      <c r="G55" s="7">
        <v>891.84</v>
      </c>
      <c r="H55" s="7">
        <v>0</v>
      </c>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v>3</v>
      </c>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v>2</v>
      </c>
      <c r="DD55" s="7"/>
      <c r="DE55" s="7"/>
      <c r="DF55" s="7"/>
      <c r="DG55" s="7"/>
      <c r="DH55" s="7"/>
      <c r="DI55" s="7">
        <v>0</v>
      </c>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v>10</v>
      </c>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v>1</v>
      </c>
      <c r="IO55" s="7">
        <v>0</v>
      </c>
      <c r="IP55" s="7"/>
      <c r="IQ55" s="7"/>
      <c r="IR55" s="7">
        <v>1</v>
      </c>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v>0</v>
      </c>
      <c r="JY55" s="7"/>
      <c r="JZ55" s="7"/>
      <c r="KA55" s="7"/>
      <c r="KB55" s="7"/>
      <c r="KC55" s="7"/>
      <c r="KD55" s="7"/>
      <c r="KE55" s="7"/>
      <c r="KF55" s="7"/>
      <c r="KG55" s="7"/>
      <c r="KH55" s="7"/>
      <c r="KI55" s="7"/>
      <c r="KJ55" s="7"/>
      <c r="KK55" s="7"/>
      <c r="KL55" s="7"/>
      <c r="KM55" s="7"/>
      <c r="KN55" s="7">
        <v>10</v>
      </c>
      <c r="KO55" s="7"/>
      <c r="KP55" s="7">
        <v>0</v>
      </c>
      <c r="KQ55" s="7"/>
      <c r="KR55" s="7"/>
      <c r="KS55" s="7"/>
      <c r="KT55" s="7"/>
      <c r="KU55" s="7"/>
      <c r="KV55" s="7">
        <v>3</v>
      </c>
      <c r="KW55" s="7"/>
      <c r="KX55" s="7"/>
      <c r="KY55" s="7"/>
      <c r="KZ55" s="7"/>
      <c r="LA55" s="7"/>
      <c r="LB55" s="7"/>
      <c r="LC55" s="7"/>
      <c r="LD55" s="7"/>
      <c r="LE55" s="7"/>
      <c r="LF55" s="7"/>
      <c r="LG55" s="7">
        <v>0</v>
      </c>
      <c r="LH55" s="7"/>
      <c r="LI55" s="7">
        <v>2</v>
      </c>
      <c r="LJ55" s="7"/>
      <c r="LK55" s="7"/>
      <c r="LL55" s="7"/>
      <c r="LM55" s="7"/>
      <c r="LN55" s="7"/>
      <c r="LO55" s="7"/>
      <c r="LP55" s="7"/>
      <c r="LQ55" s="7">
        <v>0</v>
      </c>
      <c r="LR55" s="7"/>
      <c r="LS55" s="7">
        <v>1</v>
      </c>
      <c r="LT55" s="7"/>
      <c r="LU55" s="7"/>
      <c r="LV55" s="7"/>
      <c r="LW55" s="7"/>
      <c r="LX55" s="7"/>
      <c r="LY55" s="7"/>
      <c r="LZ55" s="7"/>
      <c r="MA55" s="7"/>
      <c r="MB55" s="7"/>
      <c r="MC55" s="7"/>
      <c r="MD55" s="7"/>
      <c r="ME55" s="7"/>
      <c r="MF55" s="7">
        <v>0</v>
      </c>
      <c r="MG55" s="7"/>
      <c r="MH55" s="7"/>
      <c r="MI55" s="7"/>
      <c r="MJ55" s="7">
        <v>0</v>
      </c>
      <c r="MK55" s="7"/>
      <c r="ML55" s="7"/>
      <c r="MM55" s="7"/>
      <c r="MN55" s="7"/>
      <c r="MO55" s="7"/>
      <c r="MP55" s="7"/>
      <c r="MQ55" s="7"/>
      <c r="MR55" s="7"/>
      <c r="MS55" s="7">
        <v>5</v>
      </c>
      <c r="MT55" s="7">
        <v>1</v>
      </c>
      <c r="MU55" s="7"/>
      <c r="MV55" s="7"/>
      <c r="MW55" s="7"/>
      <c r="MX55" s="7"/>
      <c r="MY55" s="7">
        <v>1</v>
      </c>
      <c r="MZ55" s="7"/>
      <c r="NA55" s="7"/>
      <c r="NB55" s="13">
        <f t="shared" si="178"/>
        <v>40</v>
      </c>
      <c r="NC55" s="7">
        <f t="shared" si="1"/>
        <v>35673.599999999999</v>
      </c>
    </row>
    <row r="56" spans="1:367" ht="144">
      <c r="A56" s="7">
        <v>49</v>
      </c>
      <c r="B56" s="6">
        <v>49</v>
      </c>
      <c r="C56" s="8" t="s">
        <v>456</v>
      </c>
      <c r="D56" s="8" t="s">
        <v>457</v>
      </c>
      <c r="E56" s="20" t="s">
        <v>871</v>
      </c>
      <c r="F56" s="7" t="s">
        <v>365</v>
      </c>
      <c r="G56" s="7">
        <v>1.4087000000000001</v>
      </c>
      <c r="H56" s="7">
        <v>0</v>
      </c>
      <c r="I56" s="7"/>
      <c r="J56" s="7"/>
      <c r="K56" s="7"/>
      <c r="L56" s="7"/>
      <c r="M56" s="7"/>
      <c r="N56" s="7"/>
      <c r="O56" s="7"/>
      <c r="P56" s="7"/>
      <c r="Q56" s="7"/>
      <c r="R56" s="7"/>
      <c r="S56" s="7">
        <v>100</v>
      </c>
      <c r="T56" s="7"/>
      <c r="U56" s="7">
        <v>400</v>
      </c>
      <c r="V56" s="7"/>
      <c r="W56" s="7"/>
      <c r="X56" s="7"/>
      <c r="Y56" s="7"/>
      <c r="Z56" s="7"/>
      <c r="AA56" s="7">
        <v>500</v>
      </c>
      <c r="AB56" s="7"/>
      <c r="AC56" s="7"/>
      <c r="AD56" s="7"/>
      <c r="AE56" s="7"/>
      <c r="AF56" s="7"/>
      <c r="AG56" s="7"/>
      <c r="AH56" s="7"/>
      <c r="AI56" s="7"/>
      <c r="AJ56" s="7">
        <v>150</v>
      </c>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v>130000</v>
      </c>
      <c r="BM56" s="7">
        <v>10000</v>
      </c>
      <c r="BN56" s="7">
        <v>90000</v>
      </c>
      <c r="BO56" s="7">
        <v>45000</v>
      </c>
      <c r="BP56" s="7">
        <v>50000</v>
      </c>
      <c r="BQ56" s="7">
        <v>10000</v>
      </c>
      <c r="BR56" s="7"/>
      <c r="BS56" s="7">
        <v>3000</v>
      </c>
      <c r="BT56" s="7"/>
      <c r="BU56" s="7"/>
      <c r="BV56" s="7"/>
      <c r="BW56" s="7"/>
      <c r="BX56" s="7"/>
      <c r="BY56" s="7"/>
      <c r="BZ56" s="7"/>
      <c r="CA56" s="7"/>
      <c r="CB56" s="7"/>
      <c r="CC56" s="7"/>
      <c r="CD56" s="7"/>
      <c r="CE56" s="7"/>
      <c r="CF56" s="7"/>
      <c r="CG56" s="7"/>
      <c r="CH56" s="7"/>
      <c r="CI56" s="7"/>
      <c r="CJ56" s="7"/>
      <c r="CK56" s="7"/>
      <c r="CL56" s="7"/>
      <c r="CM56" s="7"/>
      <c r="CN56" s="7"/>
      <c r="CO56" s="7">
        <v>500</v>
      </c>
      <c r="CP56" s="7"/>
      <c r="CQ56" s="7">
        <v>100</v>
      </c>
      <c r="CR56" s="7">
        <v>8000</v>
      </c>
      <c r="CS56" s="7">
        <v>1000</v>
      </c>
      <c r="CT56" s="7">
        <v>15000</v>
      </c>
      <c r="CU56" s="7"/>
      <c r="CV56" s="7">
        <v>2000</v>
      </c>
      <c r="CW56" s="7">
        <v>10000</v>
      </c>
      <c r="CX56" s="7"/>
      <c r="CY56" s="7"/>
      <c r="CZ56" s="7">
        <v>1000</v>
      </c>
      <c r="DA56" s="7">
        <v>1000</v>
      </c>
      <c r="DB56" s="7">
        <v>300</v>
      </c>
      <c r="DC56" s="7"/>
      <c r="DD56" s="7"/>
      <c r="DE56" s="7"/>
      <c r="DF56" s="7"/>
      <c r="DG56" s="7"/>
      <c r="DH56" s="7"/>
      <c r="DI56" s="7">
        <v>0</v>
      </c>
      <c r="DJ56" s="7"/>
      <c r="DK56" s="7">
        <v>1200</v>
      </c>
      <c r="DL56" s="7"/>
      <c r="DM56" s="7"/>
      <c r="DN56" s="7"/>
      <c r="DO56" s="7"/>
      <c r="DP56" s="7"/>
      <c r="DQ56" s="7"/>
      <c r="DR56" s="7"/>
      <c r="DS56" s="7"/>
      <c r="DT56" s="7"/>
      <c r="DU56" s="7"/>
      <c r="DV56" s="7"/>
      <c r="DW56" s="7"/>
      <c r="DX56" s="7"/>
      <c r="DY56" s="7"/>
      <c r="DZ56" s="7"/>
      <c r="EA56" s="7">
        <v>5000</v>
      </c>
      <c r="EB56" s="7"/>
      <c r="EC56" s="7"/>
      <c r="ED56" s="7"/>
      <c r="EE56" s="7"/>
      <c r="EF56" s="7"/>
      <c r="EG56" s="7"/>
      <c r="EH56" s="7"/>
      <c r="EI56" s="7"/>
      <c r="EJ56" s="7"/>
      <c r="EK56" s="7">
        <v>100</v>
      </c>
      <c r="EL56" s="7"/>
      <c r="EM56" s="7"/>
      <c r="EN56" s="7"/>
      <c r="EO56" s="7">
        <v>10000</v>
      </c>
      <c r="EP56" s="7"/>
      <c r="EQ56" s="7"/>
      <c r="ER56" s="7">
        <v>10000</v>
      </c>
      <c r="ES56" s="7"/>
      <c r="ET56" s="7"/>
      <c r="EU56" s="7"/>
      <c r="EV56" s="7">
        <v>500</v>
      </c>
      <c r="EW56" s="7"/>
      <c r="EX56" s="7"/>
      <c r="EY56" s="7"/>
      <c r="EZ56" s="7"/>
      <c r="FA56" s="7"/>
      <c r="FB56" s="7">
        <v>100</v>
      </c>
      <c r="FC56" s="7"/>
      <c r="FD56" s="7"/>
      <c r="FE56" s="7">
        <v>3000</v>
      </c>
      <c r="FF56" s="7"/>
      <c r="FG56" s="7"/>
      <c r="FH56" s="7"/>
      <c r="FI56" s="7"/>
      <c r="FJ56" s="7">
        <v>1000</v>
      </c>
      <c r="FK56" s="7"/>
      <c r="FL56" s="7"/>
      <c r="FM56" s="7"/>
      <c r="FN56" s="7"/>
      <c r="FO56" s="7"/>
      <c r="FP56" s="7"/>
      <c r="FQ56" s="7"/>
      <c r="FR56" s="7"/>
      <c r="FS56" s="7">
        <v>12000</v>
      </c>
      <c r="FT56" s="7">
        <v>4000</v>
      </c>
      <c r="FU56" s="7">
        <v>1000</v>
      </c>
      <c r="FV56" s="7"/>
      <c r="FW56" s="7"/>
      <c r="FX56" s="7"/>
      <c r="FY56" s="7"/>
      <c r="FZ56" s="7">
        <v>100</v>
      </c>
      <c r="GA56" s="7"/>
      <c r="GB56" s="7"/>
      <c r="GC56" s="7"/>
      <c r="GD56" s="7">
        <v>5000</v>
      </c>
      <c r="GE56" s="7"/>
      <c r="GF56" s="7"/>
      <c r="GG56" s="7"/>
      <c r="GH56" s="7"/>
      <c r="GI56" s="7"/>
      <c r="GJ56" s="7"/>
      <c r="GK56" s="7"/>
      <c r="GL56" s="7"/>
      <c r="GM56" s="7"/>
      <c r="GN56" s="7">
        <v>500</v>
      </c>
      <c r="GO56" s="7"/>
      <c r="GP56" s="7"/>
      <c r="GQ56" s="7">
        <v>2000</v>
      </c>
      <c r="GR56" s="7">
        <v>100</v>
      </c>
      <c r="GS56" s="7"/>
      <c r="GT56" s="7">
        <v>20000</v>
      </c>
      <c r="GU56" s="7"/>
      <c r="GV56" s="7"/>
      <c r="GW56" s="7">
        <v>500</v>
      </c>
      <c r="GX56" s="7"/>
      <c r="GY56" s="7">
        <v>15000</v>
      </c>
      <c r="GZ56" s="7"/>
      <c r="HA56" s="7"/>
      <c r="HB56" s="7">
        <v>2000</v>
      </c>
      <c r="HC56" s="7"/>
      <c r="HD56" s="7"/>
      <c r="HE56" s="7"/>
      <c r="HF56" s="7">
        <v>800</v>
      </c>
      <c r="HG56" s="7"/>
      <c r="HH56" s="7"/>
      <c r="HI56" s="7"/>
      <c r="HJ56" s="7"/>
      <c r="HK56" s="7"/>
      <c r="HL56" s="7"/>
      <c r="HM56" s="7">
        <v>500</v>
      </c>
      <c r="HN56" s="7"/>
      <c r="HO56" s="7"/>
      <c r="HP56" s="7">
        <v>200</v>
      </c>
      <c r="HQ56" s="7">
        <v>150</v>
      </c>
      <c r="HR56" s="7">
        <v>13000</v>
      </c>
      <c r="HS56" s="7"/>
      <c r="HT56" s="7"/>
      <c r="HU56" s="7"/>
      <c r="HV56" s="7"/>
      <c r="HW56" s="7">
        <v>200</v>
      </c>
      <c r="HX56" s="7"/>
      <c r="HY56" s="7"/>
      <c r="HZ56" s="7">
        <v>1000</v>
      </c>
      <c r="IA56" s="7">
        <v>500</v>
      </c>
      <c r="IB56" s="7"/>
      <c r="IC56" s="7"/>
      <c r="ID56" s="7"/>
      <c r="IE56" s="7"/>
      <c r="IF56" s="7"/>
      <c r="IG56" s="7"/>
      <c r="IH56" s="7"/>
      <c r="II56" s="7">
        <v>500</v>
      </c>
      <c r="IJ56" s="7"/>
      <c r="IK56" s="7">
        <v>500</v>
      </c>
      <c r="IL56" s="7">
        <v>200</v>
      </c>
      <c r="IM56" s="7">
        <v>8000</v>
      </c>
      <c r="IN56" s="7">
        <v>2000</v>
      </c>
      <c r="IO56" s="7">
        <v>0</v>
      </c>
      <c r="IP56" s="7"/>
      <c r="IQ56" s="7">
        <v>8000</v>
      </c>
      <c r="IR56" s="7"/>
      <c r="IS56" s="7"/>
      <c r="IT56" s="7"/>
      <c r="IU56" s="7"/>
      <c r="IV56" s="7"/>
      <c r="IW56" s="7">
        <v>500</v>
      </c>
      <c r="IX56" s="7"/>
      <c r="IY56" s="7">
        <v>2000</v>
      </c>
      <c r="IZ56" s="7"/>
      <c r="JA56" s="7">
        <v>2000</v>
      </c>
      <c r="JB56" s="7"/>
      <c r="JC56" s="7">
        <v>300</v>
      </c>
      <c r="JD56" s="7"/>
      <c r="JE56" s="7"/>
      <c r="JF56" s="7"/>
      <c r="JG56" s="7">
        <v>2500</v>
      </c>
      <c r="JH56" s="7"/>
      <c r="JI56" s="7"/>
      <c r="JJ56" s="7"/>
      <c r="JK56" s="7">
        <v>1000</v>
      </c>
      <c r="JL56" s="7"/>
      <c r="JM56" s="7"/>
      <c r="JN56" s="7"/>
      <c r="JO56" s="7"/>
      <c r="JP56" s="7">
        <v>50</v>
      </c>
      <c r="JQ56" s="7"/>
      <c r="JR56" s="7"/>
      <c r="JS56" s="7"/>
      <c r="JT56" s="7">
        <v>500</v>
      </c>
      <c r="JU56" s="7"/>
      <c r="JV56" s="7"/>
      <c r="JW56" s="7"/>
      <c r="JX56" s="7">
        <v>0</v>
      </c>
      <c r="JY56" s="7"/>
      <c r="JZ56" s="7">
        <v>800</v>
      </c>
      <c r="KA56" s="7"/>
      <c r="KB56" s="7">
        <v>200</v>
      </c>
      <c r="KC56" s="7">
        <v>60000</v>
      </c>
      <c r="KD56" s="7"/>
      <c r="KE56" s="7"/>
      <c r="KF56" s="7"/>
      <c r="KG56" s="7"/>
      <c r="KH56" s="7">
        <v>7000</v>
      </c>
      <c r="KI56" s="7"/>
      <c r="KJ56" s="7"/>
      <c r="KK56" s="7">
        <v>6000</v>
      </c>
      <c r="KL56" s="7">
        <v>15000</v>
      </c>
      <c r="KM56" s="7">
        <v>18000</v>
      </c>
      <c r="KN56" s="7">
        <v>16000</v>
      </c>
      <c r="KO56" s="7">
        <v>8000</v>
      </c>
      <c r="KP56" s="7">
        <v>48850</v>
      </c>
      <c r="KQ56" s="7">
        <v>12100</v>
      </c>
      <c r="KR56" s="7">
        <v>300</v>
      </c>
      <c r="KS56" s="7">
        <v>7000</v>
      </c>
      <c r="KT56" s="7"/>
      <c r="KU56" s="7">
        <v>2000</v>
      </c>
      <c r="KV56" s="7">
        <v>20000</v>
      </c>
      <c r="KW56" s="7"/>
      <c r="KX56" s="7"/>
      <c r="KY56" s="7">
        <v>9000</v>
      </c>
      <c r="KZ56" s="7"/>
      <c r="LA56" s="7">
        <v>12000</v>
      </c>
      <c r="LB56" s="7"/>
      <c r="LC56" s="7">
        <v>10000</v>
      </c>
      <c r="LD56" s="7">
        <v>7000</v>
      </c>
      <c r="LE56" s="7">
        <v>100</v>
      </c>
      <c r="LF56" s="7"/>
      <c r="LG56" s="7">
        <v>19500</v>
      </c>
      <c r="LH56" s="7">
        <v>20000</v>
      </c>
      <c r="LI56" s="7">
        <v>20000</v>
      </c>
      <c r="LJ56" s="7">
        <v>5000</v>
      </c>
      <c r="LK56" s="7">
        <v>15000</v>
      </c>
      <c r="LL56" s="7"/>
      <c r="LM56" s="7"/>
      <c r="LN56" s="7">
        <v>12000</v>
      </c>
      <c r="LO56" s="7">
        <v>3000</v>
      </c>
      <c r="LP56" s="7">
        <v>6000</v>
      </c>
      <c r="LQ56" s="7">
        <v>3300</v>
      </c>
      <c r="LR56" s="7">
        <v>7000</v>
      </c>
      <c r="LS56" s="7"/>
      <c r="LT56" s="7"/>
      <c r="LU56" s="7">
        <v>10000</v>
      </c>
      <c r="LV56" s="7"/>
      <c r="LW56" s="7">
        <v>20000</v>
      </c>
      <c r="LX56" s="7">
        <v>10000</v>
      </c>
      <c r="LY56" s="7">
        <v>10000</v>
      </c>
      <c r="LZ56" s="7">
        <v>6000</v>
      </c>
      <c r="MA56" s="7">
        <v>2500</v>
      </c>
      <c r="MB56" s="7">
        <v>12000</v>
      </c>
      <c r="MC56" s="7">
        <v>20000</v>
      </c>
      <c r="MD56" s="7"/>
      <c r="ME56" s="7"/>
      <c r="MF56" s="7">
        <v>0</v>
      </c>
      <c r="MG56" s="7">
        <v>8000</v>
      </c>
      <c r="MH56" s="7">
        <v>15000</v>
      </c>
      <c r="MI56" s="7">
        <v>3000</v>
      </c>
      <c r="MJ56" s="7">
        <v>4000</v>
      </c>
      <c r="MK56" s="7">
        <v>8000</v>
      </c>
      <c r="ML56" s="7">
        <v>14000</v>
      </c>
      <c r="MM56" s="7">
        <v>6000</v>
      </c>
      <c r="MN56" s="7"/>
      <c r="MO56" s="7">
        <v>6000</v>
      </c>
      <c r="MP56" s="7">
        <v>2000</v>
      </c>
      <c r="MQ56" s="7"/>
      <c r="MR56" s="7">
        <v>5000</v>
      </c>
      <c r="MS56" s="7">
        <v>7000</v>
      </c>
      <c r="MT56" s="7">
        <v>8000</v>
      </c>
      <c r="MU56" s="7">
        <v>1000</v>
      </c>
      <c r="MV56" s="7"/>
      <c r="MW56" s="7"/>
      <c r="MX56" s="7"/>
      <c r="MY56" s="7"/>
      <c r="MZ56" s="7"/>
      <c r="NA56" s="7">
        <v>10000</v>
      </c>
      <c r="NB56" s="13">
        <f t="shared" si="178"/>
        <v>1073200</v>
      </c>
      <c r="NC56" s="7">
        <f t="shared" si="1"/>
        <v>1511816.84</v>
      </c>
    </row>
    <row r="57" spans="1:367" ht="144">
      <c r="A57" s="7">
        <v>50</v>
      </c>
      <c r="B57" s="6">
        <v>50</v>
      </c>
      <c r="C57" s="8" t="s">
        <v>458</v>
      </c>
      <c r="D57" s="8" t="s">
        <v>459</v>
      </c>
      <c r="E57" s="20" t="s">
        <v>872</v>
      </c>
      <c r="F57" s="7" t="s">
        <v>365</v>
      </c>
      <c r="G57" s="7">
        <v>4.8948999999999998</v>
      </c>
      <c r="H57" s="7">
        <v>0</v>
      </c>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v>2000</v>
      </c>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v>5000</v>
      </c>
      <c r="CU57" s="7"/>
      <c r="CV57" s="7"/>
      <c r="CW57" s="7"/>
      <c r="CX57" s="7"/>
      <c r="CY57" s="7"/>
      <c r="CZ57" s="7"/>
      <c r="DA57" s="7"/>
      <c r="DB57" s="7"/>
      <c r="DC57" s="7"/>
      <c r="DD57" s="7"/>
      <c r="DE57" s="7"/>
      <c r="DF57" s="7"/>
      <c r="DG57" s="7"/>
      <c r="DH57" s="7"/>
      <c r="DI57" s="7">
        <v>0</v>
      </c>
      <c r="DJ57" s="7"/>
      <c r="DK57" s="7"/>
      <c r="DL57" s="7"/>
      <c r="DM57" s="7"/>
      <c r="DN57" s="7"/>
      <c r="DO57" s="7"/>
      <c r="DP57" s="7"/>
      <c r="DQ57" s="7"/>
      <c r="DR57" s="7"/>
      <c r="DS57" s="7"/>
      <c r="DT57" s="7"/>
      <c r="DU57" s="7"/>
      <c r="DV57" s="7"/>
      <c r="DW57" s="7"/>
      <c r="DX57" s="7">
        <v>2000</v>
      </c>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v>15000</v>
      </c>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v>0</v>
      </c>
      <c r="IP57" s="7"/>
      <c r="IQ57" s="7"/>
      <c r="IR57" s="7"/>
      <c r="IS57" s="7"/>
      <c r="IT57" s="7"/>
      <c r="IU57" s="7"/>
      <c r="IV57" s="7"/>
      <c r="IW57" s="7"/>
      <c r="IX57" s="7"/>
      <c r="IY57" s="7"/>
      <c r="IZ57" s="7"/>
      <c r="JA57" s="7"/>
      <c r="JB57" s="7"/>
      <c r="JC57" s="7"/>
      <c r="JD57" s="7"/>
      <c r="JE57" s="7"/>
      <c r="JF57" s="7"/>
      <c r="JG57" s="7"/>
      <c r="JH57" s="7">
        <v>50</v>
      </c>
      <c r="JI57" s="7"/>
      <c r="JJ57" s="7"/>
      <c r="JK57" s="7"/>
      <c r="JL57" s="7"/>
      <c r="JM57" s="7"/>
      <c r="JN57" s="7"/>
      <c r="JO57" s="7"/>
      <c r="JP57" s="7"/>
      <c r="JQ57" s="7"/>
      <c r="JR57" s="7"/>
      <c r="JS57" s="7"/>
      <c r="JT57" s="7"/>
      <c r="JU57" s="7"/>
      <c r="JV57" s="7"/>
      <c r="JW57" s="7"/>
      <c r="JX57" s="7">
        <v>0</v>
      </c>
      <c r="JY57" s="7"/>
      <c r="JZ57" s="7"/>
      <c r="KA57" s="7"/>
      <c r="KB57" s="7"/>
      <c r="KC57" s="7"/>
      <c r="KD57" s="7"/>
      <c r="KE57" s="7"/>
      <c r="KF57" s="7"/>
      <c r="KG57" s="7"/>
      <c r="KH57" s="7"/>
      <c r="KI57" s="7"/>
      <c r="KJ57" s="7"/>
      <c r="KK57" s="7"/>
      <c r="KL57" s="7"/>
      <c r="KM57" s="7"/>
      <c r="KN57" s="7">
        <v>1000</v>
      </c>
      <c r="KO57" s="7"/>
      <c r="KP57" s="7">
        <v>1500</v>
      </c>
      <c r="KQ57" s="7"/>
      <c r="KR57" s="7"/>
      <c r="KS57" s="7"/>
      <c r="KT57" s="7"/>
      <c r="KU57" s="7"/>
      <c r="KV57" s="7"/>
      <c r="KW57" s="7"/>
      <c r="KX57" s="7"/>
      <c r="KY57" s="7"/>
      <c r="KZ57" s="7"/>
      <c r="LA57" s="7"/>
      <c r="LB57" s="7"/>
      <c r="LC57" s="7">
        <v>10000</v>
      </c>
      <c r="LD57" s="7"/>
      <c r="LE57" s="7"/>
      <c r="LF57" s="7"/>
      <c r="LG57" s="7">
        <v>0</v>
      </c>
      <c r="LH57" s="7"/>
      <c r="LI57" s="7">
        <v>41450</v>
      </c>
      <c r="LJ57" s="7"/>
      <c r="LK57" s="7"/>
      <c r="LL57" s="7"/>
      <c r="LM57" s="7"/>
      <c r="LN57" s="7"/>
      <c r="LO57" s="7"/>
      <c r="LP57" s="7"/>
      <c r="LQ57" s="7">
        <v>0</v>
      </c>
      <c r="LR57" s="7"/>
      <c r="LS57" s="7"/>
      <c r="LT57" s="7"/>
      <c r="LU57" s="7"/>
      <c r="LV57" s="7"/>
      <c r="LW57" s="7"/>
      <c r="LX57" s="7"/>
      <c r="LY57" s="7"/>
      <c r="LZ57" s="7"/>
      <c r="MA57" s="7"/>
      <c r="MB57" s="7"/>
      <c r="MC57" s="7"/>
      <c r="MD57" s="7"/>
      <c r="ME57" s="7"/>
      <c r="MF57" s="7">
        <v>0</v>
      </c>
      <c r="MG57" s="7"/>
      <c r="MH57" s="7"/>
      <c r="MI57" s="7"/>
      <c r="MJ57" s="7">
        <v>1000</v>
      </c>
      <c r="MK57" s="7"/>
      <c r="ML57" s="7"/>
      <c r="MM57" s="7"/>
      <c r="MN57" s="7"/>
      <c r="MO57" s="7">
        <v>10000</v>
      </c>
      <c r="MP57" s="7"/>
      <c r="MQ57" s="7">
        <v>6000</v>
      </c>
      <c r="MR57" s="7"/>
      <c r="MS57" s="7"/>
      <c r="MT57" s="7"/>
      <c r="MU57" s="7"/>
      <c r="MV57" s="7"/>
      <c r="MW57" s="7"/>
      <c r="MX57" s="7"/>
      <c r="MY57" s="7"/>
      <c r="MZ57" s="7"/>
      <c r="NA57" s="7">
        <v>1000</v>
      </c>
      <c r="NB57" s="13">
        <f t="shared" si="178"/>
        <v>96000</v>
      </c>
      <c r="NC57" s="7">
        <f t="shared" si="1"/>
        <v>469910.39999999997</v>
      </c>
    </row>
    <row r="58" spans="1:367" ht="144">
      <c r="A58" s="7">
        <v>51</v>
      </c>
      <c r="B58" s="6">
        <v>51</v>
      </c>
      <c r="C58" s="8" t="s">
        <v>460</v>
      </c>
      <c r="D58" s="8" t="s">
        <v>461</v>
      </c>
      <c r="E58" s="20" t="s">
        <v>873</v>
      </c>
      <c r="F58" s="7" t="s">
        <v>365</v>
      </c>
      <c r="G58" s="7">
        <v>4.7496</v>
      </c>
      <c r="H58" s="7">
        <v>0</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v>0</v>
      </c>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v>10</v>
      </c>
      <c r="IA58" s="7"/>
      <c r="IB58" s="7"/>
      <c r="IC58" s="7"/>
      <c r="ID58" s="7"/>
      <c r="IE58" s="7"/>
      <c r="IF58" s="7"/>
      <c r="IG58" s="7"/>
      <c r="IH58" s="7"/>
      <c r="II58" s="7"/>
      <c r="IJ58" s="7"/>
      <c r="IK58" s="7"/>
      <c r="IL58" s="7"/>
      <c r="IM58" s="7"/>
      <c r="IN58" s="7"/>
      <c r="IO58" s="7">
        <v>0</v>
      </c>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v>0</v>
      </c>
      <c r="JY58" s="7"/>
      <c r="JZ58" s="7"/>
      <c r="KA58" s="7"/>
      <c r="KB58" s="7"/>
      <c r="KC58" s="7"/>
      <c r="KD58" s="7"/>
      <c r="KE58" s="7"/>
      <c r="KF58" s="7"/>
      <c r="KG58" s="7"/>
      <c r="KH58" s="7"/>
      <c r="KI58" s="7"/>
      <c r="KJ58" s="7"/>
      <c r="KK58" s="7"/>
      <c r="KL58" s="7"/>
      <c r="KM58" s="7"/>
      <c r="KN58" s="7">
        <v>1000</v>
      </c>
      <c r="KO58" s="7"/>
      <c r="KP58" s="7">
        <v>0</v>
      </c>
      <c r="KQ58" s="7">
        <v>100</v>
      </c>
      <c r="KR58" s="7"/>
      <c r="KS58" s="7"/>
      <c r="KT58" s="7"/>
      <c r="KU58" s="7"/>
      <c r="KV58" s="7"/>
      <c r="KW58" s="7">
        <v>3000</v>
      </c>
      <c r="KX58" s="7">
        <v>10000</v>
      </c>
      <c r="KY58" s="7"/>
      <c r="KZ58" s="7">
        <v>6500</v>
      </c>
      <c r="LA58" s="7"/>
      <c r="LB58" s="7"/>
      <c r="LC58" s="7"/>
      <c r="LD58" s="7"/>
      <c r="LE58" s="7"/>
      <c r="LF58" s="7"/>
      <c r="LG58" s="7">
        <v>0</v>
      </c>
      <c r="LH58" s="7"/>
      <c r="LI58" s="7">
        <v>2750</v>
      </c>
      <c r="LJ58" s="7"/>
      <c r="LK58" s="7"/>
      <c r="LL58" s="7"/>
      <c r="LM58" s="7"/>
      <c r="LN58" s="7"/>
      <c r="LO58" s="7"/>
      <c r="LP58" s="7"/>
      <c r="LQ58" s="7">
        <v>0</v>
      </c>
      <c r="LR58" s="7"/>
      <c r="LS58" s="7">
        <v>5000</v>
      </c>
      <c r="LT58" s="7"/>
      <c r="LU58" s="7"/>
      <c r="LV58" s="7"/>
      <c r="LW58" s="7"/>
      <c r="LX58" s="7"/>
      <c r="LY58" s="7"/>
      <c r="LZ58" s="7"/>
      <c r="MA58" s="7"/>
      <c r="MB58" s="7"/>
      <c r="MC58" s="7"/>
      <c r="MD58" s="7"/>
      <c r="ME58" s="7"/>
      <c r="MF58" s="7">
        <v>0</v>
      </c>
      <c r="MG58" s="7"/>
      <c r="MH58" s="7"/>
      <c r="MI58" s="7"/>
      <c r="MJ58" s="7">
        <v>1000</v>
      </c>
      <c r="MK58" s="7"/>
      <c r="ML58" s="7"/>
      <c r="MM58" s="7"/>
      <c r="MN58" s="7"/>
      <c r="MO58" s="7"/>
      <c r="MP58" s="7"/>
      <c r="MQ58" s="7">
        <v>6000</v>
      </c>
      <c r="MR58" s="7"/>
      <c r="MS58" s="7"/>
      <c r="MT58" s="7"/>
      <c r="MU58" s="7"/>
      <c r="MV58" s="7"/>
      <c r="MW58" s="7"/>
      <c r="MX58" s="7"/>
      <c r="MY58" s="7"/>
      <c r="MZ58" s="7"/>
      <c r="NA58" s="7"/>
      <c r="NB58" s="13">
        <f t="shared" si="178"/>
        <v>35360</v>
      </c>
      <c r="NC58" s="7">
        <f t="shared" si="1"/>
        <v>167945.856</v>
      </c>
    </row>
    <row r="59" spans="1:367" ht="144">
      <c r="A59" s="7">
        <v>52</v>
      </c>
      <c r="B59" s="6">
        <v>52</v>
      </c>
      <c r="C59" s="8" t="s">
        <v>462</v>
      </c>
      <c r="D59" s="8" t="s">
        <v>463</v>
      </c>
      <c r="E59" s="20" t="s">
        <v>874</v>
      </c>
      <c r="F59" s="7" t="s">
        <v>365</v>
      </c>
      <c r="G59" s="7">
        <v>2.1678999999999999</v>
      </c>
      <c r="H59" s="7">
        <v>0</v>
      </c>
      <c r="I59" s="7"/>
      <c r="J59" s="7"/>
      <c r="K59" s="7"/>
      <c r="L59" s="7"/>
      <c r="M59" s="7">
        <v>200</v>
      </c>
      <c r="N59" s="7"/>
      <c r="O59" s="7"/>
      <c r="P59" s="7"/>
      <c r="Q59" s="7"/>
      <c r="R59" s="7"/>
      <c r="S59" s="7"/>
      <c r="T59" s="7"/>
      <c r="U59" s="7"/>
      <c r="V59" s="7"/>
      <c r="W59" s="7"/>
      <c r="X59" s="7"/>
      <c r="Y59" s="7"/>
      <c r="Z59" s="7"/>
      <c r="AA59" s="7"/>
      <c r="AB59" s="7">
        <v>1000</v>
      </c>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v>3000</v>
      </c>
      <c r="BN59" s="7"/>
      <c r="BO59" s="7">
        <v>1000</v>
      </c>
      <c r="BP59" s="7">
        <v>3000</v>
      </c>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v>1000</v>
      </c>
      <c r="CU59" s="7"/>
      <c r="CV59" s="7">
        <v>2000</v>
      </c>
      <c r="CW59" s="7"/>
      <c r="CX59" s="7"/>
      <c r="CY59" s="7"/>
      <c r="CZ59" s="7"/>
      <c r="DA59" s="7"/>
      <c r="DB59" s="7"/>
      <c r="DC59" s="7">
        <v>10000</v>
      </c>
      <c r="DD59" s="7"/>
      <c r="DE59" s="7"/>
      <c r="DF59" s="7"/>
      <c r="DG59" s="7"/>
      <c r="DH59" s="7"/>
      <c r="DI59" s="7">
        <v>0</v>
      </c>
      <c r="DJ59" s="7"/>
      <c r="DK59" s="7"/>
      <c r="DL59" s="7"/>
      <c r="DM59" s="7"/>
      <c r="DN59" s="7"/>
      <c r="DO59" s="7"/>
      <c r="DP59" s="7"/>
      <c r="DQ59" s="7"/>
      <c r="DR59" s="7"/>
      <c r="DS59" s="7">
        <v>1500</v>
      </c>
      <c r="DT59" s="7">
        <v>100</v>
      </c>
      <c r="DU59" s="7"/>
      <c r="DV59" s="7"/>
      <c r="DW59" s="7"/>
      <c r="DX59" s="7"/>
      <c r="DY59" s="7"/>
      <c r="DZ59" s="7"/>
      <c r="EA59" s="7">
        <v>1000</v>
      </c>
      <c r="EB59" s="7"/>
      <c r="EC59" s="7"/>
      <c r="ED59" s="7"/>
      <c r="EE59" s="7"/>
      <c r="EF59" s="7"/>
      <c r="EG59" s="7"/>
      <c r="EH59" s="7">
        <v>2000</v>
      </c>
      <c r="EI59" s="7"/>
      <c r="EJ59" s="7"/>
      <c r="EK59" s="7"/>
      <c r="EL59" s="7">
        <v>50</v>
      </c>
      <c r="EM59" s="7"/>
      <c r="EN59" s="7"/>
      <c r="EO59" s="7"/>
      <c r="EP59" s="7"/>
      <c r="EQ59" s="7"/>
      <c r="ER59" s="7"/>
      <c r="ES59" s="7"/>
      <c r="ET59" s="7"/>
      <c r="EU59" s="7"/>
      <c r="EV59" s="7"/>
      <c r="EW59" s="7"/>
      <c r="EX59" s="7"/>
      <c r="EY59" s="7"/>
      <c r="EZ59" s="7"/>
      <c r="FA59" s="7"/>
      <c r="FB59" s="7"/>
      <c r="FC59" s="7"/>
      <c r="FD59" s="7"/>
      <c r="FE59" s="7"/>
      <c r="FF59" s="7"/>
      <c r="FG59" s="7"/>
      <c r="FH59" s="7"/>
      <c r="FI59" s="7"/>
      <c r="FJ59" s="7">
        <v>50</v>
      </c>
      <c r="FK59" s="7"/>
      <c r="FL59" s="7"/>
      <c r="FM59" s="7"/>
      <c r="FN59" s="7">
        <v>100</v>
      </c>
      <c r="FO59" s="7"/>
      <c r="FP59" s="7"/>
      <c r="FQ59" s="7"/>
      <c r="FR59" s="7"/>
      <c r="FS59" s="7"/>
      <c r="FT59" s="7"/>
      <c r="FU59" s="7"/>
      <c r="FV59" s="7"/>
      <c r="FW59" s="7"/>
      <c r="FX59" s="7"/>
      <c r="FY59" s="7"/>
      <c r="FZ59" s="7"/>
      <c r="GA59" s="7"/>
      <c r="GB59" s="7"/>
      <c r="GC59" s="7"/>
      <c r="GD59" s="7"/>
      <c r="GE59" s="7"/>
      <c r="GF59" s="7"/>
      <c r="GG59" s="7">
        <v>500</v>
      </c>
      <c r="GH59" s="7"/>
      <c r="GI59" s="7"/>
      <c r="GJ59" s="7"/>
      <c r="GK59" s="7"/>
      <c r="GL59" s="7"/>
      <c r="GM59" s="7"/>
      <c r="GN59" s="7">
        <v>20</v>
      </c>
      <c r="GO59" s="7"/>
      <c r="GP59" s="7"/>
      <c r="GQ59" s="7"/>
      <c r="GR59" s="7"/>
      <c r="GS59" s="7"/>
      <c r="GT59" s="7">
        <v>1000</v>
      </c>
      <c r="GU59" s="7"/>
      <c r="GV59" s="7"/>
      <c r="GW59" s="7"/>
      <c r="GX59" s="7"/>
      <c r="GY59" s="7"/>
      <c r="GZ59" s="7">
        <v>3000</v>
      </c>
      <c r="HA59" s="7"/>
      <c r="HB59" s="7"/>
      <c r="HC59" s="7"/>
      <c r="HD59" s="7"/>
      <c r="HE59" s="7"/>
      <c r="HF59" s="7"/>
      <c r="HG59" s="7"/>
      <c r="HH59" s="7"/>
      <c r="HI59" s="7"/>
      <c r="HJ59" s="7"/>
      <c r="HK59" s="7"/>
      <c r="HL59" s="7"/>
      <c r="HM59" s="7"/>
      <c r="HN59" s="7"/>
      <c r="HO59" s="7"/>
      <c r="HP59" s="7"/>
      <c r="HQ59" s="7"/>
      <c r="HR59" s="7"/>
      <c r="HS59" s="7"/>
      <c r="HT59" s="7"/>
      <c r="HU59" s="7"/>
      <c r="HV59" s="7"/>
      <c r="HW59" s="7">
        <v>200</v>
      </c>
      <c r="HX59" s="7">
        <v>2000</v>
      </c>
      <c r="HY59" s="7"/>
      <c r="HZ59" s="7"/>
      <c r="IA59" s="7">
        <v>100</v>
      </c>
      <c r="IB59" s="7"/>
      <c r="IC59" s="7"/>
      <c r="ID59" s="7">
        <v>1500</v>
      </c>
      <c r="IE59" s="7"/>
      <c r="IF59" s="7"/>
      <c r="IG59" s="7">
        <v>50</v>
      </c>
      <c r="IH59" s="7"/>
      <c r="II59" s="7"/>
      <c r="IJ59" s="7">
        <v>200</v>
      </c>
      <c r="IK59" s="7"/>
      <c r="IL59" s="7"/>
      <c r="IM59" s="7"/>
      <c r="IN59" s="7"/>
      <c r="IO59" s="7">
        <v>0</v>
      </c>
      <c r="IP59" s="7"/>
      <c r="IQ59" s="7">
        <v>100</v>
      </c>
      <c r="IR59" s="7">
        <v>25000</v>
      </c>
      <c r="IS59" s="7"/>
      <c r="IT59" s="7"/>
      <c r="IU59" s="7"/>
      <c r="IV59" s="7"/>
      <c r="IW59" s="7">
        <v>500</v>
      </c>
      <c r="IX59" s="7"/>
      <c r="IY59" s="7"/>
      <c r="IZ59" s="7"/>
      <c r="JA59" s="7"/>
      <c r="JB59" s="7"/>
      <c r="JC59" s="7"/>
      <c r="JD59" s="7"/>
      <c r="JE59" s="7"/>
      <c r="JF59" s="7"/>
      <c r="JG59" s="7"/>
      <c r="JH59" s="7"/>
      <c r="JI59" s="7"/>
      <c r="JJ59" s="7"/>
      <c r="JK59" s="7"/>
      <c r="JL59" s="7"/>
      <c r="JM59" s="7"/>
      <c r="JN59" s="7"/>
      <c r="JO59" s="7"/>
      <c r="JP59" s="7"/>
      <c r="JQ59" s="7">
        <v>3000</v>
      </c>
      <c r="JR59" s="7"/>
      <c r="JS59" s="7"/>
      <c r="JT59" s="7"/>
      <c r="JU59" s="7"/>
      <c r="JV59" s="7"/>
      <c r="JW59" s="7"/>
      <c r="JX59" s="7">
        <v>0</v>
      </c>
      <c r="JY59" s="7"/>
      <c r="JZ59" s="7"/>
      <c r="KA59" s="7"/>
      <c r="KB59" s="7"/>
      <c r="KC59" s="7"/>
      <c r="KD59" s="7"/>
      <c r="KE59" s="7"/>
      <c r="KF59" s="7"/>
      <c r="KG59" s="7"/>
      <c r="KH59" s="7"/>
      <c r="KI59" s="7"/>
      <c r="KJ59" s="7"/>
      <c r="KK59" s="7"/>
      <c r="KL59" s="7">
        <v>200</v>
      </c>
      <c r="KM59" s="7">
        <v>6000</v>
      </c>
      <c r="KN59" s="7">
        <v>200</v>
      </c>
      <c r="KO59" s="7"/>
      <c r="KP59" s="7">
        <v>6600</v>
      </c>
      <c r="KQ59" s="7">
        <v>2000</v>
      </c>
      <c r="KR59" s="7"/>
      <c r="KS59" s="7">
        <v>500</v>
      </c>
      <c r="KT59" s="7"/>
      <c r="KU59" s="7"/>
      <c r="KV59" s="7">
        <v>2500</v>
      </c>
      <c r="KW59" s="7"/>
      <c r="KX59" s="7">
        <v>300</v>
      </c>
      <c r="KY59" s="7">
        <v>3000</v>
      </c>
      <c r="KZ59" s="7">
        <v>20</v>
      </c>
      <c r="LA59" s="7"/>
      <c r="LB59" s="7"/>
      <c r="LC59" s="7"/>
      <c r="LD59" s="7"/>
      <c r="LE59" s="7"/>
      <c r="LF59" s="7"/>
      <c r="LG59" s="7">
        <v>9000</v>
      </c>
      <c r="LH59" s="7"/>
      <c r="LI59" s="7">
        <v>20300</v>
      </c>
      <c r="LJ59" s="7">
        <v>1000</v>
      </c>
      <c r="LK59" s="7"/>
      <c r="LL59" s="7"/>
      <c r="LM59" s="7"/>
      <c r="LN59" s="7">
        <v>1500</v>
      </c>
      <c r="LO59" s="7"/>
      <c r="LP59" s="7"/>
      <c r="LQ59" s="7">
        <v>1500</v>
      </c>
      <c r="LR59" s="7"/>
      <c r="LS59" s="7">
        <v>1000</v>
      </c>
      <c r="LT59" s="7"/>
      <c r="LU59" s="7"/>
      <c r="LV59" s="7"/>
      <c r="LW59" s="7">
        <v>1000</v>
      </c>
      <c r="LX59" s="7">
        <v>2000</v>
      </c>
      <c r="LY59" s="7"/>
      <c r="LZ59" s="7"/>
      <c r="MA59" s="7"/>
      <c r="MB59" s="7"/>
      <c r="MC59" s="7"/>
      <c r="MD59" s="7"/>
      <c r="ME59" s="7"/>
      <c r="MF59" s="7">
        <v>0</v>
      </c>
      <c r="MG59" s="7"/>
      <c r="MH59" s="7"/>
      <c r="MI59" s="7"/>
      <c r="MJ59" s="7">
        <v>0</v>
      </c>
      <c r="MK59" s="7"/>
      <c r="ML59" s="7"/>
      <c r="MM59" s="7">
        <v>600</v>
      </c>
      <c r="MN59" s="7"/>
      <c r="MO59" s="7"/>
      <c r="MP59" s="7"/>
      <c r="MQ59" s="7">
        <v>500</v>
      </c>
      <c r="MR59" s="7">
        <v>1000</v>
      </c>
      <c r="MS59" s="7"/>
      <c r="MT59" s="7">
        <v>100</v>
      </c>
      <c r="MU59" s="7"/>
      <c r="MV59" s="7"/>
      <c r="MW59" s="7"/>
      <c r="MX59" s="7"/>
      <c r="MY59" s="7"/>
      <c r="MZ59" s="7">
        <v>500</v>
      </c>
      <c r="NA59" s="7">
        <v>1000</v>
      </c>
      <c r="NB59" s="13">
        <f t="shared" si="178"/>
        <v>125490</v>
      </c>
      <c r="NC59" s="7">
        <f t="shared" si="1"/>
        <v>272049.77100000001</v>
      </c>
    </row>
    <row r="60" spans="1:367" ht="144">
      <c r="A60" s="7">
        <v>53</v>
      </c>
      <c r="B60" s="6">
        <v>53</v>
      </c>
      <c r="C60" s="8" t="s">
        <v>464</v>
      </c>
      <c r="D60" s="8" t="s">
        <v>465</v>
      </c>
      <c r="E60" s="20" t="s">
        <v>875</v>
      </c>
      <c r="F60" s="7" t="s">
        <v>365</v>
      </c>
      <c r="G60" s="7">
        <v>6.8569439999999995</v>
      </c>
      <c r="H60" s="7">
        <v>0</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v>0</v>
      </c>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v>1000</v>
      </c>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v>0</v>
      </c>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v>0</v>
      </c>
      <c r="JY60" s="7"/>
      <c r="JZ60" s="7"/>
      <c r="KA60" s="7"/>
      <c r="KB60" s="7"/>
      <c r="KC60" s="7"/>
      <c r="KD60" s="7"/>
      <c r="KE60" s="7"/>
      <c r="KF60" s="7"/>
      <c r="KG60" s="7"/>
      <c r="KH60" s="7"/>
      <c r="KI60" s="7"/>
      <c r="KJ60" s="7"/>
      <c r="KK60" s="7"/>
      <c r="KL60" s="7"/>
      <c r="KM60" s="7"/>
      <c r="KN60" s="7"/>
      <c r="KO60" s="7"/>
      <c r="KP60" s="7">
        <v>500</v>
      </c>
      <c r="KQ60" s="7"/>
      <c r="KR60" s="7"/>
      <c r="KS60" s="7"/>
      <c r="KT60" s="7"/>
      <c r="KU60" s="7"/>
      <c r="KV60" s="7"/>
      <c r="KW60" s="7"/>
      <c r="KX60" s="7"/>
      <c r="KY60" s="7"/>
      <c r="KZ60" s="7"/>
      <c r="LA60" s="7"/>
      <c r="LB60" s="7"/>
      <c r="LC60" s="7">
        <v>2000</v>
      </c>
      <c r="LD60" s="7"/>
      <c r="LE60" s="7"/>
      <c r="LF60" s="7"/>
      <c r="LG60" s="7">
        <v>0</v>
      </c>
      <c r="LH60" s="7"/>
      <c r="LI60" s="7">
        <v>100</v>
      </c>
      <c r="LJ60" s="7"/>
      <c r="LK60" s="7"/>
      <c r="LL60" s="7"/>
      <c r="LM60" s="7"/>
      <c r="LN60" s="7"/>
      <c r="LO60" s="7"/>
      <c r="LP60" s="7"/>
      <c r="LQ60" s="7">
        <v>0</v>
      </c>
      <c r="LR60" s="7"/>
      <c r="LS60" s="7"/>
      <c r="LT60" s="7"/>
      <c r="LU60" s="7"/>
      <c r="LV60" s="7"/>
      <c r="LW60" s="7"/>
      <c r="LX60" s="7"/>
      <c r="LY60" s="7"/>
      <c r="LZ60" s="7"/>
      <c r="MA60" s="7"/>
      <c r="MB60" s="7"/>
      <c r="MC60" s="7"/>
      <c r="MD60" s="7"/>
      <c r="ME60" s="7"/>
      <c r="MF60" s="7">
        <v>0</v>
      </c>
      <c r="MG60" s="7"/>
      <c r="MH60" s="7"/>
      <c r="MI60" s="7"/>
      <c r="MJ60" s="7">
        <v>0</v>
      </c>
      <c r="MK60" s="7"/>
      <c r="ML60" s="7"/>
      <c r="MM60" s="7"/>
      <c r="MN60" s="7"/>
      <c r="MO60" s="7"/>
      <c r="MP60" s="7"/>
      <c r="MQ60" s="7"/>
      <c r="MR60" s="7"/>
      <c r="MS60" s="7"/>
      <c r="MT60" s="7"/>
      <c r="MU60" s="7"/>
      <c r="MV60" s="7"/>
      <c r="MW60" s="7"/>
      <c r="MX60" s="7"/>
      <c r="MY60" s="7"/>
      <c r="MZ60" s="7"/>
      <c r="NA60" s="7"/>
      <c r="NB60" s="13">
        <f t="shared" si="178"/>
        <v>3600</v>
      </c>
      <c r="NC60" s="7">
        <f t="shared" si="1"/>
        <v>24684.998399999997</v>
      </c>
    </row>
    <row r="61" spans="1:367" ht="132">
      <c r="A61" s="7">
        <v>54</v>
      </c>
      <c r="B61" s="6">
        <v>54</v>
      </c>
      <c r="C61" s="8" t="s">
        <v>466</v>
      </c>
      <c r="D61" s="8" t="s">
        <v>467</v>
      </c>
      <c r="E61" s="20" t="s">
        <v>877</v>
      </c>
      <c r="F61" s="7" t="s">
        <v>365</v>
      </c>
      <c r="G61" s="7">
        <v>6.8569439999999977</v>
      </c>
      <c r="H61" s="7">
        <v>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v>0</v>
      </c>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v>0</v>
      </c>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v>0</v>
      </c>
      <c r="JY61" s="7"/>
      <c r="JZ61" s="7"/>
      <c r="KA61" s="7"/>
      <c r="KB61" s="7"/>
      <c r="KC61" s="7"/>
      <c r="KD61" s="7"/>
      <c r="KE61" s="7"/>
      <c r="KF61" s="7"/>
      <c r="KG61" s="7"/>
      <c r="KH61" s="7"/>
      <c r="KI61" s="7"/>
      <c r="KJ61" s="7"/>
      <c r="KK61" s="7"/>
      <c r="KL61" s="7"/>
      <c r="KM61" s="7"/>
      <c r="KN61" s="7"/>
      <c r="KO61" s="7"/>
      <c r="KP61" s="7">
        <v>0</v>
      </c>
      <c r="KQ61" s="7"/>
      <c r="KR61" s="7"/>
      <c r="KS61" s="7">
        <v>100</v>
      </c>
      <c r="KT61" s="7"/>
      <c r="KU61" s="7"/>
      <c r="KV61" s="7"/>
      <c r="KW61" s="7"/>
      <c r="KX61" s="7"/>
      <c r="KY61" s="7"/>
      <c r="KZ61" s="7"/>
      <c r="LA61" s="7"/>
      <c r="LB61" s="7"/>
      <c r="LC61" s="7"/>
      <c r="LD61" s="7"/>
      <c r="LE61" s="7"/>
      <c r="LF61" s="7"/>
      <c r="LG61" s="7">
        <v>0</v>
      </c>
      <c r="LH61" s="7"/>
      <c r="LI61" s="7">
        <v>100</v>
      </c>
      <c r="LJ61" s="7"/>
      <c r="LK61" s="7"/>
      <c r="LL61" s="7"/>
      <c r="LM61" s="7"/>
      <c r="LN61" s="7"/>
      <c r="LO61" s="7"/>
      <c r="LP61" s="7"/>
      <c r="LQ61" s="7">
        <v>0</v>
      </c>
      <c r="LR61" s="7"/>
      <c r="LS61" s="7"/>
      <c r="LT61" s="7"/>
      <c r="LU61" s="7"/>
      <c r="LV61" s="7"/>
      <c r="LW61" s="7"/>
      <c r="LX61" s="7"/>
      <c r="LY61" s="7"/>
      <c r="LZ61" s="7"/>
      <c r="MA61" s="7"/>
      <c r="MB61" s="7"/>
      <c r="MC61" s="7"/>
      <c r="MD61" s="7"/>
      <c r="ME61" s="7"/>
      <c r="MF61" s="7">
        <v>0</v>
      </c>
      <c r="MG61" s="7"/>
      <c r="MH61" s="7"/>
      <c r="MI61" s="7"/>
      <c r="MJ61" s="7">
        <v>0</v>
      </c>
      <c r="MK61" s="7"/>
      <c r="ML61" s="7"/>
      <c r="MM61" s="7"/>
      <c r="MN61" s="7"/>
      <c r="MO61" s="7"/>
      <c r="MP61" s="7"/>
      <c r="MQ61" s="7"/>
      <c r="MR61" s="7"/>
      <c r="MS61" s="7"/>
      <c r="MT61" s="7"/>
      <c r="MU61" s="7"/>
      <c r="MV61" s="7"/>
      <c r="MW61" s="7"/>
      <c r="MX61" s="7"/>
      <c r="MY61" s="7"/>
      <c r="MZ61" s="7"/>
      <c r="NA61" s="7"/>
      <c r="NB61" s="13">
        <f t="shared" si="178"/>
        <v>200</v>
      </c>
      <c r="NC61" s="7">
        <f t="shared" si="1"/>
        <v>1371.3887999999995</v>
      </c>
    </row>
    <row r="62" spans="1:367" ht="144">
      <c r="A62" s="7">
        <v>55</v>
      </c>
      <c r="B62" s="6">
        <v>55</v>
      </c>
      <c r="C62" s="8" t="s">
        <v>468</v>
      </c>
      <c r="D62" s="8" t="s">
        <v>469</v>
      </c>
      <c r="E62" s="20" t="s">
        <v>874</v>
      </c>
      <c r="F62" s="7" t="s">
        <v>365</v>
      </c>
      <c r="G62" s="7">
        <v>2.4</v>
      </c>
      <c r="H62" s="7">
        <v>0</v>
      </c>
      <c r="I62" s="7"/>
      <c r="J62" s="7"/>
      <c r="K62" s="7"/>
      <c r="L62" s="7"/>
      <c r="M62" s="7"/>
      <c r="N62" s="7"/>
      <c r="O62" s="7"/>
      <c r="P62" s="7"/>
      <c r="Q62" s="7"/>
      <c r="R62" s="7"/>
      <c r="S62" s="7"/>
      <c r="T62" s="7">
        <v>400</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v>200</v>
      </c>
      <c r="DE62" s="7"/>
      <c r="DF62" s="7"/>
      <c r="DG62" s="7"/>
      <c r="DH62" s="7"/>
      <c r="DI62" s="7">
        <v>0</v>
      </c>
      <c r="DJ62" s="7"/>
      <c r="DK62" s="7"/>
      <c r="DL62" s="7">
        <v>200</v>
      </c>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v>200</v>
      </c>
      <c r="EY62" s="7"/>
      <c r="EZ62" s="7"/>
      <c r="FA62" s="7"/>
      <c r="FB62" s="7"/>
      <c r="FC62" s="7"/>
      <c r="FD62" s="7"/>
      <c r="FE62" s="7"/>
      <c r="FF62" s="7"/>
      <c r="FG62" s="7"/>
      <c r="FH62" s="7"/>
      <c r="FI62" s="7"/>
      <c r="FJ62" s="7"/>
      <c r="FK62" s="7">
        <v>2000</v>
      </c>
      <c r="FL62" s="7"/>
      <c r="FM62" s="7"/>
      <c r="FN62" s="7"/>
      <c r="FO62" s="7"/>
      <c r="FP62" s="7"/>
      <c r="FQ62" s="7"/>
      <c r="FR62" s="7">
        <v>20</v>
      </c>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v>500</v>
      </c>
      <c r="GW62" s="7"/>
      <c r="GX62" s="7"/>
      <c r="GY62" s="7"/>
      <c r="GZ62" s="7"/>
      <c r="HA62" s="7"/>
      <c r="HB62" s="7"/>
      <c r="HC62" s="7"/>
      <c r="HD62" s="7"/>
      <c r="HE62" s="7"/>
      <c r="HF62" s="7"/>
      <c r="HG62" s="7"/>
      <c r="HH62" s="7"/>
      <c r="HI62" s="7"/>
      <c r="HJ62" s="7"/>
      <c r="HK62" s="7">
        <v>100</v>
      </c>
      <c r="HL62" s="7">
        <v>600</v>
      </c>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v>0</v>
      </c>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v>0</v>
      </c>
      <c r="JY62" s="7"/>
      <c r="JZ62" s="7"/>
      <c r="KA62" s="7"/>
      <c r="KB62" s="7"/>
      <c r="KC62" s="7"/>
      <c r="KD62" s="7"/>
      <c r="KE62" s="7"/>
      <c r="KF62" s="7"/>
      <c r="KG62" s="7"/>
      <c r="KH62" s="7"/>
      <c r="KI62" s="7"/>
      <c r="KJ62" s="7"/>
      <c r="KK62" s="7"/>
      <c r="KL62" s="7"/>
      <c r="KM62" s="7"/>
      <c r="KN62" s="7">
        <v>8000</v>
      </c>
      <c r="KO62" s="7"/>
      <c r="KP62" s="7">
        <v>0</v>
      </c>
      <c r="KQ62" s="7"/>
      <c r="KR62" s="7"/>
      <c r="KS62" s="7"/>
      <c r="KT62" s="7"/>
      <c r="KU62" s="7"/>
      <c r="KV62" s="7"/>
      <c r="KW62" s="7"/>
      <c r="KX62" s="7"/>
      <c r="KY62" s="7"/>
      <c r="KZ62" s="7"/>
      <c r="LA62" s="7"/>
      <c r="LB62" s="7"/>
      <c r="LC62" s="7"/>
      <c r="LD62" s="7"/>
      <c r="LE62" s="7">
        <v>4000</v>
      </c>
      <c r="LF62" s="7"/>
      <c r="LG62" s="7">
        <v>11000</v>
      </c>
      <c r="LH62" s="7"/>
      <c r="LI62" s="7">
        <v>250</v>
      </c>
      <c r="LJ62" s="7"/>
      <c r="LK62" s="7"/>
      <c r="LL62" s="7"/>
      <c r="LM62" s="7"/>
      <c r="LN62" s="7"/>
      <c r="LO62" s="7"/>
      <c r="LP62" s="7"/>
      <c r="LQ62" s="7">
        <v>0</v>
      </c>
      <c r="LR62" s="7"/>
      <c r="LS62" s="7"/>
      <c r="LT62" s="7"/>
      <c r="LU62" s="7"/>
      <c r="LV62" s="7"/>
      <c r="LW62" s="7"/>
      <c r="LX62" s="7"/>
      <c r="LY62" s="7"/>
      <c r="LZ62" s="7"/>
      <c r="MA62" s="7"/>
      <c r="MB62" s="7"/>
      <c r="MC62" s="7"/>
      <c r="MD62" s="7"/>
      <c r="ME62" s="7"/>
      <c r="MF62" s="7">
        <v>0</v>
      </c>
      <c r="MG62" s="7"/>
      <c r="MH62" s="7"/>
      <c r="MI62" s="7"/>
      <c r="MJ62" s="7">
        <v>0</v>
      </c>
      <c r="MK62" s="7"/>
      <c r="ML62" s="7"/>
      <c r="MM62" s="7"/>
      <c r="MN62" s="7"/>
      <c r="MO62" s="7"/>
      <c r="MP62" s="7"/>
      <c r="MQ62" s="7"/>
      <c r="MR62" s="7"/>
      <c r="MS62" s="7"/>
      <c r="MT62" s="7"/>
      <c r="MU62" s="7"/>
      <c r="MV62" s="7"/>
      <c r="MW62" s="7"/>
      <c r="MX62" s="7"/>
      <c r="MY62" s="7"/>
      <c r="MZ62" s="7"/>
      <c r="NA62" s="7"/>
      <c r="NB62" s="13">
        <f t="shared" si="178"/>
        <v>27470</v>
      </c>
      <c r="NC62" s="7">
        <f t="shared" si="1"/>
        <v>65928</v>
      </c>
    </row>
    <row r="63" spans="1:367" ht="108">
      <c r="A63" s="7">
        <v>56</v>
      </c>
      <c r="B63" s="6">
        <v>56</v>
      </c>
      <c r="C63" s="8" t="s">
        <v>470</v>
      </c>
      <c r="D63" s="8" t="s">
        <v>471</v>
      </c>
      <c r="E63" s="20" t="s">
        <v>878</v>
      </c>
      <c r="F63" s="7" t="s">
        <v>365</v>
      </c>
      <c r="G63" s="7">
        <v>1.92</v>
      </c>
      <c r="H63" s="7">
        <v>0</v>
      </c>
      <c r="I63" s="7"/>
      <c r="J63" s="7"/>
      <c r="K63" s="7"/>
      <c r="L63" s="7"/>
      <c r="M63" s="7"/>
      <c r="N63" s="7"/>
      <c r="O63" s="7"/>
      <c r="P63" s="7"/>
      <c r="Q63" s="7"/>
      <c r="R63" s="7"/>
      <c r="S63" s="7"/>
      <c r="T63" s="7"/>
      <c r="U63" s="7"/>
      <c r="V63" s="7"/>
      <c r="W63" s="7"/>
      <c r="X63" s="7"/>
      <c r="Y63" s="7"/>
      <c r="Z63" s="7"/>
      <c r="AA63" s="7"/>
      <c r="AB63" s="7">
        <v>2000</v>
      </c>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v>1000</v>
      </c>
      <c r="BN63" s="7"/>
      <c r="BO63" s="7"/>
      <c r="BP63" s="7">
        <v>1000</v>
      </c>
      <c r="BQ63" s="7"/>
      <c r="BR63" s="7"/>
      <c r="BS63" s="7"/>
      <c r="BT63" s="7"/>
      <c r="BU63" s="7"/>
      <c r="BV63" s="7"/>
      <c r="BW63" s="7"/>
      <c r="BX63" s="7"/>
      <c r="BY63" s="7"/>
      <c r="BZ63" s="7"/>
      <c r="CA63" s="7"/>
      <c r="CB63" s="7"/>
      <c r="CC63" s="7"/>
      <c r="CD63" s="7"/>
      <c r="CE63" s="7"/>
      <c r="CF63" s="7"/>
      <c r="CG63" s="7"/>
      <c r="CH63" s="7">
        <v>50</v>
      </c>
      <c r="CI63" s="7"/>
      <c r="CJ63" s="7"/>
      <c r="CK63" s="7"/>
      <c r="CL63" s="7"/>
      <c r="CM63" s="7"/>
      <c r="CN63" s="7"/>
      <c r="CO63" s="7"/>
      <c r="CP63" s="7"/>
      <c r="CQ63" s="7"/>
      <c r="CR63" s="7"/>
      <c r="CS63" s="7"/>
      <c r="CT63" s="7"/>
      <c r="CU63" s="7"/>
      <c r="CV63" s="7">
        <v>1000</v>
      </c>
      <c r="CW63" s="7"/>
      <c r="CX63" s="7"/>
      <c r="CY63" s="7"/>
      <c r="CZ63" s="7"/>
      <c r="DA63" s="7"/>
      <c r="DB63" s="7"/>
      <c r="DC63" s="7"/>
      <c r="DD63" s="7"/>
      <c r="DE63" s="7"/>
      <c r="DF63" s="7"/>
      <c r="DG63" s="7"/>
      <c r="DH63" s="7"/>
      <c r="DI63" s="7">
        <v>0</v>
      </c>
      <c r="DJ63" s="7"/>
      <c r="DK63" s="7"/>
      <c r="DL63" s="7">
        <v>50</v>
      </c>
      <c r="DM63" s="7"/>
      <c r="DN63" s="7"/>
      <c r="DO63" s="7"/>
      <c r="DP63" s="7"/>
      <c r="DQ63" s="7"/>
      <c r="DR63" s="7"/>
      <c r="DS63" s="7"/>
      <c r="DT63" s="7"/>
      <c r="DU63" s="7"/>
      <c r="DV63" s="7"/>
      <c r="DW63" s="7"/>
      <c r="DX63" s="7"/>
      <c r="DY63" s="7"/>
      <c r="DZ63" s="7"/>
      <c r="EA63" s="7"/>
      <c r="EB63" s="7"/>
      <c r="EC63" s="7"/>
      <c r="ED63" s="7"/>
      <c r="EE63" s="7"/>
      <c r="EF63" s="7"/>
      <c r="EG63" s="7"/>
      <c r="EH63" s="7">
        <v>1000</v>
      </c>
      <c r="EI63" s="7"/>
      <c r="EJ63" s="7"/>
      <c r="EK63" s="7"/>
      <c r="EL63" s="7"/>
      <c r="EM63" s="7"/>
      <c r="EN63" s="7"/>
      <c r="EO63" s="7"/>
      <c r="EP63" s="7"/>
      <c r="EQ63" s="7">
        <v>50</v>
      </c>
      <c r="ER63" s="7"/>
      <c r="ES63" s="7"/>
      <c r="ET63" s="7"/>
      <c r="EU63" s="7"/>
      <c r="EV63" s="7"/>
      <c r="EW63" s="7"/>
      <c r="EX63" s="7">
        <v>100</v>
      </c>
      <c r="EY63" s="7"/>
      <c r="EZ63" s="7"/>
      <c r="FA63" s="7"/>
      <c r="FB63" s="7"/>
      <c r="FC63" s="7"/>
      <c r="FD63" s="7"/>
      <c r="FE63" s="7"/>
      <c r="FF63" s="7"/>
      <c r="FG63" s="7"/>
      <c r="FH63" s="7"/>
      <c r="FI63" s="7"/>
      <c r="FJ63" s="7"/>
      <c r="FK63" s="7"/>
      <c r="FL63" s="7"/>
      <c r="FM63" s="7"/>
      <c r="FN63" s="7"/>
      <c r="FO63" s="7"/>
      <c r="FP63" s="7"/>
      <c r="FQ63" s="7"/>
      <c r="FR63" s="7"/>
      <c r="FS63" s="7">
        <v>3000</v>
      </c>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v>3000</v>
      </c>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v>0</v>
      </c>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v>0</v>
      </c>
      <c r="JY63" s="7"/>
      <c r="JZ63" s="7"/>
      <c r="KA63" s="7"/>
      <c r="KB63" s="7"/>
      <c r="KC63" s="7"/>
      <c r="KD63" s="7"/>
      <c r="KE63" s="7"/>
      <c r="KF63" s="7"/>
      <c r="KG63" s="7"/>
      <c r="KH63" s="7"/>
      <c r="KI63" s="7"/>
      <c r="KJ63" s="7"/>
      <c r="KK63" s="7"/>
      <c r="KL63" s="7">
        <v>50</v>
      </c>
      <c r="KM63" s="7">
        <v>500</v>
      </c>
      <c r="KN63" s="7">
        <v>500</v>
      </c>
      <c r="KO63" s="7"/>
      <c r="KP63" s="7">
        <v>1000</v>
      </c>
      <c r="KQ63" s="7"/>
      <c r="KR63" s="7"/>
      <c r="KS63" s="7"/>
      <c r="KT63" s="7"/>
      <c r="KU63" s="7"/>
      <c r="KV63" s="7">
        <v>1000</v>
      </c>
      <c r="KW63" s="7"/>
      <c r="KX63" s="7">
        <v>500</v>
      </c>
      <c r="KY63" s="7">
        <v>100</v>
      </c>
      <c r="KZ63" s="7">
        <v>30</v>
      </c>
      <c r="LA63" s="7"/>
      <c r="LB63" s="7"/>
      <c r="LC63" s="7"/>
      <c r="LD63" s="7"/>
      <c r="LE63" s="7">
        <v>100</v>
      </c>
      <c r="LF63" s="7"/>
      <c r="LG63" s="7">
        <v>600</v>
      </c>
      <c r="LH63" s="7"/>
      <c r="LI63" s="7">
        <v>1500</v>
      </c>
      <c r="LJ63" s="7"/>
      <c r="LK63" s="7"/>
      <c r="LL63" s="7"/>
      <c r="LM63" s="7"/>
      <c r="LN63" s="7"/>
      <c r="LO63" s="7"/>
      <c r="LP63" s="7"/>
      <c r="LQ63" s="7">
        <v>0</v>
      </c>
      <c r="LR63" s="7"/>
      <c r="LS63" s="7"/>
      <c r="LT63" s="7"/>
      <c r="LU63" s="7"/>
      <c r="LV63" s="7"/>
      <c r="LW63" s="7"/>
      <c r="LX63" s="7"/>
      <c r="LY63" s="7"/>
      <c r="LZ63" s="7"/>
      <c r="MA63" s="7"/>
      <c r="MB63" s="7"/>
      <c r="MC63" s="7"/>
      <c r="MD63" s="7"/>
      <c r="ME63" s="7"/>
      <c r="MF63" s="7">
        <v>0</v>
      </c>
      <c r="MG63" s="7"/>
      <c r="MH63" s="7"/>
      <c r="MI63" s="7"/>
      <c r="MJ63" s="7">
        <v>0</v>
      </c>
      <c r="MK63" s="7"/>
      <c r="ML63" s="7"/>
      <c r="MM63" s="7"/>
      <c r="MN63" s="7"/>
      <c r="MO63" s="7"/>
      <c r="MP63" s="7"/>
      <c r="MQ63" s="7"/>
      <c r="MR63" s="7"/>
      <c r="MS63" s="7"/>
      <c r="MT63" s="7"/>
      <c r="MU63" s="7"/>
      <c r="MV63" s="7"/>
      <c r="MW63" s="7"/>
      <c r="MX63" s="7"/>
      <c r="MY63" s="7"/>
      <c r="MZ63" s="7">
        <v>250</v>
      </c>
      <c r="NA63" s="7">
        <v>1000</v>
      </c>
      <c r="NB63" s="13">
        <f t="shared" si="178"/>
        <v>19380</v>
      </c>
      <c r="NC63" s="7">
        <f t="shared" si="1"/>
        <v>37209.599999999999</v>
      </c>
    </row>
    <row r="64" spans="1:367" ht="120">
      <c r="A64" s="7">
        <v>57</v>
      </c>
      <c r="B64" s="6">
        <v>57</v>
      </c>
      <c r="C64" s="8" t="s">
        <v>472</v>
      </c>
      <c r="D64" s="8" t="s">
        <v>473</v>
      </c>
      <c r="E64" s="20" t="s">
        <v>879</v>
      </c>
      <c r="F64" s="7" t="s">
        <v>365</v>
      </c>
      <c r="G64" s="7">
        <v>25.931999999999999</v>
      </c>
      <c r="H64" s="7">
        <v>0</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v>0</v>
      </c>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v>5</v>
      </c>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v>1</v>
      </c>
      <c r="IA64" s="7"/>
      <c r="IB64" s="7"/>
      <c r="IC64" s="7"/>
      <c r="ID64" s="7"/>
      <c r="IE64" s="7"/>
      <c r="IF64" s="7"/>
      <c r="IG64" s="7"/>
      <c r="IH64" s="7"/>
      <c r="II64" s="7"/>
      <c r="IJ64" s="7"/>
      <c r="IK64" s="7"/>
      <c r="IL64" s="7"/>
      <c r="IM64" s="7"/>
      <c r="IN64" s="7"/>
      <c r="IO64" s="7">
        <v>0</v>
      </c>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v>0</v>
      </c>
      <c r="JY64" s="7"/>
      <c r="JZ64" s="7"/>
      <c r="KA64" s="7"/>
      <c r="KB64" s="7"/>
      <c r="KC64" s="7"/>
      <c r="KD64" s="7"/>
      <c r="KE64" s="7"/>
      <c r="KF64" s="7"/>
      <c r="KG64" s="7"/>
      <c r="KH64" s="7"/>
      <c r="KI64" s="7"/>
      <c r="KJ64" s="7"/>
      <c r="KK64" s="7"/>
      <c r="KL64" s="7"/>
      <c r="KM64" s="7"/>
      <c r="KN64" s="7"/>
      <c r="KO64" s="7"/>
      <c r="KP64" s="7">
        <v>300</v>
      </c>
      <c r="KQ64" s="7"/>
      <c r="KR64" s="7"/>
      <c r="KS64" s="7"/>
      <c r="KT64" s="7"/>
      <c r="KU64" s="7"/>
      <c r="KV64" s="7"/>
      <c r="KW64" s="7">
        <v>10</v>
      </c>
      <c r="KX64" s="7"/>
      <c r="KY64" s="7"/>
      <c r="KZ64" s="7"/>
      <c r="LA64" s="7"/>
      <c r="LB64" s="7"/>
      <c r="LC64" s="7">
        <v>5</v>
      </c>
      <c r="LD64" s="7"/>
      <c r="LE64" s="7"/>
      <c r="LF64" s="7"/>
      <c r="LG64" s="7">
        <v>51</v>
      </c>
      <c r="LH64" s="7"/>
      <c r="LI64" s="7">
        <v>170</v>
      </c>
      <c r="LJ64" s="7"/>
      <c r="LK64" s="7"/>
      <c r="LL64" s="7"/>
      <c r="LM64" s="7">
        <v>5</v>
      </c>
      <c r="LN64" s="7"/>
      <c r="LO64" s="7"/>
      <c r="LP64" s="7"/>
      <c r="LQ64" s="7">
        <v>0</v>
      </c>
      <c r="LR64" s="7"/>
      <c r="LS64" s="7"/>
      <c r="LT64" s="7"/>
      <c r="LU64" s="7">
        <v>25</v>
      </c>
      <c r="LV64" s="7"/>
      <c r="LW64" s="7"/>
      <c r="LX64" s="7"/>
      <c r="LY64" s="7"/>
      <c r="LZ64" s="7"/>
      <c r="MA64" s="7"/>
      <c r="MB64" s="7"/>
      <c r="MC64" s="7"/>
      <c r="MD64" s="7"/>
      <c r="ME64" s="7"/>
      <c r="MF64" s="7">
        <v>0</v>
      </c>
      <c r="MG64" s="7"/>
      <c r="MH64" s="7"/>
      <c r="MI64" s="7"/>
      <c r="MJ64" s="7">
        <v>1000</v>
      </c>
      <c r="MK64" s="7"/>
      <c r="ML64" s="7">
        <v>10</v>
      </c>
      <c r="MM64" s="7"/>
      <c r="MN64" s="7"/>
      <c r="MO64" s="7"/>
      <c r="MP64" s="7"/>
      <c r="MQ64" s="7"/>
      <c r="MR64" s="7"/>
      <c r="MS64" s="7"/>
      <c r="MT64" s="7"/>
      <c r="MU64" s="7"/>
      <c r="MV64" s="7"/>
      <c r="MW64" s="7"/>
      <c r="MX64" s="7"/>
      <c r="MY64" s="7"/>
      <c r="MZ64" s="7"/>
      <c r="NA64" s="7"/>
      <c r="NB64" s="13">
        <f t="shared" si="178"/>
        <v>1582</v>
      </c>
      <c r="NC64" s="7">
        <f t="shared" si="1"/>
        <v>41024.423999999999</v>
      </c>
    </row>
    <row r="65" spans="1:367" ht="38.25">
      <c r="A65" s="7">
        <v>58</v>
      </c>
      <c r="B65" s="6">
        <v>58</v>
      </c>
      <c r="C65" s="8" t="s">
        <v>474</v>
      </c>
      <c r="D65" s="8" t="s">
        <v>474</v>
      </c>
      <c r="E65" s="18" t="s">
        <v>474</v>
      </c>
      <c r="F65" s="7" t="s">
        <v>365</v>
      </c>
      <c r="G65" s="7">
        <v>2898</v>
      </c>
      <c r="H65" s="7">
        <v>0</v>
      </c>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v>3</v>
      </c>
      <c r="BO65" s="7"/>
      <c r="BP65" s="7"/>
      <c r="BQ65" s="7">
        <v>1</v>
      </c>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v>0</v>
      </c>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v>1</v>
      </c>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v>0</v>
      </c>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v>0</v>
      </c>
      <c r="JY65" s="7"/>
      <c r="JZ65" s="7"/>
      <c r="KA65" s="7"/>
      <c r="KB65" s="7"/>
      <c r="KC65" s="7"/>
      <c r="KD65" s="7"/>
      <c r="KE65" s="7"/>
      <c r="KF65" s="7"/>
      <c r="KG65" s="7"/>
      <c r="KH65" s="7"/>
      <c r="KI65" s="7"/>
      <c r="KJ65" s="7"/>
      <c r="KK65" s="7"/>
      <c r="KL65" s="7"/>
      <c r="KM65" s="7">
        <v>5</v>
      </c>
      <c r="KN65" s="7">
        <v>2</v>
      </c>
      <c r="KO65" s="7"/>
      <c r="KP65" s="7">
        <v>0</v>
      </c>
      <c r="KQ65" s="7"/>
      <c r="KR65" s="7"/>
      <c r="KS65" s="7"/>
      <c r="KT65" s="7"/>
      <c r="KU65" s="7"/>
      <c r="KV65" s="7"/>
      <c r="KW65" s="7"/>
      <c r="KX65" s="7"/>
      <c r="KY65" s="7"/>
      <c r="KZ65" s="7"/>
      <c r="LA65" s="7"/>
      <c r="LB65" s="7"/>
      <c r="LC65" s="7"/>
      <c r="LD65" s="7"/>
      <c r="LE65" s="7"/>
      <c r="LF65" s="7"/>
      <c r="LG65" s="7">
        <v>0</v>
      </c>
      <c r="LH65" s="7"/>
      <c r="LI65" s="7"/>
      <c r="LJ65" s="7"/>
      <c r="LK65" s="7"/>
      <c r="LL65" s="7"/>
      <c r="LM65" s="7"/>
      <c r="LN65" s="7"/>
      <c r="LO65" s="7"/>
      <c r="LP65" s="7"/>
      <c r="LQ65" s="7">
        <v>0</v>
      </c>
      <c r="LR65" s="7"/>
      <c r="LS65" s="7">
        <v>1</v>
      </c>
      <c r="LT65" s="7"/>
      <c r="LU65" s="7"/>
      <c r="LV65" s="7"/>
      <c r="LW65" s="7"/>
      <c r="LX65" s="7"/>
      <c r="LY65" s="7"/>
      <c r="LZ65" s="7"/>
      <c r="MA65" s="7"/>
      <c r="MB65" s="7"/>
      <c r="MC65" s="7"/>
      <c r="MD65" s="7"/>
      <c r="ME65" s="7"/>
      <c r="MF65" s="7">
        <v>0</v>
      </c>
      <c r="MG65" s="7"/>
      <c r="MH65" s="7"/>
      <c r="MI65" s="7"/>
      <c r="MJ65" s="7">
        <v>2</v>
      </c>
      <c r="MK65" s="7"/>
      <c r="ML65" s="7"/>
      <c r="MM65" s="7"/>
      <c r="MN65" s="7"/>
      <c r="MO65" s="7">
        <v>1</v>
      </c>
      <c r="MP65" s="7"/>
      <c r="MQ65" s="7"/>
      <c r="MR65" s="7"/>
      <c r="MS65" s="7"/>
      <c r="MT65" s="7"/>
      <c r="MU65" s="7"/>
      <c r="MV65" s="7"/>
      <c r="MW65" s="7"/>
      <c r="MX65" s="7"/>
      <c r="MY65" s="7"/>
      <c r="MZ65" s="7"/>
      <c r="NA65" s="7">
        <v>2</v>
      </c>
      <c r="NB65" s="13">
        <f t="shared" si="178"/>
        <v>18</v>
      </c>
      <c r="NC65" s="7">
        <f t="shared" si="1"/>
        <v>52164</v>
      </c>
    </row>
    <row r="66" spans="1:367" ht="24">
      <c r="A66" s="7">
        <v>59</v>
      </c>
      <c r="B66" s="6">
        <v>59</v>
      </c>
      <c r="C66" s="8" t="s">
        <v>475</v>
      </c>
      <c r="D66" s="8" t="s">
        <v>476</v>
      </c>
      <c r="E66" s="20" t="s">
        <v>880</v>
      </c>
      <c r="F66" s="7" t="s">
        <v>365</v>
      </c>
      <c r="G66" s="7">
        <v>3.6272239999999996</v>
      </c>
      <c r="H66" s="7">
        <v>0</v>
      </c>
      <c r="I66" s="7"/>
      <c r="J66" s="7"/>
      <c r="K66" s="7"/>
      <c r="L66" s="7"/>
      <c r="M66" s="7"/>
      <c r="N66" s="7"/>
      <c r="O66" s="7"/>
      <c r="P66" s="7"/>
      <c r="Q66" s="7"/>
      <c r="R66" s="7"/>
      <c r="S66" s="7"/>
      <c r="T66" s="7"/>
      <c r="U66" s="7"/>
      <c r="V66" s="7"/>
      <c r="W66" s="7">
        <v>10</v>
      </c>
      <c r="X66" s="7"/>
      <c r="Y66" s="7"/>
      <c r="Z66" s="7"/>
      <c r="AA66" s="7">
        <v>10</v>
      </c>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v>10</v>
      </c>
      <c r="BN66" s="7">
        <v>100</v>
      </c>
      <c r="BO66" s="7"/>
      <c r="BP66" s="7"/>
      <c r="BQ66" s="7"/>
      <c r="BR66" s="7"/>
      <c r="BS66" s="7"/>
      <c r="BT66" s="7"/>
      <c r="BU66" s="7"/>
      <c r="BV66" s="7"/>
      <c r="BW66" s="7"/>
      <c r="BX66" s="7"/>
      <c r="BY66" s="7"/>
      <c r="BZ66" s="7"/>
      <c r="CA66" s="7"/>
      <c r="CB66" s="7"/>
      <c r="CC66" s="7"/>
      <c r="CD66" s="7"/>
      <c r="CE66" s="7"/>
      <c r="CF66" s="7"/>
      <c r="CG66" s="7">
        <v>10</v>
      </c>
      <c r="CH66" s="7"/>
      <c r="CI66" s="7">
        <v>10</v>
      </c>
      <c r="CJ66" s="7"/>
      <c r="CK66" s="7"/>
      <c r="CL66" s="7"/>
      <c r="CM66" s="7"/>
      <c r="CN66" s="7"/>
      <c r="CO66" s="7"/>
      <c r="CP66" s="7"/>
      <c r="CQ66" s="7"/>
      <c r="CR66" s="7"/>
      <c r="CS66" s="7"/>
      <c r="CT66" s="7"/>
      <c r="CU66" s="7"/>
      <c r="CV66" s="7"/>
      <c r="CW66" s="7"/>
      <c r="CX66" s="7"/>
      <c r="CY66" s="7"/>
      <c r="CZ66" s="7">
        <v>10</v>
      </c>
      <c r="DA66" s="7"/>
      <c r="DB66" s="7">
        <v>20</v>
      </c>
      <c r="DC66" s="7">
        <v>500</v>
      </c>
      <c r="DD66" s="7"/>
      <c r="DE66" s="7"/>
      <c r="DF66" s="7"/>
      <c r="DG66" s="7"/>
      <c r="DH66" s="7"/>
      <c r="DI66" s="7">
        <v>0</v>
      </c>
      <c r="DJ66" s="7"/>
      <c r="DK66" s="7">
        <v>1</v>
      </c>
      <c r="DL66" s="7"/>
      <c r="DM66" s="7"/>
      <c r="DN66" s="7"/>
      <c r="DO66" s="7"/>
      <c r="DP66" s="7"/>
      <c r="DQ66" s="7"/>
      <c r="DR66" s="7"/>
      <c r="DS66" s="7"/>
      <c r="DT66" s="7">
        <v>10</v>
      </c>
      <c r="DU66" s="7">
        <v>10</v>
      </c>
      <c r="DV66" s="7"/>
      <c r="DW66" s="7"/>
      <c r="DX66" s="7">
        <v>10</v>
      </c>
      <c r="DY66" s="7"/>
      <c r="DZ66" s="7"/>
      <c r="EA66" s="7"/>
      <c r="EB66" s="7"/>
      <c r="EC66" s="7"/>
      <c r="ED66" s="7"/>
      <c r="EE66" s="7"/>
      <c r="EF66" s="7"/>
      <c r="EG66" s="7"/>
      <c r="EH66" s="7">
        <v>2</v>
      </c>
      <c r="EI66" s="7"/>
      <c r="EJ66" s="7"/>
      <c r="EK66" s="7"/>
      <c r="EL66" s="7"/>
      <c r="EM66" s="7"/>
      <c r="EN66" s="7"/>
      <c r="EO66" s="7">
        <v>25</v>
      </c>
      <c r="EP66" s="7"/>
      <c r="EQ66" s="7"/>
      <c r="ER66" s="7"/>
      <c r="ES66" s="7"/>
      <c r="ET66" s="7"/>
      <c r="EU66" s="7">
        <v>20</v>
      </c>
      <c r="EV66" s="7"/>
      <c r="EW66" s="7"/>
      <c r="EX66" s="7"/>
      <c r="EY66" s="7"/>
      <c r="EZ66" s="7"/>
      <c r="FA66" s="7"/>
      <c r="FB66" s="7"/>
      <c r="FC66" s="7"/>
      <c r="FD66" s="7"/>
      <c r="FE66" s="7"/>
      <c r="FF66" s="7"/>
      <c r="FG66" s="7"/>
      <c r="FH66" s="7"/>
      <c r="FI66" s="7"/>
      <c r="FJ66" s="7"/>
      <c r="FK66" s="7"/>
      <c r="FL66" s="7"/>
      <c r="FM66" s="7"/>
      <c r="FN66" s="7"/>
      <c r="FO66" s="7">
        <v>1</v>
      </c>
      <c r="FP66" s="7"/>
      <c r="FQ66" s="7"/>
      <c r="FR66" s="7"/>
      <c r="FS66" s="7">
        <v>100</v>
      </c>
      <c r="FT66" s="7">
        <v>10</v>
      </c>
      <c r="FU66" s="7"/>
      <c r="FV66" s="7"/>
      <c r="FW66" s="7"/>
      <c r="FX66" s="7"/>
      <c r="FY66" s="7"/>
      <c r="FZ66" s="7"/>
      <c r="GA66" s="7"/>
      <c r="GB66" s="7"/>
      <c r="GC66" s="7"/>
      <c r="GD66" s="7"/>
      <c r="GE66" s="7"/>
      <c r="GF66" s="7"/>
      <c r="GG66" s="7">
        <v>20</v>
      </c>
      <c r="GH66" s="7"/>
      <c r="GI66" s="7"/>
      <c r="GJ66" s="7"/>
      <c r="GK66" s="7"/>
      <c r="GL66" s="7"/>
      <c r="GM66" s="7"/>
      <c r="GN66" s="7"/>
      <c r="GO66" s="7"/>
      <c r="GP66" s="7"/>
      <c r="GQ66" s="7"/>
      <c r="GR66" s="7"/>
      <c r="GS66" s="7"/>
      <c r="GT66" s="7">
        <v>25</v>
      </c>
      <c r="GU66" s="7"/>
      <c r="GV66" s="7"/>
      <c r="GW66" s="7"/>
      <c r="GX66" s="7"/>
      <c r="GY66" s="7"/>
      <c r="GZ66" s="7">
        <v>20</v>
      </c>
      <c r="HA66" s="7">
        <v>10</v>
      </c>
      <c r="HB66" s="7"/>
      <c r="HC66" s="7"/>
      <c r="HD66" s="7"/>
      <c r="HE66" s="7"/>
      <c r="HF66" s="7"/>
      <c r="HG66" s="7"/>
      <c r="HH66" s="7"/>
      <c r="HI66" s="7"/>
      <c r="HJ66" s="7"/>
      <c r="HK66" s="7"/>
      <c r="HL66" s="7">
        <v>10</v>
      </c>
      <c r="HM66" s="7"/>
      <c r="HN66" s="7">
        <v>50</v>
      </c>
      <c r="HO66" s="7"/>
      <c r="HP66" s="7">
        <v>10</v>
      </c>
      <c r="HQ66" s="7"/>
      <c r="HR66" s="7"/>
      <c r="HS66" s="7"/>
      <c r="HT66" s="7"/>
      <c r="HU66" s="7"/>
      <c r="HV66" s="7"/>
      <c r="HW66" s="7">
        <v>3</v>
      </c>
      <c r="HX66" s="7"/>
      <c r="HY66" s="7"/>
      <c r="HZ66" s="7">
        <v>50</v>
      </c>
      <c r="IA66" s="7">
        <v>5</v>
      </c>
      <c r="IB66" s="7"/>
      <c r="IC66" s="7"/>
      <c r="ID66" s="7"/>
      <c r="IE66" s="7"/>
      <c r="IF66" s="7"/>
      <c r="IG66" s="7"/>
      <c r="IH66" s="7"/>
      <c r="II66" s="7"/>
      <c r="IJ66" s="7"/>
      <c r="IK66" s="7"/>
      <c r="IL66" s="7">
        <v>50</v>
      </c>
      <c r="IM66" s="7">
        <v>100</v>
      </c>
      <c r="IN66" s="7">
        <v>30</v>
      </c>
      <c r="IO66" s="7">
        <v>0</v>
      </c>
      <c r="IP66" s="7"/>
      <c r="IQ66" s="7"/>
      <c r="IR66" s="7"/>
      <c r="IS66" s="7">
        <v>5</v>
      </c>
      <c r="IT66" s="7"/>
      <c r="IU66" s="7"/>
      <c r="IV66" s="7"/>
      <c r="IW66" s="7"/>
      <c r="IX66" s="7"/>
      <c r="IY66" s="7">
        <v>10</v>
      </c>
      <c r="IZ66" s="7"/>
      <c r="JA66" s="7">
        <v>10</v>
      </c>
      <c r="JB66" s="7"/>
      <c r="JC66" s="7"/>
      <c r="JD66" s="7"/>
      <c r="JE66" s="7"/>
      <c r="JF66" s="7"/>
      <c r="JG66" s="7"/>
      <c r="JH66" s="7"/>
      <c r="JI66" s="7"/>
      <c r="JJ66" s="7"/>
      <c r="JK66" s="7"/>
      <c r="JL66" s="7"/>
      <c r="JM66" s="7"/>
      <c r="JN66" s="7"/>
      <c r="JO66" s="7"/>
      <c r="JP66" s="7"/>
      <c r="JQ66" s="7"/>
      <c r="JR66" s="7"/>
      <c r="JS66" s="7"/>
      <c r="JT66" s="7">
        <v>5</v>
      </c>
      <c r="JU66" s="7"/>
      <c r="JV66" s="7"/>
      <c r="JW66" s="7"/>
      <c r="JX66" s="7">
        <v>0</v>
      </c>
      <c r="JY66" s="7">
        <v>10</v>
      </c>
      <c r="JZ66" s="7">
        <v>15</v>
      </c>
      <c r="KA66" s="7"/>
      <c r="KB66" s="7">
        <v>20</v>
      </c>
      <c r="KC66" s="7">
        <v>100</v>
      </c>
      <c r="KD66" s="7"/>
      <c r="KE66" s="7"/>
      <c r="KF66" s="7"/>
      <c r="KG66" s="7"/>
      <c r="KH66" s="7"/>
      <c r="KI66" s="7"/>
      <c r="KJ66" s="7"/>
      <c r="KK66" s="7"/>
      <c r="KL66" s="7"/>
      <c r="KM66" s="7"/>
      <c r="KN66" s="7">
        <v>200</v>
      </c>
      <c r="KO66" s="7"/>
      <c r="KP66" s="7">
        <v>45</v>
      </c>
      <c r="KQ66" s="7">
        <v>100</v>
      </c>
      <c r="KR66" s="7"/>
      <c r="KS66" s="7">
        <v>10</v>
      </c>
      <c r="KT66" s="7"/>
      <c r="KU66" s="7"/>
      <c r="KV66" s="7"/>
      <c r="KW66" s="7">
        <v>50</v>
      </c>
      <c r="KX66" s="7"/>
      <c r="KY66" s="7">
        <v>50</v>
      </c>
      <c r="KZ66" s="7"/>
      <c r="LA66" s="7"/>
      <c r="LB66" s="7"/>
      <c r="LC66" s="7">
        <v>60</v>
      </c>
      <c r="LD66" s="7"/>
      <c r="LE66" s="7">
        <v>2</v>
      </c>
      <c r="LF66" s="7"/>
      <c r="LG66" s="7">
        <v>0</v>
      </c>
      <c r="LH66" s="7"/>
      <c r="LI66" s="7"/>
      <c r="LJ66" s="7">
        <v>10</v>
      </c>
      <c r="LK66" s="7">
        <v>50</v>
      </c>
      <c r="LL66" s="7"/>
      <c r="LM66" s="7"/>
      <c r="LN66" s="7"/>
      <c r="LO66" s="7"/>
      <c r="LP66" s="7"/>
      <c r="LQ66" s="7">
        <v>0</v>
      </c>
      <c r="LR66" s="7"/>
      <c r="LS66" s="7"/>
      <c r="LT66" s="7"/>
      <c r="LU66" s="7"/>
      <c r="LV66" s="7"/>
      <c r="LW66" s="7"/>
      <c r="LX66" s="7">
        <v>26</v>
      </c>
      <c r="LY66" s="7">
        <v>25</v>
      </c>
      <c r="LZ66" s="7">
        <v>100</v>
      </c>
      <c r="MA66" s="7">
        <v>100</v>
      </c>
      <c r="MB66" s="7">
        <v>200</v>
      </c>
      <c r="MC66" s="7">
        <v>100</v>
      </c>
      <c r="MD66" s="7"/>
      <c r="ME66" s="7">
        <v>20</v>
      </c>
      <c r="MF66" s="7">
        <v>0</v>
      </c>
      <c r="MG66" s="7"/>
      <c r="MH66" s="7"/>
      <c r="MI66" s="7">
        <v>20</v>
      </c>
      <c r="MJ66" s="7">
        <v>200</v>
      </c>
      <c r="MK66" s="7"/>
      <c r="ML66" s="7"/>
      <c r="MM66" s="7"/>
      <c r="MN66" s="7"/>
      <c r="MO66" s="7">
        <v>50</v>
      </c>
      <c r="MP66" s="7"/>
      <c r="MQ66" s="7"/>
      <c r="MR66" s="7">
        <v>20</v>
      </c>
      <c r="MS66" s="7"/>
      <c r="MT66" s="7"/>
      <c r="MU66" s="7"/>
      <c r="MV66" s="7"/>
      <c r="MW66" s="7"/>
      <c r="MX66" s="7"/>
      <c r="MY66" s="7"/>
      <c r="MZ66" s="7">
        <v>6</v>
      </c>
      <c r="NA66" s="7">
        <v>50</v>
      </c>
      <c r="NB66" s="13">
        <f t="shared" si="178"/>
        <v>2921</v>
      </c>
      <c r="NC66" s="7">
        <f t="shared" si="1"/>
        <v>10595.121303999998</v>
      </c>
    </row>
    <row r="67" spans="1:367" ht="60">
      <c r="A67" s="7">
        <v>60</v>
      </c>
      <c r="B67" s="6">
        <v>60</v>
      </c>
      <c r="C67" s="8" t="s">
        <v>477</v>
      </c>
      <c r="D67" s="8" t="s">
        <v>478</v>
      </c>
      <c r="E67" s="19" t="s">
        <v>881</v>
      </c>
      <c r="F67" s="7" t="s">
        <v>365</v>
      </c>
      <c r="G67" s="7">
        <v>11.664000000000001</v>
      </c>
      <c r="H67" s="7">
        <v>0</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v>50</v>
      </c>
      <c r="CP67" s="7"/>
      <c r="CQ67" s="7"/>
      <c r="CR67" s="7"/>
      <c r="CS67" s="7"/>
      <c r="CT67" s="7"/>
      <c r="CU67" s="7"/>
      <c r="CV67" s="7"/>
      <c r="CW67" s="7"/>
      <c r="CX67" s="7"/>
      <c r="CY67" s="7"/>
      <c r="CZ67" s="7"/>
      <c r="DA67" s="7"/>
      <c r="DB67" s="7"/>
      <c r="DC67" s="7"/>
      <c r="DD67" s="7"/>
      <c r="DE67" s="7"/>
      <c r="DF67" s="7"/>
      <c r="DG67" s="7"/>
      <c r="DH67" s="7"/>
      <c r="DI67" s="7">
        <v>0</v>
      </c>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v>3</v>
      </c>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v>0</v>
      </c>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v>0</v>
      </c>
      <c r="JY67" s="7"/>
      <c r="JZ67" s="7"/>
      <c r="KA67" s="7"/>
      <c r="KB67" s="7"/>
      <c r="KC67" s="7"/>
      <c r="KD67" s="7"/>
      <c r="KE67" s="7"/>
      <c r="KF67" s="7"/>
      <c r="KG67" s="7"/>
      <c r="KH67" s="7"/>
      <c r="KI67" s="7"/>
      <c r="KJ67" s="7"/>
      <c r="KK67" s="7"/>
      <c r="KL67" s="7"/>
      <c r="KM67" s="7"/>
      <c r="KN67" s="7"/>
      <c r="KO67" s="7"/>
      <c r="KP67" s="7">
        <v>600</v>
      </c>
      <c r="KQ67" s="7"/>
      <c r="KR67" s="7"/>
      <c r="KS67" s="7"/>
      <c r="KT67" s="7"/>
      <c r="KU67" s="7"/>
      <c r="KV67" s="7"/>
      <c r="KW67" s="7"/>
      <c r="KX67" s="7"/>
      <c r="KY67" s="7">
        <v>300</v>
      </c>
      <c r="KZ67" s="7">
        <v>50</v>
      </c>
      <c r="LA67" s="7"/>
      <c r="LB67" s="7"/>
      <c r="LC67" s="7"/>
      <c r="LD67" s="7"/>
      <c r="LE67" s="7"/>
      <c r="LF67" s="7"/>
      <c r="LG67" s="7">
        <v>0</v>
      </c>
      <c r="LH67" s="7"/>
      <c r="LI67" s="7">
        <v>5400</v>
      </c>
      <c r="LJ67" s="7">
        <v>2000</v>
      </c>
      <c r="LK67" s="7"/>
      <c r="LL67" s="7"/>
      <c r="LM67" s="7"/>
      <c r="LN67" s="7"/>
      <c r="LO67" s="7"/>
      <c r="LP67" s="7"/>
      <c r="LQ67" s="7">
        <v>0</v>
      </c>
      <c r="LR67" s="7"/>
      <c r="LS67" s="7"/>
      <c r="LT67" s="7"/>
      <c r="LU67" s="7"/>
      <c r="LV67" s="7"/>
      <c r="LW67" s="7"/>
      <c r="LX67" s="7"/>
      <c r="LY67" s="7"/>
      <c r="LZ67" s="7"/>
      <c r="MA67" s="7"/>
      <c r="MB67" s="7"/>
      <c r="MC67" s="7"/>
      <c r="MD67" s="7"/>
      <c r="ME67" s="7"/>
      <c r="MF67" s="7">
        <v>0</v>
      </c>
      <c r="MG67" s="7"/>
      <c r="MH67" s="7"/>
      <c r="MI67" s="7"/>
      <c r="MJ67" s="7">
        <v>0</v>
      </c>
      <c r="MK67" s="7"/>
      <c r="ML67" s="7"/>
      <c r="MM67" s="7"/>
      <c r="MN67" s="7"/>
      <c r="MO67" s="7"/>
      <c r="MP67" s="7"/>
      <c r="MQ67" s="7"/>
      <c r="MR67" s="7"/>
      <c r="MS67" s="7"/>
      <c r="MT67" s="7"/>
      <c r="MU67" s="7"/>
      <c r="MV67" s="7"/>
      <c r="MW67" s="7"/>
      <c r="MX67" s="7"/>
      <c r="MY67" s="7"/>
      <c r="MZ67" s="7"/>
      <c r="NA67" s="7"/>
      <c r="NB67" s="13">
        <f t="shared" si="178"/>
        <v>8403</v>
      </c>
      <c r="NC67" s="7">
        <f t="shared" ref="NC67:NC129" si="625">NB67*G67</f>
        <v>98012.592000000019</v>
      </c>
    </row>
    <row r="68" spans="1:367" ht="63.75">
      <c r="A68" s="7">
        <v>61</v>
      </c>
      <c r="B68" s="6">
        <v>61</v>
      </c>
      <c r="C68" s="8" t="s">
        <v>479</v>
      </c>
      <c r="D68" s="8" t="s">
        <v>480</v>
      </c>
      <c r="E68" s="19" t="s">
        <v>886</v>
      </c>
      <c r="F68" s="7" t="s">
        <v>365</v>
      </c>
      <c r="G68" s="7">
        <v>2.0640000000000001</v>
      </c>
      <c r="H68" s="7">
        <v>0</v>
      </c>
      <c r="I68" s="7"/>
      <c r="J68" s="7"/>
      <c r="K68" s="7"/>
      <c r="L68" s="7"/>
      <c r="M68" s="7"/>
      <c r="N68" s="7"/>
      <c r="O68" s="7"/>
      <c r="P68" s="7">
        <v>50</v>
      </c>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v>15000</v>
      </c>
      <c r="BN68" s="7"/>
      <c r="BO68" s="7">
        <v>10000</v>
      </c>
      <c r="BP68" s="7"/>
      <c r="BQ68" s="7">
        <v>10</v>
      </c>
      <c r="BR68" s="7"/>
      <c r="BS68" s="7"/>
      <c r="BT68" s="7"/>
      <c r="BU68" s="7"/>
      <c r="BV68" s="7"/>
      <c r="BW68" s="7"/>
      <c r="BX68" s="7"/>
      <c r="BY68" s="7"/>
      <c r="BZ68" s="7"/>
      <c r="CA68" s="7"/>
      <c r="CB68" s="7"/>
      <c r="CC68" s="7"/>
      <c r="CD68" s="7"/>
      <c r="CE68" s="7"/>
      <c r="CF68" s="7"/>
      <c r="CG68" s="7"/>
      <c r="CH68" s="7"/>
      <c r="CI68" s="7"/>
      <c r="CJ68" s="7"/>
      <c r="CK68" s="7"/>
      <c r="CL68" s="7"/>
      <c r="CM68" s="7"/>
      <c r="CN68" s="7"/>
      <c r="CO68" s="7">
        <v>50</v>
      </c>
      <c r="CP68" s="7"/>
      <c r="CQ68" s="7"/>
      <c r="CR68" s="7"/>
      <c r="CS68" s="7"/>
      <c r="CT68" s="7"/>
      <c r="CU68" s="7"/>
      <c r="CV68" s="7"/>
      <c r="CW68" s="7"/>
      <c r="CX68" s="7"/>
      <c r="CY68" s="7"/>
      <c r="CZ68" s="7"/>
      <c r="DA68" s="7"/>
      <c r="DB68" s="7"/>
      <c r="DC68" s="7"/>
      <c r="DD68" s="7"/>
      <c r="DE68" s="7"/>
      <c r="DF68" s="7"/>
      <c r="DG68" s="7"/>
      <c r="DH68" s="7"/>
      <c r="DI68" s="7">
        <v>0</v>
      </c>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v>50</v>
      </c>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v>30</v>
      </c>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v>10</v>
      </c>
      <c r="IA68" s="7"/>
      <c r="IB68" s="7"/>
      <c r="IC68" s="7"/>
      <c r="ID68" s="7"/>
      <c r="IE68" s="7"/>
      <c r="IF68" s="7"/>
      <c r="IG68" s="7"/>
      <c r="IH68" s="7"/>
      <c r="II68" s="7"/>
      <c r="IJ68" s="7"/>
      <c r="IK68" s="7"/>
      <c r="IL68" s="7"/>
      <c r="IM68" s="7"/>
      <c r="IN68" s="7"/>
      <c r="IO68" s="7">
        <v>0</v>
      </c>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v>0</v>
      </c>
      <c r="JY68" s="7"/>
      <c r="JZ68" s="7"/>
      <c r="KA68" s="7"/>
      <c r="KB68" s="7"/>
      <c r="KC68" s="7"/>
      <c r="KD68" s="7"/>
      <c r="KE68" s="7"/>
      <c r="KF68" s="7"/>
      <c r="KG68" s="7"/>
      <c r="KH68" s="7"/>
      <c r="KI68" s="7"/>
      <c r="KJ68" s="7"/>
      <c r="KK68" s="7"/>
      <c r="KL68" s="7"/>
      <c r="KM68" s="7">
        <v>10000</v>
      </c>
      <c r="KN68" s="7">
        <v>60000</v>
      </c>
      <c r="KO68" s="7"/>
      <c r="KP68" s="7">
        <v>51600</v>
      </c>
      <c r="KQ68" s="7">
        <v>10000</v>
      </c>
      <c r="KR68" s="7"/>
      <c r="KS68" s="7">
        <v>2000</v>
      </c>
      <c r="KT68" s="7"/>
      <c r="KU68" s="7"/>
      <c r="KV68" s="7"/>
      <c r="KW68" s="7"/>
      <c r="KX68" s="7">
        <v>20000</v>
      </c>
      <c r="KY68" s="7">
        <v>11000</v>
      </c>
      <c r="KZ68" s="7">
        <v>4000</v>
      </c>
      <c r="LA68" s="7"/>
      <c r="LB68" s="7">
        <v>20000</v>
      </c>
      <c r="LC68" s="7">
        <v>25000</v>
      </c>
      <c r="LD68" s="7"/>
      <c r="LE68" s="7">
        <v>15000</v>
      </c>
      <c r="LF68" s="7"/>
      <c r="LG68" s="7">
        <v>50000</v>
      </c>
      <c r="LH68" s="7"/>
      <c r="LI68" s="7"/>
      <c r="LJ68" s="7">
        <v>15000</v>
      </c>
      <c r="LK68" s="7"/>
      <c r="LL68" s="7"/>
      <c r="LM68" s="7">
        <v>50</v>
      </c>
      <c r="LN68" s="7">
        <v>14000</v>
      </c>
      <c r="LO68" s="7"/>
      <c r="LP68" s="7"/>
      <c r="LQ68" s="7">
        <v>0</v>
      </c>
      <c r="LR68" s="7"/>
      <c r="LS68" s="7"/>
      <c r="LT68" s="7"/>
      <c r="LU68" s="7"/>
      <c r="LV68" s="7"/>
      <c r="LW68" s="7"/>
      <c r="LX68" s="7"/>
      <c r="LY68" s="7"/>
      <c r="LZ68" s="7"/>
      <c r="MA68" s="7"/>
      <c r="MB68" s="7"/>
      <c r="MC68" s="7"/>
      <c r="MD68" s="7"/>
      <c r="ME68" s="7"/>
      <c r="MF68" s="7">
        <v>0</v>
      </c>
      <c r="MG68" s="7"/>
      <c r="MH68" s="7"/>
      <c r="MI68" s="7"/>
      <c r="MJ68" s="7">
        <v>0</v>
      </c>
      <c r="MK68" s="7"/>
      <c r="ML68" s="7"/>
      <c r="MM68" s="7"/>
      <c r="MN68" s="7"/>
      <c r="MO68" s="7"/>
      <c r="MP68" s="7"/>
      <c r="MQ68" s="7"/>
      <c r="MR68" s="7"/>
      <c r="MS68" s="7"/>
      <c r="MT68" s="7"/>
      <c r="MU68" s="7"/>
      <c r="MV68" s="7"/>
      <c r="MW68" s="7"/>
      <c r="MX68" s="7"/>
      <c r="MY68" s="7">
        <v>50</v>
      </c>
      <c r="MZ68" s="7">
        <v>5000</v>
      </c>
      <c r="NA68" s="7"/>
      <c r="NB68" s="13">
        <f t="shared" si="178"/>
        <v>337900</v>
      </c>
      <c r="NC68" s="7">
        <f t="shared" si="625"/>
        <v>697425.6</v>
      </c>
    </row>
    <row r="69" spans="1:367" ht="48">
      <c r="A69" s="7">
        <v>62</v>
      </c>
      <c r="B69" s="6">
        <v>62</v>
      </c>
      <c r="C69" s="8" t="s">
        <v>481</v>
      </c>
      <c r="D69" s="8" t="s">
        <v>482</v>
      </c>
      <c r="E69" s="19" t="s">
        <v>882</v>
      </c>
      <c r="F69" s="7" t="s">
        <v>365</v>
      </c>
      <c r="G69" s="7">
        <v>26.795999999999999</v>
      </c>
      <c r="H69" s="7">
        <v>0</v>
      </c>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v>0</v>
      </c>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v>0</v>
      </c>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v>0</v>
      </c>
      <c r="JY69" s="7"/>
      <c r="JZ69" s="7"/>
      <c r="KA69" s="7"/>
      <c r="KB69" s="7"/>
      <c r="KC69" s="7"/>
      <c r="KD69" s="7"/>
      <c r="KE69" s="7"/>
      <c r="KF69" s="7"/>
      <c r="KG69" s="7"/>
      <c r="KH69" s="7"/>
      <c r="KI69" s="7"/>
      <c r="KJ69" s="7"/>
      <c r="KK69" s="7"/>
      <c r="KL69" s="7"/>
      <c r="KM69" s="7"/>
      <c r="KN69" s="7"/>
      <c r="KO69" s="7"/>
      <c r="KP69" s="7">
        <v>0</v>
      </c>
      <c r="KQ69" s="7"/>
      <c r="KR69" s="7"/>
      <c r="KS69" s="7"/>
      <c r="KT69" s="7"/>
      <c r="KU69" s="7"/>
      <c r="KV69" s="7"/>
      <c r="KW69" s="7"/>
      <c r="KX69" s="7"/>
      <c r="KY69" s="7"/>
      <c r="KZ69" s="7"/>
      <c r="LA69" s="7"/>
      <c r="LB69" s="7"/>
      <c r="LC69" s="7"/>
      <c r="LD69" s="7"/>
      <c r="LE69" s="7">
        <v>10</v>
      </c>
      <c r="LF69" s="7"/>
      <c r="LG69" s="7">
        <v>0</v>
      </c>
      <c r="LH69" s="7"/>
      <c r="LI69" s="7"/>
      <c r="LJ69" s="7"/>
      <c r="LK69" s="7"/>
      <c r="LL69" s="7"/>
      <c r="LM69" s="7"/>
      <c r="LN69" s="7"/>
      <c r="LO69" s="7"/>
      <c r="LP69" s="7"/>
      <c r="LQ69" s="7">
        <v>0</v>
      </c>
      <c r="LR69" s="7"/>
      <c r="LS69" s="7"/>
      <c r="LT69" s="7"/>
      <c r="LU69" s="7"/>
      <c r="LV69" s="7"/>
      <c r="LW69" s="7"/>
      <c r="LX69" s="7"/>
      <c r="LY69" s="7"/>
      <c r="LZ69" s="7"/>
      <c r="MA69" s="7"/>
      <c r="MB69" s="7"/>
      <c r="MC69" s="7"/>
      <c r="MD69" s="7"/>
      <c r="ME69" s="7"/>
      <c r="MF69" s="7">
        <v>0</v>
      </c>
      <c r="MG69" s="7"/>
      <c r="MH69" s="7"/>
      <c r="MI69" s="7"/>
      <c r="MJ69" s="7">
        <v>0</v>
      </c>
      <c r="MK69" s="7"/>
      <c r="ML69" s="7"/>
      <c r="MM69" s="7"/>
      <c r="MN69" s="7"/>
      <c r="MO69" s="7"/>
      <c r="MP69" s="7"/>
      <c r="MQ69" s="7"/>
      <c r="MR69" s="7"/>
      <c r="MS69" s="7"/>
      <c r="MT69" s="7"/>
      <c r="MU69" s="7"/>
      <c r="MV69" s="7"/>
      <c r="MW69" s="7"/>
      <c r="MX69" s="7"/>
      <c r="MY69" s="7"/>
      <c r="MZ69" s="7"/>
      <c r="NA69" s="7"/>
      <c r="NB69" s="13">
        <f t="shared" si="178"/>
        <v>10</v>
      </c>
      <c r="NC69" s="7">
        <f t="shared" si="625"/>
        <v>267.95999999999998</v>
      </c>
    </row>
    <row r="70" spans="1:367" s="64" customFormat="1" ht="76.5">
      <c r="A70" s="60">
        <v>63</v>
      </c>
      <c r="B70" s="61">
        <v>63</v>
      </c>
      <c r="C70" s="62" t="s">
        <v>483</v>
      </c>
      <c r="D70" s="62" t="s">
        <v>484</v>
      </c>
      <c r="E70" s="63" t="s">
        <v>883</v>
      </c>
      <c r="F70" s="60" t="s">
        <v>365</v>
      </c>
      <c r="G70" s="60">
        <v>19.41</v>
      </c>
      <c r="H70" s="60">
        <v>0</v>
      </c>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v>0</v>
      </c>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v>0</v>
      </c>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v>0</v>
      </c>
      <c r="JY70" s="60"/>
      <c r="JZ70" s="60"/>
      <c r="KA70" s="60"/>
      <c r="KB70" s="60"/>
      <c r="KC70" s="60"/>
      <c r="KD70" s="60"/>
      <c r="KE70" s="60"/>
      <c r="KF70" s="60"/>
      <c r="KG70" s="60"/>
      <c r="KH70" s="60"/>
      <c r="KI70" s="60"/>
      <c r="KJ70" s="60"/>
      <c r="KK70" s="60"/>
      <c r="KL70" s="60"/>
      <c r="KM70" s="60"/>
      <c r="KN70" s="60"/>
      <c r="KO70" s="60"/>
      <c r="KP70" s="60">
        <v>0</v>
      </c>
      <c r="KQ70" s="60"/>
      <c r="KR70" s="60"/>
      <c r="KS70" s="60"/>
      <c r="KT70" s="60"/>
      <c r="KU70" s="60"/>
      <c r="KV70" s="60"/>
      <c r="KW70" s="60"/>
      <c r="KX70" s="60"/>
      <c r="KY70" s="60"/>
      <c r="KZ70" s="60"/>
      <c r="LA70" s="60"/>
      <c r="LB70" s="60"/>
      <c r="LC70" s="60"/>
      <c r="LD70" s="60"/>
      <c r="LE70" s="60"/>
      <c r="LF70" s="60"/>
      <c r="LG70" s="60">
        <v>0</v>
      </c>
      <c r="LH70" s="60"/>
      <c r="LI70" s="60"/>
      <c r="LJ70" s="60"/>
      <c r="LK70" s="60"/>
      <c r="LL70" s="60"/>
      <c r="LM70" s="60"/>
      <c r="LN70" s="60"/>
      <c r="LO70" s="60"/>
      <c r="LP70" s="60"/>
      <c r="LQ70" s="60">
        <v>0</v>
      </c>
      <c r="LR70" s="60"/>
      <c r="LS70" s="60"/>
      <c r="LT70" s="60"/>
      <c r="LU70" s="60"/>
      <c r="LV70" s="60"/>
      <c r="LW70" s="60"/>
      <c r="LX70" s="60"/>
      <c r="LY70" s="60"/>
      <c r="LZ70" s="60"/>
      <c r="MA70" s="60"/>
      <c r="MB70" s="60"/>
      <c r="MC70" s="60"/>
      <c r="MD70" s="60"/>
      <c r="ME70" s="60"/>
      <c r="MF70" s="60">
        <v>0</v>
      </c>
      <c r="MG70" s="60"/>
      <c r="MH70" s="60"/>
      <c r="MI70" s="60"/>
      <c r="MJ70" s="60">
        <v>0</v>
      </c>
      <c r="MK70" s="60"/>
      <c r="ML70" s="60"/>
      <c r="MM70" s="60"/>
      <c r="MN70" s="60"/>
      <c r="MO70" s="60"/>
      <c r="MP70" s="60"/>
      <c r="MQ70" s="60"/>
      <c r="MR70" s="60"/>
      <c r="MS70" s="60"/>
      <c r="MT70" s="60"/>
      <c r="MU70" s="60"/>
      <c r="MV70" s="60"/>
      <c r="MW70" s="60"/>
      <c r="MX70" s="60"/>
      <c r="MY70" s="60"/>
      <c r="MZ70" s="60"/>
      <c r="NA70" s="60"/>
      <c r="NB70" s="13">
        <f t="shared" si="178"/>
        <v>0</v>
      </c>
      <c r="NC70" s="60">
        <f t="shared" si="625"/>
        <v>0</v>
      </c>
    </row>
    <row r="71" spans="1:367" ht="48">
      <c r="A71" s="7">
        <v>64</v>
      </c>
      <c r="B71" s="6">
        <v>64</v>
      </c>
      <c r="C71" s="8" t="s">
        <v>485</v>
      </c>
      <c r="D71" s="8" t="s">
        <v>486</v>
      </c>
      <c r="E71" s="19" t="s">
        <v>884</v>
      </c>
      <c r="F71" s="7" t="s">
        <v>365</v>
      </c>
      <c r="G71" s="7">
        <v>15.587999999999999</v>
      </c>
      <c r="H71" s="7">
        <v>0</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v>0</v>
      </c>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v>5</v>
      </c>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v>0</v>
      </c>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v>0</v>
      </c>
      <c r="JY71" s="7"/>
      <c r="JZ71" s="7"/>
      <c r="KA71" s="7"/>
      <c r="KB71" s="7"/>
      <c r="KC71" s="7"/>
      <c r="KD71" s="7"/>
      <c r="KE71" s="7"/>
      <c r="KF71" s="7"/>
      <c r="KG71" s="7">
        <v>300</v>
      </c>
      <c r="KH71" s="7"/>
      <c r="KI71" s="7"/>
      <c r="KJ71" s="7"/>
      <c r="KK71" s="7"/>
      <c r="KL71" s="7"/>
      <c r="KM71" s="7"/>
      <c r="KN71" s="7"/>
      <c r="KO71" s="7"/>
      <c r="KP71" s="7">
        <v>10</v>
      </c>
      <c r="KQ71" s="7"/>
      <c r="KR71" s="7"/>
      <c r="KS71" s="7"/>
      <c r="KT71" s="7">
        <v>10</v>
      </c>
      <c r="KU71" s="7"/>
      <c r="KV71" s="7"/>
      <c r="KW71" s="7"/>
      <c r="KX71" s="7"/>
      <c r="KY71" s="7"/>
      <c r="KZ71" s="7"/>
      <c r="LA71" s="7"/>
      <c r="LB71" s="7"/>
      <c r="LC71" s="7"/>
      <c r="LD71" s="7"/>
      <c r="LE71" s="7"/>
      <c r="LF71" s="7"/>
      <c r="LG71" s="7">
        <v>0</v>
      </c>
      <c r="LH71" s="7"/>
      <c r="LI71" s="7"/>
      <c r="LJ71" s="7"/>
      <c r="LK71" s="7"/>
      <c r="LL71" s="7"/>
      <c r="LM71" s="7"/>
      <c r="LN71" s="7"/>
      <c r="LO71" s="7"/>
      <c r="LP71" s="7"/>
      <c r="LQ71" s="7">
        <v>0</v>
      </c>
      <c r="LR71" s="7"/>
      <c r="LS71" s="7"/>
      <c r="LT71" s="7"/>
      <c r="LU71" s="7"/>
      <c r="LV71" s="7"/>
      <c r="LW71" s="7"/>
      <c r="LX71" s="7"/>
      <c r="LY71" s="7"/>
      <c r="LZ71" s="7"/>
      <c r="MA71" s="7"/>
      <c r="MB71" s="7"/>
      <c r="MC71" s="7"/>
      <c r="MD71" s="7"/>
      <c r="ME71" s="7"/>
      <c r="MF71" s="7">
        <v>0</v>
      </c>
      <c r="MG71" s="7"/>
      <c r="MH71" s="7"/>
      <c r="MI71" s="7"/>
      <c r="MJ71" s="7">
        <v>0</v>
      </c>
      <c r="MK71" s="7">
        <v>10</v>
      </c>
      <c r="ML71" s="7"/>
      <c r="MM71" s="7"/>
      <c r="MN71" s="7"/>
      <c r="MO71" s="7"/>
      <c r="MP71" s="7"/>
      <c r="MQ71" s="7"/>
      <c r="MR71" s="7"/>
      <c r="MS71" s="7"/>
      <c r="MT71" s="7"/>
      <c r="MU71" s="7"/>
      <c r="MV71" s="7"/>
      <c r="MW71" s="7"/>
      <c r="MX71" s="7"/>
      <c r="MY71" s="7"/>
      <c r="MZ71" s="7"/>
      <c r="NA71" s="7"/>
      <c r="NB71" s="13">
        <f t="shared" si="178"/>
        <v>335</v>
      </c>
      <c r="NC71" s="7">
        <f t="shared" si="625"/>
        <v>5221.9799999999996</v>
      </c>
    </row>
    <row r="72" spans="1:367" ht="48">
      <c r="A72" s="7">
        <v>65</v>
      </c>
      <c r="B72" s="6">
        <v>65</v>
      </c>
      <c r="C72" s="8" t="s">
        <v>487</v>
      </c>
      <c r="D72" s="8" t="s">
        <v>488</v>
      </c>
      <c r="E72" s="19" t="s">
        <v>885</v>
      </c>
      <c r="F72" s="7" t="s">
        <v>365</v>
      </c>
      <c r="G72" s="7">
        <v>31.584</v>
      </c>
      <c r="H72" s="7">
        <v>0</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v>150</v>
      </c>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v>0</v>
      </c>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v>0</v>
      </c>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v>0</v>
      </c>
      <c r="JY72" s="7"/>
      <c r="JZ72" s="7"/>
      <c r="KA72" s="7"/>
      <c r="KB72" s="7"/>
      <c r="KC72" s="7"/>
      <c r="KD72" s="7"/>
      <c r="KE72" s="7"/>
      <c r="KF72" s="7"/>
      <c r="KG72" s="7"/>
      <c r="KH72" s="7"/>
      <c r="KI72" s="7"/>
      <c r="KJ72" s="7"/>
      <c r="KK72" s="7"/>
      <c r="KL72" s="7"/>
      <c r="KM72" s="7"/>
      <c r="KN72" s="7"/>
      <c r="KO72" s="7"/>
      <c r="KP72" s="7">
        <v>500</v>
      </c>
      <c r="KQ72" s="7"/>
      <c r="KR72" s="7"/>
      <c r="KS72" s="7"/>
      <c r="KT72" s="7"/>
      <c r="KU72" s="7"/>
      <c r="KV72" s="7"/>
      <c r="KW72" s="7"/>
      <c r="KX72" s="7"/>
      <c r="KY72" s="7"/>
      <c r="KZ72" s="7"/>
      <c r="LA72" s="7"/>
      <c r="LB72" s="7"/>
      <c r="LC72" s="7"/>
      <c r="LD72" s="7"/>
      <c r="LE72" s="7"/>
      <c r="LF72" s="7"/>
      <c r="LG72" s="7">
        <v>0</v>
      </c>
      <c r="LH72" s="7"/>
      <c r="LI72" s="7"/>
      <c r="LJ72" s="7"/>
      <c r="LK72" s="7"/>
      <c r="LL72" s="7"/>
      <c r="LM72" s="7"/>
      <c r="LN72" s="7"/>
      <c r="LO72" s="7"/>
      <c r="LP72" s="7"/>
      <c r="LQ72" s="7">
        <v>0</v>
      </c>
      <c r="LR72" s="7"/>
      <c r="LS72" s="7"/>
      <c r="LT72" s="7"/>
      <c r="LU72" s="7"/>
      <c r="LV72" s="7"/>
      <c r="LW72" s="7"/>
      <c r="LX72" s="7"/>
      <c r="LY72" s="7"/>
      <c r="LZ72" s="7"/>
      <c r="MA72" s="7"/>
      <c r="MB72" s="7"/>
      <c r="MC72" s="7"/>
      <c r="MD72" s="7"/>
      <c r="ME72" s="7"/>
      <c r="MF72" s="7">
        <v>0</v>
      </c>
      <c r="MG72" s="7"/>
      <c r="MH72" s="7"/>
      <c r="MI72" s="7"/>
      <c r="MJ72" s="7">
        <v>0</v>
      </c>
      <c r="MK72" s="7"/>
      <c r="ML72" s="7"/>
      <c r="MM72" s="7"/>
      <c r="MN72" s="7"/>
      <c r="MO72" s="7"/>
      <c r="MP72" s="7"/>
      <c r="MQ72" s="7"/>
      <c r="MR72" s="7"/>
      <c r="MS72" s="7"/>
      <c r="MT72" s="7"/>
      <c r="MU72" s="7"/>
      <c r="MV72" s="7"/>
      <c r="MW72" s="7"/>
      <c r="MX72" s="7"/>
      <c r="MY72" s="7"/>
      <c r="MZ72" s="7"/>
      <c r="NA72" s="7"/>
      <c r="NB72" s="13">
        <f t="shared" si="178"/>
        <v>650</v>
      </c>
      <c r="NC72" s="7">
        <f t="shared" si="625"/>
        <v>20529.599999999999</v>
      </c>
    </row>
    <row r="73" spans="1:367" ht="38.25">
      <c r="A73" s="7">
        <v>66</v>
      </c>
      <c r="B73" s="6">
        <v>66</v>
      </c>
      <c r="C73" s="8" t="s">
        <v>489</v>
      </c>
      <c r="D73" s="8" t="s">
        <v>490</v>
      </c>
      <c r="E73" s="18" t="s">
        <v>490</v>
      </c>
      <c r="F73" s="7" t="s">
        <v>365</v>
      </c>
      <c r="G73" s="7">
        <v>0.318</v>
      </c>
      <c r="H73" s="7">
        <v>0</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v>0</v>
      </c>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v>0</v>
      </c>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v>0</v>
      </c>
      <c r="JY73" s="7"/>
      <c r="JZ73" s="7"/>
      <c r="KA73" s="7"/>
      <c r="KB73" s="7"/>
      <c r="KC73" s="7"/>
      <c r="KD73" s="7"/>
      <c r="KE73" s="7"/>
      <c r="KF73" s="7"/>
      <c r="KG73" s="7"/>
      <c r="KH73" s="7"/>
      <c r="KI73" s="7"/>
      <c r="KJ73" s="7"/>
      <c r="KK73" s="7"/>
      <c r="KL73" s="7"/>
      <c r="KM73" s="7"/>
      <c r="KN73" s="7">
        <v>20000</v>
      </c>
      <c r="KO73" s="7">
        <v>1000</v>
      </c>
      <c r="KP73" s="7">
        <v>0</v>
      </c>
      <c r="KQ73" s="7">
        <v>10000</v>
      </c>
      <c r="KR73" s="7"/>
      <c r="KS73" s="7"/>
      <c r="KT73" s="7"/>
      <c r="KU73" s="7"/>
      <c r="KV73" s="7"/>
      <c r="KW73" s="7"/>
      <c r="KX73" s="7"/>
      <c r="KY73" s="7"/>
      <c r="KZ73" s="7"/>
      <c r="LA73" s="7"/>
      <c r="LB73" s="7"/>
      <c r="LC73" s="7"/>
      <c r="LD73" s="7"/>
      <c r="LE73" s="7"/>
      <c r="LF73" s="7"/>
      <c r="LG73" s="7">
        <v>0</v>
      </c>
      <c r="LH73" s="7"/>
      <c r="LI73" s="7"/>
      <c r="LJ73" s="7"/>
      <c r="LK73" s="7"/>
      <c r="LL73" s="7"/>
      <c r="LM73" s="7"/>
      <c r="LN73" s="7"/>
      <c r="LO73" s="7"/>
      <c r="LP73" s="7"/>
      <c r="LQ73" s="7">
        <v>0</v>
      </c>
      <c r="LR73" s="7"/>
      <c r="LS73" s="7"/>
      <c r="LT73" s="7"/>
      <c r="LU73" s="7"/>
      <c r="LV73" s="7"/>
      <c r="LW73" s="7"/>
      <c r="LX73" s="7"/>
      <c r="LY73" s="7"/>
      <c r="LZ73" s="7"/>
      <c r="MA73" s="7"/>
      <c r="MB73" s="7"/>
      <c r="MC73" s="7"/>
      <c r="MD73" s="7"/>
      <c r="ME73" s="7"/>
      <c r="MF73" s="7">
        <v>0</v>
      </c>
      <c r="MG73" s="7"/>
      <c r="MH73" s="7"/>
      <c r="MI73" s="7"/>
      <c r="MJ73" s="7">
        <v>5000</v>
      </c>
      <c r="MK73" s="7"/>
      <c r="ML73" s="7"/>
      <c r="MM73" s="7"/>
      <c r="MN73" s="7"/>
      <c r="MO73" s="7"/>
      <c r="MP73" s="7"/>
      <c r="MQ73" s="7"/>
      <c r="MR73" s="7"/>
      <c r="MS73" s="7"/>
      <c r="MT73" s="7"/>
      <c r="MU73" s="7"/>
      <c r="MV73" s="7"/>
      <c r="MW73" s="7"/>
      <c r="MX73" s="7"/>
      <c r="MY73" s="7"/>
      <c r="MZ73" s="7"/>
      <c r="NA73" s="7"/>
      <c r="NB73" s="13">
        <f t="shared" si="178"/>
        <v>36000</v>
      </c>
      <c r="NC73" s="7">
        <f t="shared" si="625"/>
        <v>11448</v>
      </c>
    </row>
    <row r="74" spans="1:367" ht="25.5">
      <c r="A74" s="7">
        <v>68</v>
      </c>
      <c r="B74" s="6">
        <v>67</v>
      </c>
      <c r="C74" s="8" t="s">
        <v>492</v>
      </c>
      <c r="D74" s="8" t="s">
        <v>492</v>
      </c>
      <c r="E74" s="39" t="s">
        <v>492</v>
      </c>
      <c r="F74" s="7" t="s">
        <v>365</v>
      </c>
      <c r="G74" s="7">
        <v>68.400000000000006</v>
      </c>
      <c r="H74" s="7">
        <v>0</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v>1</v>
      </c>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v>0</v>
      </c>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v>3</v>
      </c>
      <c r="HS74" s="7"/>
      <c r="HT74" s="7"/>
      <c r="HU74" s="7"/>
      <c r="HV74" s="7"/>
      <c r="HW74" s="7"/>
      <c r="HX74" s="7"/>
      <c r="HY74" s="7"/>
      <c r="HZ74" s="7"/>
      <c r="IA74" s="7"/>
      <c r="IB74" s="7"/>
      <c r="IC74" s="7"/>
      <c r="ID74" s="7"/>
      <c r="IE74" s="7"/>
      <c r="IF74" s="7"/>
      <c r="IG74" s="7"/>
      <c r="IH74" s="7"/>
      <c r="II74" s="7"/>
      <c r="IJ74" s="7"/>
      <c r="IK74" s="7"/>
      <c r="IL74" s="7"/>
      <c r="IM74" s="7"/>
      <c r="IN74" s="7"/>
      <c r="IO74" s="7">
        <v>0</v>
      </c>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v>0</v>
      </c>
      <c r="JY74" s="7"/>
      <c r="JZ74" s="7"/>
      <c r="KA74" s="7"/>
      <c r="KB74" s="7"/>
      <c r="KC74" s="7"/>
      <c r="KD74" s="7"/>
      <c r="KE74" s="7"/>
      <c r="KF74" s="7"/>
      <c r="KG74" s="7"/>
      <c r="KH74" s="7"/>
      <c r="KI74" s="7"/>
      <c r="KJ74" s="7"/>
      <c r="KK74" s="7"/>
      <c r="KL74" s="7"/>
      <c r="KM74" s="7"/>
      <c r="KN74" s="7">
        <v>15</v>
      </c>
      <c r="KO74" s="7"/>
      <c r="KP74" s="7">
        <v>0</v>
      </c>
      <c r="KQ74" s="7"/>
      <c r="KR74" s="7"/>
      <c r="KS74" s="7"/>
      <c r="KT74" s="7"/>
      <c r="KU74" s="7"/>
      <c r="KV74" s="7"/>
      <c r="KW74" s="7">
        <v>1</v>
      </c>
      <c r="KX74" s="7"/>
      <c r="KY74" s="7"/>
      <c r="KZ74" s="7"/>
      <c r="LA74" s="7"/>
      <c r="LB74" s="7">
        <v>2</v>
      </c>
      <c r="LC74" s="7"/>
      <c r="LD74" s="7"/>
      <c r="LE74" s="7"/>
      <c r="LF74" s="7"/>
      <c r="LG74" s="7">
        <v>0</v>
      </c>
      <c r="LH74" s="7"/>
      <c r="LI74" s="7"/>
      <c r="LJ74" s="7"/>
      <c r="LK74" s="7">
        <v>2</v>
      </c>
      <c r="LL74" s="7"/>
      <c r="LM74" s="7"/>
      <c r="LN74" s="7"/>
      <c r="LO74" s="7"/>
      <c r="LP74" s="7"/>
      <c r="LQ74" s="7">
        <v>0</v>
      </c>
      <c r="LR74" s="7"/>
      <c r="LS74" s="7"/>
      <c r="LT74" s="7"/>
      <c r="LU74" s="7"/>
      <c r="LV74" s="7"/>
      <c r="LW74" s="7"/>
      <c r="LX74" s="7"/>
      <c r="LY74" s="7"/>
      <c r="LZ74" s="7"/>
      <c r="MA74" s="7"/>
      <c r="MB74" s="7"/>
      <c r="MC74" s="7"/>
      <c r="MD74" s="7"/>
      <c r="ME74" s="7"/>
      <c r="MF74" s="7">
        <v>0</v>
      </c>
      <c r="MG74" s="7"/>
      <c r="MH74" s="7"/>
      <c r="MI74" s="7"/>
      <c r="MJ74" s="7">
        <v>10</v>
      </c>
      <c r="MK74" s="7">
        <v>2</v>
      </c>
      <c r="ML74" s="7"/>
      <c r="MM74" s="7"/>
      <c r="MN74" s="7"/>
      <c r="MO74" s="7"/>
      <c r="MP74" s="7"/>
      <c r="MQ74" s="7"/>
      <c r="MR74" s="7"/>
      <c r="MS74" s="7"/>
      <c r="MT74" s="7"/>
      <c r="MU74" s="7"/>
      <c r="MV74" s="7"/>
      <c r="MW74" s="7"/>
      <c r="MX74" s="7"/>
      <c r="MY74" s="7"/>
      <c r="MZ74" s="7"/>
      <c r="NA74" s="7"/>
      <c r="NB74" s="13">
        <f t="shared" si="178"/>
        <v>36</v>
      </c>
      <c r="NC74" s="7">
        <f t="shared" si="625"/>
        <v>2462.4</v>
      </c>
    </row>
    <row r="75" spans="1:367" ht="25.5">
      <c r="A75" s="7">
        <v>69</v>
      </c>
      <c r="B75" s="6">
        <v>68</v>
      </c>
      <c r="C75" s="8" t="s">
        <v>493</v>
      </c>
      <c r="D75" s="8" t="s">
        <v>493</v>
      </c>
      <c r="E75" s="39" t="s">
        <v>493</v>
      </c>
      <c r="F75" s="7" t="s">
        <v>365</v>
      </c>
      <c r="G75" s="7">
        <v>84</v>
      </c>
      <c r="H75" s="7">
        <v>0</v>
      </c>
      <c r="I75" s="7"/>
      <c r="J75" s="7"/>
      <c r="K75" s="7"/>
      <c r="L75" s="7"/>
      <c r="M75" s="7"/>
      <c r="N75" s="7"/>
      <c r="O75" s="7"/>
      <c r="P75" s="7"/>
      <c r="Q75" s="7"/>
      <c r="R75" s="7"/>
      <c r="S75" s="7"/>
      <c r="T75" s="7"/>
      <c r="U75" s="7">
        <v>100</v>
      </c>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v>0</v>
      </c>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v>0</v>
      </c>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v>0</v>
      </c>
      <c r="JY75" s="7"/>
      <c r="JZ75" s="7"/>
      <c r="KA75" s="7"/>
      <c r="KB75" s="7"/>
      <c r="KC75" s="7"/>
      <c r="KD75" s="7"/>
      <c r="KE75" s="7"/>
      <c r="KF75" s="7"/>
      <c r="KG75" s="7"/>
      <c r="KH75" s="7"/>
      <c r="KI75" s="7"/>
      <c r="KJ75" s="7"/>
      <c r="KK75" s="7"/>
      <c r="KL75" s="7"/>
      <c r="KM75" s="7"/>
      <c r="KN75" s="7">
        <v>14</v>
      </c>
      <c r="KO75" s="7"/>
      <c r="KP75" s="7">
        <v>0</v>
      </c>
      <c r="KQ75" s="7"/>
      <c r="KR75" s="7"/>
      <c r="KS75" s="7"/>
      <c r="KT75" s="7"/>
      <c r="KU75" s="7"/>
      <c r="KV75" s="7"/>
      <c r="KW75" s="7">
        <v>1</v>
      </c>
      <c r="KX75" s="7"/>
      <c r="KY75" s="7"/>
      <c r="KZ75" s="7"/>
      <c r="LA75" s="7"/>
      <c r="LB75" s="7">
        <v>3</v>
      </c>
      <c r="LC75" s="7"/>
      <c r="LD75" s="7"/>
      <c r="LE75" s="7"/>
      <c r="LF75" s="7"/>
      <c r="LG75" s="7">
        <v>0</v>
      </c>
      <c r="LH75" s="7"/>
      <c r="LI75" s="7"/>
      <c r="LJ75" s="7"/>
      <c r="LK75" s="7">
        <v>1</v>
      </c>
      <c r="LL75" s="7"/>
      <c r="LM75" s="7"/>
      <c r="LN75" s="7"/>
      <c r="LO75" s="7"/>
      <c r="LP75" s="7"/>
      <c r="LQ75" s="7">
        <v>5</v>
      </c>
      <c r="LR75" s="7"/>
      <c r="LS75" s="7"/>
      <c r="LT75" s="7"/>
      <c r="LU75" s="7"/>
      <c r="LV75" s="7"/>
      <c r="LW75" s="7"/>
      <c r="LX75" s="7"/>
      <c r="LY75" s="7"/>
      <c r="LZ75" s="7"/>
      <c r="MA75" s="7"/>
      <c r="MB75" s="7"/>
      <c r="MC75" s="7"/>
      <c r="MD75" s="7"/>
      <c r="ME75" s="7"/>
      <c r="MF75" s="7">
        <v>0</v>
      </c>
      <c r="MG75" s="7"/>
      <c r="MH75" s="7"/>
      <c r="MI75" s="7"/>
      <c r="MJ75" s="7">
        <v>10</v>
      </c>
      <c r="MK75" s="7">
        <v>2</v>
      </c>
      <c r="ML75" s="7"/>
      <c r="MM75" s="7"/>
      <c r="MN75" s="7"/>
      <c r="MO75" s="7"/>
      <c r="MP75" s="7"/>
      <c r="MQ75" s="7"/>
      <c r="MR75" s="7"/>
      <c r="MS75" s="7"/>
      <c r="MT75" s="7"/>
      <c r="MU75" s="7"/>
      <c r="MV75" s="7"/>
      <c r="MW75" s="7"/>
      <c r="MX75" s="7"/>
      <c r="MY75" s="7"/>
      <c r="MZ75" s="7"/>
      <c r="NA75" s="7"/>
      <c r="NB75" s="13">
        <f t="shared" si="178"/>
        <v>136</v>
      </c>
      <c r="NC75" s="7">
        <f t="shared" si="625"/>
        <v>11424</v>
      </c>
    </row>
    <row r="76" spans="1:367" ht="63.75" hidden="1">
      <c r="A76" s="9">
        <v>70</v>
      </c>
      <c r="B76" s="13"/>
      <c r="C76" s="10" t="s">
        <v>494</v>
      </c>
      <c r="D76" s="10" t="s">
        <v>495</v>
      </c>
      <c r="E76" s="36"/>
      <c r="F76" s="9" t="s">
        <v>365</v>
      </c>
      <c r="G76" s="9">
        <v>2.2199999999999998</v>
      </c>
      <c r="H76" s="9">
        <v>0</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11"/>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v>0</v>
      </c>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v>0</v>
      </c>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v>0</v>
      </c>
      <c r="JY76" s="9"/>
      <c r="JZ76" s="9"/>
      <c r="KA76" s="9"/>
      <c r="KB76" s="9"/>
      <c r="KC76" s="9"/>
      <c r="KD76" s="9"/>
      <c r="KE76" s="9"/>
      <c r="KF76" s="9"/>
      <c r="KG76" s="9"/>
      <c r="KH76" s="9"/>
      <c r="KI76" s="9"/>
      <c r="KJ76" s="9"/>
      <c r="KK76" s="9"/>
      <c r="KL76" s="9"/>
      <c r="KM76" s="9"/>
      <c r="KN76" s="9"/>
      <c r="KO76" s="9"/>
      <c r="KP76" s="9">
        <v>200</v>
      </c>
      <c r="KQ76" s="9"/>
      <c r="KR76" s="9"/>
      <c r="KS76" s="9"/>
      <c r="KT76" s="9"/>
      <c r="KU76" s="9"/>
      <c r="KV76" s="9"/>
      <c r="KW76" s="9"/>
      <c r="KX76" s="9"/>
      <c r="KY76" s="9"/>
      <c r="KZ76" s="9">
        <v>500</v>
      </c>
      <c r="LA76" s="9"/>
      <c r="LB76" s="9"/>
      <c r="LC76" s="9"/>
      <c r="LD76" s="9"/>
      <c r="LE76" s="9"/>
      <c r="LF76" s="9"/>
      <c r="LG76" s="9">
        <v>0</v>
      </c>
      <c r="LH76" s="9"/>
      <c r="LI76" s="9"/>
      <c r="LJ76" s="9"/>
      <c r="LK76" s="9"/>
      <c r="LL76" s="9"/>
      <c r="LM76" s="9">
        <v>100</v>
      </c>
      <c r="LN76" s="9"/>
      <c r="LO76" s="9"/>
      <c r="LP76" s="9"/>
      <c r="LQ76" s="9">
        <v>0</v>
      </c>
      <c r="LR76" s="9"/>
      <c r="LS76" s="9"/>
      <c r="LT76" s="9"/>
      <c r="LU76" s="9"/>
      <c r="LV76" s="9"/>
      <c r="LW76" s="9"/>
      <c r="LX76" s="9"/>
      <c r="LY76" s="9"/>
      <c r="LZ76" s="9"/>
      <c r="MA76" s="9"/>
      <c r="MB76" s="9"/>
      <c r="MC76" s="9"/>
      <c r="MD76" s="9"/>
      <c r="ME76" s="9"/>
      <c r="MF76" s="9">
        <v>0</v>
      </c>
      <c r="MG76" s="9"/>
      <c r="MH76" s="9"/>
      <c r="MI76" s="9"/>
      <c r="MJ76" s="9">
        <v>0</v>
      </c>
      <c r="MK76" s="9"/>
      <c r="ML76" s="9"/>
      <c r="MM76" s="9"/>
      <c r="MN76" s="9"/>
      <c r="MO76" s="9"/>
      <c r="MP76" s="9"/>
      <c r="MQ76" s="9"/>
      <c r="MR76" s="9"/>
      <c r="MS76" s="9"/>
      <c r="MT76" s="9"/>
      <c r="MU76" s="9"/>
      <c r="MV76" s="9"/>
      <c r="MW76" s="9"/>
      <c r="MX76" s="9"/>
      <c r="MY76" s="9"/>
      <c r="MZ76" s="9"/>
      <c r="NA76" s="9"/>
      <c r="NB76" s="13">
        <f t="shared" si="178"/>
        <v>800</v>
      </c>
      <c r="NC76" s="7">
        <f t="shared" si="625"/>
        <v>1775.9999999999998</v>
      </c>
    </row>
    <row r="77" spans="1:367" ht="76.5" hidden="1">
      <c r="A77" s="9">
        <v>71</v>
      </c>
      <c r="B77" s="13"/>
      <c r="C77" s="10" t="s">
        <v>496</v>
      </c>
      <c r="D77" s="10" t="s">
        <v>497</v>
      </c>
      <c r="E77" s="23"/>
      <c r="F77" s="9" t="s">
        <v>365</v>
      </c>
      <c r="G77" s="9">
        <v>1.5</v>
      </c>
      <c r="H77" s="9">
        <v>0</v>
      </c>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v>0</v>
      </c>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v>500</v>
      </c>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v>15</v>
      </c>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v>0</v>
      </c>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v>0</v>
      </c>
      <c r="JY77" s="9"/>
      <c r="JZ77" s="9"/>
      <c r="KA77" s="9"/>
      <c r="KB77" s="9"/>
      <c r="KC77" s="9"/>
      <c r="KD77" s="9"/>
      <c r="KE77" s="9"/>
      <c r="KF77" s="9"/>
      <c r="KG77" s="9"/>
      <c r="KH77" s="9"/>
      <c r="KI77" s="9"/>
      <c r="KJ77" s="9"/>
      <c r="KK77" s="9"/>
      <c r="KL77" s="9"/>
      <c r="KM77" s="9">
        <v>2000</v>
      </c>
      <c r="KN77" s="9"/>
      <c r="KO77" s="9"/>
      <c r="KP77" s="9">
        <v>2500</v>
      </c>
      <c r="KQ77" s="9">
        <v>2500</v>
      </c>
      <c r="KR77" s="9"/>
      <c r="KS77" s="9"/>
      <c r="KT77" s="9"/>
      <c r="KU77" s="9"/>
      <c r="KV77" s="9"/>
      <c r="KW77" s="9"/>
      <c r="KX77" s="9"/>
      <c r="KY77" s="9"/>
      <c r="KZ77" s="9"/>
      <c r="LA77" s="9"/>
      <c r="LB77" s="9"/>
      <c r="LC77" s="9"/>
      <c r="LD77" s="9"/>
      <c r="LE77" s="9"/>
      <c r="LF77" s="9"/>
      <c r="LG77" s="9">
        <v>0</v>
      </c>
      <c r="LH77" s="9"/>
      <c r="LI77" s="9"/>
      <c r="LJ77" s="9"/>
      <c r="LK77" s="9"/>
      <c r="LL77" s="9"/>
      <c r="LM77" s="9"/>
      <c r="LN77" s="9"/>
      <c r="LO77" s="9"/>
      <c r="LP77" s="9"/>
      <c r="LQ77" s="9">
        <v>0</v>
      </c>
      <c r="LR77" s="9"/>
      <c r="LS77" s="9"/>
      <c r="LT77" s="9"/>
      <c r="LU77" s="9"/>
      <c r="LV77" s="9"/>
      <c r="LW77" s="9"/>
      <c r="LX77" s="9"/>
      <c r="LY77" s="9"/>
      <c r="LZ77" s="9"/>
      <c r="MA77" s="9"/>
      <c r="MB77" s="9"/>
      <c r="MC77" s="9"/>
      <c r="MD77" s="9"/>
      <c r="ME77" s="9"/>
      <c r="MF77" s="9">
        <v>0</v>
      </c>
      <c r="MG77" s="9"/>
      <c r="MH77" s="9"/>
      <c r="MI77" s="9"/>
      <c r="MJ77" s="9">
        <v>0</v>
      </c>
      <c r="MK77" s="9"/>
      <c r="ML77" s="9"/>
      <c r="MM77" s="9"/>
      <c r="MN77" s="9"/>
      <c r="MO77" s="9"/>
      <c r="MP77" s="9"/>
      <c r="MQ77" s="9"/>
      <c r="MR77" s="9"/>
      <c r="MS77" s="9"/>
      <c r="MT77" s="9"/>
      <c r="MU77" s="9"/>
      <c r="MV77" s="9"/>
      <c r="MW77" s="9"/>
      <c r="MX77" s="9"/>
      <c r="MY77" s="9"/>
      <c r="MZ77" s="9"/>
      <c r="NA77" s="9"/>
      <c r="NB77" s="13">
        <f t="shared" si="178"/>
        <v>7515</v>
      </c>
      <c r="NC77" s="7">
        <f t="shared" si="625"/>
        <v>11272.5</v>
      </c>
    </row>
    <row r="78" spans="1:367" ht="132">
      <c r="A78" s="9" t="s">
        <v>888</v>
      </c>
      <c r="B78" s="13">
        <v>69</v>
      </c>
      <c r="C78" s="10" t="s">
        <v>496</v>
      </c>
      <c r="D78" s="10"/>
      <c r="E78" s="37" t="s">
        <v>887</v>
      </c>
      <c r="F78" s="9" t="s">
        <v>365</v>
      </c>
      <c r="G78" s="9">
        <v>2.2199999999999998</v>
      </c>
      <c r="H78" s="9">
        <f>H76+H77</f>
        <v>0</v>
      </c>
      <c r="I78" s="9">
        <f t="shared" ref="I78:BT78" si="626">I76+I77</f>
        <v>0</v>
      </c>
      <c r="J78" s="9">
        <f t="shared" si="626"/>
        <v>0</v>
      </c>
      <c r="K78" s="9">
        <f t="shared" si="626"/>
        <v>0</v>
      </c>
      <c r="L78" s="9">
        <f t="shared" si="626"/>
        <v>0</v>
      </c>
      <c r="M78" s="9">
        <f t="shared" si="626"/>
        <v>0</v>
      </c>
      <c r="N78" s="9">
        <f t="shared" si="626"/>
        <v>0</v>
      </c>
      <c r="O78" s="9">
        <f t="shared" si="626"/>
        <v>0</v>
      </c>
      <c r="P78" s="9">
        <f t="shared" si="626"/>
        <v>0</v>
      </c>
      <c r="Q78" s="9">
        <f t="shared" si="626"/>
        <v>0</v>
      </c>
      <c r="R78" s="9">
        <f t="shared" si="626"/>
        <v>0</v>
      </c>
      <c r="S78" s="9">
        <f t="shared" si="626"/>
        <v>0</v>
      </c>
      <c r="T78" s="9">
        <f t="shared" si="626"/>
        <v>0</v>
      </c>
      <c r="U78" s="9">
        <f t="shared" si="626"/>
        <v>0</v>
      </c>
      <c r="V78" s="9">
        <f t="shared" si="626"/>
        <v>0</v>
      </c>
      <c r="W78" s="9">
        <f t="shared" si="626"/>
        <v>0</v>
      </c>
      <c r="X78" s="9">
        <f t="shared" si="626"/>
        <v>0</v>
      </c>
      <c r="Y78" s="9">
        <f t="shared" si="626"/>
        <v>0</v>
      </c>
      <c r="Z78" s="9">
        <f t="shared" si="626"/>
        <v>0</v>
      </c>
      <c r="AA78" s="9">
        <f t="shared" si="626"/>
        <v>0</v>
      </c>
      <c r="AB78" s="9">
        <f t="shared" si="626"/>
        <v>0</v>
      </c>
      <c r="AC78" s="9">
        <f t="shared" si="626"/>
        <v>0</v>
      </c>
      <c r="AD78" s="9">
        <f t="shared" si="626"/>
        <v>0</v>
      </c>
      <c r="AE78" s="9">
        <f t="shared" si="626"/>
        <v>0</v>
      </c>
      <c r="AF78" s="9">
        <f t="shared" si="626"/>
        <v>0</v>
      </c>
      <c r="AG78" s="9">
        <f t="shared" si="626"/>
        <v>0</v>
      </c>
      <c r="AH78" s="9">
        <f t="shared" si="626"/>
        <v>0</v>
      </c>
      <c r="AI78" s="9">
        <f t="shared" si="626"/>
        <v>0</v>
      </c>
      <c r="AJ78" s="9">
        <f t="shared" si="626"/>
        <v>0</v>
      </c>
      <c r="AK78" s="9">
        <f t="shared" si="626"/>
        <v>0</v>
      </c>
      <c r="AL78" s="9">
        <f t="shared" si="626"/>
        <v>0</v>
      </c>
      <c r="AM78" s="9">
        <f t="shared" si="626"/>
        <v>0</v>
      </c>
      <c r="AN78" s="9">
        <f t="shared" si="626"/>
        <v>0</v>
      </c>
      <c r="AO78" s="9">
        <f t="shared" si="626"/>
        <v>0</v>
      </c>
      <c r="AP78" s="9">
        <f t="shared" si="626"/>
        <v>0</v>
      </c>
      <c r="AQ78" s="9">
        <f t="shared" si="626"/>
        <v>0</v>
      </c>
      <c r="AR78" s="9">
        <f t="shared" si="626"/>
        <v>0</v>
      </c>
      <c r="AS78" s="9">
        <f t="shared" si="626"/>
        <v>0</v>
      </c>
      <c r="AT78" s="9">
        <f t="shared" si="626"/>
        <v>0</v>
      </c>
      <c r="AU78" s="9">
        <f t="shared" si="626"/>
        <v>0</v>
      </c>
      <c r="AV78" s="9">
        <f t="shared" si="626"/>
        <v>0</v>
      </c>
      <c r="AW78" s="9">
        <f t="shared" si="626"/>
        <v>0</v>
      </c>
      <c r="AX78" s="9">
        <f t="shared" si="626"/>
        <v>0</v>
      </c>
      <c r="AY78" s="9">
        <f t="shared" si="626"/>
        <v>0</v>
      </c>
      <c r="AZ78" s="9">
        <f t="shared" si="626"/>
        <v>0</v>
      </c>
      <c r="BA78" s="9">
        <f t="shared" si="626"/>
        <v>0</v>
      </c>
      <c r="BB78" s="9">
        <f t="shared" si="626"/>
        <v>0</v>
      </c>
      <c r="BC78" s="9">
        <f t="shared" si="626"/>
        <v>0</v>
      </c>
      <c r="BD78" s="9">
        <f t="shared" si="626"/>
        <v>0</v>
      </c>
      <c r="BE78" s="9">
        <f t="shared" si="626"/>
        <v>0</v>
      </c>
      <c r="BF78" s="9">
        <f t="shared" si="626"/>
        <v>0</v>
      </c>
      <c r="BG78" s="9">
        <f t="shared" si="626"/>
        <v>0</v>
      </c>
      <c r="BH78" s="9">
        <f t="shared" si="626"/>
        <v>0</v>
      </c>
      <c r="BI78" s="9">
        <f t="shared" si="626"/>
        <v>0</v>
      </c>
      <c r="BJ78" s="9">
        <f t="shared" si="626"/>
        <v>0</v>
      </c>
      <c r="BK78" s="9">
        <f t="shared" si="626"/>
        <v>0</v>
      </c>
      <c r="BL78" s="9">
        <f t="shared" si="626"/>
        <v>0</v>
      </c>
      <c r="BM78" s="9">
        <f t="shared" si="626"/>
        <v>0</v>
      </c>
      <c r="BN78" s="9">
        <f t="shared" si="626"/>
        <v>0</v>
      </c>
      <c r="BO78" s="9">
        <f t="shared" si="626"/>
        <v>0</v>
      </c>
      <c r="BP78" s="9">
        <f t="shared" si="626"/>
        <v>0</v>
      </c>
      <c r="BQ78" s="9">
        <f t="shared" si="626"/>
        <v>0</v>
      </c>
      <c r="BR78" s="9">
        <f t="shared" si="626"/>
        <v>0</v>
      </c>
      <c r="BS78" s="9">
        <f t="shared" si="626"/>
        <v>0</v>
      </c>
      <c r="BT78" s="9">
        <f t="shared" si="626"/>
        <v>0</v>
      </c>
      <c r="BU78" s="9">
        <f t="shared" ref="BU78:BX78" si="627">BU76+BU77</f>
        <v>0</v>
      </c>
      <c r="BV78" s="9">
        <f t="shared" si="627"/>
        <v>0</v>
      </c>
      <c r="BW78" s="9">
        <f t="shared" si="627"/>
        <v>0</v>
      </c>
      <c r="BX78" s="9">
        <f t="shared" si="627"/>
        <v>0</v>
      </c>
      <c r="BY78" s="9">
        <f>BY76+BY77</f>
        <v>0</v>
      </c>
      <c r="BZ78" s="9">
        <f t="shared" ref="BZ78" si="628">BZ76+BZ77</f>
        <v>0</v>
      </c>
      <c r="CA78" s="9">
        <f t="shared" ref="CA78" si="629">CA76+CA77</f>
        <v>0</v>
      </c>
      <c r="CB78" s="9">
        <f t="shared" ref="CB78" si="630">CB76+CB77</f>
        <v>0</v>
      </c>
      <c r="CC78" s="9">
        <f t="shared" ref="CC78" si="631">CC76+CC77</f>
        <v>0</v>
      </c>
      <c r="CD78" s="9">
        <f t="shared" ref="CD78" si="632">CD76+CD77</f>
        <v>0</v>
      </c>
      <c r="CE78" s="9">
        <f t="shared" ref="CE78" si="633">CE76+CE77</f>
        <v>0</v>
      </c>
      <c r="CF78" s="9">
        <f t="shared" ref="CF78" si="634">CF76+CF77</f>
        <v>0</v>
      </c>
      <c r="CG78" s="9">
        <f t="shared" ref="CG78" si="635">CG76+CG77</f>
        <v>0</v>
      </c>
      <c r="CH78" s="9">
        <f t="shared" ref="CH78" si="636">CH76+CH77</f>
        <v>0</v>
      </c>
      <c r="CI78" s="9">
        <f t="shared" ref="CI78" si="637">CI76+CI77</f>
        <v>0</v>
      </c>
      <c r="CJ78" s="9">
        <f t="shared" ref="CJ78" si="638">CJ76+CJ77</f>
        <v>0</v>
      </c>
      <c r="CK78" s="9">
        <f t="shared" ref="CK78" si="639">CK76+CK77</f>
        <v>0</v>
      </c>
      <c r="CL78" s="9">
        <f t="shared" ref="CL78" si="640">CL76+CL77</f>
        <v>0</v>
      </c>
      <c r="CM78" s="9">
        <f t="shared" ref="CM78" si="641">CM76+CM77</f>
        <v>0</v>
      </c>
      <c r="CN78" s="9">
        <f t="shared" ref="CN78" si="642">CN76+CN77</f>
        <v>0</v>
      </c>
      <c r="CO78" s="9">
        <f t="shared" ref="CO78" si="643">CO76+CO77</f>
        <v>0</v>
      </c>
      <c r="CP78" s="9">
        <f t="shared" ref="CP78" si="644">CP76+CP77</f>
        <v>0</v>
      </c>
      <c r="CQ78" s="9">
        <f t="shared" ref="CQ78" si="645">CQ76+CQ77</f>
        <v>0</v>
      </c>
      <c r="CR78" s="9">
        <f t="shared" ref="CR78" si="646">CR76+CR77</f>
        <v>0</v>
      </c>
      <c r="CS78" s="9">
        <f t="shared" ref="CS78" si="647">CS76+CS77</f>
        <v>0</v>
      </c>
      <c r="CT78" s="9">
        <f t="shared" ref="CT78" si="648">CT76+CT77</f>
        <v>0</v>
      </c>
      <c r="CU78" s="9">
        <f t="shared" ref="CU78" si="649">CU76+CU77</f>
        <v>0</v>
      </c>
      <c r="CV78" s="9">
        <f t="shared" ref="CV78" si="650">CV76+CV77</f>
        <v>0</v>
      </c>
      <c r="CW78" s="9">
        <f t="shared" ref="CW78" si="651">CW76+CW77</f>
        <v>0</v>
      </c>
      <c r="CX78" s="9">
        <f t="shared" ref="CX78" si="652">CX76+CX77</f>
        <v>0</v>
      </c>
      <c r="CY78" s="9">
        <f t="shared" ref="CY78" si="653">CY76+CY77</f>
        <v>0</v>
      </c>
      <c r="CZ78" s="9">
        <f t="shared" ref="CZ78" si="654">CZ76+CZ77</f>
        <v>0</v>
      </c>
      <c r="DA78" s="9">
        <f t="shared" ref="DA78" si="655">DA76+DA77</f>
        <v>0</v>
      </c>
      <c r="DB78" s="9">
        <f t="shared" ref="DB78" si="656">DB76+DB77</f>
        <v>0</v>
      </c>
      <c r="DC78" s="9">
        <f t="shared" ref="DC78" si="657">DC76+DC77</f>
        <v>0</v>
      </c>
      <c r="DD78" s="9">
        <f t="shared" ref="DD78" si="658">DD76+DD77</f>
        <v>0</v>
      </c>
      <c r="DE78" s="9">
        <f t="shared" ref="DE78" si="659">DE76+DE77</f>
        <v>0</v>
      </c>
      <c r="DF78" s="9">
        <f t="shared" ref="DF78" si="660">DF76+DF77</f>
        <v>0</v>
      </c>
      <c r="DG78" s="9">
        <f t="shared" ref="DG78" si="661">DG76+DG77</f>
        <v>0</v>
      </c>
      <c r="DH78" s="9">
        <f t="shared" ref="DH78" si="662">DH76+DH77</f>
        <v>0</v>
      </c>
      <c r="DI78" s="9">
        <f t="shared" ref="DI78" si="663">DI76+DI77</f>
        <v>0</v>
      </c>
      <c r="DJ78" s="9">
        <f t="shared" ref="DJ78" si="664">DJ76+DJ77</f>
        <v>0</v>
      </c>
      <c r="DK78" s="9">
        <f t="shared" ref="DK78" si="665">DK76+DK77</f>
        <v>0</v>
      </c>
      <c r="DL78" s="9">
        <f t="shared" ref="DL78" si="666">DL76+DL77</f>
        <v>0</v>
      </c>
      <c r="DM78" s="9">
        <f t="shared" ref="DM78" si="667">DM76+DM77</f>
        <v>0</v>
      </c>
      <c r="DN78" s="9">
        <f t="shared" ref="DN78" si="668">DN76+DN77</f>
        <v>0</v>
      </c>
      <c r="DO78" s="9">
        <f t="shared" ref="DO78" si="669">DO76+DO77</f>
        <v>0</v>
      </c>
      <c r="DP78" s="9">
        <f t="shared" ref="DP78" si="670">DP76+DP77</f>
        <v>0</v>
      </c>
      <c r="DQ78" s="9">
        <f t="shared" ref="DQ78" si="671">DQ76+DQ77</f>
        <v>0</v>
      </c>
      <c r="DR78" s="9">
        <f t="shared" ref="DR78" si="672">DR76+DR77</f>
        <v>0</v>
      </c>
      <c r="DS78" s="9">
        <f t="shared" ref="DS78" si="673">DS76+DS77</f>
        <v>0</v>
      </c>
      <c r="DT78" s="9">
        <f t="shared" ref="DT78:DU78" si="674">DT76+DT77</f>
        <v>0</v>
      </c>
      <c r="DU78" s="9">
        <f t="shared" si="674"/>
        <v>0</v>
      </c>
      <c r="DV78" s="9">
        <f t="shared" ref="DV78" si="675">DV76+DV77</f>
        <v>0</v>
      </c>
      <c r="DW78" s="9">
        <f t="shared" ref="DW78" si="676">DW76+DW77</f>
        <v>0</v>
      </c>
      <c r="DX78" s="9">
        <f t="shared" ref="DX78" si="677">DX76+DX77</f>
        <v>0</v>
      </c>
      <c r="DY78" s="9">
        <f t="shared" ref="DY78" si="678">DY76+DY77</f>
        <v>0</v>
      </c>
      <c r="DZ78" s="9">
        <f t="shared" ref="DZ78" si="679">DZ76+DZ77</f>
        <v>0</v>
      </c>
      <c r="EA78" s="9">
        <f t="shared" ref="EA78" si="680">EA76+EA77</f>
        <v>0</v>
      </c>
      <c r="EB78" s="9">
        <f t="shared" ref="EB78" si="681">EB76+EB77</f>
        <v>0</v>
      </c>
      <c r="EC78" s="9">
        <f t="shared" ref="EC78" si="682">EC76+EC77</f>
        <v>0</v>
      </c>
      <c r="ED78" s="9">
        <f t="shared" ref="ED78" si="683">ED76+ED77</f>
        <v>0</v>
      </c>
      <c r="EE78" s="9">
        <f t="shared" ref="EE78" si="684">EE76+EE77</f>
        <v>0</v>
      </c>
      <c r="EF78" s="9">
        <f t="shared" ref="EF78" si="685">EF76+EF77</f>
        <v>0</v>
      </c>
      <c r="EG78" s="9">
        <f t="shared" ref="EG78" si="686">EG76+EG77</f>
        <v>0</v>
      </c>
      <c r="EH78" s="9">
        <f t="shared" ref="EH78" si="687">EH76+EH77</f>
        <v>0</v>
      </c>
      <c r="EI78" s="9">
        <f t="shared" ref="EI78" si="688">EI76+EI77</f>
        <v>0</v>
      </c>
      <c r="EJ78" s="9">
        <f t="shared" ref="EJ78" si="689">EJ76+EJ77</f>
        <v>0</v>
      </c>
      <c r="EK78" s="9">
        <f t="shared" ref="EK78" si="690">EK76+EK77</f>
        <v>0</v>
      </c>
      <c r="EL78" s="9">
        <f t="shared" ref="EL78" si="691">EL76+EL77</f>
        <v>0</v>
      </c>
      <c r="EM78" s="9">
        <f t="shared" ref="EM78" si="692">EM76+EM77</f>
        <v>0</v>
      </c>
      <c r="EN78" s="9">
        <f t="shared" ref="EN78" si="693">EN76+EN77</f>
        <v>0</v>
      </c>
      <c r="EO78" s="9">
        <f t="shared" ref="EO78" si="694">EO76+EO77</f>
        <v>0</v>
      </c>
      <c r="EP78" s="9">
        <f t="shared" ref="EP78" si="695">EP76+EP77</f>
        <v>0</v>
      </c>
      <c r="EQ78" s="9">
        <f t="shared" ref="EQ78" si="696">EQ76+EQ77</f>
        <v>0</v>
      </c>
      <c r="ER78" s="9">
        <f t="shared" ref="ER78" si="697">ER76+ER77</f>
        <v>0</v>
      </c>
      <c r="ES78" s="9">
        <f t="shared" ref="ES78" si="698">ES76+ES77</f>
        <v>0</v>
      </c>
      <c r="ET78" s="9">
        <f t="shared" ref="ET78" si="699">ET76+ET77</f>
        <v>0</v>
      </c>
      <c r="EU78" s="9">
        <f t="shared" ref="EU78" si="700">EU76+EU77</f>
        <v>0</v>
      </c>
      <c r="EV78" s="9">
        <f t="shared" ref="EV78" si="701">EV76+EV77</f>
        <v>0</v>
      </c>
      <c r="EW78" s="9">
        <f t="shared" ref="EW78" si="702">EW76+EW77</f>
        <v>0</v>
      </c>
      <c r="EX78" s="9">
        <f t="shared" ref="EX78" si="703">EX76+EX77</f>
        <v>0</v>
      </c>
      <c r="EY78" s="9">
        <f t="shared" ref="EY78" si="704">EY76+EY77</f>
        <v>0</v>
      </c>
      <c r="EZ78" s="9">
        <f t="shared" ref="EZ78" si="705">EZ76+EZ77</f>
        <v>0</v>
      </c>
      <c r="FA78" s="9">
        <f t="shared" ref="FA78" si="706">FA76+FA77</f>
        <v>0</v>
      </c>
      <c r="FB78" s="9">
        <f t="shared" ref="FB78" si="707">FB76+FB77</f>
        <v>0</v>
      </c>
      <c r="FC78" s="9">
        <f t="shared" ref="FC78" si="708">FC76+FC77</f>
        <v>0</v>
      </c>
      <c r="FD78" s="9">
        <f t="shared" ref="FD78" si="709">FD76+FD77</f>
        <v>0</v>
      </c>
      <c r="FE78" s="9">
        <f t="shared" ref="FE78" si="710">FE76+FE77</f>
        <v>0</v>
      </c>
      <c r="FF78" s="9">
        <f t="shared" ref="FF78" si="711">FF76+FF77</f>
        <v>0</v>
      </c>
      <c r="FG78" s="9">
        <f t="shared" ref="FG78" si="712">FG76+FG77</f>
        <v>0</v>
      </c>
      <c r="FH78" s="9">
        <f t="shared" ref="FH78" si="713">FH76+FH77</f>
        <v>0</v>
      </c>
      <c r="FI78" s="9">
        <f t="shared" ref="FI78" si="714">FI76+FI77</f>
        <v>0</v>
      </c>
      <c r="FJ78" s="9">
        <f t="shared" ref="FJ78" si="715">FJ76+FJ77</f>
        <v>0</v>
      </c>
      <c r="FK78" s="9">
        <f t="shared" ref="FK78" si="716">FK76+FK77</f>
        <v>500</v>
      </c>
      <c r="FL78" s="9">
        <f t="shared" ref="FL78" si="717">FL76+FL77</f>
        <v>0</v>
      </c>
      <c r="FM78" s="9">
        <f t="shared" ref="FM78" si="718">FM76+FM77</f>
        <v>0</v>
      </c>
      <c r="FN78" s="9">
        <f t="shared" ref="FN78" si="719">FN76+FN77</f>
        <v>0</v>
      </c>
      <c r="FO78" s="9">
        <f t="shared" ref="FO78" si="720">FO76+FO77</f>
        <v>0</v>
      </c>
      <c r="FP78" s="9">
        <f t="shared" ref="FP78" si="721">FP76+FP77</f>
        <v>0</v>
      </c>
      <c r="FQ78" s="9">
        <f t="shared" ref="FQ78" si="722">FQ76+FQ77</f>
        <v>0</v>
      </c>
      <c r="FR78" s="9">
        <f t="shared" ref="FR78" si="723">FR76+FR77</f>
        <v>0</v>
      </c>
      <c r="FS78" s="9">
        <f t="shared" ref="FS78" si="724">FS76+FS77</f>
        <v>0</v>
      </c>
      <c r="FT78" s="9">
        <f t="shared" ref="FT78" si="725">FT76+FT77</f>
        <v>0</v>
      </c>
      <c r="FU78" s="9">
        <f t="shared" ref="FU78" si="726">FU76+FU77</f>
        <v>0</v>
      </c>
      <c r="FV78" s="9">
        <f t="shared" ref="FV78" si="727">FV76+FV77</f>
        <v>0</v>
      </c>
      <c r="FW78" s="9">
        <f t="shared" ref="FW78" si="728">FW76+FW77</f>
        <v>0</v>
      </c>
      <c r="FX78" s="9">
        <f t="shared" ref="FX78" si="729">FX76+FX77</f>
        <v>0</v>
      </c>
      <c r="FY78" s="9">
        <f t="shared" ref="FY78" si="730">FY76+FY77</f>
        <v>0</v>
      </c>
      <c r="FZ78" s="9">
        <f t="shared" ref="FZ78" si="731">FZ76+FZ77</f>
        <v>0</v>
      </c>
      <c r="GA78" s="9">
        <f t="shared" ref="GA78" si="732">GA76+GA77</f>
        <v>0</v>
      </c>
      <c r="GB78" s="9">
        <f t="shared" ref="GB78" si="733">GB76+GB77</f>
        <v>0</v>
      </c>
      <c r="GC78" s="9">
        <f t="shared" ref="GC78" si="734">GC76+GC77</f>
        <v>0</v>
      </c>
      <c r="GD78" s="9">
        <f t="shared" ref="GD78" si="735">GD76+GD77</f>
        <v>0</v>
      </c>
      <c r="GE78" s="9">
        <f t="shared" ref="GE78" si="736">GE76+GE77</f>
        <v>0</v>
      </c>
      <c r="GF78" s="9">
        <f t="shared" ref="GF78" si="737">GF76+GF77</f>
        <v>0</v>
      </c>
      <c r="GG78" s="9">
        <f t="shared" ref="GG78" si="738">GG76+GG77</f>
        <v>0</v>
      </c>
      <c r="GH78" s="9">
        <f t="shared" ref="GH78" si="739">GH76+GH77</f>
        <v>0</v>
      </c>
      <c r="GI78" s="9">
        <f t="shared" ref="GI78" si="740">GI76+GI77</f>
        <v>0</v>
      </c>
      <c r="GJ78" s="9">
        <f t="shared" ref="GJ78" si="741">GJ76+GJ77</f>
        <v>0</v>
      </c>
      <c r="GK78" s="9">
        <f t="shared" ref="GK78:GL78" si="742">GK76+GK77</f>
        <v>0</v>
      </c>
      <c r="GL78" s="9">
        <f t="shared" si="742"/>
        <v>0</v>
      </c>
      <c r="GM78" s="9">
        <f t="shared" ref="GM78" si="743">GM76+GM77</f>
        <v>0</v>
      </c>
      <c r="GN78" s="9">
        <f t="shared" ref="GN78" si="744">GN76+GN77</f>
        <v>0</v>
      </c>
      <c r="GO78" s="9">
        <f t="shared" ref="GO78" si="745">GO76+GO77</f>
        <v>0</v>
      </c>
      <c r="GP78" s="9">
        <f t="shared" ref="GP78" si="746">GP76+GP77</f>
        <v>0</v>
      </c>
      <c r="GQ78" s="9">
        <f t="shared" ref="GQ78" si="747">GQ76+GQ77</f>
        <v>0</v>
      </c>
      <c r="GR78" s="9">
        <f t="shared" ref="GR78" si="748">GR76+GR77</f>
        <v>0</v>
      </c>
      <c r="GS78" s="9">
        <f t="shared" ref="GS78" si="749">GS76+GS77</f>
        <v>0</v>
      </c>
      <c r="GT78" s="9">
        <f t="shared" ref="GT78" si="750">GT76+GT77</f>
        <v>0</v>
      </c>
      <c r="GU78" s="9">
        <f t="shared" ref="GU78" si="751">GU76+GU77</f>
        <v>0</v>
      </c>
      <c r="GV78" s="9">
        <f t="shared" ref="GV78" si="752">GV76+GV77</f>
        <v>0</v>
      </c>
      <c r="GW78" s="9">
        <f t="shared" ref="GW78" si="753">GW76+GW77</f>
        <v>0</v>
      </c>
      <c r="GX78" s="9">
        <f t="shared" ref="GX78" si="754">GX76+GX77</f>
        <v>0</v>
      </c>
      <c r="GY78" s="9">
        <f t="shared" ref="GY78" si="755">GY76+GY77</f>
        <v>0</v>
      </c>
      <c r="GZ78" s="9">
        <f t="shared" ref="GZ78" si="756">GZ76+GZ77</f>
        <v>0</v>
      </c>
      <c r="HA78" s="9">
        <f t="shared" ref="HA78" si="757">HA76+HA77</f>
        <v>0</v>
      </c>
      <c r="HB78" s="9">
        <f t="shared" ref="HB78" si="758">HB76+HB77</f>
        <v>0</v>
      </c>
      <c r="HC78" s="9">
        <f t="shared" ref="HC78" si="759">HC76+HC77</f>
        <v>0</v>
      </c>
      <c r="HD78" s="9">
        <f t="shared" ref="HD78" si="760">HD76+HD77</f>
        <v>15</v>
      </c>
      <c r="HE78" s="9">
        <f t="shared" ref="HE78" si="761">HE76+HE77</f>
        <v>0</v>
      </c>
      <c r="HF78" s="9">
        <f t="shared" ref="HF78" si="762">HF76+HF77</f>
        <v>0</v>
      </c>
      <c r="HG78" s="9">
        <f t="shared" ref="HG78" si="763">HG76+HG77</f>
        <v>0</v>
      </c>
      <c r="HH78" s="9">
        <f t="shared" ref="HH78" si="764">HH76+HH77</f>
        <v>0</v>
      </c>
      <c r="HI78" s="9">
        <f t="shared" ref="HI78" si="765">HI76+HI77</f>
        <v>0</v>
      </c>
      <c r="HJ78" s="9">
        <f t="shared" ref="HJ78" si="766">HJ76+HJ77</f>
        <v>0</v>
      </c>
      <c r="HK78" s="9">
        <f t="shared" ref="HK78" si="767">HK76+HK77</f>
        <v>0</v>
      </c>
      <c r="HL78" s="9">
        <f t="shared" ref="HL78" si="768">HL76+HL77</f>
        <v>0</v>
      </c>
      <c r="HM78" s="9">
        <f t="shared" ref="HM78" si="769">HM76+HM77</f>
        <v>0</v>
      </c>
      <c r="HN78" s="9">
        <f t="shared" ref="HN78" si="770">HN76+HN77</f>
        <v>0</v>
      </c>
      <c r="HO78" s="9">
        <f t="shared" ref="HO78" si="771">HO76+HO77</f>
        <v>0</v>
      </c>
      <c r="HP78" s="9">
        <f t="shared" ref="HP78" si="772">HP76+HP77</f>
        <v>0</v>
      </c>
      <c r="HQ78" s="9">
        <f t="shared" ref="HQ78" si="773">HQ76+HQ77</f>
        <v>0</v>
      </c>
      <c r="HR78" s="9">
        <f t="shared" ref="HR78" si="774">HR76+HR77</f>
        <v>0</v>
      </c>
      <c r="HS78" s="9">
        <f t="shared" ref="HS78" si="775">HS76+HS77</f>
        <v>0</v>
      </c>
      <c r="HT78" s="9">
        <f t="shared" ref="HT78" si="776">HT76+HT77</f>
        <v>0</v>
      </c>
      <c r="HU78" s="9">
        <f t="shared" ref="HU78" si="777">HU76+HU77</f>
        <v>0</v>
      </c>
      <c r="HV78" s="9">
        <f t="shared" ref="HV78" si="778">HV76+HV77</f>
        <v>0</v>
      </c>
      <c r="HW78" s="9">
        <f t="shared" ref="HW78" si="779">HW76+HW77</f>
        <v>0</v>
      </c>
      <c r="HX78" s="9">
        <f t="shared" ref="HX78" si="780">HX76+HX77</f>
        <v>0</v>
      </c>
      <c r="HY78" s="9">
        <f t="shared" ref="HY78" si="781">HY76+HY77</f>
        <v>0</v>
      </c>
      <c r="HZ78" s="9">
        <f t="shared" ref="HZ78" si="782">HZ76+HZ77</f>
        <v>0</v>
      </c>
      <c r="IA78" s="9">
        <f t="shared" ref="IA78" si="783">IA76+IA77</f>
        <v>0</v>
      </c>
      <c r="IB78" s="9">
        <f t="shared" ref="IB78" si="784">IB76+IB77</f>
        <v>0</v>
      </c>
      <c r="IC78" s="9">
        <f t="shared" ref="IC78" si="785">IC76+IC77</f>
        <v>0</v>
      </c>
      <c r="ID78" s="9">
        <f t="shared" ref="ID78" si="786">ID76+ID77</f>
        <v>0</v>
      </c>
      <c r="IE78" s="9">
        <f t="shared" ref="IE78" si="787">IE76+IE77</f>
        <v>0</v>
      </c>
      <c r="IF78" s="9">
        <f t="shared" ref="IF78" si="788">IF76+IF77</f>
        <v>0</v>
      </c>
      <c r="IG78" s="9">
        <f t="shared" ref="IG78:IH78" si="789">IG76+IG77</f>
        <v>0</v>
      </c>
      <c r="IH78" s="9">
        <f t="shared" si="789"/>
        <v>0</v>
      </c>
      <c r="II78" s="9">
        <f t="shared" ref="II78" si="790">II76+II77</f>
        <v>0</v>
      </c>
      <c r="IJ78" s="9">
        <f t="shared" ref="IJ78" si="791">IJ76+IJ77</f>
        <v>0</v>
      </c>
      <c r="IK78" s="9">
        <f t="shared" ref="IK78" si="792">IK76+IK77</f>
        <v>0</v>
      </c>
      <c r="IL78" s="9">
        <f t="shared" ref="IL78" si="793">IL76+IL77</f>
        <v>0</v>
      </c>
      <c r="IM78" s="9">
        <f t="shared" ref="IM78" si="794">IM76+IM77</f>
        <v>0</v>
      </c>
      <c r="IN78" s="9">
        <f t="shared" ref="IN78" si="795">IN76+IN77</f>
        <v>0</v>
      </c>
      <c r="IO78" s="9">
        <f t="shared" ref="IO78" si="796">IO76+IO77</f>
        <v>0</v>
      </c>
      <c r="IP78" s="9">
        <f t="shared" ref="IP78" si="797">IP76+IP77</f>
        <v>0</v>
      </c>
      <c r="IQ78" s="9">
        <f t="shared" ref="IQ78" si="798">IQ76+IQ77</f>
        <v>0</v>
      </c>
      <c r="IR78" s="9">
        <f t="shared" ref="IR78" si="799">IR76+IR77</f>
        <v>0</v>
      </c>
      <c r="IS78" s="9">
        <f t="shared" ref="IS78" si="800">IS76+IS77</f>
        <v>0</v>
      </c>
      <c r="IT78" s="9">
        <f t="shared" ref="IT78" si="801">IT76+IT77</f>
        <v>0</v>
      </c>
      <c r="IU78" s="9">
        <f t="shared" ref="IU78" si="802">IU76+IU77</f>
        <v>0</v>
      </c>
      <c r="IV78" s="9">
        <f t="shared" ref="IV78" si="803">IV76+IV77</f>
        <v>0</v>
      </c>
      <c r="IW78" s="9">
        <f t="shared" ref="IW78" si="804">IW76+IW77</f>
        <v>0</v>
      </c>
      <c r="IX78" s="9">
        <f t="shared" ref="IX78" si="805">IX76+IX77</f>
        <v>0</v>
      </c>
      <c r="IY78" s="9">
        <f t="shared" ref="IY78" si="806">IY76+IY77</f>
        <v>0</v>
      </c>
      <c r="IZ78" s="9">
        <f t="shared" ref="IZ78" si="807">IZ76+IZ77</f>
        <v>0</v>
      </c>
      <c r="JA78" s="9">
        <f t="shared" ref="JA78" si="808">JA76+JA77</f>
        <v>0</v>
      </c>
      <c r="JB78" s="9">
        <f t="shared" ref="JB78" si="809">JB76+JB77</f>
        <v>0</v>
      </c>
      <c r="JC78" s="9">
        <f t="shared" ref="JC78" si="810">JC76+JC77</f>
        <v>0</v>
      </c>
      <c r="JD78" s="9">
        <f t="shared" ref="JD78" si="811">JD76+JD77</f>
        <v>0</v>
      </c>
      <c r="JE78" s="9">
        <f t="shared" ref="JE78" si="812">JE76+JE77</f>
        <v>0</v>
      </c>
      <c r="JF78" s="9">
        <f t="shared" ref="JF78" si="813">JF76+JF77</f>
        <v>0</v>
      </c>
      <c r="JG78" s="9">
        <f t="shared" ref="JG78" si="814">JG76+JG77</f>
        <v>0</v>
      </c>
      <c r="JH78" s="9">
        <f t="shared" ref="JH78" si="815">JH76+JH77</f>
        <v>0</v>
      </c>
      <c r="JI78" s="9">
        <f t="shared" ref="JI78" si="816">JI76+JI77</f>
        <v>0</v>
      </c>
      <c r="JJ78" s="9">
        <f t="shared" ref="JJ78" si="817">JJ76+JJ77</f>
        <v>0</v>
      </c>
      <c r="JK78" s="9">
        <f t="shared" ref="JK78" si="818">JK76+JK77</f>
        <v>0</v>
      </c>
      <c r="JL78" s="9">
        <f t="shared" ref="JL78" si="819">JL76+JL77</f>
        <v>0</v>
      </c>
      <c r="JM78" s="9">
        <f t="shared" ref="JM78" si="820">JM76+JM77</f>
        <v>0</v>
      </c>
      <c r="JN78" s="9">
        <f t="shared" ref="JN78" si="821">JN76+JN77</f>
        <v>0</v>
      </c>
      <c r="JO78" s="9">
        <f t="shared" ref="JO78" si="822">JO76+JO77</f>
        <v>0</v>
      </c>
      <c r="JP78" s="9">
        <f t="shared" ref="JP78" si="823">JP76+JP77</f>
        <v>0</v>
      </c>
      <c r="JQ78" s="9">
        <f t="shared" ref="JQ78" si="824">JQ76+JQ77</f>
        <v>0</v>
      </c>
      <c r="JR78" s="9">
        <f t="shared" ref="JR78" si="825">JR76+JR77</f>
        <v>0</v>
      </c>
      <c r="JS78" s="9">
        <f t="shared" ref="JS78" si="826">JS76+JS77</f>
        <v>0</v>
      </c>
      <c r="JT78" s="9">
        <f t="shared" ref="JT78" si="827">JT76+JT77</f>
        <v>0</v>
      </c>
      <c r="JU78" s="9">
        <f t="shared" ref="JU78" si="828">JU76+JU77</f>
        <v>0</v>
      </c>
      <c r="JV78" s="9">
        <f t="shared" ref="JV78" si="829">JV76+JV77</f>
        <v>0</v>
      </c>
      <c r="JW78" s="9">
        <f t="shared" ref="JW78" si="830">JW76+JW77</f>
        <v>0</v>
      </c>
      <c r="JX78" s="9">
        <f t="shared" ref="JX78" si="831">JX76+JX77</f>
        <v>0</v>
      </c>
      <c r="JY78" s="9">
        <f t="shared" ref="JY78" si="832">JY76+JY77</f>
        <v>0</v>
      </c>
      <c r="JZ78" s="9">
        <f t="shared" ref="JZ78" si="833">JZ76+JZ77</f>
        <v>0</v>
      </c>
      <c r="KA78" s="9">
        <f t="shared" ref="KA78" si="834">KA76+KA77</f>
        <v>0</v>
      </c>
      <c r="KB78" s="9">
        <f t="shared" ref="KB78" si="835">KB76+KB77</f>
        <v>0</v>
      </c>
      <c r="KC78" s="9">
        <f t="shared" ref="KC78" si="836">KC76+KC77</f>
        <v>0</v>
      </c>
      <c r="KD78" s="9">
        <f t="shared" ref="KD78" si="837">KD76+KD77</f>
        <v>0</v>
      </c>
      <c r="KE78" s="9">
        <f t="shared" ref="KE78" si="838">KE76+KE77</f>
        <v>0</v>
      </c>
      <c r="KF78" s="9">
        <f t="shared" ref="KF78" si="839">KF76+KF77</f>
        <v>0</v>
      </c>
      <c r="KG78" s="9">
        <f t="shared" ref="KG78" si="840">KG76+KG77</f>
        <v>0</v>
      </c>
      <c r="KH78" s="9">
        <f t="shared" ref="KH78" si="841">KH76+KH77</f>
        <v>0</v>
      </c>
      <c r="KI78" s="9">
        <f t="shared" ref="KI78" si="842">KI76+KI77</f>
        <v>0</v>
      </c>
      <c r="KJ78" s="9">
        <f t="shared" ref="KJ78" si="843">KJ76+KJ77</f>
        <v>0</v>
      </c>
      <c r="KK78" s="9">
        <f t="shared" ref="KK78" si="844">KK76+KK77</f>
        <v>0</v>
      </c>
      <c r="KL78" s="9">
        <f t="shared" ref="KL78" si="845">KL76+KL77</f>
        <v>0</v>
      </c>
      <c r="KM78" s="9">
        <f t="shared" ref="KM78" si="846">KM76+KM77</f>
        <v>2000</v>
      </c>
      <c r="KN78" s="9">
        <f t="shared" ref="KN78" si="847">KN76+KN77</f>
        <v>0</v>
      </c>
      <c r="KO78" s="9">
        <f t="shared" ref="KO78" si="848">KO76+KO77</f>
        <v>0</v>
      </c>
      <c r="KP78" s="9">
        <f t="shared" ref="KP78" si="849">KP76+KP77</f>
        <v>2700</v>
      </c>
      <c r="KQ78" s="9">
        <f t="shared" ref="KQ78" si="850">KQ76+KQ77</f>
        <v>2500</v>
      </c>
      <c r="KR78" s="9">
        <f>KR76+KR77</f>
        <v>0</v>
      </c>
      <c r="KS78" s="9">
        <f t="shared" ref="KS78" si="851">KS76+KS77</f>
        <v>0</v>
      </c>
      <c r="KT78" s="9">
        <f t="shared" ref="KT78" si="852">KT76+KT77</f>
        <v>0</v>
      </c>
      <c r="KU78" s="9">
        <f t="shared" ref="KU78" si="853">KU76+KU77</f>
        <v>0</v>
      </c>
      <c r="KV78" s="9">
        <f t="shared" ref="KV78" si="854">KV76+KV77</f>
        <v>0</v>
      </c>
      <c r="KW78" s="9">
        <f t="shared" ref="KW78" si="855">KW76+KW77</f>
        <v>0</v>
      </c>
      <c r="KX78" s="9">
        <f t="shared" ref="KX78" si="856">KX76+KX77</f>
        <v>0</v>
      </c>
      <c r="KY78" s="9">
        <f t="shared" ref="KY78" si="857">KY76+KY77</f>
        <v>0</v>
      </c>
      <c r="KZ78" s="9">
        <f t="shared" ref="KZ78" si="858">KZ76+KZ77</f>
        <v>500</v>
      </c>
      <c r="LA78" s="9">
        <f t="shared" ref="LA78" si="859">LA76+LA77</f>
        <v>0</v>
      </c>
      <c r="LB78" s="9">
        <f t="shared" ref="LB78" si="860">LB76+LB77</f>
        <v>0</v>
      </c>
      <c r="LC78" s="9">
        <f t="shared" ref="LC78" si="861">LC76+LC77</f>
        <v>0</v>
      </c>
      <c r="LD78" s="9">
        <f t="shared" ref="LD78" si="862">LD76+LD77</f>
        <v>0</v>
      </c>
      <c r="LE78" s="9">
        <f t="shared" ref="LE78" si="863">LE76+LE77</f>
        <v>0</v>
      </c>
      <c r="LF78" s="9">
        <f t="shared" ref="LF78" si="864">LF76+LF77</f>
        <v>0</v>
      </c>
      <c r="LG78" s="9">
        <f t="shared" ref="LG78" si="865">LG76+LG77</f>
        <v>0</v>
      </c>
      <c r="LH78" s="9">
        <f t="shared" ref="LH78" si="866">LH76+LH77</f>
        <v>0</v>
      </c>
      <c r="LI78" s="9">
        <f t="shared" ref="LI78" si="867">LI76+LI77</f>
        <v>0</v>
      </c>
      <c r="LJ78" s="9">
        <f t="shared" ref="LJ78" si="868">LJ76+LJ77</f>
        <v>0</v>
      </c>
      <c r="LK78" s="9">
        <f t="shared" ref="LK78" si="869">LK76+LK77</f>
        <v>0</v>
      </c>
      <c r="LL78" s="9">
        <f t="shared" ref="LL78" si="870">LL76+LL77</f>
        <v>0</v>
      </c>
      <c r="LM78" s="9">
        <f t="shared" ref="LM78" si="871">LM76+LM77</f>
        <v>100</v>
      </c>
      <c r="LN78" s="9">
        <f t="shared" ref="LN78" si="872">LN76+LN77</f>
        <v>0</v>
      </c>
      <c r="LO78" s="9">
        <f t="shared" ref="LO78" si="873">LO76+LO77</f>
        <v>0</v>
      </c>
      <c r="LP78" s="9">
        <f t="shared" ref="LP78" si="874">LP76+LP77</f>
        <v>0</v>
      </c>
      <c r="LQ78" s="9">
        <f t="shared" ref="LQ78" si="875">LQ76+LQ77</f>
        <v>0</v>
      </c>
      <c r="LR78" s="9">
        <f t="shared" ref="LR78" si="876">LR76+LR77</f>
        <v>0</v>
      </c>
      <c r="LS78" s="9">
        <f t="shared" ref="LS78" si="877">LS76+LS77</f>
        <v>0</v>
      </c>
      <c r="LT78" s="9">
        <f t="shared" ref="LT78" si="878">LT76+LT77</f>
        <v>0</v>
      </c>
      <c r="LU78" s="9">
        <f t="shared" ref="LU78" si="879">LU76+LU77</f>
        <v>0</v>
      </c>
      <c r="LV78" s="9">
        <f t="shared" ref="LV78" si="880">LV76+LV77</f>
        <v>0</v>
      </c>
      <c r="LW78" s="9">
        <f t="shared" ref="LW78" si="881">LW76+LW77</f>
        <v>0</v>
      </c>
      <c r="LX78" s="9">
        <f t="shared" ref="LX78" si="882">LX76+LX77</f>
        <v>0</v>
      </c>
      <c r="LY78" s="9">
        <f t="shared" ref="LY78" si="883">LY76+LY77</f>
        <v>0</v>
      </c>
      <c r="LZ78" s="9">
        <f t="shared" ref="LZ78" si="884">LZ76+LZ77</f>
        <v>0</v>
      </c>
      <c r="MA78" s="9">
        <f t="shared" ref="MA78" si="885">MA76+MA77</f>
        <v>0</v>
      </c>
      <c r="MB78" s="9">
        <f t="shared" ref="MB78" si="886">MB76+MB77</f>
        <v>0</v>
      </c>
      <c r="MC78" s="9">
        <f t="shared" ref="MC78" si="887">MC76+MC77</f>
        <v>0</v>
      </c>
      <c r="MD78" s="9">
        <f t="shared" ref="MD78" si="888">MD76+MD77</f>
        <v>0</v>
      </c>
      <c r="ME78" s="9">
        <f t="shared" ref="ME78" si="889">ME76+ME77</f>
        <v>0</v>
      </c>
      <c r="MF78" s="9">
        <f t="shared" ref="MF78" si="890">MF76+MF77</f>
        <v>0</v>
      </c>
      <c r="MG78" s="9">
        <f t="shared" ref="MG78" si="891">MG76+MG77</f>
        <v>0</v>
      </c>
      <c r="MH78" s="9">
        <f t="shared" ref="MH78" si="892">MH76+MH77</f>
        <v>0</v>
      </c>
      <c r="MI78" s="9">
        <f t="shared" ref="MI78" si="893">MI76+MI77</f>
        <v>0</v>
      </c>
      <c r="MJ78" s="9">
        <f t="shared" ref="MJ78" si="894">MJ76+MJ77</f>
        <v>0</v>
      </c>
      <c r="MK78" s="9">
        <f t="shared" ref="MK78" si="895">MK76+MK77</f>
        <v>0</v>
      </c>
      <c r="ML78" s="9">
        <f t="shared" ref="ML78" si="896">ML76+ML77</f>
        <v>0</v>
      </c>
      <c r="MM78" s="9">
        <f t="shared" ref="MM78" si="897">MM76+MM77</f>
        <v>0</v>
      </c>
      <c r="MN78" s="9">
        <f t="shared" ref="MN78" si="898">MN76+MN77</f>
        <v>0</v>
      </c>
      <c r="MO78" s="9">
        <f t="shared" ref="MO78" si="899">MO76+MO77</f>
        <v>0</v>
      </c>
      <c r="MP78" s="9">
        <f t="shared" ref="MP78" si="900">MP76+MP77</f>
        <v>0</v>
      </c>
      <c r="MQ78" s="9">
        <f t="shared" ref="MQ78" si="901">MQ76+MQ77</f>
        <v>0</v>
      </c>
      <c r="MR78" s="9">
        <f t="shared" ref="MR78" si="902">MR76+MR77</f>
        <v>0</v>
      </c>
      <c r="MS78" s="9">
        <f t="shared" ref="MS78" si="903">MS76+MS77</f>
        <v>0</v>
      </c>
      <c r="MT78" s="9">
        <f t="shared" ref="MT78" si="904">MT76+MT77</f>
        <v>0</v>
      </c>
      <c r="MU78" s="9">
        <f t="shared" ref="MU78" si="905">MU76+MU77</f>
        <v>0</v>
      </c>
      <c r="MV78" s="9">
        <f t="shared" ref="MV78" si="906">MV76+MV77</f>
        <v>0</v>
      </c>
      <c r="MW78" s="9">
        <f t="shared" ref="MW78" si="907">MW76+MW77</f>
        <v>0</v>
      </c>
      <c r="MX78" s="9">
        <f t="shared" ref="MX78" si="908">MX76+MX77</f>
        <v>0</v>
      </c>
      <c r="MY78" s="9">
        <f t="shared" ref="MY78" si="909">MY76+MY77</f>
        <v>0</v>
      </c>
      <c r="MZ78" s="9">
        <f t="shared" ref="MZ78" si="910">MZ76+MZ77</f>
        <v>0</v>
      </c>
      <c r="NA78" s="9">
        <f t="shared" ref="NA78" si="911">NA76+NA77</f>
        <v>0</v>
      </c>
      <c r="NB78" s="13">
        <f t="shared" si="178"/>
        <v>8315</v>
      </c>
      <c r="NC78" s="7">
        <f t="shared" si="625"/>
        <v>18459.3</v>
      </c>
    </row>
    <row r="79" spans="1:367" ht="156">
      <c r="A79" s="7">
        <v>72</v>
      </c>
      <c r="B79" s="6">
        <v>70</v>
      </c>
      <c r="C79" s="8" t="s">
        <v>498</v>
      </c>
      <c r="D79" s="8" t="s">
        <v>499</v>
      </c>
      <c r="E79" s="35" t="s">
        <v>895</v>
      </c>
      <c r="F79" s="7" t="s">
        <v>365</v>
      </c>
      <c r="G79" s="7">
        <v>0.85199999999999998</v>
      </c>
      <c r="H79" s="7">
        <v>0</v>
      </c>
      <c r="I79" s="7"/>
      <c r="J79" s="7"/>
      <c r="K79" s="7"/>
      <c r="L79" s="7"/>
      <c r="M79" s="7"/>
      <c r="N79" s="7"/>
      <c r="O79" s="7"/>
      <c r="P79" s="7"/>
      <c r="Q79" s="7"/>
      <c r="R79" s="7"/>
      <c r="S79" s="7"/>
      <c r="T79" s="7"/>
      <c r="U79" s="7"/>
      <c r="V79" s="7"/>
      <c r="W79" s="7">
        <v>300</v>
      </c>
      <c r="X79" s="7"/>
      <c r="Y79" s="7"/>
      <c r="Z79" s="7"/>
      <c r="AA79" s="7"/>
      <c r="AB79" s="7"/>
      <c r="AC79" s="7"/>
      <c r="AD79" s="7"/>
      <c r="AE79" s="7"/>
      <c r="AF79" s="7">
        <v>500</v>
      </c>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v>120000</v>
      </c>
      <c r="BO79" s="7"/>
      <c r="BP79" s="7"/>
      <c r="BQ79" s="7"/>
      <c r="BR79" s="7"/>
      <c r="BS79" s="7"/>
      <c r="BT79" s="7"/>
      <c r="BU79" s="7"/>
      <c r="BV79" s="7"/>
      <c r="BW79" s="7"/>
      <c r="BX79" s="7"/>
      <c r="BY79" s="7"/>
      <c r="BZ79" s="7"/>
      <c r="CA79" s="7"/>
      <c r="CB79" s="7"/>
      <c r="CC79" s="7"/>
      <c r="CD79" s="7"/>
      <c r="CE79" s="7"/>
      <c r="CF79" s="7"/>
      <c r="CG79" s="7"/>
      <c r="CH79" s="7"/>
      <c r="CI79" s="7">
        <v>10000</v>
      </c>
      <c r="CJ79" s="7"/>
      <c r="CK79" s="7"/>
      <c r="CL79" s="7"/>
      <c r="CM79" s="7"/>
      <c r="CN79" s="7"/>
      <c r="CO79" s="7"/>
      <c r="CP79" s="7"/>
      <c r="CQ79" s="7"/>
      <c r="CR79" s="7"/>
      <c r="CS79" s="7"/>
      <c r="CT79" s="7"/>
      <c r="CU79" s="7"/>
      <c r="CV79" s="7"/>
      <c r="CW79" s="7"/>
      <c r="CX79" s="7"/>
      <c r="CY79" s="7"/>
      <c r="CZ79" s="7"/>
      <c r="DA79" s="7"/>
      <c r="DB79" s="7"/>
      <c r="DC79" s="7">
        <v>3000</v>
      </c>
      <c r="DD79" s="7"/>
      <c r="DE79" s="7"/>
      <c r="DF79" s="7"/>
      <c r="DG79" s="7"/>
      <c r="DH79" s="7"/>
      <c r="DI79" s="7">
        <v>0</v>
      </c>
      <c r="DJ79" s="7"/>
      <c r="DK79" s="7"/>
      <c r="DL79" s="7"/>
      <c r="DM79" s="7"/>
      <c r="DN79" s="7"/>
      <c r="DO79" s="7"/>
      <c r="DP79" s="7"/>
      <c r="DQ79" s="7"/>
      <c r="DR79" s="7"/>
      <c r="DS79" s="7"/>
      <c r="DT79" s="7"/>
      <c r="DU79" s="7"/>
      <c r="DV79" s="7"/>
      <c r="DW79" s="7"/>
      <c r="DX79" s="7"/>
      <c r="DY79" s="7"/>
      <c r="DZ79" s="7"/>
      <c r="EA79" s="7">
        <v>500</v>
      </c>
      <c r="EB79" s="7"/>
      <c r="EC79" s="7"/>
      <c r="ED79" s="7"/>
      <c r="EE79" s="7"/>
      <c r="EF79" s="7"/>
      <c r="EG79" s="7"/>
      <c r="EH79" s="7"/>
      <c r="EI79" s="7"/>
      <c r="EJ79" s="7"/>
      <c r="EK79" s="7"/>
      <c r="EL79" s="7"/>
      <c r="EM79" s="7"/>
      <c r="EN79" s="7"/>
      <c r="EO79" s="7"/>
      <c r="EP79" s="7"/>
      <c r="EQ79" s="7"/>
      <c r="ER79" s="7"/>
      <c r="ES79" s="7"/>
      <c r="ET79" s="7">
        <v>1000</v>
      </c>
      <c r="EU79" s="7"/>
      <c r="EV79" s="7"/>
      <c r="EW79" s="7"/>
      <c r="EX79" s="7">
        <v>1000</v>
      </c>
      <c r="EY79" s="7"/>
      <c r="EZ79" s="7"/>
      <c r="FA79" s="7"/>
      <c r="FB79" s="7"/>
      <c r="FC79" s="7"/>
      <c r="FD79" s="7"/>
      <c r="FE79" s="7"/>
      <c r="FF79" s="7"/>
      <c r="FG79" s="7"/>
      <c r="FH79" s="7"/>
      <c r="FI79" s="7"/>
      <c r="FJ79" s="7"/>
      <c r="FK79" s="7"/>
      <c r="FL79" s="7"/>
      <c r="FM79" s="7">
        <v>30000</v>
      </c>
      <c r="FN79" s="7"/>
      <c r="FO79" s="7"/>
      <c r="FP79" s="7"/>
      <c r="FQ79" s="7"/>
      <c r="FR79" s="7"/>
      <c r="FS79" s="7"/>
      <c r="FT79" s="7">
        <v>4000</v>
      </c>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v>40000</v>
      </c>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v>3000</v>
      </c>
      <c r="IE79" s="7"/>
      <c r="IF79" s="7"/>
      <c r="IG79" s="7">
        <v>100</v>
      </c>
      <c r="IH79" s="7"/>
      <c r="II79" s="7">
        <v>1000</v>
      </c>
      <c r="IJ79" s="7"/>
      <c r="IK79" s="7"/>
      <c r="IL79" s="7"/>
      <c r="IM79" s="7">
        <v>15000</v>
      </c>
      <c r="IN79" s="7"/>
      <c r="IO79" s="7">
        <v>0</v>
      </c>
      <c r="IP79" s="7"/>
      <c r="IQ79" s="7"/>
      <c r="IR79" s="7"/>
      <c r="IS79" s="7"/>
      <c r="IT79" s="7"/>
      <c r="IU79" s="7"/>
      <c r="IV79" s="7"/>
      <c r="IW79" s="7"/>
      <c r="IX79" s="7"/>
      <c r="IY79" s="7">
        <v>500</v>
      </c>
      <c r="IZ79" s="7"/>
      <c r="JA79" s="7"/>
      <c r="JB79" s="7"/>
      <c r="JC79" s="7"/>
      <c r="JD79" s="7"/>
      <c r="JE79" s="7"/>
      <c r="JF79" s="7"/>
      <c r="JG79" s="7"/>
      <c r="JH79" s="7"/>
      <c r="JI79" s="7"/>
      <c r="JJ79" s="7"/>
      <c r="JK79" s="7"/>
      <c r="JL79" s="7"/>
      <c r="JM79" s="7"/>
      <c r="JN79" s="7"/>
      <c r="JO79" s="7"/>
      <c r="JP79" s="7"/>
      <c r="JQ79" s="7"/>
      <c r="JR79" s="7"/>
      <c r="JS79" s="7"/>
      <c r="JT79" s="7">
        <v>1000</v>
      </c>
      <c r="JU79" s="7"/>
      <c r="JV79" s="7"/>
      <c r="JW79" s="7"/>
      <c r="JX79" s="7">
        <v>0</v>
      </c>
      <c r="JY79" s="7"/>
      <c r="JZ79" s="7">
        <v>200</v>
      </c>
      <c r="KA79" s="7"/>
      <c r="KB79" s="7"/>
      <c r="KC79" s="7"/>
      <c r="KD79" s="7"/>
      <c r="KE79" s="7"/>
      <c r="KF79" s="7"/>
      <c r="KG79" s="7"/>
      <c r="KH79" s="7">
        <v>1000</v>
      </c>
      <c r="KI79" s="7"/>
      <c r="KJ79" s="7"/>
      <c r="KK79" s="7">
        <v>6000</v>
      </c>
      <c r="KL79" s="7">
        <v>200</v>
      </c>
      <c r="KM79" s="7"/>
      <c r="KN79" s="7"/>
      <c r="KO79" s="7">
        <v>2000</v>
      </c>
      <c r="KP79" s="7">
        <v>0</v>
      </c>
      <c r="KQ79" s="7">
        <v>24000</v>
      </c>
      <c r="KR79" s="7"/>
      <c r="KS79" s="7"/>
      <c r="KT79" s="7"/>
      <c r="KU79" s="7">
        <v>2000</v>
      </c>
      <c r="KV79" s="7"/>
      <c r="KW79" s="7">
        <v>1000</v>
      </c>
      <c r="KX79" s="7"/>
      <c r="KY79" s="7"/>
      <c r="KZ79" s="7"/>
      <c r="LA79" s="7"/>
      <c r="LB79" s="7"/>
      <c r="LC79" s="7"/>
      <c r="LD79" s="7"/>
      <c r="LE79" s="7"/>
      <c r="LF79" s="7"/>
      <c r="LG79" s="7">
        <v>0</v>
      </c>
      <c r="LH79" s="7">
        <v>25000</v>
      </c>
      <c r="LI79" s="7"/>
      <c r="LJ79" s="7"/>
      <c r="LK79" s="7"/>
      <c r="LL79" s="7"/>
      <c r="LM79" s="7"/>
      <c r="LN79" s="7"/>
      <c r="LO79" s="7"/>
      <c r="LP79" s="7"/>
      <c r="LQ79" s="7">
        <v>0</v>
      </c>
      <c r="LR79" s="7"/>
      <c r="LS79" s="7"/>
      <c r="LT79" s="7"/>
      <c r="LU79" s="7"/>
      <c r="LV79" s="7"/>
      <c r="LW79" s="7"/>
      <c r="LX79" s="7"/>
      <c r="LY79" s="7"/>
      <c r="LZ79" s="7"/>
      <c r="MA79" s="7">
        <v>6000</v>
      </c>
      <c r="MB79" s="7"/>
      <c r="MC79" s="7"/>
      <c r="MD79" s="7"/>
      <c r="ME79" s="7"/>
      <c r="MF79" s="7">
        <v>0</v>
      </c>
      <c r="MG79" s="7"/>
      <c r="MH79" s="7">
        <v>30000</v>
      </c>
      <c r="MI79" s="7"/>
      <c r="MJ79" s="7">
        <v>0</v>
      </c>
      <c r="MK79" s="7"/>
      <c r="ML79" s="7">
        <v>1000</v>
      </c>
      <c r="MM79" s="7"/>
      <c r="MN79" s="7"/>
      <c r="MO79" s="7"/>
      <c r="MP79" s="7"/>
      <c r="MQ79" s="7">
        <v>20000</v>
      </c>
      <c r="MR79" s="7"/>
      <c r="MS79" s="7"/>
      <c r="MT79" s="7"/>
      <c r="MU79" s="7"/>
      <c r="MV79" s="7"/>
      <c r="MW79" s="7"/>
      <c r="MX79" s="7"/>
      <c r="MY79" s="7"/>
      <c r="MZ79" s="7"/>
      <c r="NA79" s="7"/>
      <c r="NB79" s="13">
        <f t="shared" si="178"/>
        <v>349300</v>
      </c>
      <c r="NC79" s="7">
        <f t="shared" si="625"/>
        <v>297603.59999999998</v>
      </c>
    </row>
    <row r="80" spans="1:367" ht="132">
      <c r="A80" s="7">
        <v>73</v>
      </c>
      <c r="B80" s="6">
        <v>71</v>
      </c>
      <c r="C80" s="8" t="s">
        <v>500</v>
      </c>
      <c r="D80" s="8" t="s">
        <v>501</v>
      </c>
      <c r="E80" s="35" t="s">
        <v>896</v>
      </c>
      <c r="F80" s="7" t="s">
        <v>365</v>
      </c>
      <c r="G80" s="7">
        <v>1.268</v>
      </c>
      <c r="H80" s="7">
        <v>700</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v>12000</v>
      </c>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v>0</v>
      </c>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v>0</v>
      </c>
      <c r="IP80" s="7"/>
      <c r="IQ80" s="7"/>
      <c r="IR80" s="7">
        <v>9000</v>
      </c>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v>0</v>
      </c>
      <c r="JY80" s="7"/>
      <c r="JZ80" s="7"/>
      <c r="KA80" s="7"/>
      <c r="KB80" s="7"/>
      <c r="KC80" s="7"/>
      <c r="KD80" s="7"/>
      <c r="KE80" s="7">
        <v>8000</v>
      </c>
      <c r="KF80" s="7"/>
      <c r="KG80" s="7"/>
      <c r="KH80" s="7">
        <v>3000</v>
      </c>
      <c r="KI80" s="7"/>
      <c r="KJ80" s="7"/>
      <c r="KK80" s="7"/>
      <c r="KL80" s="7">
        <v>1500</v>
      </c>
      <c r="KM80" s="7"/>
      <c r="KN80" s="7">
        <v>16000</v>
      </c>
      <c r="KO80" s="7"/>
      <c r="KP80" s="7">
        <v>0</v>
      </c>
      <c r="KQ80" s="7"/>
      <c r="KR80" s="7"/>
      <c r="KS80" s="7">
        <v>6000</v>
      </c>
      <c r="KT80" s="7"/>
      <c r="KU80" s="7"/>
      <c r="KV80" s="7">
        <v>24000</v>
      </c>
      <c r="KW80" s="7"/>
      <c r="KX80" s="7"/>
      <c r="KY80" s="7"/>
      <c r="KZ80" s="7"/>
      <c r="LA80" s="7"/>
      <c r="LB80" s="7"/>
      <c r="LC80" s="7"/>
      <c r="LD80" s="7"/>
      <c r="LE80" s="7"/>
      <c r="LF80" s="7"/>
      <c r="LG80" s="7">
        <v>0</v>
      </c>
      <c r="LH80" s="7">
        <v>20000</v>
      </c>
      <c r="LI80" s="7"/>
      <c r="LJ80" s="7"/>
      <c r="LK80" s="7"/>
      <c r="LL80" s="7"/>
      <c r="LM80" s="7"/>
      <c r="LN80" s="7"/>
      <c r="LO80" s="7"/>
      <c r="LP80" s="7"/>
      <c r="LQ80" s="7">
        <v>0</v>
      </c>
      <c r="LR80" s="7"/>
      <c r="LS80" s="7"/>
      <c r="LT80" s="7"/>
      <c r="LU80" s="7"/>
      <c r="LV80" s="7"/>
      <c r="LW80" s="7">
        <v>10000</v>
      </c>
      <c r="LX80" s="7"/>
      <c r="LY80" s="7"/>
      <c r="LZ80" s="7"/>
      <c r="MA80" s="7"/>
      <c r="MB80" s="7"/>
      <c r="MC80" s="7"/>
      <c r="MD80" s="7"/>
      <c r="ME80" s="7"/>
      <c r="MF80" s="7">
        <v>0</v>
      </c>
      <c r="MG80" s="7"/>
      <c r="MH80" s="7"/>
      <c r="MI80" s="7"/>
      <c r="MJ80" s="7">
        <v>0</v>
      </c>
      <c r="MK80" s="7"/>
      <c r="ML80" s="7"/>
      <c r="MM80" s="7"/>
      <c r="MN80" s="7"/>
      <c r="MO80" s="7"/>
      <c r="MP80" s="7"/>
      <c r="MQ80" s="7"/>
      <c r="MR80" s="7"/>
      <c r="MS80" s="7"/>
      <c r="MT80" s="7"/>
      <c r="MU80" s="7"/>
      <c r="MV80" s="7"/>
      <c r="MW80" s="7"/>
      <c r="MX80" s="7"/>
      <c r="MY80" s="7">
        <v>5000</v>
      </c>
      <c r="MZ80" s="7"/>
      <c r="NA80" s="7"/>
      <c r="NB80" s="13">
        <f t="shared" si="178"/>
        <v>115200</v>
      </c>
      <c r="NC80" s="7">
        <f t="shared" si="625"/>
        <v>146073.60000000001</v>
      </c>
    </row>
    <row r="81" spans="1:367" ht="120">
      <c r="A81" s="7">
        <v>74</v>
      </c>
      <c r="B81" s="6">
        <v>72</v>
      </c>
      <c r="C81" s="8" t="s">
        <v>502</v>
      </c>
      <c r="D81" s="8" t="s">
        <v>503</v>
      </c>
      <c r="E81" s="35" t="s">
        <v>897</v>
      </c>
      <c r="F81" s="7" t="s">
        <v>365</v>
      </c>
      <c r="G81" s="7">
        <v>0.76785000000000003</v>
      </c>
      <c r="H81" s="7">
        <v>4400</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v>40000</v>
      </c>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v>1500</v>
      </c>
      <c r="CT81" s="7">
        <v>10000</v>
      </c>
      <c r="CU81" s="7"/>
      <c r="CV81" s="7">
        <v>2000</v>
      </c>
      <c r="CW81" s="7">
        <v>4000</v>
      </c>
      <c r="CX81" s="7"/>
      <c r="CY81" s="7"/>
      <c r="CZ81" s="7"/>
      <c r="DA81" s="7"/>
      <c r="DB81" s="7"/>
      <c r="DC81" s="7"/>
      <c r="DD81" s="7"/>
      <c r="DE81" s="7"/>
      <c r="DF81" s="7"/>
      <c r="DG81" s="7"/>
      <c r="DH81" s="7"/>
      <c r="DI81" s="7">
        <v>0</v>
      </c>
      <c r="DJ81" s="7"/>
      <c r="DK81" s="7"/>
      <c r="DL81" s="7"/>
      <c r="DM81" s="7"/>
      <c r="DN81" s="7"/>
      <c r="DO81" s="7">
        <v>1000</v>
      </c>
      <c r="DP81" s="7"/>
      <c r="DQ81" s="7"/>
      <c r="DR81" s="7"/>
      <c r="DS81" s="7"/>
      <c r="DT81" s="7"/>
      <c r="DU81" s="7"/>
      <c r="DV81" s="7"/>
      <c r="DW81" s="7"/>
      <c r="DX81" s="7"/>
      <c r="DY81" s="7"/>
      <c r="DZ81" s="7"/>
      <c r="EA81" s="7"/>
      <c r="EB81" s="7"/>
      <c r="EC81" s="7"/>
      <c r="ED81" s="7"/>
      <c r="EE81" s="7"/>
      <c r="EF81" s="7"/>
      <c r="EG81" s="7"/>
      <c r="EH81" s="7">
        <v>2500</v>
      </c>
      <c r="EI81" s="7"/>
      <c r="EJ81" s="7"/>
      <c r="EK81" s="7"/>
      <c r="EL81" s="7"/>
      <c r="EM81" s="7"/>
      <c r="EN81" s="7"/>
      <c r="EO81" s="7"/>
      <c r="EP81" s="7"/>
      <c r="EQ81" s="7"/>
      <c r="ER81" s="7"/>
      <c r="ES81" s="7"/>
      <c r="ET81" s="7"/>
      <c r="EU81" s="7">
        <v>10000</v>
      </c>
      <c r="EV81" s="7"/>
      <c r="EW81" s="7"/>
      <c r="EX81" s="7"/>
      <c r="EY81" s="7"/>
      <c r="EZ81" s="7"/>
      <c r="FA81" s="7"/>
      <c r="FB81" s="7"/>
      <c r="FC81" s="7"/>
      <c r="FD81" s="7"/>
      <c r="FE81" s="7"/>
      <c r="FF81" s="7"/>
      <c r="FG81" s="7"/>
      <c r="FH81" s="7"/>
      <c r="FI81" s="7"/>
      <c r="FJ81" s="7"/>
      <c r="FK81" s="7"/>
      <c r="FL81" s="7"/>
      <c r="FM81" s="7"/>
      <c r="FN81" s="7"/>
      <c r="FO81" s="7"/>
      <c r="FP81" s="7"/>
      <c r="FQ81" s="7"/>
      <c r="FR81" s="7"/>
      <c r="FS81" s="7">
        <v>20000</v>
      </c>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v>2500</v>
      </c>
      <c r="GW81" s="7"/>
      <c r="GX81" s="7"/>
      <c r="GY81" s="7"/>
      <c r="GZ81" s="7"/>
      <c r="HA81" s="7"/>
      <c r="HB81" s="7">
        <v>2500</v>
      </c>
      <c r="HC81" s="7"/>
      <c r="HD81" s="7"/>
      <c r="HE81" s="7"/>
      <c r="HF81" s="7"/>
      <c r="HG81" s="7"/>
      <c r="HH81" s="7"/>
      <c r="HI81" s="7"/>
      <c r="HJ81" s="7"/>
      <c r="HK81" s="7"/>
      <c r="HL81" s="7"/>
      <c r="HM81" s="7"/>
      <c r="HN81" s="7"/>
      <c r="HO81" s="7"/>
      <c r="HP81" s="7"/>
      <c r="HQ81" s="7"/>
      <c r="HR81" s="7">
        <v>3000</v>
      </c>
      <c r="HS81" s="7"/>
      <c r="HT81" s="7"/>
      <c r="HU81" s="7"/>
      <c r="HV81" s="7"/>
      <c r="HW81" s="7">
        <v>100</v>
      </c>
      <c r="HX81" s="7"/>
      <c r="HY81" s="7"/>
      <c r="HZ81" s="7"/>
      <c r="IA81" s="7"/>
      <c r="IB81" s="7"/>
      <c r="IC81" s="7"/>
      <c r="ID81" s="7"/>
      <c r="IE81" s="7"/>
      <c r="IF81" s="7"/>
      <c r="IG81" s="7"/>
      <c r="IH81" s="7"/>
      <c r="II81" s="7"/>
      <c r="IJ81" s="7">
        <v>1000</v>
      </c>
      <c r="IK81" s="7"/>
      <c r="IL81" s="7"/>
      <c r="IM81" s="7"/>
      <c r="IN81" s="7"/>
      <c r="IO81" s="7">
        <v>0</v>
      </c>
      <c r="IP81" s="7"/>
      <c r="IQ81" s="7"/>
      <c r="IR81" s="7"/>
      <c r="IS81" s="7"/>
      <c r="IT81" s="7"/>
      <c r="IU81" s="7"/>
      <c r="IV81" s="7"/>
      <c r="IW81" s="7"/>
      <c r="IX81" s="7"/>
      <c r="IY81" s="7"/>
      <c r="IZ81" s="7"/>
      <c r="JA81" s="7">
        <v>500</v>
      </c>
      <c r="JB81" s="7"/>
      <c r="JC81" s="7"/>
      <c r="JD81" s="7"/>
      <c r="JE81" s="7"/>
      <c r="JF81" s="7"/>
      <c r="JG81" s="7"/>
      <c r="JH81" s="7"/>
      <c r="JI81" s="7"/>
      <c r="JJ81" s="7"/>
      <c r="JK81" s="7"/>
      <c r="JL81" s="7"/>
      <c r="JM81" s="7"/>
      <c r="JN81" s="7"/>
      <c r="JO81" s="7"/>
      <c r="JP81" s="7"/>
      <c r="JQ81" s="7"/>
      <c r="JR81" s="7"/>
      <c r="JS81" s="7"/>
      <c r="JT81" s="7"/>
      <c r="JU81" s="7"/>
      <c r="JV81" s="7"/>
      <c r="JW81" s="7"/>
      <c r="JX81" s="7">
        <v>0</v>
      </c>
      <c r="JY81" s="7">
        <v>3000</v>
      </c>
      <c r="JZ81" s="7"/>
      <c r="KA81" s="7"/>
      <c r="KB81" s="7">
        <v>2500</v>
      </c>
      <c r="KC81" s="7"/>
      <c r="KD81" s="7"/>
      <c r="KE81" s="7"/>
      <c r="KF81" s="7"/>
      <c r="KG81" s="7"/>
      <c r="KH81" s="7"/>
      <c r="KI81" s="7"/>
      <c r="KJ81" s="7"/>
      <c r="KK81" s="7"/>
      <c r="KL81" s="7">
        <v>32000</v>
      </c>
      <c r="KM81" s="7"/>
      <c r="KN81" s="7">
        <v>30000</v>
      </c>
      <c r="KO81" s="7"/>
      <c r="KP81" s="7">
        <v>25000</v>
      </c>
      <c r="KQ81" s="7">
        <v>6000</v>
      </c>
      <c r="KR81" s="7"/>
      <c r="KS81" s="7"/>
      <c r="KT81" s="7"/>
      <c r="KU81" s="7"/>
      <c r="KV81" s="7"/>
      <c r="KW81" s="7"/>
      <c r="KX81" s="7">
        <v>10000</v>
      </c>
      <c r="KY81" s="7">
        <v>2500</v>
      </c>
      <c r="KZ81" s="7">
        <v>6000</v>
      </c>
      <c r="LA81" s="7"/>
      <c r="LB81" s="7">
        <v>50</v>
      </c>
      <c r="LC81" s="7"/>
      <c r="LD81" s="7"/>
      <c r="LE81" s="7"/>
      <c r="LF81" s="7"/>
      <c r="LG81" s="7">
        <v>0</v>
      </c>
      <c r="LH81" s="7"/>
      <c r="LI81" s="7"/>
      <c r="LJ81" s="7"/>
      <c r="LK81" s="7">
        <v>4000</v>
      </c>
      <c r="LL81" s="7"/>
      <c r="LM81" s="7"/>
      <c r="LN81" s="7">
        <v>10000</v>
      </c>
      <c r="LO81" s="7"/>
      <c r="LP81" s="7"/>
      <c r="LQ81" s="7">
        <v>0</v>
      </c>
      <c r="LR81" s="7"/>
      <c r="LS81" s="7"/>
      <c r="LT81" s="7"/>
      <c r="LU81" s="7">
        <v>7000</v>
      </c>
      <c r="LV81" s="7"/>
      <c r="LW81" s="7"/>
      <c r="LX81" s="7"/>
      <c r="LY81" s="7"/>
      <c r="LZ81" s="7">
        <v>8000</v>
      </c>
      <c r="MA81" s="7">
        <v>18000</v>
      </c>
      <c r="MB81" s="7"/>
      <c r="MC81" s="7">
        <v>20000</v>
      </c>
      <c r="MD81" s="7">
        <v>7000</v>
      </c>
      <c r="ME81" s="7"/>
      <c r="MF81" s="7">
        <v>7000</v>
      </c>
      <c r="MG81" s="7"/>
      <c r="MH81" s="7"/>
      <c r="MI81" s="7"/>
      <c r="MJ81" s="7">
        <v>5000</v>
      </c>
      <c r="MK81" s="7"/>
      <c r="ML81" s="7">
        <v>6500</v>
      </c>
      <c r="MM81" s="7">
        <v>12000</v>
      </c>
      <c r="MN81" s="7"/>
      <c r="MO81" s="7"/>
      <c r="MP81" s="7"/>
      <c r="MQ81" s="7"/>
      <c r="MR81" s="7"/>
      <c r="MS81" s="7"/>
      <c r="MT81" s="7"/>
      <c r="MU81" s="7"/>
      <c r="MV81" s="7"/>
      <c r="MW81" s="7"/>
      <c r="MX81" s="7"/>
      <c r="MY81" s="7"/>
      <c r="MZ81" s="7"/>
      <c r="NA81" s="7"/>
      <c r="NB81" s="13">
        <f t="shared" ref="NB81:NB144" si="912">SUM(H81:NA81)</f>
        <v>326550</v>
      </c>
      <c r="NC81" s="7">
        <f t="shared" si="625"/>
        <v>250741.41750000001</v>
      </c>
    </row>
    <row r="82" spans="1:367" ht="132">
      <c r="A82" s="7">
        <v>75</v>
      </c>
      <c r="B82" s="6">
        <v>73</v>
      </c>
      <c r="C82" s="8" t="s">
        <v>504</v>
      </c>
      <c r="D82" s="8" t="s">
        <v>505</v>
      </c>
      <c r="E82" s="35" t="s">
        <v>898</v>
      </c>
      <c r="F82" s="7" t="s">
        <v>365</v>
      </c>
      <c r="G82" s="7">
        <v>1.06775</v>
      </c>
      <c r="H82" s="7">
        <v>0</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v>24000</v>
      </c>
      <c r="BM82" s="7"/>
      <c r="BN82" s="7"/>
      <c r="BO82" s="7"/>
      <c r="BP82" s="7">
        <v>23000</v>
      </c>
      <c r="BQ82" s="7"/>
      <c r="BR82" s="7"/>
      <c r="BS82" s="7"/>
      <c r="BT82" s="7"/>
      <c r="BU82" s="7"/>
      <c r="BV82" s="7"/>
      <c r="BW82" s="7"/>
      <c r="BX82" s="7"/>
      <c r="BY82" s="7"/>
      <c r="BZ82" s="7"/>
      <c r="CA82" s="7"/>
      <c r="CB82" s="7"/>
      <c r="CC82" s="7"/>
      <c r="CD82" s="7"/>
      <c r="CE82" s="7"/>
      <c r="CF82" s="7"/>
      <c r="CG82" s="7"/>
      <c r="CH82" s="7"/>
      <c r="CI82" s="7">
        <v>3000</v>
      </c>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v>0</v>
      </c>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v>500</v>
      </c>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v>7000</v>
      </c>
      <c r="GZ82" s="7"/>
      <c r="HA82" s="7"/>
      <c r="HB82" s="7"/>
      <c r="HC82" s="7"/>
      <c r="HD82" s="7"/>
      <c r="HE82" s="7"/>
      <c r="HF82" s="7">
        <v>600</v>
      </c>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v>0</v>
      </c>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v>1000</v>
      </c>
      <c r="JR82" s="7"/>
      <c r="JS82" s="7"/>
      <c r="JT82" s="7"/>
      <c r="JU82" s="7"/>
      <c r="JV82" s="7"/>
      <c r="JW82" s="7"/>
      <c r="JX82" s="7">
        <v>0</v>
      </c>
      <c r="JY82" s="7"/>
      <c r="JZ82" s="7"/>
      <c r="KA82" s="7"/>
      <c r="KB82" s="7"/>
      <c r="KC82" s="7">
        <v>14000</v>
      </c>
      <c r="KD82" s="7"/>
      <c r="KE82" s="7"/>
      <c r="KF82" s="7"/>
      <c r="KG82" s="7"/>
      <c r="KH82" s="7"/>
      <c r="KI82" s="7"/>
      <c r="KJ82" s="7"/>
      <c r="KK82" s="7"/>
      <c r="KL82" s="7">
        <v>4000</v>
      </c>
      <c r="KM82" s="7">
        <v>2000</v>
      </c>
      <c r="KN82" s="7">
        <v>4000</v>
      </c>
      <c r="KO82" s="7">
        <v>10000</v>
      </c>
      <c r="KP82" s="7">
        <v>0</v>
      </c>
      <c r="KQ82" s="7"/>
      <c r="KR82" s="7"/>
      <c r="KS82" s="7"/>
      <c r="KT82" s="7"/>
      <c r="KU82" s="7"/>
      <c r="KV82" s="7"/>
      <c r="KW82" s="7"/>
      <c r="KX82" s="7"/>
      <c r="KY82" s="7"/>
      <c r="KZ82" s="7"/>
      <c r="LA82" s="7"/>
      <c r="LB82" s="7"/>
      <c r="LC82" s="7"/>
      <c r="LD82" s="7"/>
      <c r="LE82" s="7"/>
      <c r="LF82" s="7"/>
      <c r="LG82" s="7">
        <v>20000</v>
      </c>
      <c r="LH82" s="7"/>
      <c r="LI82" s="7">
        <v>60000</v>
      </c>
      <c r="LJ82" s="7">
        <v>3000</v>
      </c>
      <c r="LK82" s="7"/>
      <c r="LL82" s="7"/>
      <c r="LM82" s="7"/>
      <c r="LN82" s="7"/>
      <c r="LO82" s="7"/>
      <c r="LP82" s="7"/>
      <c r="LQ82" s="7">
        <v>0</v>
      </c>
      <c r="LR82" s="7"/>
      <c r="LS82" s="7"/>
      <c r="LT82" s="7"/>
      <c r="LU82" s="7"/>
      <c r="LV82" s="7"/>
      <c r="LW82" s="7"/>
      <c r="LX82" s="7"/>
      <c r="LY82" s="7"/>
      <c r="LZ82" s="7"/>
      <c r="MA82" s="7"/>
      <c r="MB82" s="7"/>
      <c r="MC82" s="7"/>
      <c r="MD82" s="7"/>
      <c r="ME82" s="7"/>
      <c r="MF82" s="7">
        <v>0</v>
      </c>
      <c r="MG82" s="7"/>
      <c r="MH82" s="7"/>
      <c r="MI82" s="7"/>
      <c r="MJ82" s="7">
        <v>5000</v>
      </c>
      <c r="MK82" s="7"/>
      <c r="ML82" s="7"/>
      <c r="MM82" s="7"/>
      <c r="MN82" s="7"/>
      <c r="MO82" s="7"/>
      <c r="MP82" s="7"/>
      <c r="MQ82" s="7"/>
      <c r="MR82" s="7"/>
      <c r="MS82" s="7"/>
      <c r="MT82" s="7"/>
      <c r="MU82" s="7"/>
      <c r="MV82" s="7"/>
      <c r="MW82" s="7"/>
      <c r="MX82" s="7"/>
      <c r="MY82" s="7"/>
      <c r="MZ82" s="7"/>
      <c r="NA82" s="7"/>
      <c r="NB82" s="13">
        <f t="shared" si="912"/>
        <v>181100</v>
      </c>
      <c r="NC82" s="7">
        <f t="shared" si="625"/>
        <v>193369.52499999999</v>
      </c>
    </row>
    <row r="83" spans="1:367" ht="120">
      <c r="A83" s="7">
        <v>76</v>
      </c>
      <c r="B83" s="6">
        <v>74</v>
      </c>
      <c r="C83" s="8" t="s">
        <v>506</v>
      </c>
      <c r="D83" s="8" t="s">
        <v>507</v>
      </c>
      <c r="E83" s="35" t="s">
        <v>899</v>
      </c>
      <c r="F83" s="7" t="s">
        <v>365</v>
      </c>
      <c r="G83" s="7">
        <v>0.80400000000000005</v>
      </c>
      <c r="H83" s="7">
        <v>1500</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v>0</v>
      </c>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v>0</v>
      </c>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v>0</v>
      </c>
      <c r="JY83" s="7"/>
      <c r="JZ83" s="7"/>
      <c r="KA83" s="7"/>
      <c r="KB83" s="7"/>
      <c r="KC83" s="7"/>
      <c r="KD83" s="7"/>
      <c r="KE83" s="7"/>
      <c r="KF83" s="7"/>
      <c r="KG83" s="7"/>
      <c r="KH83" s="7"/>
      <c r="KI83" s="7"/>
      <c r="KJ83" s="7"/>
      <c r="KK83" s="7"/>
      <c r="KL83" s="7"/>
      <c r="KM83" s="7">
        <v>3000</v>
      </c>
      <c r="KN83" s="7">
        <v>30000</v>
      </c>
      <c r="KO83" s="7"/>
      <c r="KP83" s="7">
        <v>300</v>
      </c>
      <c r="KQ83" s="7">
        <v>12000</v>
      </c>
      <c r="KR83" s="7"/>
      <c r="KS83" s="7"/>
      <c r="KT83" s="7"/>
      <c r="KU83" s="7"/>
      <c r="KV83" s="7"/>
      <c r="KW83" s="7"/>
      <c r="KX83" s="7"/>
      <c r="KY83" s="7"/>
      <c r="KZ83" s="7"/>
      <c r="LA83" s="7"/>
      <c r="LB83" s="7"/>
      <c r="LC83" s="7"/>
      <c r="LD83" s="7"/>
      <c r="LE83" s="7"/>
      <c r="LF83" s="7"/>
      <c r="LG83" s="7">
        <v>0</v>
      </c>
      <c r="LH83" s="7"/>
      <c r="LI83" s="7"/>
      <c r="LJ83" s="7"/>
      <c r="LK83" s="7"/>
      <c r="LL83" s="7"/>
      <c r="LM83" s="7"/>
      <c r="LN83" s="7"/>
      <c r="LO83" s="7"/>
      <c r="LP83" s="7"/>
      <c r="LQ83" s="7">
        <v>0</v>
      </c>
      <c r="LR83" s="7"/>
      <c r="LS83" s="7"/>
      <c r="LT83" s="7"/>
      <c r="LU83" s="7"/>
      <c r="LV83" s="7"/>
      <c r="LW83" s="7"/>
      <c r="LX83" s="7"/>
      <c r="LY83" s="7"/>
      <c r="LZ83" s="7"/>
      <c r="MA83" s="7"/>
      <c r="MB83" s="7"/>
      <c r="MC83" s="7"/>
      <c r="MD83" s="7"/>
      <c r="ME83" s="7"/>
      <c r="MF83" s="7">
        <v>0</v>
      </c>
      <c r="MG83" s="7"/>
      <c r="MH83" s="7"/>
      <c r="MI83" s="7"/>
      <c r="MJ83" s="7">
        <v>0</v>
      </c>
      <c r="MK83" s="7"/>
      <c r="ML83" s="7"/>
      <c r="MM83" s="7"/>
      <c r="MN83" s="7"/>
      <c r="MO83" s="7"/>
      <c r="MP83" s="7"/>
      <c r="MQ83" s="7"/>
      <c r="MR83" s="7"/>
      <c r="MS83" s="7"/>
      <c r="MT83" s="7"/>
      <c r="MU83" s="7"/>
      <c r="MV83" s="7"/>
      <c r="MW83" s="7"/>
      <c r="MX83" s="7"/>
      <c r="MY83" s="7"/>
      <c r="MZ83" s="7"/>
      <c r="NA83" s="7"/>
      <c r="NB83" s="13">
        <f t="shared" si="912"/>
        <v>46800</v>
      </c>
      <c r="NC83" s="7">
        <f t="shared" si="625"/>
        <v>37627.200000000004</v>
      </c>
    </row>
    <row r="84" spans="1:367" ht="108">
      <c r="A84" s="7">
        <v>77</v>
      </c>
      <c r="B84" s="6">
        <v>75</v>
      </c>
      <c r="C84" s="8" t="s">
        <v>508</v>
      </c>
      <c r="D84" s="8" t="s">
        <v>509</v>
      </c>
      <c r="E84" s="35" t="s">
        <v>891</v>
      </c>
      <c r="F84" s="7" t="s">
        <v>365</v>
      </c>
      <c r="G84" s="7">
        <v>1.5481</v>
      </c>
      <c r="H84" s="7"/>
      <c r="I84" s="7"/>
      <c r="J84" s="7"/>
      <c r="K84" s="7"/>
      <c r="L84" s="7"/>
      <c r="M84" s="7"/>
      <c r="N84" s="7"/>
      <c r="O84" s="7"/>
      <c r="P84" s="7"/>
      <c r="Q84" s="7"/>
      <c r="R84" s="7"/>
      <c r="S84" s="7"/>
      <c r="T84" s="7"/>
      <c r="U84" s="7"/>
      <c r="V84" s="7"/>
      <c r="W84" s="7">
        <v>100</v>
      </c>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v>150000</v>
      </c>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v>8000</v>
      </c>
      <c r="CT84" s="7"/>
      <c r="CU84" s="7"/>
      <c r="CV84" s="7"/>
      <c r="CW84" s="7"/>
      <c r="CX84" s="7"/>
      <c r="CY84" s="7"/>
      <c r="CZ84" s="7"/>
      <c r="DA84" s="7"/>
      <c r="DB84" s="7"/>
      <c r="DC84" s="7"/>
      <c r="DD84" s="7"/>
      <c r="DE84" s="7"/>
      <c r="DF84" s="7"/>
      <c r="DG84" s="7"/>
      <c r="DH84" s="7"/>
      <c r="DI84" s="7">
        <v>0</v>
      </c>
      <c r="DJ84" s="7"/>
      <c r="DK84" s="7"/>
      <c r="DL84" s="7"/>
      <c r="DM84" s="7"/>
      <c r="DN84" s="7"/>
      <c r="DO84" s="7">
        <v>5000</v>
      </c>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v>3000</v>
      </c>
      <c r="EU84" s="7"/>
      <c r="EV84" s="7"/>
      <c r="EW84" s="7"/>
      <c r="EX84" s="7"/>
      <c r="EY84" s="7"/>
      <c r="EZ84" s="7"/>
      <c r="FA84" s="7"/>
      <c r="FB84" s="7">
        <v>1000</v>
      </c>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v>1000</v>
      </c>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v>0</v>
      </c>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v>0</v>
      </c>
      <c r="JY84" s="7"/>
      <c r="JZ84" s="7">
        <v>500</v>
      </c>
      <c r="KA84" s="7"/>
      <c r="KB84" s="7">
        <v>12000</v>
      </c>
      <c r="KC84" s="7"/>
      <c r="KD84" s="7"/>
      <c r="KE84" s="7"/>
      <c r="KF84" s="7"/>
      <c r="KG84" s="7"/>
      <c r="KH84" s="7"/>
      <c r="KI84" s="7"/>
      <c r="KJ84" s="7"/>
      <c r="KK84" s="7"/>
      <c r="KL84" s="7"/>
      <c r="KM84" s="7">
        <v>5000</v>
      </c>
      <c r="KN84" s="7"/>
      <c r="KO84" s="7"/>
      <c r="KP84" s="7">
        <v>0</v>
      </c>
      <c r="KQ84" s="7"/>
      <c r="KR84" s="7"/>
      <c r="KS84" s="7"/>
      <c r="KT84" s="7"/>
      <c r="KU84" s="7">
        <v>3600</v>
      </c>
      <c r="KV84" s="7"/>
      <c r="KW84" s="7"/>
      <c r="KX84" s="7"/>
      <c r="KY84" s="7"/>
      <c r="KZ84" s="7"/>
      <c r="LA84" s="7"/>
      <c r="LB84" s="7"/>
      <c r="LC84" s="7">
        <v>10000</v>
      </c>
      <c r="LD84" s="7"/>
      <c r="LE84" s="7"/>
      <c r="LF84" s="7"/>
      <c r="LG84" s="7">
        <v>0</v>
      </c>
      <c r="LH84" s="7"/>
      <c r="LI84" s="7"/>
      <c r="LJ84" s="7"/>
      <c r="LK84" s="7"/>
      <c r="LL84" s="7"/>
      <c r="LM84" s="7"/>
      <c r="LN84" s="7"/>
      <c r="LO84" s="7"/>
      <c r="LP84" s="7"/>
      <c r="LQ84" s="7">
        <v>0</v>
      </c>
      <c r="LR84" s="7"/>
      <c r="LS84" s="7"/>
      <c r="LT84" s="7"/>
      <c r="LU84" s="7"/>
      <c r="LV84" s="7"/>
      <c r="LW84" s="7"/>
      <c r="LX84" s="7"/>
      <c r="LY84" s="7"/>
      <c r="LZ84" s="7"/>
      <c r="MA84" s="7"/>
      <c r="MB84" s="7"/>
      <c r="MC84" s="7"/>
      <c r="MD84" s="7"/>
      <c r="ME84" s="7"/>
      <c r="MF84" s="7">
        <v>0</v>
      </c>
      <c r="MG84" s="7"/>
      <c r="MH84" s="7"/>
      <c r="MI84" s="7"/>
      <c r="MJ84" s="7">
        <v>10000</v>
      </c>
      <c r="MK84" s="7"/>
      <c r="ML84" s="7"/>
      <c r="MM84" s="7"/>
      <c r="MN84" s="7"/>
      <c r="MO84" s="7"/>
      <c r="MP84" s="7">
        <v>300</v>
      </c>
      <c r="MQ84" s="7"/>
      <c r="MR84" s="7"/>
      <c r="MS84" s="7"/>
      <c r="MT84" s="7"/>
      <c r="MU84" s="7"/>
      <c r="MV84" s="7"/>
      <c r="MW84" s="7"/>
      <c r="MX84" s="7"/>
      <c r="MY84" s="7"/>
      <c r="MZ84" s="7"/>
      <c r="NA84" s="7"/>
      <c r="NB84" s="13">
        <f t="shared" si="912"/>
        <v>209500</v>
      </c>
      <c r="NC84" s="7">
        <f t="shared" si="625"/>
        <v>324326.95</v>
      </c>
    </row>
    <row r="85" spans="1:367" ht="96">
      <c r="A85" s="7">
        <v>78</v>
      </c>
      <c r="B85" s="6">
        <v>76</v>
      </c>
      <c r="C85" s="8" t="s">
        <v>510</v>
      </c>
      <c r="D85" s="8" t="s">
        <v>511</v>
      </c>
      <c r="E85" s="35" t="s">
        <v>892</v>
      </c>
      <c r="F85" s="7" t="s">
        <v>365</v>
      </c>
      <c r="G85" s="7">
        <v>1.1759999999999999</v>
      </c>
      <c r="H85" s="7">
        <v>1500</v>
      </c>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v>2000</v>
      </c>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v>15000</v>
      </c>
      <c r="CU85" s="7"/>
      <c r="CV85" s="7">
        <v>2000</v>
      </c>
      <c r="CW85" s="7"/>
      <c r="CX85" s="7"/>
      <c r="CY85" s="7"/>
      <c r="CZ85" s="7"/>
      <c r="DA85" s="7"/>
      <c r="DB85" s="7"/>
      <c r="DC85" s="7"/>
      <c r="DD85" s="7">
        <v>1000</v>
      </c>
      <c r="DE85" s="7"/>
      <c r="DF85" s="7"/>
      <c r="DG85" s="7"/>
      <c r="DH85" s="7"/>
      <c r="DI85" s="7">
        <v>0</v>
      </c>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v>2000</v>
      </c>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v>2000</v>
      </c>
      <c r="GL85" s="7"/>
      <c r="GM85" s="7"/>
      <c r="GN85" s="7"/>
      <c r="GO85" s="7"/>
      <c r="GP85" s="7"/>
      <c r="GQ85" s="7"/>
      <c r="GR85" s="7"/>
      <c r="GS85" s="7"/>
      <c r="GT85" s="7">
        <v>35000</v>
      </c>
      <c r="GU85" s="7"/>
      <c r="GV85" s="7">
        <v>6000</v>
      </c>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v>3000</v>
      </c>
      <c r="HY85" s="7"/>
      <c r="HZ85" s="7"/>
      <c r="IA85" s="7"/>
      <c r="IB85" s="7"/>
      <c r="IC85" s="7"/>
      <c r="ID85" s="7"/>
      <c r="IE85" s="7"/>
      <c r="IF85" s="7"/>
      <c r="IG85" s="7"/>
      <c r="IH85" s="7"/>
      <c r="II85" s="7"/>
      <c r="IJ85" s="7"/>
      <c r="IK85" s="7"/>
      <c r="IL85" s="7"/>
      <c r="IM85" s="7"/>
      <c r="IN85" s="7"/>
      <c r="IO85" s="7">
        <v>0</v>
      </c>
      <c r="IP85" s="7">
        <v>1000</v>
      </c>
      <c r="IQ85" s="7"/>
      <c r="IR85" s="7"/>
      <c r="IS85" s="7"/>
      <c r="IT85" s="7"/>
      <c r="IU85" s="7"/>
      <c r="IV85" s="7"/>
      <c r="IW85" s="7"/>
      <c r="IX85" s="7"/>
      <c r="IY85" s="7"/>
      <c r="IZ85" s="7">
        <v>6000</v>
      </c>
      <c r="JA85" s="7"/>
      <c r="JB85" s="7"/>
      <c r="JC85" s="7"/>
      <c r="JD85" s="7"/>
      <c r="JE85" s="7"/>
      <c r="JF85" s="7"/>
      <c r="JG85" s="7"/>
      <c r="JH85" s="7"/>
      <c r="JI85" s="7"/>
      <c r="JJ85" s="7"/>
      <c r="JK85" s="7"/>
      <c r="JL85" s="7"/>
      <c r="JM85" s="7"/>
      <c r="JN85" s="7"/>
      <c r="JO85" s="7"/>
      <c r="JP85" s="7"/>
      <c r="JQ85" s="7"/>
      <c r="JR85" s="7"/>
      <c r="JS85" s="7"/>
      <c r="JT85" s="7"/>
      <c r="JU85" s="7"/>
      <c r="JV85" s="7"/>
      <c r="JW85" s="7"/>
      <c r="JX85" s="7">
        <v>0</v>
      </c>
      <c r="JY85" s="7"/>
      <c r="JZ85" s="7"/>
      <c r="KA85" s="7"/>
      <c r="KB85" s="7"/>
      <c r="KC85" s="7"/>
      <c r="KD85" s="7"/>
      <c r="KE85" s="7"/>
      <c r="KF85" s="7"/>
      <c r="KG85" s="7"/>
      <c r="KH85" s="7"/>
      <c r="KI85" s="7"/>
      <c r="KJ85" s="7"/>
      <c r="KK85" s="7"/>
      <c r="KL85" s="7">
        <v>18000</v>
      </c>
      <c r="KM85" s="7"/>
      <c r="KN85" s="7"/>
      <c r="KO85" s="7"/>
      <c r="KP85" s="7">
        <v>1000</v>
      </c>
      <c r="KQ85" s="7"/>
      <c r="KR85" s="7"/>
      <c r="KS85" s="7"/>
      <c r="KT85" s="7"/>
      <c r="KU85" s="7"/>
      <c r="KV85" s="7"/>
      <c r="KW85" s="7"/>
      <c r="KX85" s="7"/>
      <c r="KY85" s="7"/>
      <c r="KZ85" s="7">
        <v>10000</v>
      </c>
      <c r="LA85" s="7"/>
      <c r="LB85" s="7"/>
      <c r="LC85" s="7"/>
      <c r="LD85" s="7"/>
      <c r="LE85" s="7"/>
      <c r="LF85" s="7"/>
      <c r="LG85" s="7">
        <v>0</v>
      </c>
      <c r="LH85" s="7"/>
      <c r="LI85" s="7"/>
      <c r="LJ85" s="7"/>
      <c r="LK85" s="7"/>
      <c r="LL85" s="7"/>
      <c r="LM85" s="7"/>
      <c r="LN85" s="7"/>
      <c r="LO85" s="7"/>
      <c r="LP85" s="7"/>
      <c r="LQ85" s="7">
        <v>0</v>
      </c>
      <c r="LR85" s="7"/>
      <c r="LS85" s="7"/>
      <c r="LT85" s="7"/>
      <c r="LU85" s="7"/>
      <c r="LV85" s="7"/>
      <c r="LW85" s="7">
        <v>15000</v>
      </c>
      <c r="LX85" s="7">
        <v>6000</v>
      </c>
      <c r="LY85" s="7"/>
      <c r="LZ85" s="7"/>
      <c r="MA85" s="7">
        <v>40000</v>
      </c>
      <c r="MB85" s="7"/>
      <c r="MC85" s="7"/>
      <c r="MD85" s="7"/>
      <c r="ME85" s="7"/>
      <c r="MF85" s="7">
        <v>0</v>
      </c>
      <c r="MG85" s="7"/>
      <c r="MH85" s="7"/>
      <c r="MI85" s="7">
        <v>6000</v>
      </c>
      <c r="MJ85" s="7">
        <v>0</v>
      </c>
      <c r="MK85" s="7"/>
      <c r="ML85" s="7"/>
      <c r="MM85" s="7"/>
      <c r="MN85" s="7"/>
      <c r="MO85" s="7"/>
      <c r="MP85" s="7"/>
      <c r="MQ85" s="7"/>
      <c r="MR85" s="7"/>
      <c r="MS85" s="7">
        <v>15000</v>
      </c>
      <c r="MT85" s="7"/>
      <c r="MU85" s="7"/>
      <c r="MV85" s="7"/>
      <c r="MW85" s="7"/>
      <c r="MX85" s="7"/>
      <c r="MY85" s="7"/>
      <c r="MZ85" s="7"/>
      <c r="NA85" s="7"/>
      <c r="NB85" s="13">
        <f t="shared" si="912"/>
        <v>187500</v>
      </c>
      <c r="NC85" s="7">
        <f t="shared" si="625"/>
        <v>220500</v>
      </c>
    </row>
    <row r="86" spans="1:367" ht="96">
      <c r="A86" s="7">
        <v>79</v>
      </c>
      <c r="B86" s="6">
        <v>77</v>
      </c>
      <c r="C86" s="8" t="s">
        <v>512</v>
      </c>
      <c r="D86" s="8" t="s">
        <v>513</v>
      </c>
      <c r="E86" s="35" t="s">
        <v>893</v>
      </c>
      <c r="F86" s="7" t="s">
        <v>365</v>
      </c>
      <c r="G86" s="7">
        <v>1.3320000000000001</v>
      </c>
      <c r="H86" s="7">
        <v>0</v>
      </c>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v>3000</v>
      </c>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v>0</v>
      </c>
      <c r="DJ86" s="7"/>
      <c r="DK86" s="7"/>
      <c r="DL86" s="7"/>
      <c r="DM86" s="7"/>
      <c r="DN86" s="7"/>
      <c r="DO86" s="7"/>
      <c r="DP86" s="7"/>
      <c r="DQ86" s="7"/>
      <c r="DR86" s="7"/>
      <c r="DS86" s="7"/>
      <c r="DT86" s="7"/>
      <c r="DU86" s="7"/>
      <c r="DV86" s="7"/>
      <c r="DW86" s="7"/>
      <c r="DX86" s="7"/>
      <c r="DY86" s="7"/>
      <c r="DZ86" s="7"/>
      <c r="EA86" s="7"/>
      <c r="EB86" s="7"/>
      <c r="EC86" s="7"/>
      <c r="ED86" s="7"/>
      <c r="EE86" s="7"/>
      <c r="EF86" s="7"/>
      <c r="EG86" s="7"/>
      <c r="EH86" s="7">
        <v>5000</v>
      </c>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v>300</v>
      </c>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v>0</v>
      </c>
      <c r="IP86" s="7">
        <v>1000</v>
      </c>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v>0</v>
      </c>
      <c r="JY86" s="7"/>
      <c r="JZ86" s="7"/>
      <c r="KA86" s="7"/>
      <c r="KB86" s="7"/>
      <c r="KC86" s="7"/>
      <c r="KD86" s="7"/>
      <c r="KE86" s="7"/>
      <c r="KF86" s="7"/>
      <c r="KG86" s="7"/>
      <c r="KH86" s="7"/>
      <c r="KI86" s="7"/>
      <c r="KJ86" s="7"/>
      <c r="KK86" s="7"/>
      <c r="KL86" s="7"/>
      <c r="KM86" s="7"/>
      <c r="KN86" s="7">
        <v>10000</v>
      </c>
      <c r="KO86" s="7"/>
      <c r="KP86" s="7">
        <v>0</v>
      </c>
      <c r="KQ86" s="7"/>
      <c r="KR86" s="7"/>
      <c r="KS86" s="7"/>
      <c r="KT86" s="7"/>
      <c r="KU86" s="7"/>
      <c r="KV86" s="7"/>
      <c r="KW86" s="7"/>
      <c r="KX86" s="7"/>
      <c r="KY86" s="7"/>
      <c r="KZ86" s="7"/>
      <c r="LA86" s="7"/>
      <c r="LB86" s="7"/>
      <c r="LC86" s="7"/>
      <c r="LD86" s="7"/>
      <c r="LE86" s="7"/>
      <c r="LF86" s="7"/>
      <c r="LG86" s="7">
        <v>0</v>
      </c>
      <c r="LH86" s="7"/>
      <c r="LI86" s="7"/>
      <c r="LJ86" s="7"/>
      <c r="LK86" s="7"/>
      <c r="LL86" s="7"/>
      <c r="LM86" s="7"/>
      <c r="LN86" s="7"/>
      <c r="LO86" s="7"/>
      <c r="LP86" s="7"/>
      <c r="LQ86" s="7">
        <v>0</v>
      </c>
      <c r="LR86" s="7"/>
      <c r="LS86" s="7"/>
      <c r="LT86" s="7"/>
      <c r="LU86" s="7"/>
      <c r="LV86" s="7"/>
      <c r="LW86" s="7"/>
      <c r="LX86" s="7">
        <v>20000</v>
      </c>
      <c r="LY86" s="7"/>
      <c r="LZ86" s="7"/>
      <c r="MA86" s="7"/>
      <c r="MB86" s="7"/>
      <c r="MC86" s="7"/>
      <c r="MD86" s="7"/>
      <c r="ME86" s="7"/>
      <c r="MF86" s="7">
        <v>0</v>
      </c>
      <c r="MG86" s="7"/>
      <c r="MH86" s="7"/>
      <c r="MI86" s="7"/>
      <c r="MJ86" s="7">
        <v>0</v>
      </c>
      <c r="MK86" s="7"/>
      <c r="ML86" s="7"/>
      <c r="MM86" s="7"/>
      <c r="MN86" s="7"/>
      <c r="MO86" s="7"/>
      <c r="MP86" s="7"/>
      <c r="MQ86" s="7"/>
      <c r="MR86" s="7"/>
      <c r="MS86" s="7"/>
      <c r="MT86" s="7"/>
      <c r="MU86" s="7"/>
      <c r="MV86" s="7"/>
      <c r="MW86" s="7"/>
      <c r="MX86" s="7"/>
      <c r="MY86" s="7"/>
      <c r="MZ86" s="7"/>
      <c r="NA86" s="7"/>
      <c r="NB86" s="13">
        <f t="shared" si="912"/>
        <v>39300</v>
      </c>
      <c r="NC86" s="7">
        <f t="shared" si="625"/>
        <v>52347.600000000006</v>
      </c>
    </row>
    <row r="87" spans="1:367" ht="108">
      <c r="A87" s="7">
        <v>80</v>
      </c>
      <c r="B87" s="6">
        <v>78</v>
      </c>
      <c r="C87" s="8" t="s">
        <v>514</v>
      </c>
      <c r="D87" s="8" t="s">
        <v>515</v>
      </c>
      <c r="E87" s="35" t="s">
        <v>894</v>
      </c>
      <c r="F87" s="7" t="s">
        <v>365</v>
      </c>
      <c r="G87" s="7">
        <v>1.0305</v>
      </c>
      <c r="H87" s="7">
        <v>1600</v>
      </c>
      <c r="I87" s="7"/>
      <c r="J87" s="7"/>
      <c r="K87" s="7"/>
      <c r="L87" s="7"/>
      <c r="M87" s="7"/>
      <c r="N87" s="7"/>
      <c r="O87" s="7"/>
      <c r="P87" s="7"/>
      <c r="Q87" s="7"/>
      <c r="R87" s="7"/>
      <c r="S87" s="7"/>
      <c r="T87" s="7"/>
      <c r="U87" s="7"/>
      <c r="V87" s="7"/>
      <c r="W87" s="7"/>
      <c r="X87" s="7"/>
      <c r="Y87" s="7"/>
      <c r="Z87" s="7"/>
      <c r="AA87" s="7"/>
      <c r="AB87" s="7"/>
      <c r="AC87" s="7"/>
      <c r="AD87" s="7"/>
      <c r="AE87" s="7"/>
      <c r="AF87" s="7">
        <v>100</v>
      </c>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v>0</v>
      </c>
      <c r="DJ87" s="7"/>
      <c r="DK87" s="7"/>
      <c r="DL87" s="7"/>
      <c r="DM87" s="7"/>
      <c r="DN87" s="7"/>
      <c r="DO87" s="7"/>
      <c r="DP87" s="7"/>
      <c r="DQ87" s="7"/>
      <c r="DR87" s="7"/>
      <c r="DS87" s="7"/>
      <c r="DT87" s="7">
        <v>1000</v>
      </c>
      <c r="DU87" s="7"/>
      <c r="DV87" s="7">
        <v>200</v>
      </c>
      <c r="DW87" s="7"/>
      <c r="DX87" s="7">
        <v>3000</v>
      </c>
      <c r="DY87" s="7"/>
      <c r="DZ87" s="7"/>
      <c r="EA87" s="7"/>
      <c r="EB87" s="7"/>
      <c r="EC87" s="7"/>
      <c r="ED87" s="7"/>
      <c r="EE87" s="7"/>
      <c r="EF87" s="7"/>
      <c r="EG87" s="7"/>
      <c r="EH87" s="7"/>
      <c r="EI87" s="7"/>
      <c r="EJ87" s="7"/>
      <c r="EK87" s="7"/>
      <c r="EL87" s="7">
        <v>10000</v>
      </c>
      <c r="EM87" s="7"/>
      <c r="EN87" s="7"/>
      <c r="EO87" s="7"/>
      <c r="EP87" s="7"/>
      <c r="EQ87" s="7"/>
      <c r="ER87" s="7"/>
      <c r="ES87" s="7"/>
      <c r="ET87" s="7"/>
      <c r="EU87" s="7"/>
      <c r="EV87" s="7"/>
      <c r="EW87" s="7"/>
      <c r="EX87" s="7"/>
      <c r="EY87" s="7"/>
      <c r="EZ87" s="7"/>
      <c r="FA87" s="7"/>
      <c r="FB87" s="7"/>
      <c r="FC87" s="7"/>
      <c r="FD87" s="7"/>
      <c r="FE87" s="7"/>
      <c r="FF87" s="7"/>
      <c r="FG87" s="7"/>
      <c r="FH87" s="7"/>
      <c r="FI87" s="7"/>
      <c r="FJ87" s="7">
        <v>1500</v>
      </c>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v>8000</v>
      </c>
      <c r="HB87" s="7"/>
      <c r="HC87" s="7"/>
      <c r="HD87" s="7"/>
      <c r="HE87" s="7"/>
      <c r="HF87" s="7"/>
      <c r="HG87" s="7"/>
      <c r="HH87" s="7"/>
      <c r="HI87" s="7"/>
      <c r="HJ87" s="7"/>
      <c r="HK87" s="7"/>
      <c r="HL87" s="7"/>
      <c r="HM87" s="7"/>
      <c r="HN87" s="7"/>
      <c r="HO87" s="7"/>
      <c r="HP87" s="7"/>
      <c r="HQ87" s="7"/>
      <c r="HR87" s="7">
        <v>4000</v>
      </c>
      <c r="HS87" s="7"/>
      <c r="HT87" s="7"/>
      <c r="HU87" s="7"/>
      <c r="HV87" s="7"/>
      <c r="HW87" s="7"/>
      <c r="HX87" s="7"/>
      <c r="HY87" s="7"/>
      <c r="HZ87" s="7"/>
      <c r="IA87" s="7"/>
      <c r="IB87" s="7"/>
      <c r="IC87" s="7"/>
      <c r="ID87" s="7"/>
      <c r="IE87" s="7"/>
      <c r="IF87" s="7"/>
      <c r="IG87" s="7"/>
      <c r="IH87" s="7"/>
      <c r="II87" s="7"/>
      <c r="IJ87" s="7"/>
      <c r="IK87" s="7"/>
      <c r="IL87" s="7"/>
      <c r="IM87" s="7"/>
      <c r="IN87" s="7"/>
      <c r="IO87" s="7">
        <v>0</v>
      </c>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v>0</v>
      </c>
      <c r="JY87" s="7"/>
      <c r="JZ87" s="7"/>
      <c r="KA87" s="7"/>
      <c r="KB87" s="7"/>
      <c r="KC87" s="7"/>
      <c r="KD87" s="7"/>
      <c r="KE87" s="7"/>
      <c r="KF87" s="7"/>
      <c r="KG87" s="7"/>
      <c r="KH87" s="7"/>
      <c r="KI87" s="7"/>
      <c r="KJ87" s="7"/>
      <c r="KK87" s="7"/>
      <c r="KL87" s="7">
        <v>26000</v>
      </c>
      <c r="KM87" s="7"/>
      <c r="KN87" s="7">
        <v>10000</v>
      </c>
      <c r="KO87" s="7"/>
      <c r="KP87" s="7">
        <v>32000</v>
      </c>
      <c r="KQ87" s="7">
        <v>68000</v>
      </c>
      <c r="KR87" s="7"/>
      <c r="KS87" s="7"/>
      <c r="KT87" s="7"/>
      <c r="KU87" s="7"/>
      <c r="KV87" s="7"/>
      <c r="KW87" s="7"/>
      <c r="KX87" s="7"/>
      <c r="KY87" s="7">
        <v>9000</v>
      </c>
      <c r="KZ87" s="7"/>
      <c r="LA87" s="7"/>
      <c r="LB87" s="7"/>
      <c r="LC87" s="7"/>
      <c r="LD87" s="7">
        <v>6000</v>
      </c>
      <c r="LE87" s="7"/>
      <c r="LF87" s="7"/>
      <c r="LG87" s="7">
        <v>0</v>
      </c>
      <c r="LH87" s="7"/>
      <c r="LI87" s="7"/>
      <c r="LJ87" s="7"/>
      <c r="LK87" s="7">
        <v>20000</v>
      </c>
      <c r="LL87" s="7"/>
      <c r="LM87" s="7"/>
      <c r="LN87" s="7"/>
      <c r="LO87" s="7">
        <v>15000</v>
      </c>
      <c r="LP87" s="7"/>
      <c r="LQ87" s="7">
        <v>0</v>
      </c>
      <c r="LR87" s="7"/>
      <c r="LS87" s="7"/>
      <c r="LT87" s="7"/>
      <c r="LU87" s="7"/>
      <c r="LV87" s="7"/>
      <c r="LW87" s="7"/>
      <c r="LX87" s="7"/>
      <c r="LY87" s="7"/>
      <c r="LZ87" s="7">
        <v>50000</v>
      </c>
      <c r="MA87" s="7"/>
      <c r="MB87" s="7"/>
      <c r="MC87" s="7"/>
      <c r="MD87" s="7"/>
      <c r="ME87" s="7"/>
      <c r="MF87" s="7">
        <v>0</v>
      </c>
      <c r="MG87" s="7"/>
      <c r="MH87" s="7"/>
      <c r="MI87" s="7"/>
      <c r="MJ87" s="7">
        <v>0</v>
      </c>
      <c r="MK87" s="7"/>
      <c r="ML87" s="7">
        <v>10000</v>
      </c>
      <c r="MM87" s="7"/>
      <c r="MN87" s="7"/>
      <c r="MO87" s="7"/>
      <c r="MP87" s="7"/>
      <c r="MQ87" s="7">
        <v>15000</v>
      </c>
      <c r="MR87" s="7"/>
      <c r="MS87" s="7"/>
      <c r="MT87" s="7"/>
      <c r="MU87" s="7"/>
      <c r="MV87" s="7"/>
      <c r="MW87" s="7"/>
      <c r="MX87" s="7"/>
      <c r="MY87" s="7"/>
      <c r="MZ87" s="7"/>
      <c r="NA87" s="7"/>
      <c r="NB87" s="13">
        <f t="shared" si="912"/>
        <v>290400</v>
      </c>
      <c r="NC87" s="7">
        <f t="shared" si="625"/>
        <v>299257.2</v>
      </c>
    </row>
    <row r="88" spans="1:367" ht="25.5">
      <c r="A88" s="7">
        <v>81</v>
      </c>
      <c r="B88" s="6">
        <v>79</v>
      </c>
      <c r="C88" s="8" t="s">
        <v>516</v>
      </c>
      <c r="D88" s="8" t="s">
        <v>517</v>
      </c>
      <c r="E88" s="25" t="s">
        <v>517</v>
      </c>
      <c r="F88" s="7" t="s">
        <v>365</v>
      </c>
      <c r="G88" s="7">
        <v>0.996</v>
      </c>
      <c r="H88" s="7">
        <v>0</v>
      </c>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v>2000</v>
      </c>
      <c r="BN88" s="7"/>
      <c r="BO88" s="7">
        <v>1000</v>
      </c>
      <c r="BP88" s="7">
        <v>1900</v>
      </c>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v>0</v>
      </c>
      <c r="DJ88" s="7"/>
      <c r="DK88" s="7">
        <v>300</v>
      </c>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v>1000</v>
      </c>
      <c r="HC88" s="7"/>
      <c r="HD88" s="7"/>
      <c r="HE88" s="7"/>
      <c r="HF88" s="7"/>
      <c r="HG88" s="7"/>
      <c r="HH88" s="7"/>
      <c r="HI88" s="7"/>
      <c r="HJ88" s="7"/>
      <c r="HK88" s="7"/>
      <c r="HL88" s="7"/>
      <c r="HM88" s="7"/>
      <c r="HN88" s="7"/>
      <c r="HO88" s="7"/>
      <c r="HP88" s="7"/>
      <c r="HQ88" s="7"/>
      <c r="HR88" s="7">
        <v>600</v>
      </c>
      <c r="HS88" s="7"/>
      <c r="HT88" s="7"/>
      <c r="HU88" s="7"/>
      <c r="HV88" s="7"/>
      <c r="HW88" s="7"/>
      <c r="HX88" s="7"/>
      <c r="HY88" s="7"/>
      <c r="HZ88" s="7"/>
      <c r="IA88" s="7"/>
      <c r="IB88" s="7"/>
      <c r="IC88" s="7"/>
      <c r="ID88" s="7"/>
      <c r="IE88" s="7"/>
      <c r="IF88" s="7"/>
      <c r="IG88" s="7"/>
      <c r="IH88" s="7"/>
      <c r="II88" s="7"/>
      <c r="IJ88" s="7"/>
      <c r="IK88" s="7"/>
      <c r="IL88" s="7"/>
      <c r="IM88" s="7"/>
      <c r="IN88" s="7"/>
      <c r="IO88" s="7">
        <v>0</v>
      </c>
      <c r="IP88" s="7"/>
      <c r="IQ88" s="7"/>
      <c r="IR88" s="7">
        <v>4000</v>
      </c>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v>300</v>
      </c>
      <c r="JY88" s="7"/>
      <c r="JZ88" s="7"/>
      <c r="KA88" s="7"/>
      <c r="KB88" s="7"/>
      <c r="KC88" s="7"/>
      <c r="KD88" s="7"/>
      <c r="KE88" s="7"/>
      <c r="KF88" s="7"/>
      <c r="KG88" s="7"/>
      <c r="KH88" s="7"/>
      <c r="KI88" s="7"/>
      <c r="KJ88" s="7"/>
      <c r="KK88" s="7"/>
      <c r="KL88" s="7"/>
      <c r="KM88" s="7">
        <v>4000</v>
      </c>
      <c r="KN88" s="7">
        <v>15000</v>
      </c>
      <c r="KO88" s="7"/>
      <c r="KP88" s="7">
        <v>7000</v>
      </c>
      <c r="KQ88" s="7">
        <v>10000</v>
      </c>
      <c r="KR88" s="7"/>
      <c r="KS88" s="7">
        <v>1000</v>
      </c>
      <c r="KT88" s="7"/>
      <c r="KU88" s="7"/>
      <c r="KV88" s="7"/>
      <c r="KW88" s="7"/>
      <c r="KX88" s="7">
        <v>3000</v>
      </c>
      <c r="KY88" s="7">
        <v>3000</v>
      </c>
      <c r="KZ88" s="7">
        <v>2000</v>
      </c>
      <c r="LA88" s="7"/>
      <c r="LB88" s="7">
        <v>3000</v>
      </c>
      <c r="LC88" s="7">
        <v>8000</v>
      </c>
      <c r="LD88" s="7">
        <v>300</v>
      </c>
      <c r="LE88" s="7">
        <v>3000</v>
      </c>
      <c r="LF88" s="7"/>
      <c r="LG88" s="7">
        <v>10000</v>
      </c>
      <c r="LH88" s="7"/>
      <c r="LI88" s="7"/>
      <c r="LJ88" s="7"/>
      <c r="LK88" s="7"/>
      <c r="LL88" s="7"/>
      <c r="LM88" s="7"/>
      <c r="LN88" s="7">
        <v>10000</v>
      </c>
      <c r="LO88" s="7"/>
      <c r="LP88" s="7"/>
      <c r="LQ88" s="7">
        <v>0</v>
      </c>
      <c r="LR88" s="7"/>
      <c r="LS88" s="7"/>
      <c r="LT88" s="7"/>
      <c r="LU88" s="7"/>
      <c r="LV88" s="7"/>
      <c r="LW88" s="7"/>
      <c r="LX88" s="7"/>
      <c r="LY88" s="7"/>
      <c r="LZ88" s="7"/>
      <c r="MA88" s="7"/>
      <c r="MB88" s="7"/>
      <c r="MC88" s="7"/>
      <c r="MD88" s="7"/>
      <c r="ME88" s="7"/>
      <c r="MF88" s="7">
        <v>0</v>
      </c>
      <c r="MG88" s="7"/>
      <c r="MH88" s="7"/>
      <c r="MI88" s="7"/>
      <c r="MJ88" s="7">
        <v>0</v>
      </c>
      <c r="MK88" s="7"/>
      <c r="ML88" s="7">
        <v>100</v>
      </c>
      <c r="MM88" s="7"/>
      <c r="MN88" s="7"/>
      <c r="MO88" s="7"/>
      <c r="MP88" s="7"/>
      <c r="MQ88" s="7">
        <v>3000</v>
      </c>
      <c r="MR88" s="7"/>
      <c r="MS88" s="7"/>
      <c r="MT88" s="7"/>
      <c r="MU88" s="7"/>
      <c r="MV88" s="7"/>
      <c r="MW88" s="7"/>
      <c r="MX88" s="7"/>
      <c r="MY88" s="7"/>
      <c r="MZ88" s="7">
        <v>2000</v>
      </c>
      <c r="NA88" s="7"/>
      <c r="NB88" s="13">
        <f t="shared" si="912"/>
        <v>95500</v>
      </c>
      <c r="NC88" s="7">
        <f t="shared" si="625"/>
        <v>95118</v>
      </c>
    </row>
    <row r="89" spans="1:367" ht="84">
      <c r="A89" s="7">
        <v>83</v>
      </c>
      <c r="B89" s="6">
        <v>80</v>
      </c>
      <c r="C89" s="8" t="s">
        <v>520</v>
      </c>
      <c r="D89" s="8" t="s">
        <v>521</v>
      </c>
      <c r="E89" s="38" t="s">
        <v>900</v>
      </c>
      <c r="F89" s="7" t="s">
        <v>365</v>
      </c>
      <c r="G89" s="7">
        <v>0.56313066666666667</v>
      </c>
      <c r="H89" s="7">
        <v>0</v>
      </c>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v>0</v>
      </c>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v>0</v>
      </c>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v>500</v>
      </c>
      <c r="JQ89" s="7"/>
      <c r="JR89" s="7"/>
      <c r="JS89" s="7"/>
      <c r="JT89" s="7"/>
      <c r="JU89" s="7"/>
      <c r="JV89" s="7"/>
      <c r="JW89" s="7"/>
      <c r="JX89" s="7">
        <v>0</v>
      </c>
      <c r="JY89" s="7"/>
      <c r="JZ89" s="7"/>
      <c r="KA89" s="7"/>
      <c r="KB89" s="7"/>
      <c r="KC89" s="7"/>
      <c r="KD89" s="7"/>
      <c r="KE89" s="7"/>
      <c r="KF89" s="7"/>
      <c r="KG89" s="7"/>
      <c r="KH89" s="7"/>
      <c r="KI89" s="7"/>
      <c r="KJ89" s="7"/>
      <c r="KK89" s="7"/>
      <c r="KL89" s="7"/>
      <c r="KM89" s="7"/>
      <c r="KN89" s="7">
        <v>2000</v>
      </c>
      <c r="KO89" s="7"/>
      <c r="KP89" s="7">
        <v>0</v>
      </c>
      <c r="KQ89" s="7"/>
      <c r="KR89" s="7"/>
      <c r="KS89" s="7"/>
      <c r="KT89" s="7"/>
      <c r="KU89" s="7"/>
      <c r="KV89" s="7"/>
      <c r="KW89" s="7"/>
      <c r="KX89" s="7"/>
      <c r="KY89" s="7"/>
      <c r="KZ89" s="7"/>
      <c r="LA89" s="7"/>
      <c r="LB89" s="7"/>
      <c r="LC89" s="7"/>
      <c r="LD89" s="7"/>
      <c r="LE89" s="7"/>
      <c r="LF89" s="7"/>
      <c r="LG89" s="7">
        <v>0</v>
      </c>
      <c r="LH89" s="7"/>
      <c r="LI89" s="7"/>
      <c r="LJ89" s="7"/>
      <c r="LK89" s="7"/>
      <c r="LL89" s="7"/>
      <c r="LM89" s="7"/>
      <c r="LN89" s="7">
        <v>500</v>
      </c>
      <c r="LO89" s="7"/>
      <c r="LP89" s="7"/>
      <c r="LQ89" s="7">
        <v>0</v>
      </c>
      <c r="LR89" s="7"/>
      <c r="LS89" s="7"/>
      <c r="LT89" s="7"/>
      <c r="LU89" s="7"/>
      <c r="LV89" s="7"/>
      <c r="LW89" s="7"/>
      <c r="LX89" s="7"/>
      <c r="LY89" s="7"/>
      <c r="LZ89" s="7"/>
      <c r="MA89" s="7"/>
      <c r="MB89" s="7"/>
      <c r="MC89" s="7"/>
      <c r="MD89" s="7"/>
      <c r="ME89" s="7"/>
      <c r="MF89" s="7">
        <v>0</v>
      </c>
      <c r="MG89" s="7"/>
      <c r="MH89" s="7"/>
      <c r="MI89" s="7"/>
      <c r="MJ89" s="7">
        <v>0</v>
      </c>
      <c r="MK89" s="7"/>
      <c r="ML89" s="7"/>
      <c r="MM89" s="7"/>
      <c r="MN89" s="7"/>
      <c r="MO89" s="7"/>
      <c r="MP89" s="7"/>
      <c r="MQ89" s="7"/>
      <c r="MR89" s="7"/>
      <c r="MS89" s="7"/>
      <c r="MT89" s="7">
        <v>10000</v>
      </c>
      <c r="MU89" s="7"/>
      <c r="MV89" s="7"/>
      <c r="MW89" s="7"/>
      <c r="MX89" s="7"/>
      <c r="MY89" s="7"/>
      <c r="MZ89" s="7"/>
      <c r="NA89" s="7"/>
      <c r="NB89" s="13">
        <f t="shared" si="912"/>
        <v>13000</v>
      </c>
      <c r="NC89" s="7">
        <f t="shared" si="625"/>
        <v>7320.6986666666671</v>
      </c>
    </row>
    <row r="90" spans="1:367" ht="84">
      <c r="A90" s="7">
        <v>84</v>
      </c>
      <c r="B90" s="6">
        <v>81</v>
      </c>
      <c r="C90" s="8" t="s">
        <v>522</v>
      </c>
      <c r="D90" s="8" t="s">
        <v>523</v>
      </c>
      <c r="E90" s="38" t="s">
        <v>901</v>
      </c>
      <c r="F90" s="7" t="s">
        <v>365</v>
      </c>
      <c r="G90" s="7">
        <v>0.36437866666666663</v>
      </c>
      <c r="H90" s="7">
        <v>0</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v>4000</v>
      </c>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v>500</v>
      </c>
      <c r="DE90" s="7"/>
      <c r="DF90" s="7"/>
      <c r="DG90" s="7"/>
      <c r="DH90" s="7"/>
      <c r="DI90" s="7">
        <v>0</v>
      </c>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v>5000</v>
      </c>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v>500</v>
      </c>
      <c r="IL90" s="7"/>
      <c r="IM90" s="7"/>
      <c r="IN90" s="7"/>
      <c r="IO90" s="7">
        <v>0</v>
      </c>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v>0</v>
      </c>
      <c r="JY90" s="7">
        <v>8000</v>
      </c>
      <c r="JZ90" s="7"/>
      <c r="KA90" s="7"/>
      <c r="KB90" s="7"/>
      <c r="KC90" s="7"/>
      <c r="KD90" s="7"/>
      <c r="KE90" s="7"/>
      <c r="KF90" s="7"/>
      <c r="KG90" s="7"/>
      <c r="KH90" s="7"/>
      <c r="KI90" s="7"/>
      <c r="KJ90" s="7"/>
      <c r="KK90" s="7"/>
      <c r="KL90" s="7"/>
      <c r="KM90" s="7"/>
      <c r="KN90" s="7"/>
      <c r="KO90" s="7"/>
      <c r="KP90" s="7">
        <v>0</v>
      </c>
      <c r="KQ90" s="7"/>
      <c r="KR90" s="7"/>
      <c r="KS90" s="7"/>
      <c r="KT90" s="7"/>
      <c r="KU90" s="7"/>
      <c r="KV90" s="7"/>
      <c r="KW90" s="7"/>
      <c r="KX90" s="7"/>
      <c r="KY90" s="7"/>
      <c r="KZ90" s="7"/>
      <c r="LA90" s="7"/>
      <c r="LB90" s="7"/>
      <c r="LC90" s="7">
        <v>30000</v>
      </c>
      <c r="LD90" s="7"/>
      <c r="LE90" s="7"/>
      <c r="LF90" s="7"/>
      <c r="LG90" s="7">
        <v>0</v>
      </c>
      <c r="LH90" s="7"/>
      <c r="LI90" s="7"/>
      <c r="LJ90" s="7"/>
      <c r="LK90" s="7"/>
      <c r="LL90" s="7"/>
      <c r="LM90" s="7"/>
      <c r="LN90" s="7"/>
      <c r="LO90" s="7"/>
      <c r="LP90" s="7"/>
      <c r="LQ90" s="7">
        <v>0</v>
      </c>
      <c r="LR90" s="7"/>
      <c r="LS90" s="7"/>
      <c r="LT90" s="7"/>
      <c r="LU90" s="7"/>
      <c r="LV90" s="7"/>
      <c r="LW90" s="7"/>
      <c r="LX90" s="7"/>
      <c r="LY90" s="7"/>
      <c r="LZ90" s="7"/>
      <c r="MA90" s="7"/>
      <c r="MB90" s="7"/>
      <c r="MC90" s="7"/>
      <c r="MD90" s="7">
        <v>25000</v>
      </c>
      <c r="ME90" s="7"/>
      <c r="MF90" s="7">
        <v>0</v>
      </c>
      <c r="MG90" s="7"/>
      <c r="MH90" s="7"/>
      <c r="MI90" s="7"/>
      <c r="MJ90" s="7">
        <v>0</v>
      </c>
      <c r="MK90" s="7"/>
      <c r="ML90" s="7"/>
      <c r="MM90" s="7"/>
      <c r="MN90" s="7"/>
      <c r="MO90" s="7"/>
      <c r="MP90" s="7"/>
      <c r="MQ90" s="7"/>
      <c r="MR90" s="7"/>
      <c r="MS90" s="7"/>
      <c r="MT90" s="7"/>
      <c r="MU90" s="7"/>
      <c r="MV90" s="7"/>
      <c r="MW90" s="7"/>
      <c r="MX90" s="7"/>
      <c r="MY90" s="7"/>
      <c r="MZ90" s="7"/>
      <c r="NA90" s="7"/>
      <c r="NB90" s="13">
        <f t="shared" si="912"/>
        <v>73000</v>
      </c>
      <c r="NC90" s="7">
        <f t="shared" si="625"/>
        <v>26599.642666666663</v>
      </c>
    </row>
    <row r="91" spans="1:367" ht="96">
      <c r="A91" s="7">
        <v>120</v>
      </c>
      <c r="B91" s="6">
        <v>82</v>
      </c>
      <c r="C91" s="8" t="s">
        <v>593</v>
      </c>
      <c r="D91" s="8" t="s">
        <v>594</v>
      </c>
      <c r="E91" s="38" t="s">
        <v>902</v>
      </c>
      <c r="F91" s="7" t="s">
        <v>365</v>
      </c>
      <c r="G91" s="7">
        <v>0.24192</v>
      </c>
      <c r="H91" s="7">
        <v>0</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v>2000</v>
      </c>
      <c r="CM91" s="7"/>
      <c r="CN91" s="7"/>
      <c r="CO91" s="7"/>
      <c r="CP91" s="7"/>
      <c r="CQ91" s="7"/>
      <c r="CR91" s="7"/>
      <c r="CS91" s="7"/>
      <c r="CT91" s="7"/>
      <c r="CU91" s="7"/>
      <c r="CV91" s="7"/>
      <c r="CW91" s="7"/>
      <c r="CX91" s="7"/>
      <c r="CY91" s="7"/>
      <c r="CZ91" s="7"/>
      <c r="DA91" s="7"/>
      <c r="DB91" s="7">
        <v>10000</v>
      </c>
      <c r="DC91" s="7"/>
      <c r="DD91" s="7"/>
      <c r="DE91" s="7"/>
      <c r="DF91" s="7"/>
      <c r="DG91" s="7"/>
      <c r="DH91" s="7"/>
      <c r="DI91" s="7">
        <v>0</v>
      </c>
      <c r="DJ91" s="7"/>
      <c r="DK91" s="7"/>
      <c r="DL91" s="7"/>
      <c r="DM91" s="7"/>
      <c r="DN91" s="7"/>
      <c r="DO91" s="7">
        <v>5000</v>
      </c>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v>0</v>
      </c>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v>0</v>
      </c>
      <c r="JY91" s="7"/>
      <c r="JZ91" s="7"/>
      <c r="KA91" s="7"/>
      <c r="KB91" s="7"/>
      <c r="KC91" s="7"/>
      <c r="KD91" s="7"/>
      <c r="KE91" s="7"/>
      <c r="KF91" s="7"/>
      <c r="KG91" s="7"/>
      <c r="KH91" s="7"/>
      <c r="KI91" s="7"/>
      <c r="KJ91" s="7"/>
      <c r="KK91" s="7"/>
      <c r="KL91" s="7"/>
      <c r="KM91" s="7"/>
      <c r="KN91" s="7">
        <v>10000</v>
      </c>
      <c r="KO91" s="7"/>
      <c r="KP91" s="7">
        <v>3000</v>
      </c>
      <c r="KQ91" s="7"/>
      <c r="KR91" s="7"/>
      <c r="KS91" s="7"/>
      <c r="KT91" s="7"/>
      <c r="KU91" s="7"/>
      <c r="KV91" s="7"/>
      <c r="KW91" s="7"/>
      <c r="KX91" s="7"/>
      <c r="KY91" s="7"/>
      <c r="KZ91" s="7"/>
      <c r="LA91" s="7"/>
      <c r="LB91" s="7"/>
      <c r="LC91" s="7"/>
      <c r="LD91" s="7"/>
      <c r="LE91" s="7">
        <v>1000</v>
      </c>
      <c r="LF91" s="7"/>
      <c r="LG91" s="7">
        <v>0</v>
      </c>
      <c r="LH91" s="7"/>
      <c r="LI91" s="7"/>
      <c r="LJ91" s="7"/>
      <c r="LK91" s="7"/>
      <c r="LL91" s="7"/>
      <c r="LM91" s="7"/>
      <c r="LN91" s="7"/>
      <c r="LO91" s="7"/>
      <c r="LP91" s="7"/>
      <c r="LQ91" s="7">
        <v>0</v>
      </c>
      <c r="LR91" s="7"/>
      <c r="LS91" s="7"/>
      <c r="LT91" s="7"/>
      <c r="LU91" s="7">
        <v>2000</v>
      </c>
      <c r="LV91" s="7"/>
      <c r="LW91" s="7"/>
      <c r="LX91" s="7"/>
      <c r="LY91" s="7"/>
      <c r="LZ91" s="7"/>
      <c r="MA91" s="7"/>
      <c r="MB91" s="7"/>
      <c r="MC91" s="7"/>
      <c r="MD91" s="7"/>
      <c r="ME91" s="7"/>
      <c r="MF91" s="7">
        <v>0</v>
      </c>
      <c r="MG91" s="7"/>
      <c r="MH91" s="7"/>
      <c r="MI91" s="7"/>
      <c r="MJ91" s="7">
        <v>0</v>
      </c>
      <c r="MK91" s="7"/>
      <c r="ML91" s="7">
        <v>6000</v>
      </c>
      <c r="MM91" s="7"/>
      <c r="MN91" s="7"/>
      <c r="MO91" s="7"/>
      <c r="MP91" s="7"/>
      <c r="MQ91" s="7"/>
      <c r="MR91" s="7"/>
      <c r="MS91" s="7"/>
      <c r="MT91" s="7"/>
      <c r="MU91" s="7"/>
      <c r="MV91" s="7"/>
      <c r="MW91" s="7"/>
      <c r="MX91" s="7"/>
      <c r="MY91" s="7"/>
      <c r="MZ91" s="7"/>
      <c r="NA91" s="7"/>
      <c r="NB91" s="13">
        <f t="shared" si="912"/>
        <v>39000</v>
      </c>
      <c r="NC91" s="7">
        <f t="shared" si="625"/>
        <v>9434.8799999999992</v>
      </c>
    </row>
    <row r="92" spans="1:367" s="4" customFormat="1" ht="25.5" hidden="1">
      <c r="A92" s="9">
        <v>85</v>
      </c>
      <c r="B92" s="13"/>
      <c r="C92" s="10" t="s">
        <v>524</v>
      </c>
      <c r="D92" s="10" t="s">
        <v>525</v>
      </c>
      <c r="E92" s="23"/>
      <c r="F92" s="9" t="s">
        <v>365</v>
      </c>
      <c r="G92" s="9">
        <v>0.47</v>
      </c>
      <c r="H92" s="9">
        <v>0</v>
      </c>
      <c r="I92" s="9"/>
      <c r="J92" s="9"/>
      <c r="K92" s="9"/>
      <c r="L92" s="9"/>
      <c r="M92" s="9"/>
      <c r="N92" s="9"/>
      <c r="O92" s="9"/>
      <c r="P92" s="9"/>
      <c r="Q92" s="9"/>
      <c r="R92" s="9"/>
      <c r="S92" s="9"/>
      <c r="T92" s="9"/>
      <c r="U92" s="9"/>
      <c r="V92" s="9"/>
      <c r="W92" s="9"/>
      <c r="X92" s="9"/>
      <c r="Y92" s="9"/>
      <c r="Z92" s="9"/>
      <c r="AA92" s="9">
        <v>100</v>
      </c>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v>10000</v>
      </c>
      <c r="BN92" s="9"/>
      <c r="BO92" s="9"/>
      <c r="BP92" s="9"/>
      <c r="BQ92" s="9"/>
      <c r="BR92" s="9"/>
      <c r="BS92" s="9">
        <v>4000</v>
      </c>
      <c r="BT92" s="9"/>
      <c r="BU92" s="9"/>
      <c r="BV92" s="9"/>
      <c r="BW92" s="9"/>
      <c r="BX92" s="9"/>
      <c r="BY92" s="9"/>
      <c r="BZ92" s="9"/>
      <c r="CA92" s="9"/>
      <c r="CB92" s="9"/>
      <c r="CC92" s="9"/>
      <c r="CD92" s="9"/>
      <c r="CE92" s="9"/>
      <c r="CF92" s="9"/>
      <c r="CG92" s="9">
        <v>3000</v>
      </c>
      <c r="CH92" s="9">
        <v>1000</v>
      </c>
      <c r="CI92" s="9">
        <v>10000</v>
      </c>
      <c r="CJ92" s="9"/>
      <c r="CK92" s="9"/>
      <c r="CL92" s="9"/>
      <c r="CM92" s="9"/>
      <c r="CN92" s="9"/>
      <c r="CO92" s="9"/>
      <c r="CP92" s="9"/>
      <c r="CQ92" s="9"/>
      <c r="CR92" s="9"/>
      <c r="CS92" s="9"/>
      <c r="CT92" s="9">
        <v>15000</v>
      </c>
      <c r="CU92" s="9"/>
      <c r="CV92" s="9"/>
      <c r="CW92" s="9"/>
      <c r="CX92" s="9"/>
      <c r="CY92" s="9"/>
      <c r="CZ92" s="9"/>
      <c r="DA92" s="9">
        <v>2000</v>
      </c>
      <c r="DB92" s="9"/>
      <c r="DC92" s="9"/>
      <c r="DD92" s="9">
        <v>500</v>
      </c>
      <c r="DE92" s="9"/>
      <c r="DF92" s="9"/>
      <c r="DG92" s="9"/>
      <c r="DH92" s="9"/>
      <c r="DI92" s="9">
        <v>0</v>
      </c>
      <c r="DJ92" s="9"/>
      <c r="DK92" s="9"/>
      <c r="DL92" s="9"/>
      <c r="DM92" s="9"/>
      <c r="DN92" s="9"/>
      <c r="DO92" s="9"/>
      <c r="DP92" s="9"/>
      <c r="DQ92" s="9"/>
      <c r="DR92" s="9"/>
      <c r="DS92" s="9"/>
      <c r="DT92" s="9"/>
      <c r="DU92" s="9"/>
      <c r="DV92" s="9"/>
      <c r="DW92" s="9"/>
      <c r="DX92" s="9"/>
      <c r="DY92" s="9"/>
      <c r="DZ92" s="9"/>
      <c r="EA92" s="9"/>
      <c r="EB92" s="9">
        <v>1000</v>
      </c>
      <c r="EC92" s="9"/>
      <c r="ED92" s="9"/>
      <c r="EE92" s="9"/>
      <c r="EF92" s="9"/>
      <c r="EG92" s="9"/>
      <c r="EH92" s="9"/>
      <c r="EI92" s="9"/>
      <c r="EJ92" s="9"/>
      <c r="EK92" s="9"/>
      <c r="EL92" s="9">
        <v>3000</v>
      </c>
      <c r="EM92" s="9">
        <v>8000</v>
      </c>
      <c r="EN92" s="9"/>
      <c r="EO92" s="9"/>
      <c r="EP92" s="9"/>
      <c r="EQ92" s="9"/>
      <c r="ER92" s="9"/>
      <c r="ES92" s="9"/>
      <c r="ET92" s="9">
        <v>2000</v>
      </c>
      <c r="EU92" s="9">
        <v>1000</v>
      </c>
      <c r="EV92" s="9"/>
      <c r="EW92" s="9"/>
      <c r="EX92" s="9"/>
      <c r="EY92" s="9"/>
      <c r="EZ92" s="9"/>
      <c r="FA92" s="9"/>
      <c r="FB92" s="9"/>
      <c r="FC92" s="9"/>
      <c r="FD92" s="9"/>
      <c r="FE92" s="9"/>
      <c r="FF92" s="9"/>
      <c r="FG92" s="9"/>
      <c r="FH92" s="9"/>
      <c r="FI92" s="9"/>
      <c r="FJ92" s="9"/>
      <c r="FK92" s="9"/>
      <c r="FL92" s="9"/>
      <c r="FM92" s="9"/>
      <c r="FN92" s="9"/>
      <c r="FO92" s="9"/>
      <c r="FP92" s="9"/>
      <c r="FQ92" s="9"/>
      <c r="FR92" s="9"/>
      <c r="FS92" s="9"/>
      <c r="FT92" s="9">
        <v>2000</v>
      </c>
      <c r="FU92" s="9"/>
      <c r="FV92" s="9"/>
      <c r="FW92" s="9"/>
      <c r="FX92" s="9"/>
      <c r="FY92" s="9"/>
      <c r="FZ92" s="9"/>
      <c r="GA92" s="9"/>
      <c r="GB92" s="9"/>
      <c r="GC92" s="9"/>
      <c r="GD92" s="9"/>
      <c r="GE92" s="9"/>
      <c r="GF92" s="9"/>
      <c r="GG92" s="9">
        <v>120</v>
      </c>
      <c r="GH92" s="9"/>
      <c r="GI92" s="9"/>
      <c r="GJ92" s="9"/>
      <c r="GK92" s="9"/>
      <c r="GL92" s="9"/>
      <c r="GM92" s="9"/>
      <c r="GN92" s="9"/>
      <c r="GO92" s="9"/>
      <c r="GP92" s="9"/>
      <c r="GQ92" s="9"/>
      <c r="GR92" s="9"/>
      <c r="GS92" s="9"/>
      <c r="GT92" s="9">
        <v>10000</v>
      </c>
      <c r="GU92" s="9"/>
      <c r="GV92" s="9"/>
      <c r="GW92" s="9"/>
      <c r="GX92" s="9"/>
      <c r="GY92" s="9">
        <v>25000</v>
      </c>
      <c r="GZ92" s="9"/>
      <c r="HA92" s="9"/>
      <c r="HB92" s="9">
        <v>4000</v>
      </c>
      <c r="HC92" s="9"/>
      <c r="HD92" s="9"/>
      <c r="HE92" s="9"/>
      <c r="HF92" s="9"/>
      <c r="HG92" s="9">
        <v>20000</v>
      </c>
      <c r="HH92" s="9"/>
      <c r="HI92" s="9"/>
      <c r="HJ92" s="9"/>
      <c r="HK92" s="9"/>
      <c r="HL92" s="9"/>
      <c r="HM92" s="9"/>
      <c r="HN92" s="9">
        <v>30000</v>
      </c>
      <c r="HO92" s="9"/>
      <c r="HP92" s="9"/>
      <c r="HQ92" s="9">
        <v>1000</v>
      </c>
      <c r="HR92" s="9">
        <v>14000</v>
      </c>
      <c r="HS92" s="9"/>
      <c r="HT92" s="9"/>
      <c r="HU92" s="9"/>
      <c r="HV92" s="9"/>
      <c r="HW92" s="9"/>
      <c r="HX92" s="9">
        <v>4000</v>
      </c>
      <c r="HY92" s="9"/>
      <c r="HZ92" s="9"/>
      <c r="IA92" s="9">
        <v>4000</v>
      </c>
      <c r="IB92" s="9"/>
      <c r="IC92" s="9"/>
      <c r="ID92" s="9"/>
      <c r="IE92" s="9"/>
      <c r="IF92" s="9"/>
      <c r="IG92" s="9">
        <v>100</v>
      </c>
      <c r="IH92" s="9"/>
      <c r="II92" s="9">
        <v>100</v>
      </c>
      <c r="IJ92" s="9"/>
      <c r="IK92" s="9"/>
      <c r="IL92" s="9"/>
      <c r="IM92" s="9">
        <v>10000</v>
      </c>
      <c r="IN92" s="9"/>
      <c r="IO92" s="9">
        <v>0</v>
      </c>
      <c r="IP92" s="9"/>
      <c r="IQ92" s="9"/>
      <c r="IR92" s="9">
        <v>20000</v>
      </c>
      <c r="IS92" s="9"/>
      <c r="IT92" s="9"/>
      <c r="IU92" s="9"/>
      <c r="IV92" s="9"/>
      <c r="IW92" s="9"/>
      <c r="IX92" s="9"/>
      <c r="IY92" s="9"/>
      <c r="IZ92" s="9"/>
      <c r="JA92" s="9"/>
      <c r="JB92" s="9"/>
      <c r="JC92" s="9"/>
      <c r="JD92" s="9"/>
      <c r="JE92" s="9"/>
      <c r="JF92" s="9"/>
      <c r="JG92" s="9"/>
      <c r="JH92" s="9"/>
      <c r="JI92" s="9"/>
      <c r="JJ92" s="9"/>
      <c r="JK92" s="9"/>
      <c r="JL92" s="9"/>
      <c r="JM92" s="9"/>
      <c r="JN92" s="9"/>
      <c r="JO92" s="9"/>
      <c r="JP92" s="9">
        <v>1000</v>
      </c>
      <c r="JQ92" s="9"/>
      <c r="JR92" s="9"/>
      <c r="JS92" s="9"/>
      <c r="JT92" s="9"/>
      <c r="JU92" s="9"/>
      <c r="JV92" s="9"/>
      <c r="JW92" s="9"/>
      <c r="JX92" s="9">
        <v>0</v>
      </c>
      <c r="JY92" s="9">
        <v>8000</v>
      </c>
      <c r="JZ92" s="9"/>
      <c r="KA92" s="9"/>
      <c r="KB92" s="9"/>
      <c r="KC92" s="9"/>
      <c r="KD92" s="9"/>
      <c r="KE92" s="9"/>
      <c r="KF92" s="9"/>
      <c r="KG92" s="9"/>
      <c r="KH92" s="9">
        <v>10000</v>
      </c>
      <c r="KI92" s="9"/>
      <c r="KJ92" s="9"/>
      <c r="KK92" s="9"/>
      <c r="KL92" s="9">
        <v>15000</v>
      </c>
      <c r="KM92" s="9"/>
      <c r="KN92" s="9">
        <v>15000</v>
      </c>
      <c r="KO92" s="9"/>
      <c r="KP92" s="9">
        <v>7000</v>
      </c>
      <c r="KQ92" s="9"/>
      <c r="KR92" s="9"/>
      <c r="KS92" s="9"/>
      <c r="KT92" s="9"/>
      <c r="KU92" s="9"/>
      <c r="KV92" s="9"/>
      <c r="KW92" s="9"/>
      <c r="KX92" s="9">
        <v>2000</v>
      </c>
      <c r="KY92" s="9"/>
      <c r="KZ92" s="9"/>
      <c r="LA92" s="9">
        <v>15000</v>
      </c>
      <c r="LB92" s="9"/>
      <c r="LC92" s="9"/>
      <c r="LD92" s="9"/>
      <c r="LE92" s="9"/>
      <c r="LF92" s="9"/>
      <c r="LG92" s="9">
        <v>0</v>
      </c>
      <c r="LH92" s="9">
        <v>10000</v>
      </c>
      <c r="LI92" s="9"/>
      <c r="LJ92" s="9"/>
      <c r="LK92" s="9"/>
      <c r="LL92" s="9"/>
      <c r="LM92" s="9"/>
      <c r="LN92" s="9"/>
      <c r="LO92" s="9"/>
      <c r="LP92" s="9"/>
      <c r="LQ92" s="9">
        <v>0</v>
      </c>
      <c r="LR92" s="9">
        <v>3000</v>
      </c>
      <c r="LS92" s="9"/>
      <c r="LT92" s="9"/>
      <c r="LU92" s="9"/>
      <c r="LV92" s="9"/>
      <c r="LW92" s="9"/>
      <c r="LX92" s="9"/>
      <c r="LY92" s="9"/>
      <c r="LZ92" s="9">
        <v>5000</v>
      </c>
      <c r="MA92" s="9">
        <v>5000</v>
      </c>
      <c r="MB92" s="9"/>
      <c r="MC92" s="9"/>
      <c r="MD92" s="9"/>
      <c r="ME92" s="9"/>
      <c r="MF92" s="9">
        <v>0</v>
      </c>
      <c r="MG92" s="9"/>
      <c r="MH92" s="9">
        <v>12000</v>
      </c>
      <c r="MI92" s="9">
        <v>6000</v>
      </c>
      <c r="MJ92" s="9">
        <v>5000</v>
      </c>
      <c r="MK92" s="9"/>
      <c r="ML92" s="9"/>
      <c r="MM92" s="9"/>
      <c r="MN92" s="9"/>
      <c r="MO92" s="9"/>
      <c r="MP92" s="9">
        <v>7000</v>
      </c>
      <c r="MQ92" s="9"/>
      <c r="MR92" s="9"/>
      <c r="MS92" s="9"/>
      <c r="MT92" s="9"/>
      <c r="MU92" s="9"/>
      <c r="MV92" s="9"/>
      <c r="MW92" s="9"/>
      <c r="MX92" s="9"/>
      <c r="MY92" s="9"/>
      <c r="MZ92" s="9"/>
      <c r="NA92" s="9"/>
      <c r="NB92" s="13">
        <f t="shared" si="912"/>
        <v>330920</v>
      </c>
      <c r="NC92" s="7">
        <f t="shared" si="625"/>
        <v>155532.4</v>
      </c>
    </row>
    <row r="93" spans="1:367" s="4" customFormat="1" ht="38.25" hidden="1">
      <c r="A93" s="9">
        <v>87</v>
      </c>
      <c r="B93" s="13"/>
      <c r="C93" s="10" t="s">
        <v>528</v>
      </c>
      <c r="D93" s="10" t="s">
        <v>529</v>
      </c>
      <c r="E93" s="23"/>
      <c r="F93" s="9" t="s">
        <v>365</v>
      </c>
      <c r="G93" s="9">
        <v>0.45600000000000002</v>
      </c>
      <c r="H93" s="9">
        <v>0</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v>200000</v>
      </c>
      <c r="BM93" s="9"/>
      <c r="BN93" s="9"/>
      <c r="BO93" s="9"/>
      <c r="BP93" s="9">
        <v>100000</v>
      </c>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v>0</v>
      </c>
      <c r="DJ93" s="9"/>
      <c r="DK93" s="9"/>
      <c r="DL93" s="9"/>
      <c r="DM93" s="9"/>
      <c r="DN93" s="9"/>
      <c r="DO93" s="9">
        <v>500</v>
      </c>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v>15000</v>
      </c>
      <c r="FT93" s="9"/>
      <c r="FU93" s="9"/>
      <c r="FV93" s="9"/>
      <c r="FW93" s="9"/>
      <c r="FX93" s="9"/>
      <c r="FY93" s="9"/>
      <c r="FZ93" s="9">
        <v>6000</v>
      </c>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v>30</v>
      </c>
      <c r="HE93" s="9"/>
      <c r="HF93" s="9"/>
      <c r="HG93" s="9"/>
      <c r="HH93" s="9"/>
      <c r="HI93" s="9"/>
      <c r="HJ93" s="9"/>
      <c r="HK93" s="9"/>
      <c r="HL93" s="9"/>
      <c r="HM93" s="9"/>
      <c r="HN93" s="9"/>
      <c r="HO93" s="9"/>
      <c r="HP93" s="9"/>
      <c r="HQ93" s="9"/>
      <c r="HR93" s="9"/>
      <c r="HS93" s="9"/>
      <c r="HT93" s="9"/>
      <c r="HU93" s="9"/>
      <c r="HV93" s="9"/>
      <c r="HW93" s="9"/>
      <c r="HX93" s="9"/>
      <c r="HY93" s="9"/>
      <c r="HZ93" s="9">
        <v>25000</v>
      </c>
      <c r="IA93" s="9"/>
      <c r="IB93" s="9"/>
      <c r="IC93" s="9"/>
      <c r="ID93" s="9"/>
      <c r="IE93" s="9"/>
      <c r="IF93" s="9"/>
      <c r="IG93" s="9"/>
      <c r="IH93" s="9"/>
      <c r="II93" s="9"/>
      <c r="IJ93" s="9"/>
      <c r="IK93" s="9"/>
      <c r="IL93" s="9"/>
      <c r="IM93" s="9"/>
      <c r="IN93" s="9"/>
      <c r="IO93" s="9">
        <v>0</v>
      </c>
      <c r="IP93" s="9"/>
      <c r="IQ93" s="9"/>
      <c r="IR93" s="9"/>
      <c r="IS93" s="9"/>
      <c r="IT93" s="9"/>
      <c r="IU93" s="9"/>
      <c r="IV93" s="9"/>
      <c r="IW93" s="9"/>
      <c r="IX93" s="9"/>
      <c r="IY93" s="9"/>
      <c r="IZ93" s="9"/>
      <c r="JA93" s="9">
        <v>4000</v>
      </c>
      <c r="JB93" s="9"/>
      <c r="JC93" s="9">
        <v>3000</v>
      </c>
      <c r="JD93" s="9"/>
      <c r="JE93" s="9"/>
      <c r="JF93" s="9"/>
      <c r="JG93" s="9">
        <v>4000</v>
      </c>
      <c r="JH93" s="9"/>
      <c r="JI93" s="9"/>
      <c r="JJ93" s="9"/>
      <c r="JK93" s="9"/>
      <c r="JL93" s="9"/>
      <c r="JM93" s="9"/>
      <c r="JN93" s="9"/>
      <c r="JO93" s="9"/>
      <c r="JP93" s="9"/>
      <c r="JQ93" s="9"/>
      <c r="JR93" s="9"/>
      <c r="JS93" s="9"/>
      <c r="JT93" s="9">
        <v>2000</v>
      </c>
      <c r="JU93" s="9"/>
      <c r="JV93" s="9"/>
      <c r="JW93" s="9"/>
      <c r="JX93" s="9">
        <v>0</v>
      </c>
      <c r="JY93" s="9"/>
      <c r="JZ93" s="9"/>
      <c r="KA93" s="9"/>
      <c r="KB93" s="9"/>
      <c r="KC93" s="9">
        <v>80000</v>
      </c>
      <c r="KD93" s="9"/>
      <c r="KE93" s="9"/>
      <c r="KF93" s="9"/>
      <c r="KG93" s="9"/>
      <c r="KH93" s="9"/>
      <c r="KI93" s="9"/>
      <c r="KJ93" s="9"/>
      <c r="KK93" s="9"/>
      <c r="KL93" s="9"/>
      <c r="KM93" s="9"/>
      <c r="KN93" s="9">
        <v>2000</v>
      </c>
      <c r="KO93" s="9"/>
      <c r="KP93" s="9">
        <v>0</v>
      </c>
      <c r="KQ93" s="9"/>
      <c r="KR93" s="9"/>
      <c r="KS93" s="9">
        <v>10000</v>
      </c>
      <c r="KT93" s="9"/>
      <c r="KU93" s="9"/>
      <c r="KV93" s="9"/>
      <c r="KW93" s="9"/>
      <c r="KX93" s="9"/>
      <c r="KY93" s="9"/>
      <c r="KZ93" s="9"/>
      <c r="LA93" s="9"/>
      <c r="LB93" s="9"/>
      <c r="LC93" s="9">
        <v>50000</v>
      </c>
      <c r="LD93" s="9"/>
      <c r="LE93" s="9"/>
      <c r="LF93" s="9"/>
      <c r="LG93" s="9">
        <v>0</v>
      </c>
      <c r="LH93" s="9"/>
      <c r="LI93" s="9">
        <v>1000</v>
      </c>
      <c r="LJ93" s="9">
        <v>5000</v>
      </c>
      <c r="LK93" s="9">
        <v>1000</v>
      </c>
      <c r="LL93" s="9"/>
      <c r="LM93" s="9"/>
      <c r="LN93" s="9"/>
      <c r="LO93" s="9"/>
      <c r="LP93" s="9"/>
      <c r="LQ93" s="9">
        <v>0</v>
      </c>
      <c r="LR93" s="9"/>
      <c r="LS93" s="9"/>
      <c r="LT93" s="9"/>
      <c r="LU93" s="9"/>
      <c r="LV93" s="9"/>
      <c r="LW93" s="9"/>
      <c r="LX93" s="9"/>
      <c r="LY93" s="9"/>
      <c r="LZ93" s="9"/>
      <c r="MA93" s="9"/>
      <c r="MB93" s="9"/>
      <c r="MC93" s="9"/>
      <c r="MD93" s="9"/>
      <c r="ME93" s="9"/>
      <c r="MF93" s="9">
        <v>0</v>
      </c>
      <c r="MG93" s="9">
        <v>5000</v>
      </c>
      <c r="MH93" s="9"/>
      <c r="MI93" s="9"/>
      <c r="MJ93" s="9">
        <v>10000</v>
      </c>
      <c r="MK93" s="9"/>
      <c r="ML93" s="9">
        <v>14000</v>
      </c>
      <c r="MM93" s="9">
        <v>5000</v>
      </c>
      <c r="MN93" s="9"/>
      <c r="MO93" s="9">
        <v>8000</v>
      </c>
      <c r="MP93" s="9"/>
      <c r="MQ93" s="9"/>
      <c r="MR93" s="9"/>
      <c r="MS93" s="9"/>
      <c r="MT93" s="9"/>
      <c r="MU93" s="9"/>
      <c r="MV93" s="9"/>
      <c r="MW93" s="9"/>
      <c r="MX93" s="9"/>
      <c r="MY93" s="9"/>
      <c r="MZ93" s="9"/>
      <c r="NA93" s="9"/>
      <c r="NB93" s="13">
        <f t="shared" si="912"/>
        <v>550530</v>
      </c>
      <c r="NC93" s="7">
        <f t="shared" si="625"/>
        <v>251041.68000000002</v>
      </c>
    </row>
    <row r="94" spans="1:367" s="4" customFormat="1" ht="25.5" hidden="1">
      <c r="A94" s="9">
        <v>99</v>
      </c>
      <c r="B94" s="13"/>
      <c r="C94" s="10" t="s">
        <v>551</v>
      </c>
      <c r="D94" s="10" t="s">
        <v>552</v>
      </c>
      <c r="E94" s="23"/>
      <c r="F94" s="9" t="s">
        <v>365</v>
      </c>
      <c r="G94" s="9">
        <v>0.55800000000000005</v>
      </c>
      <c r="H94" s="9">
        <v>0</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v>0</v>
      </c>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v>10000</v>
      </c>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v>0</v>
      </c>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v>0</v>
      </c>
      <c r="JY94" s="9"/>
      <c r="JZ94" s="9"/>
      <c r="KA94" s="9"/>
      <c r="KB94" s="9"/>
      <c r="KC94" s="9"/>
      <c r="KD94" s="9"/>
      <c r="KE94" s="9"/>
      <c r="KF94" s="9"/>
      <c r="KG94" s="9"/>
      <c r="KH94" s="9"/>
      <c r="KI94" s="9"/>
      <c r="KJ94" s="9"/>
      <c r="KK94" s="9"/>
      <c r="KL94" s="9"/>
      <c r="KM94" s="9"/>
      <c r="KN94" s="9"/>
      <c r="KO94" s="9"/>
      <c r="KP94" s="9">
        <v>0</v>
      </c>
      <c r="KQ94" s="9"/>
      <c r="KR94" s="9"/>
      <c r="KS94" s="9"/>
      <c r="KT94" s="9"/>
      <c r="KU94" s="9"/>
      <c r="KV94" s="9"/>
      <c r="KW94" s="9"/>
      <c r="KX94" s="9"/>
      <c r="KY94" s="9"/>
      <c r="KZ94" s="9"/>
      <c r="LA94" s="9"/>
      <c r="LB94" s="9"/>
      <c r="LC94" s="9"/>
      <c r="LD94" s="9">
        <v>6000</v>
      </c>
      <c r="LE94" s="9"/>
      <c r="LF94" s="9"/>
      <c r="LG94" s="9">
        <v>0</v>
      </c>
      <c r="LH94" s="9"/>
      <c r="LI94" s="9">
        <v>5000</v>
      </c>
      <c r="LJ94" s="9"/>
      <c r="LK94" s="9"/>
      <c r="LL94" s="9"/>
      <c r="LM94" s="9"/>
      <c r="LN94" s="9"/>
      <c r="LO94" s="9"/>
      <c r="LP94" s="9"/>
      <c r="LQ94" s="9">
        <v>0</v>
      </c>
      <c r="LR94" s="9"/>
      <c r="LS94" s="9"/>
      <c r="LT94" s="9"/>
      <c r="LU94" s="9"/>
      <c r="LV94" s="9"/>
      <c r="LW94" s="9"/>
      <c r="LX94" s="9"/>
      <c r="LY94" s="9"/>
      <c r="LZ94" s="9"/>
      <c r="MA94" s="9"/>
      <c r="MB94" s="9"/>
      <c r="MC94" s="9">
        <v>2000</v>
      </c>
      <c r="MD94" s="9"/>
      <c r="ME94" s="9"/>
      <c r="MF94" s="9">
        <v>0</v>
      </c>
      <c r="MG94" s="9"/>
      <c r="MH94" s="9"/>
      <c r="MI94" s="9"/>
      <c r="MJ94" s="9">
        <v>0</v>
      </c>
      <c r="MK94" s="9"/>
      <c r="ML94" s="9"/>
      <c r="MM94" s="9"/>
      <c r="MN94" s="9"/>
      <c r="MO94" s="9"/>
      <c r="MP94" s="9"/>
      <c r="MQ94" s="9">
        <v>3000</v>
      </c>
      <c r="MR94" s="9"/>
      <c r="MS94" s="9">
        <v>7000</v>
      </c>
      <c r="MT94" s="9"/>
      <c r="MU94" s="9"/>
      <c r="MV94" s="9"/>
      <c r="MW94" s="9"/>
      <c r="MX94" s="9"/>
      <c r="MY94" s="9"/>
      <c r="MZ94" s="9"/>
      <c r="NA94" s="9"/>
      <c r="NB94" s="13">
        <f t="shared" si="912"/>
        <v>33000</v>
      </c>
      <c r="NC94" s="7">
        <f t="shared" si="625"/>
        <v>18414</v>
      </c>
    </row>
    <row r="95" spans="1:367" s="4" customFormat="1" ht="96">
      <c r="A95" s="9" t="s">
        <v>1110</v>
      </c>
      <c r="B95" s="13">
        <v>83</v>
      </c>
      <c r="C95" s="10" t="s">
        <v>903</v>
      </c>
      <c r="D95" s="10"/>
      <c r="E95" s="24" t="s">
        <v>904</v>
      </c>
      <c r="F95" s="9"/>
      <c r="G95" s="9">
        <v>0.55800000000000005</v>
      </c>
      <c r="H95" s="9">
        <f>H92+H93+H94</f>
        <v>0</v>
      </c>
      <c r="I95" s="9">
        <f t="shared" ref="I95:BT95" si="913">I92+I93+I94</f>
        <v>0</v>
      </c>
      <c r="J95" s="9">
        <f t="shared" si="913"/>
        <v>0</v>
      </c>
      <c r="K95" s="9">
        <f t="shared" si="913"/>
        <v>0</v>
      </c>
      <c r="L95" s="9">
        <f t="shared" si="913"/>
        <v>0</v>
      </c>
      <c r="M95" s="9">
        <f t="shared" si="913"/>
        <v>0</v>
      </c>
      <c r="N95" s="9">
        <f t="shared" si="913"/>
        <v>0</v>
      </c>
      <c r="O95" s="9">
        <f t="shared" si="913"/>
        <v>0</v>
      </c>
      <c r="P95" s="9">
        <f t="shared" si="913"/>
        <v>0</v>
      </c>
      <c r="Q95" s="9">
        <f t="shared" si="913"/>
        <v>0</v>
      </c>
      <c r="R95" s="9">
        <f t="shared" si="913"/>
        <v>0</v>
      </c>
      <c r="S95" s="9">
        <f t="shared" si="913"/>
        <v>0</v>
      </c>
      <c r="T95" s="9">
        <f t="shared" si="913"/>
        <v>0</v>
      </c>
      <c r="U95" s="9">
        <f t="shared" si="913"/>
        <v>0</v>
      </c>
      <c r="V95" s="9">
        <f t="shared" si="913"/>
        <v>0</v>
      </c>
      <c r="W95" s="9">
        <f t="shared" si="913"/>
        <v>0</v>
      </c>
      <c r="X95" s="9">
        <f t="shared" si="913"/>
        <v>0</v>
      </c>
      <c r="Y95" s="9">
        <f t="shared" si="913"/>
        <v>0</v>
      </c>
      <c r="Z95" s="9">
        <f t="shared" si="913"/>
        <v>0</v>
      </c>
      <c r="AA95" s="9">
        <f t="shared" si="913"/>
        <v>100</v>
      </c>
      <c r="AB95" s="9">
        <f t="shared" si="913"/>
        <v>0</v>
      </c>
      <c r="AC95" s="9">
        <f t="shared" si="913"/>
        <v>0</v>
      </c>
      <c r="AD95" s="9">
        <f t="shared" si="913"/>
        <v>0</v>
      </c>
      <c r="AE95" s="9">
        <f t="shared" si="913"/>
        <v>0</v>
      </c>
      <c r="AF95" s="9">
        <f t="shared" si="913"/>
        <v>0</v>
      </c>
      <c r="AG95" s="9">
        <f t="shared" si="913"/>
        <v>0</v>
      </c>
      <c r="AH95" s="9">
        <f t="shared" si="913"/>
        <v>0</v>
      </c>
      <c r="AI95" s="9">
        <f t="shared" si="913"/>
        <v>0</v>
      </c>
      <c r="AJ95" s="9">
        <f t="shared" si="913"/>
        <v>0</v>
      </c>
      <c r="AK95" s="9">
        <f t="shared" si="913"/>
        <v>0</v>
      </c>
      <c r="AL95" s="9">
        <f t="shared" si="913"/>
        <v>0</v>
      </c>
      <c r="AM95" s="9">
        <f t="shared" si="913"/>
        <v>0</v>
      </c>
      <c r="AN95" s="9">
        <f t="shared" si="913"/>
        <v>0</v>
      </c>
      <c r="AO95" s="9">
        <f t="shared" si="913"/>
        <v>0</v>
      </c>
      <c r="AP95" s="9">
        <f t="shared" si="913"/>
        <v>0</v>
      </c>
      <c r="AQ95" s="9">
        <f t="shared" si="913"/>
        <v>0</v>
      </c>
      <c r="AR95" s="9">
        <f t="shared" si="913"/>
        <v>0</v>
      </c>
      <c r="AS95" s="9">
        <f t="shared" si="913"/>
        <v>0</v>
      </c>
      <c r="AT95" s="9">
        <f t="shared" si="913"/>
        <v>0</v>
      </c>
      <c r="AU95" s="9">
        <f t="shared" si="913"/>
        <v>0</v>
      </c>
      <c r="AV95" s="9">
        <f t="shared" si="913"/>
        <v>0</v>
      </c>
      <c r="AW95" s="9">
        <f t="shared" si="913"/>
        <v>0</v>
      </c>
      <c r="AX95" s="9">
        <f t="shared" si="913"/>
        <v>0</v>
      </c>
      <c r="AY95" s="9">
        <f t="shared" si="913"/>
        <v>0</v>
      </c>
      <c r="AZ95" s="9">
        <f t="shared" si="913"/>
        <v>0</v>
      </c>
      <c r="BA95" s="9">
        <f t="shared" si="913"/>
        <v>0</v>
      </c>
      <c r="BB95" s="9">
        <f t="shared" si="913"/>
        <v>0</v>
      </c>
      <c r="BC95" s="9">
        <f t="shared" si="913"/>
        <v>0</v>
      </c>
      <c r="BD95" s="9">
        <f t="shared" si="913"/>
        <v>0</v>
      </c>
      <c r="BE95" s="9">
        <f t="shared" si="913"/>
        <v>0</v>
      </c>
      <c r="BF95" s="9">
        <f t="shared" si="913"/>
        <v>0</v>
      </c>
      <c r="BG95" s="9">
        <f t="shared" si="913"/>
        <v>0</v>
      </c>
      <c r="BH95" s="9">
        <f t="shared" si="913"/>
        <v>0</v>
      </c>
      <c r="BI95" s="9">
        <f t="shared" si="913"/>
        <v>0</v>
      </c>
      <c r="BJ95" s="9">
        <f t="shared" si="913"/>
        <v>0</v>
      </c>
      <c r="BK95" s="9">
        <f t="shared" si="913"/>
        <v>0</v>
      </c>
      <c r="BL95" s="9">
        <f t="shared" si="913"/>
        <v>200000</v>
      </c>
      <c r="BM95" s="9">
        <f t="shared" si="913"/>
        <v>10000</v>
      </c>
      <c r="BN95" s="9">
        <f t="shared" si="913"/>
        <v>0</v>
      </c>
      <c r="BO95" s="9">
        <f t="shared" si="913"/>
        <v>0</v>
      </c>
      <c r="BP95" s="9">
        <f t="shared" si="913"/>
        <v>100000</v>
      </c>
      <c r="BQ95" s="9">
        <f t="shared" si="913"/>
        <v>0</v>
      </c>
      <c r="BR95" s="9">
        <f t="shared" si="913"/>
        <v>0</v>
      </c>
      <c r="BS95" s="9">
        <f t="shared" si="913"/>
        <v>4000</v>
      </c>
      <c r="BT95" s="9">
        <f t="shared" si="913"/>
        <v>0</v>
      </c>
      <c r="BU95" s="9">
        <f t="shared" ref="BU95:EF95" si="914">BU92+BU93+BU94</f>
        <v>0</v>
      </c>
      <c r="BV95" s="9">
        <f t="shared" si="914"/>
        <v>0</v>
      </c>
      <c r="BW95" s="9">
        <f t="shared" si="914"/>
        <v>0</v>
      </c>
      <c r="BX95" s="9">
        <f t="shared" si="914"/>
        <v>0</v>
      </c>
      <c r="BY95" s="9">
        <f t="shared" si="914"/>
        <v>0</v>
      </c>
      <c r="BZ95" s="9">
        <f t="shared" si="914"/>
        <v>0</v>
      </c>
      <c r="CA95" s="9">
        <f t="shared" si="914"/>
        <v>0</v>
      </c>
      <c r="CB95" s="9">
        <f t="shared" si="914"/>
        <v>0</v>
      </c>
      <c r="CC95" s="9">
        <f t="shared" si="914"/>
        <v>0</v>
      </c>
      <c r="CD95" s="9">
        <f t="shared" si="914"/>
        <v>0</v>
      </c>
      <c r="CE95" s="9">
        <f t="shared" si="914"/>
        <v>0</v>
      </c>
      <c r="CF95" s="9">
        <f t="shared" si="914"/>
        <v>0</v>
      </c>
      <c r="CG95" s="9">
        <f t="shared" si="914"/>
        <v>3000</v>
      </c>
      <c r="CH95" s="9">
        <f t="shared" si="914"/>
        <v>1000</v>
      </c>
      <c r="CI95" s="9">
        <f t="shared" si="914"/>
        <v>10000</v>
      </c>
      <c r="CJ95" s="9">
        <f t="shared" si="914"/>
        <v>0</v>
      </c>
      <c r="CK95" s="9">
        <f t="shared" si="914"/>
        <v>0</v>
      </c>
      <c r="CL95" s="9">
        <f t="shared" si="914"/>
        <v>0</v>
      </c>
      <c r="CM95" s="9">
        <f t="shared" si="914"/>
        <v>0</v>
      </c>
      <c r="CN95" s="9">
        <f t="shared" si="914"/>
        <v>0</v>
      </c>
      <c r="CO95" s="9">
        <f t="shared" si="914"/>
        <v>0</v>
      </c>
      <c r="CP95" s="9">
        <f t="shared" si="914"/>
        <v>0</v>
      </c>
      <c r="CQ95" s="9">
        <f t="shared" si="914"/>
        <v>0</v>
      </c>
      <c r="CR95" s="9">
        <f t="shared" si="914"/>
        <v>0</v>
      </c>
      <c r="CS95" s="9">
        <f t="shared" si="914"/>
        <v>0</v>
      </c>
      <c r="CT95" s="9">
        <f t="shared" si="914"/>
        <v>15000</v>
      </c>
      <c r="CU95" s="9">
        <f t="shared" si="914"/>
        <v>0</v>
      </c>
      <c r="CV95" s="9">
        <f t="shared" si="914"/>
        <v>0</v>
      </c>
      <c r="CW95" s="9">
        <f t="shared" si="914"/>
        <v>0</v>
      </c>
      <c r="CX95" s="9">
        <f t="shared" si="914"/>
        <v>0</v>
      </c>
      <c r="CY95" s="9">
        <f t="shared" si="914"/>
        <v>0</v>
      </c>
      <c r="CZ95" s="9">
        <f t="shared" si="914"/>
        <v>0</v>
      </c>
      <c r="DA95" s="9">
        <f t="shared" si="914"/>
        <v>2000</v>
      </c>
      <c r="DB95" s="9">
        <f t="shared" si="914"/>
        <v>0</v>
      </c>
      <c r="DC95" s="9">
        <f t="shared" si="914"/>
        <v>0</v>
      </c>
      <c r="DD95" s="9">
        <f t="shared" si="914"/>
        <v>500</v>
      </c>
      <c r="DE95" s="9">
        <f t="shared" si="914"/>
        <v>0</v>
      </c>
      <c r="DF95" s="9">
        <f t="shared" si="914"/>
        <v>0</v>
      </c>
      <c r="DG95" s="9">
        <f t="shared" si="914"/>
        <v>0</v>
      </c>
      <c r="DH95" s="9">
        <f t="shared" si="914"/>
        <v>0</v>
      </c>
      <c r="DI95" s="9">
        <f t="shared" si="914"/>
        <v>0</v>
      </c>
      <c r="DJ95" s="9">
        <f t="shared" si="914"/>
        <v>0</v>
      </c>
      <c r="DK95" s="9">
        <f t="shared" si="914"/>
        <v>0</v>
      </c>
      <c r="DL95" s="9">
        <f t="shared" si="914"/>
        <v>0</v>
      </c>
      <c r="DM95" s="9">
        <f t="shared" si="914"/>
        <v>0</v>
      </c>
      <c r="DN95" s="9">
        <f t="shared" si="914"/>
        <v>0</v>
      </c>
      <c r="DO95" s="9">
        <f t="shared" si="914"/>
        <v>500</v>
      </c>
      <c r="DP95" s="9">
        <f t="shared" si="914"/>
        <v>0</v>
      </c>
      <c r="DQ95" s="9">
        <f t="shared" si="914"/>
        <v>0</v>
      </c>
      <c r="DR95" s="9">
        <f t="shared" si="914"/>
        <v>0</v>
      </c>
      <c r="DS95" s="9">
        <f t="shared" si="914"/>
        <v>0</v>
      </c>
      <c r="DT95" s="9">
        <f t="shared" si="914"/>
        <v>0</v>
      </c>
      <c r="DU95" s="9">
        <f t="shared" si="914"/>
        <v>0</v>
      </c>
      <c r="DV95" s="9">
        <f t="shared" si="914"/>
        <v>0</v>
      </c>
      <c r="DW95" s="9">
        <f t="shared" si="914"/>
        <v>0</v>
      </c>
      <c r="DX95" s="9">
        <f t="shared" si="914"/>
        <v>0</v>
      </c>
      <c r="DY95" s="9">
        <f t="shared" si="914"/>
        <v>0</v>
      </c>
      <c r="DZ95" s="9">
        <f t="shared" si="914"/>
        <v>0</v>
      </c>
      <c r="EA95" s="9">
        <f t="shared" si="914"/>
        <v>0</v>
      </c>
      <c r="EB95" s="9">
        <f t="shared" si="914"/>
        <v>1000</v>
      </c>
      <c r="EC95" s="9">
        <f t="shared" si="914"/>
        <v>0</v>
      </c>
      <c r="ED95" s="9">
        <f t="shared" si="914"/>
        <v>0</v>
      </c>
      <c r="EE95" s="9">
        <f t="shared" si="914"/>
        <v>0</v>
      </c>
      <c r="EF95" s="9">
        <f t="shared" si="914"/>
        <v>0</v>
      </c>
      <c r="EG95" s="9">
        <f t="shared" ref="EG95:GR95" si="915">EG92+EG93+EG94</f>
        <v>0</v>
      </c>
      <c r="EH95" s="9">
        <f t="shared" si="915"/>
        <v>0</v>
      </c>
      <c r="EI95" s="9">
        <f t="shared" si="915"/>
        <v>0</v>
      </c>
      <c r="EJ95" s="9">
        <f t="shared" si="915"/>
        <v>0</v>
      </c>
      <c r="EK95" s="9">
        <f t="shared" si="915"/>
        <v>0</v>
      </c>
      <c r="EL95" s="9">
        <f t="shared" si="915"/>
        <v>3000</v>
      </c>
      <c r="EM95" s="9">
        <f t="shared" si="915"/>
        <v>8000</v>
      </c>
      <c r="EN95" s="9">
        <f t="shared" si="915"/>
        <v>0</v>
      </c>
      <c r="EO95" s="9">
        <f t="shared" si="915"/>
        <v>0</v>
      </c>
      <c r="EP95" s="9">
        <f t="shared" si="915"/>
        <v>0</v>
      </c>
      <c r="EQ95" s="9">
        <f t="shared" si="915"/>
        <v>0</v>
      </c>
      <c r="ER95" s="9">
        <f t="shared" si="915"/>
        <v>0</v>
      </c>
      <c r="ES95" s="9">
        <f t="shared" si="915"/>
        <v>0</v>
      </c>
      <c r="ET95" s="9">
        <f t="shared" si="915"/>
        <v>2000</v>
      </c>
      <c r="EU95" s="9">
        <f t="shared" si="915"/>
        <v>1000</v>
      </c>
      <c r="EV95" s="9">
        <f t="shared" si="915"/>
        <v>0</v>
      </c>
      <c r="EW95" s="9">
        <f t="shared" si="915"/>
        <v>0</v>
      </c>
      <c r="EX95" s="9">
        <f t="shared" si="915"/>
        <v>0</v>
      </c>
      <c r="EY95" s="9">
        <f t="shared" si="915"/>
        <v>0</v>
      </c>
      <c r="EZ95" s="9">
        <f t="shared" si="915"/>
        <v>0</v>
      </c>
      <c r="FA95" s="9">
        <f t="shared" si="915"/>
        <v>0</v>
      </c>
      <c r="FB95" s="9">
        <f t="shared" si="915"/>
        <v>0</v>
      </c>
      <c r="FC95" s="9">
        <f t="shared" si="915"/>
        <v>0</v>
      </c>
      <c r="FD95" s="9">
        <f t="shared" si="915"/>
        <v>0</v>
      </c>
      <c r="FE95" s="9">
        <f t="shared" si="915"/>
        <v>0</v>
      </c>
      <c r="FF95" s="9">
        <f t="shared" si="915"/>
        <v>0</v>
      </c>
      <c r="FG95" s="9">
        <f t="shared" si="915"/>
        <v>0</v>
      </c>
      <c r="FH95" s="9">
        <f t="shared" si="915"/>
        <v>0</v>
      </c>
      <c r="FI95" s="9">
        <f t="shared" si="915"/>
        <v>0</v>
      </c>
      <c r="FJ95" s="9">
        <f t="shared" si="915"/>
        <v>0</v>
      </c>
      <c r="FK95" s="9">
        <f t="shared" si="915"/>
        <v>0</v>
      </c>
      <c r="FL95" s="9">
        <f t="shared" si="915"/>
        <v>0</v>
      </c>
      <c r="FM95" s="9">
        <f t="shared" si="915"/>
        <v>0</v>
      </c>
      <c r="FN95" s="9">
        <f t="shared" si="915"/>
        <v>0</v>
      </c>
      <c r="FO95" s="9">
        <f t="shared" si="915"/>
        <v>0</v>
      </c>
      <c r="FP95" s="9">
        <f t="shared" si="915"/>
        <v>0</v>
      </c>
      <c r="FQ95" s="9">
        <f t="shared" si="915"/>
        <v>0</v>
      </c>
      <c r="FR95" s="9">
        <f t="shared" si="915"/>
        <v>0</v>
      </c>
      <c r="FS95" s="9">
        <f t="shared" si="915"/>
        <v>15000</v>
      </c>
      <c r="FT95" s="9">
        <f t="shared" si="915"/>
        <v>2000</v>
      </c>
      <c r="FU95" s="9">
        <f t="shared" si="915"/>
        <v>0</v>
      </c>
      <c r="FV95" s="9">
        <f t="shared" si="915"/>
        <v>0</v>
      </c>
      <c r="FW95" s="9">
        <f t="shared" si="915"/>
        <v>0</v>
      </c>
      <c r="FX95" s="9">
        <f t="shared" si="915"/>
        <v>0</v>
      </c>
      <c r="FY95" s="9">
        <f t="shared" si="915"/>
        <v>0</v>
      </c>
      <c r="FZ95" s="9">
        <f t="shared" si="915"/>
        <v>6000</v>
      </c>
      <c r="GA95" s="9">
        <f t="shared" si="915"/>
        <v>0</v>
      </c>
      <c r="GB95" s="9">
        <f t="shared" si="915"/>
        <v>0</v>
      </c>
      <c r="GC95" s="9">
        <f t="shared" si="915"/>
        <v>0</v>
      </c>
      <c r="GD95" s="9">
        <f t="shared" si="915"/>
        <v>0</v>
      </c>
      <c r="GE95" s="9">
        <f t="shared" si="915"/>
        <v>0</v>
      </c>
      <c r="GF95" s="9">
        <f t="shared" si="915"/>
        <v>0</v>
      </c>
      <c r="GG95" s="9">
        <f t="shared" si="915"/>
        <v>120</v>
      </c>
      <c r="GH95" s="9">
        <f t="shared" si="915"/>
        <v>0</v>
      </c>
      <c r="GI95" s="9">
        <f t="shared" si="915"/>
        <v>0</v>
      </c>
      <c r="GJ95" s="9">
        <f t="shared" si="915"/>
        <v>0</v>
      </c>
      <c r="GK95" s="9">
        <f t="shared" si="915"/>
        <v>0</v>
      </c>
      <c r="GL95" s="9">
        <f t="shared" si="915"/>
        <v>0</v>
      </c>
      <c r="GM95" s="9">
        <f t="shared" si="915"/>
        <v>0</v>
      </c>
      <c r="GN95" s="9">
        <f t="shared" si="915"/>
        <v>0</v>
      </c>
      <c r="GO95" s="9">
        <f t="shared" si="915"/>
        <v>0</v>
      </c>
      <c r="GP95" s="9">
        <f t="shared" si="915"/>
        <v>0</v>
      </c>
      <c r="GQ95" s="9">
        <f t="shared" si="915"/>
        <v>0</v>
      </c>
      <c r="GR95" s="9">
        <f t="shared" si="915"/>
        <v>0</v>
      </c>
      <c r="GS95" s="9">
        <f t="shared" ref="GS95:GU95" si="916">GS92+GS93+GS94</f>
        <v>0</v>
      </c>
      <c r="GT95" s="11">
        <f t="shared" si="916"/>
        <v>20000</v>
      </c>
      <c r="GU95" s="9">
        <f t="shared" si="916"/>
        <v>0</v>
      </c>
      <c r="GV95" s="9">
        <f t="shared" ref="GV95" si="917">GV92+GV93+GV94</f>
        <v>0</v>
      </c>
      <c r="GW95" s="9">
        <f t="shared" ref="GW95" si="918">GW92+GW93+GW94</f>
        <v>0</v>
      </c>
      <c r="GX95" s="9">
        <f t="shared" ref="GX95" si="919">GX92+GX93+GX94</f>
        <v>0</v>
      </c>
      <c r="GY95" s="9">
        <f t="shared" ref="GY95" si="920">GY92+GY93+GY94</f>
        <v>25000</v>
      </c>
      <c r="GZ95" s="9">
        <f t="shared" ref="GZ95" si="921">GZ92+GZ93+GZ94</f>
        <v>0</v>
      </c>
      <c r="HA95" s="9">
        <f t="shared" ref="HA95" si="922">HA92+HA93+HA94</f>
        <v>0</v>
      </c>
      <c r="HB95" s="9">
        <f t="shared" ref="HB95" si="923">HB92+HB93+HB94</f>
        <v>4000</v>
      </c>
      <c r="HC95" s="9">
        <f t="shared" ref="HC95" si="924">HC92+HC93+HC94</f>
        <v>0</v>
      </c>
      <c r="HD95" s="9">
        <f t="shared" ref="HD95" si="925">HD92+HD93+HD94</f>
        <v>30</v>
      </c>
      <c r="HE95" s="9">
        <f t="shared" ref="HE95" si="926">HE92+HE93+HE94</f>
        <v>0</v>
      </c>
      <c r="HF95" s="9">
        <f t="shared" ref="HF95" si="927">HF92+HF93+HF94</f>
        <v>0</v>
      </c>
      <c r="HG95" s="9">
        <f t="shared" ref="HG95" si="928">HG92+HG93+HG94</f>
        <v>20000</v>
      </c>
      <c r="HH95" s="9">
        <f t="shared" ref="HH95" si="929">HH92+HH93+HH94</f>
        <v>0</v>
      </c>
      <c r="HI95" s="9">
        <f t="shared" ref="HI95" si="930">HI92+HI93+HI94</f>
        <v>0</v>
      </c>
      <c r="HJ95" s="9">
        <f t="shared" ref="HJ95" si="931">HJ92+HJ93+HJ94</f>
        <v>0</v>
      </c>
      <c r="HK95" s="9">
        <f t="shared" ref="HK95" si="932">HK92+HK93+HK94</f>
        <v>0</v>
      </c>
      <c r="HL95" s="9">
        <f t="shared" ref="HL95" si="933">HL92+HL93+HL94</f>
        <v>0</v>
      </c>
      <c r="HM95" s="9">
        <f t="shared" ref="HM95" si="934">HM92+HM93+HM94</f>
        <v>0</v>
      </c>
      <c r="HN95" s="9">
        <f t="shared" ref="HN95" si="935">HN92+HN93+HN94</f>
        <v>30000</v>
      </c>
      <c r="HO95" s="9">
        <f t="shared" ref="HO95" si="936">HO92+HO93+HO94</f>
        <v>0</v>
      </c>
      <c r="HP95" s="9">
        <f t="shared" ref="HP95" si="937">HP92+HP93+HP94</f>
        <v>0</v>
      </c>
      <c r="HQ95" s="9">
        <f t="shared" ref="HQ95" si="938">HQ92+HQ93+HQ94</f>
        <v>1000</v>
      </c>
      <c r="HR95" s="9">
        <f t="shared" ref="HR95" si="939">HR92+HR93+HR94</f>
        <v>14000</v>
      </c>
      <c r="HS95" s="9">
        <f t="shared" ref="HS95" si="940">HS92+HS93+HS94</f>
        <v>0</v>
      </c>
      <c r="HT95" s="9">
        <f t="shared" ref="HT95" si="941">HT92+HT93+HT94</f>
        <v>0</v>
      </c>
      <c r="HU95" s="9">
        <f t="shared" ref="HU95" si="942">HU92+HU93+HU94</f>
        <v>0</v>
      </c>
      <c r="HV95" s="9">
        <f t="shared" ref="HV95" si="943">HV92+HV93+HV94</f>
        <v>0</v>
      </c>
      <c r="HW95" s="9">
        <f t="shared" ref="HW95" si="944">HW92+HW93+HW94</f>
        <v>0</v>
      </c>
      <c r="HX95" s="9">
        <f t="shared" ref="HX95" si="945">HX92+HX93+HX94</f>
        <v>4000</v>
      </c>
      <c r="HY95" s="9">
        <f t="shared" ref="HY95" si="946">HY92+HY93+HY94</f>
        <v>0</v>
      </c>
      <c r="HZ95" s="9">
        <f t="shared" ref="HZ95" si="947">HZ92+HZ93+HZ94</f>
        <v>25000</v>
      </c>
      <c r="IA95" s="9">
        <f t="shared" ref="IA95" si="948">IA92+IA93+IA94</f>
        <v>4000</v>
      </c>
      <c r="IB95" s="9">
        <f t="shared" ref="IB95" si="949">IB92+IB93+IB94</f>
        <v>0</v>
      </c>
      <c r="IC95" s="9">
        <f t="shared" ref="IC95" si="950">IC92+IC93+IC94</f>
        <v>0</v>
      </c>
      <c r="ID95" s="9">
        <f t="shared" ref="ID95" si="951">ID92+ID93+ID94</f>
        <v>0</v>
      </c>
      <c r="IE95" s="9">
        <f t="shared" ref="IE95" si="952">IE92+IE93+IE94</f>
        <v>0</v>
      </c>
      <c r="IF95" s="9">
        <f t="shared" ref="IF95" si="953">IF92+IF93+IF94</f>
        <v>0</v>
      </c>
      <c r="IG95" s="9">
        <f t="shared" ref="IG95" si="954">IG92+IG93+IG94</f>
        <v>100</v>
      </c>
      <c r="IH95" s="9">
        <f t="shared" ref="IH95" si="955">IH92+IH93+IH94</f>
        <v>0</v>
      </c>
      <c r="II95" s="9">
        <f t="shared" ref="II95" si="956">II92+II93+II94</f>
        <v>100</v>
      </c>
      <c r="IJ95" s="9">
        <f t="shared" ref="IJ95" si="957">IJ92+IJ93+IJ94</f>
        <v>0</v>
      </c>
      <c r="IK95" s="9">
        <f t="shared" ref="IK95" si="958">IK92+IK93+IK94</f>
        <v>0</v>
      </c>
      <c r="IL95" s="9">
        <f t="shared" ref="IL95" si="959">IL92+IL93+IL94</f>
        <v>0</v>
      </c>
      <c r="IM95" s="9">
        <f t="shared" ref="IM95" si="960">IM92+IM93+IM94</f>
        <v>10000</v>
      </c>
      <c r="IN95" s="9">
        <f t="shared" ref="IN95" si="961">IN92+IN93+IN94</f>
        <v>0</v>
      </c>
      <c r="IO95" s="9">
        <f t="shared" ref="IO95" si="962">IO92+IO93+IO94</f>
        <v>0</v>
      </c>
      <c r="IP95" s="9">
        <f t="shared" ref="IP95" si="963">IP92+IP93+IP94</f>
        <v>0</v>
      </c>
      <c r="IQ95" s="9">
        <f t="shared" ref="IQ95" si="964">IQ92+IQ93+IQ94</f>
        <v>0</v>
      </c>
      <c r="IR95" s="9">
        <f t="shared" ref="IR95" si="965">IR92+IR93+IR94</f>
        <v>20000</v>
      </c>
      <c r="IS95" s="9">
        <f t="shared" ref="IS95" si="966">IS92+IS93+IS94</f>
        <v>0</v>
      </c>
      <c r="IT95" s="9">
        <f t="shared" ref="IT95" si="967">IT92+IT93+IT94</f>
        <v>0</v>
      </c>
      <c r="IU95" s="9">
        <f t="shared" ref="IU95" si="968">IU92+IU93+IU94</f>
        <v>0</v>
      </c>
      <c r="IV95" s="9">
        <f t="shared" ref="IV95" si="969">IV92+IV93+IV94</f>
        <v>0</v>
      </c>
      <c r="IW95" s="9">
        <f t="shared" ref="IW95" si="970">IW92+IW93+IW94</f>
        <v>0</v>
      </c>
      <c r="IX95" s="9">
        <f t="shared" ref="IX95" si="971">IX92+IX93+IX94</f>
        <v>0</v>
      </c>
      <c r="IY95" s="9">
        <f t="shared" ref="IY95" si="972">IY92+IY93+IY94</f>
        <v>0</v>
      </c>
      <c r="IZ95" s="9">
        <f t="shared" ref="IZ95" si="973">IZ92+IZ93+IZ94</f>
        <v>0</v>
      </c>
      <c r="JA95" s="9">
        <f t="shared" ref="JA95" si="974">JA92+JA93+JA94</f>
        <v>4000</v>
      </c>
      <c r="JB95" s="9">
        <f t="shared" ref="JB95" si="975">JB92+JB93+JB94</f>
        <v>0</v>
      </c>
      <c r="JC95" s="9">
        <f t="shared" ref="JC95" si="976">JC92+JC93+JC94</f>
        <v>3000</v>
      </c>
      <c r="JD95" s="9">
        <f t="shared" ref="JD95" si="977">JD92+JD93+JD94</f>
        <v>0</v>
      </c>
      <c r="JE95" s="9">
        <f t="shared" ref="JE95" si="978">JE92+JE93+JE94</f>
        <v>0</v>
      </c>
      <c r="JF95" s="9">
        <f t="shared" ref="JF95" si="979">JF92+JF93+JF94</f>
        <v>0</v>
      </c>
      <c r="JG95" s="9">
        <f t="shared" ref="JG95" si="980">JG92+JG93+JG94</f>
        <v>4000</v>
      </c>
      <c r="JH95" s="9">
        <f t="shared" ref="JH95" si="981">JH92+JH93+JH94</f>
        <v>0</v>
      </c>
      <c r="JI95" s="9">
        <f t="shared" ref="JI95" si="982">JI92+JI93+JI94</f>
        <v>0</v>
      </c>
      <c r="JJ95" s="9">
        <f t="shared" ref="JJ95" si="983">JJ92+JJ93+JJ94</f>
        <v>0</v>
      </c>
      <c r="JK95" s="9">
        <f t="shared" ref="JK95" si="984">JK92+JK93+JK94</f>
        <v>0</v>
      </c>
      <c r="JL95" s="9">
        <f t="shared" ref="JL95" si="985">JL92+JL93+JL94</f>
        <v>0</v>
      </c>
      <c r="JM95" s="9">
        <f t="shared" ref="JM95" si="986">JM92+JM93+JM94</f>
        <v>0</v>
      </c>
      <c r="JN95" s="9">
        <f t="shared" ref="JN95" si="987">JN92+JN93+JN94</f>
        <v>0</v>
      </c>
      <c r="JO95" s="9">
        <f t="shared" ref="JO95" si="988">JO92+JO93+JO94</f>
        <v>0</v>
      </c>
      <c r="JP95" s="9">
        <f t="shared" ref="JP95" si="989">JP92+JP93+JP94</f>
        <v>1000</v>
      </c>
      <c r="JQ95" s="9">
        <f t="shared" ref="JQ95" si="990">JQ92+JQ93+JQ94</f>
        <v>0</v>
      </c>
      <c r="JR95" s="9">
        <f t="shared" ref="JR95" si="991">JR92+JR93+JR94</f>
        <v>0</v>
      </c>
      <c r="JS95" s="9">
        <f t="shared" ref="JS95" si="992">JS92+JS93+JS94</f>
        <v>0</v>
      </c>
      <c r="JT95" s="9">
        <f t="shared" ref="JT95" si="993">JT92+JT93+JT94</f>
        <v>2000</v>
      </c>
      <c r="JU95" s="9">
        <f t="shared" ref="JU95" si="994">JU92+JU93+JU94</f>
        <v>0</v>
      </c>
      <c r="JV95" s="9">
        <f t="shared" ref="JV95" si="995">JV92+JV93+JV94</f>
        <v>0</v>
      </c>
      <c r="JW95" s="9">
        <f t="shared" ref="JW95" si="996">JW92+JW93+JW94</f>
        <v>0</v>
      </c>
      <c r="JX95" s="9">
        <f t="shared" ref="JX95" si="997">JX92+JX93+JX94</f>
        <v>0</v>
      </c>
      <c r="JY95" s="9">
        <f t="shared" ref="JY95" si="998">JY92+JY93+JY94</f>
        <v>8000</v>
      </c>
      <c r="JZ95" s="9">
        <f t="shared" ref="JZ95" si="999">JZ92+JZ93+JZ94</f>
        <v>0</v>
      </c>
      <c r="KA95" s="9">
        <f t="shared" ref="KA95" si="1000">KA92+KA93+KA94</f>
        <v>0</v>
      </c>
      <c r="KB95" s="9">
        <f t="shared" ref="KB95" si="1001">KB92+KB93+KB94</f>
        <v>0</v>
      </c>
      <c r="KC95" s="9">
        <f t="shared" ref="KC95" si="1002">KC92+KC93+KC94</f>
        <v>80000</v>
      </c>
      <c r="KD95" s="9">
        <f t="shared" ref="KD95" si="1003">KD92+KD93+KD94</f>
        <v>0</v>
      </c>
      <c r="KE95" s="9">
        <f t="shared" ref="KE95" si="1004">KE92+KE93+KE94</f>
        <v>0</v>
      </c>
      <c r="KF95" s="9">
        <f t="shared" ref="KF95" si="1005">KF92+KF93+KF94</f>
        <v>0</v>
      </c>
      <c r="KG95" s="9">
        <f t="shared" ref="KG95" si="1006">KG92+KG93+KG94</f>
        <v>0</v>
      </c>
      <c r="KH95" s="9">
        <f t="shared" ref="KH95" si="1007">KH92+KH93+KH94</f>
        <v>10000</v>
      </c>
      <c r="KI95" s="9">
        <f t="shared" ref="KI95" si="1008">KI92+KI93+KI94</f>
        <v>0</v>
      </c>
      <c r="KJ95" s="9">
        <f t="shared" ref="KJ95" si="1009">KJ92+KJ93+KJ94</f>
        <v>0</v>
      </c>
      <c r="KK95" s="9">
        <f t="shared" ref="KK95" si="1010">KK92+KK93+KK94</f>
        <v>0</v>
      </c>
      <c r="KL95" s="9">
        <f t="shared" ref="KL95" si="1011">KL92+KL93+KL94</f>
        <v>15000</v>
      </c>
      <c r="KM95" s="9">
        <f t="shared" ref="KM95" si="1012">KM92+KM93+KM94</f>
        <v>0</v>
      </c>
      <c r="KN95" s="9">
        <f t="shared" ref="KN95" si="1013">KN92+KN93+KN94</f>
        <v>17000</v>
      </c>
      <c r="KO95" s="9">
        <f t="shared" ref="KO95" si="1014">KO92+KO93+KO94</f>
        <v>0</v>
      </c>
      <c r="KP95" s="9">
        <f t="shared" ref="KP95" si="1015">KP92+KP93+KP94</f>
        <v>7000</v>
      </c>
      <c r="KQ95" s="9">
        <f t="shared" ref="KQ95" si="1016">KQ92+KQ93+KQ94</f>
        <v>0</v>
      </c>
      <c r="KR95" s="9">
        <f t="shared" ref="KR95" si="1017">KR92+KR93+KR94</f>
        <v>0</v>
      </c>
      <c r="KS95" s="9">
        <f t="shared" ref="KS95" si="1018">KS92+KS93+KS94</f>
        <v>10000</v>
      </c>
      <c r="KT95" s="9">
        <f t="shared" ref="KT95" si="1019">KT92+KT93+KT94</f>
        <v>0</v>
      </c>
      <c r="KU95" s="9">
        <f t="shared" ref="KU95" si="1020">KU92+KU93+KU94</f>
        <v>0</v>
      </c>
      <c r="KV95" s="9">
        <f t="shared" ref="KV95" si="1021">KV92+KV93+KV94</f>
        <v>0</v>
      </c>
      <c r="KW95" s="9">
        <f t="shared" ref="KW95" si="1022">KW92+KW93+KW94</f>
        <v>0</v>
      </c>
      <c r="KX95" s="9">
        <f t="shared" ref="KX95" si="1023">KX92+KX93+KX94</f>
        <v>2000</v>
      </c>
      <c r="KY95" s="9">
        <f t="shared" ref="KY95" si="1024">KY92+KY93+KY94</f>
        <v>0</v>
      </c>
      <c r="KZ95" s="9">
        <f t="shared" ref="KZ95" si="1025">KZ92+KZ93+KZ94</f>
        <v>0</v>
      </c>
      <c r="LA95" s="9">
        <f t="shared" ref="LA95" si="1026">LA92+LA93+LA94</f>
        <v>15000</v>
      </c>
      <c r="LB95" s="9">
        <f t="shared" ref="LB95" si="1027">LB92+LB93+LB94</f>
        <v>0</v>
      </c>
      <c r="LC95" s="9">
        <f t="shared" ref="LC95" si="1028">LC92+LC93+LC94</f>
        <v>50000</v>
      </c>
      <c r="LD95" s="9">
        <f t="shared" ref="LD95" si="1029">LD92+LD93+LD94</f>
        <v>6000</v>
      </c>
      <c r="LE95" s="9">
        <f t="shared" ref="LE95" si="1030">LE92+LE93+LE94</f>
        <v>0</v>
      </c>
      <c r="LF95" s="9">
        <f t="shared" ref="LF95" si="1031">LF92+LF93+LF94</f>
        <v>0</v>
      </c>
      <c r="LG95" s="9">
        <f t="shared" ref="LG95" si="1032">LG92+LG93+LG94</f>
        <v>0</v>
      </c>
      <c r="LH95" s="9">
        <f t="shared" ref="LH95" si="1033">LH92+LH93+LH94</f>
        <v>10000</v>
      </c>
      <c r="LI95" s="9">
        <f t="shared" ref="LI95" si="1034">LI92+LI93+LI94</f>
        <v>6000</v>
      </c>
      <c r="LJ95" s="9">
        <f t="shared" ref="LJ95" si="1035">LJ92+LJ93+LJ94</f>
        <v>5000</v>
      </c>
      <c r="LK95" s="9">
        <f t="shared" ref="LK95" si="1036">LK92+LK93+LK94</f>
        <v>1000</v>
      </c>
      <c r="LL95" s="9">
        <f t="shared" ref="LL95" si="1037">LL92+LL93+LL94</f>
        <v>0</v>
      </c>
      <c r="LM95" s="9">
        <f t="shared" ref="LM95" si="1038">LM92+LM93+LM94</f>
        <v>0</v>
      </c>
      <c r="LN95" s="9">
        <f t="shared" ref="LN95" si="1039">LN92+LN93+LN94</f>
        <v>0</v>
      </c>
      <c r="LO95" s="9">
        <f t="shared" ref="LO95" si="1040">LO92+LO93+LO94</f>
        <v>0</v>
      </c>
      <c r="LP95" s="9">
        <f t="shared" ref="LP95" si="1041">LP92+LP93+LP94</f>
        <v>0</v>
      </c>
      <c r="LQ95" s="9">
        <f t="shared" ref="LQ95" si="1042">LQ92+LQ93+LQ94</f>
        <v>0</v>
      </c>
      <c r="LR95" s="9">
        <f t="shared" ref="LR95" si="1043">LR92+LR93+LR94</f>
        <v>3000</v>
      </c>
      <c r="LS95" s="9">
        <f t="shared" ref="LS95" si="1044">LS92+LS93+LS94</f>
        <v>0</v>
      </c>
      <c r="LT95" s="9">
        <f t="shared" ref="LT95" si="1045">LT92+LT93+LT94</f>
        <v>0</v>
      </c>
      <c r="LU95" s="9">
        <f t="shared" ref="LU95" si="1046">LU92+LU93+LU94</f>
        <v>0</v>
      </c>
      <c r="LV95" s="9">
        <f t="shared" ref="LV95" si="1047">LV92+LV93+LV94</f>
        <v>0</v>
      </c>
      <c r="LW95" s="9">
        <f t="shared" ref="LW95" si="1048">LW92+LW93+LW94</f>
        <v>0</v>
      </c>
      <c r="LX95" s="9">
        <f t="shared" ref="LX95" si="1049">LX92+LX93+LX94</f>
        <v>0</v>
      </c>
      <c r="LY95" s="9">
        <f t="shared" ref="LY95" si="1050">LY92+LY93+LY94</f>
        <v>0</v>
      </c>
      <c r="LZ95" s="9">
        <f t="shared" ref="LZ95" si="1051">LZ92+LZ93+LZ94</f>
        <v>5000</v>
      </c>
      <c r="MA95" s="9">
        <f t="shared" ref="MA95" si="1052">MA92+MA93+MA94</f>
        <v>5000</v>
      </c>
      <c r="MB95" s="9">
        <f t="shared" ref="MB95" si="1053">MB92+MB93+MB94</f>
        <v>0</v>
      </c>
      <c r="MC95" s="9">
        <f t="shared" ref="MC95" si="1054">MC92+MC93+MC94</f>
        <v>2000</v>
      </c>
      <c r="MD95" s="9">
        <f t="shared" ref="MD95" si="1055">MD92+MD93+MD94</f>
        <v>0</v>
      </c>
      <c r="ME95" s="9">
        <f t="shared" ref="ME95" si="1056">ME92+ME93+ME94</f>
        <v>0</v>
      </c>
      <c r="MF95" s="9">
        <f t="shared" ref="MF95" si="1057">MF92+MF93+MF94</f>
        <v>0</v>
      </c>
      <c r="MG95" s="9">
        <f t="shared" ref="MG95" si="1058">MG92+MG93+MG94</f>
        <v>5000</v>
      </c>
      <c r="MH95" s="9">
        <f t="shared" ref="MH95" si="1059">MH92+MH93+MH94</f>
        <v>12000</v>
      </c>
      <c r="MI95" s="9">
        <f t="shared" ref="MI95" si="1060">MI92+MI93+MI94</f>
        <v>6000</v>
      </c>
      <c r="MJ95" s="9">
        <f t="shared" ref="MJ95" si="1061">MJ92+MJ93+MJ94</f>
        <v>15000</v>
      </c>
      <c r="MK95" s="9">
        <f t="shared" ref="MK95" si="1062">MK92+MK93+MK94</f>
        <v>0</v>
      </c>
      <c r="ML95" s="9">
        <f t="shared" ref="ML95" si="1063">ML92+ML93+ML94</f>
        <v>14000</v>
      </c>
      <c r="MM95" s="9">
        <f t="shared" ref="MM95" si="1064">MM92+MM93+MM94</f>
        <v>5000</v>
      </c>
      <c r="MN95" s="9">
        <f t="shared" ref="MN95" si="1065">MN92+MN93+MN94</f>
        <v>0</v>
      </c>
      <c r="MO95" s="9">
        <f t="shared" ref="MO95" si="1066">MO92+MO93+MO94</f>
        <v>8000</v>
      </c>
      <c r="MP95" s="9">
        <f t="shared" ref="MP95" si="1067">MP92+MP93+MP94</f>
        <v>7000</v>
      </c>
      <c r="MQ95" s="9">
        <f t="shared" ref="MQ95" si="1068">MQ92+MQ93+MQ94</f>
        <v>3000</v>
      </c>
      <c r="MR95" s="9">
        <f t="shared" ref="MR95" si="1069">MR92+MR93+MR94</f>
        <v>0</v>
      </c>
      <c r="MS95" s="9">
        <f t="shared" ref="MS95" si="1070">MS92+MS93+MS94</f>
        <v>7000</v>
      </c>
      <c r="MT95" s="9">
        <f t="shared" ref="MT95" si="1071">MT92+MT93+MT94</f>
        <v>0</v>
      </c>
      <c r="MU95" s="9">
        <f t="shared" ref="MU95" si="1072">MU92+MU93+MU94</f>
        <v>0</v>
      </c>
      <c r="MV95" s="9">
        <f t="shared" ref="MV95" si="1073">MV92+MV93+MV94</f>
        <v>0</v>
      </c>
      <c r="MW95" s="9">
        <f t="shared" ref="MW95" si="1074">MW92+MW93+MW94</f>
        <v>0</v>
      </c>
      <c r="MX95" s="9">
        <f t="shared" ref="MX95" si="1075">MX92+MX93+MX94</f>
        <v>0</v>
      </c>
      <c r="MY95" s="9">
        <f t="shared" ref="MY95" si="1076">MY92+MY93+MY94</f>
        <v>0</v>
      </c>
      <c r="MZ95" s="9">
        <f t="shared" ref="MZ95" si="1077">MZ92+MZ93+MZ94</f>
        <v>0</v>
      </c>
      <c r="NA95" s="9">
        <f t="shared" ref="NA95" si="1078">NA92+NA93+NA94</f>
        <v>0</v>
      </c>
      <c r="NB95" s="13">
        <f t="shared" si="912"/>
        <v>914450</v>
      </c>
      <c r="NC95" s="7">
        <f t="shared" si="625"/>
        <v>510263.10000000003</v>
      </c>
    </row>
    <row r="96" spans="1:367" ht="96">
      <c r="A96" s="7">
        <v>86</v>
      </c>
      <c r="B96" s="6">
        <v>84</v>
      </c>
      <c r="C96" s="8" t="s">
        <v>526</v>
      </c>
      <c r="D96" s="8" t="s">
        <v>527</v>
      </c>
      <c r="E96" s="40" t="s">
        <v>906</v>
      </c>
      <c r="F96" s="7" t="s">
        <v>365</v>
      </c>
      <c r="G96" s="7">
        <v>1.0021</v>
      </c>
      <c r="H96" s="7">
        <v>3500</v>
      </c>
      <c r="I96" s="7"/>
      <c r="J96" s="7"/>
      <c r="K96" s="7"/>
      <c r="L96" s="7"/>
      <c r="M96" s="7"/>
      <c r="N96" s="7"/>
      <c r="O96" s="7"/>
      <c r="P96" s="7"/>
      <c r="Q96" s="7"/>
      <c r="R96" s="7"/>
      <c r="S96" s="7"/>
      <c r="T96" s="7"/>
      <c r="U96" s="7"/>
      <c r="V96" s="7"/>
      <c r="W96" s="7">
        <v>500</v>
      </c>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v>70000</v>
      </c>
      <c r="BO96" s="7"/>
      <c r="BP96" s="7"/>
      <c r="BQ96" s="7">
        <v>15000</v>
      </c>
      <c r="BR96" s="7"/>
      <c r="BS96" s="7"/>
      <c r="BT96" s="7"/>
      <c r="BU96" s="7"/>
      <c r="BV96" s="7"/>
      <c r="BW96" s="7"/>
      <c r="BX96" s="7"/>
      <c r="BY96" s="7"/>
      <c r="BZ96" s="7"/>
      <c r="CA96" s="7"/>
      <c r="CB96" s="7">
        <v>3000</v>
      </c>
      <c r="CC96" s="7"/>
      <c r="CD96" s="7"/>
      <c r="CE96" s="7"/>
      <c r="CF96" s="7"/>
      <c r="CG96" s="7"/>
      <c r="CH96" s="7"/>
      <c r="CI96" s="7"/>
      <c r="CJ96" s="7"/>
      <c r="CK96" s="7"/>
      <c r="CL96" s="7"/>
      <c r="CM96" s="7"/>
      <c r="CN96" s="7"/>
      <c r="CO96" s="7"/>
      <c r="CP96" s="7"/>
      <c r="CQ96" s="7"/>
      <c r="CR96" s="7"/>
      <c r="CS96" s="7"/>
      <c r="CT96" s="7">
        <v>10000</v>
      </c>
      <c r="CU96" s="7"/>
      <c r="CV96" s="7"/>
      <c r="CW96" s="7">
        <v>10000</v>
      </c>
      <c r="CX96" s="7"/>
      <c r="CY96" s="7"/>
      <c r="CZ96" s="7"/>
      <c r="DA96" s="7">
        <v>500</v>
      </c>
      <c r="DB96" s="7"/>
      <c r="DC96" s="7">
        <v>15000</v>
      </c>
      <c r="DD96" s="7">
        <v>500</v>
      </c>
      <c r="DE96" s="7"/>
      <c r="DF96" s="7"/>
      <c r="DG96" s="7"/>
      <c r="DH96" s="7"/>
      <c r="DI96" s="7">
        <v>0</v>
      </c>
      <c r="DJ96" s="7"/>
      <c r="DK96" s="7"/>
      <c r="DL96" s="7"/>
      <c r="DM96" s="7"/>
      <c r="DN96" s="7"/>
      <c r="DO96" s="7"/>
      <c r="DP96" s="7"/>
      <c r="DQ96" s="7"/>
      <c r="DR96" s="7"/>
      <c r="DS96" s="7"/>
      <c r="DT96" s="7"/>
      <c r="DU96" s="7"/>
      <c r="DV96" s="7"/>
      <c r="DW96" s="7"/>
      <c r="DX96" s="7"/>
      <c r="DY96" s="7"/>
      <c r="DZ96" s="7"/>
      <c r="EA96" s="7">
        <v>8000</v>
      </c>
      <c r="EB96" s="7"/>
      <c r="EC96" s="7"/>
      <c r="ED96" s="7"/>
      <c r="EE96" s="7"/>
      <c r="EF96" s="7"/>
      <c r="EG96" s="7"/>
      <c r="EH96" s="7">
        <v>1000</v>
      </c>
      <c r="EI96" s="7"/>
      <c r="EJ96" s="7"/>
      <c r="EK96" s="7"/>
      <c r="EL96" s="7"/>
      <c r="EM96" s="7"/>
      <c r="EN96" s="7"/>
      <c r="EO96" s="7">
        <v>15000</v>
      </c>
      <c r="EP96" s="7"/>
      <c r="EQ96" s="7"/>
      <c r="ER96" s="7">
        <v>20000</v>
      </c>
      <c r="ES96" s="7"/>
      <c r="ET96" s="7"/>
      <c r="EU96" s="7">
        <v>2000</v>
      </c>
      <c r="EV96" s="7"/>
      <c r="EW96" s="7"/>
      <c r="EX96" s="7"/>
      <c r="EY96" s="7"/>
      <c r="EZ96" s="7"/>
      <c r="FA96" s="7">
        <v>500</v>
      </c>
      <c r="FB96" s="7"/>
      <c r="FC96" s="7"/>
      <c r="FD96" s="7"/>
      <c r="FE96" s="7"/>
      <c r="FF96" s="7"/>
      <c r="FG96" s="7"/>
      <c r="FH96" s="7"/>
      <c r="FI96" s="7"/>
      <c r="FJ96" s="7"/>
      <c r="FK96" s="7"/>
      <c r="FL96" s="7"/>
      <c r="FM96" s="7"/>
      <c r="FN96" s="7"/>
      <c r="FO96" s="7"/>
      <c r="FP96" s="7"/>
      <c r="FQ96" s="7"/>
      <c r="FR96" s="7"/>
      <c r="FS96" s="7"/>
      <c r="FT96" s="7">
        <v>100</v>
      </c>
      <c r="FU96" s="7"/>
      <c r="FV96" s="7"/>
      <c r="FW96" s="7"/>
      <c r="FX96" s="7"/>
      <c r="FY96" s="7"/>
      <c r="FZ96" s="7"/>
      <c r="GA96" s="7"/>
      <c r="GB96" s="7"/>
      <c r="GC96" s="7"/>
      <c r="GD96" s="7"/>
      <c r="GE96" s="7"/>
      <c r="GF96" s="7"/>
      <c r="GG96" s="7">
        <v>150</v>
      </c>
      <c r="GH96" s="7"/>
      <c r="GI96" s="7"/>
      <c r="GJ96" s="7"/>
      <c r="GK96" s="7"/>
      <c r="GL96" s="7"/>
      <c r="GM96" s="7"/>
      <c r="GN96" s="7"/>
      <c r="GO96" s="7"/>
      <c r="GP96" s="7"/>
      <c r="GQ96" s="7"/>
      <c r="GR96" s="7"/>
      <c r="GS96" s="7"/>
      <c r="GT96" s="7"/>
      <c r="GU96" s="7"/>
      <c r="GV96" s="7"/>
      <c r="GW96" s="7"/>
      <c r="GX96" s="7"/>
      <c r="GY96" s="7"/>
      <c r="GZ96" s="7">
        <v>10000</v>
      </c>
      <c r="HA96" s="7"/>
      <c r="HB96" s="7">
        <v>3000</v>
      </c>
      <c r="HC96" s="7"/>
      <c r="HD96" s="7"/>
      <c r="HE96" s="7"/>
      <c r="HF96" s="7"/>
      <c r="HG96" s="7"/>
      <c r="HH96" s="7">
        <v>4000</v>
      </c>
      <c r="HI96" s="7"/>
      <c r="HJ96" s="7"/>
      <c r="HK96" s="7"/>
      <c r="HL96" s="7"/>
      <c r="HM96" s="7"/>
      <c r="HN96" s="7"/>
      <c r="HO96" s="7"/>
      <c r="HP96" s="7"/>
      <c r="HQ96" s="7"/>
      <c r="HR96" s="7">
        <v>8000</v>
      </c>
      <c r="HS96" s="7"/>
      <c r="HT96" s="7"/>
      <c r="HU96" s="7"/>
      <c r="HV96" s="7">
        <v>1000</v>
      </c>
      <c r="HW96" s="7"/>
      <c r="HX96" s="7"/>
      <c r="HY96" s="7"/>
      <c r="HZ96" s="7"/>
      <c r="IA96" s="7"/>
      <c r="IB96" s="7"/>
      <c r="IC96" s="7"/>
      <c r="ID96" s="7"/>
      <c r="IE96" s="7"/>
      <c r="IF96" s="7"/>
      <c r="IG96" s="7"/>
      <c r="IH96" s="7"/>
      <c r="II96" s="7"/>
      <c r="IJ96" s="7"/>
      <c r="IK96" s="7"/>
      <c r="IL96" s="7"/>
      <c r="IM96" s="7">
        <v>17000</v>
      </c>
      <c r="IN96" s="7">
        <v>3000</v>
      </c>
      <c r="IO96" s="7">
        <v>0</v>
      </c>
      <c r="IP96" s="7">
        <v>5000</v>
      </c>
      <c r="IQ96" s="7">
        <v>10000</v>
      </c>
      <c r="IR96" s="7"/>
      <c r="IS96" s="7"/>
      <c r="IT96" s="7"/>
      <c r="IU96" s="7"/>
      <c r="IV96" s="7"/>
      <c r="IW96" s="7">
        <v>5000</v>
      </c>
      <c r="IX96" s="7"/>
      <c r="IY96" s="7"/>
      <c r="IZ96" s="7">
        <v>3000</v>
      </c>
      <c r="JA96" s="7">
        <v>1000</v>
      </c>
      <c r="JB96" s="7"/>
      <c r="JC96" s="7"/>
      <c r="JD96" s="7"/>
      <c r="JE96" s="7"/>
      <c r="JF96" s="7"/>
      <c r="JG96" s="7"/>
      <c r="JH96" s="7"/>
      <c r="JI96" s="7"/>
      <c r="JJ96" s="7"/>
      <c r="JK96" s="7"/>
      <c r="JL96" s="7"/>
      <c r="JM96" s="7"/>
      <c r="JN96" s="7"/>
      <c r="JO96" s="7"/>
      <c r="JP96" s="7"/>
      <c r="JQ96" s="7"/>
      <c r="JR96" s="7"/>
      <c r="JS96" s="7"/>
      <c r="JT96" s="7"/>
      <c r="JU96" s="7"/>
      <c r="JV96" s="7"/>
      <c r="JW96" s="7"/>
      <c r="JX96" s="7">
        <v>500</v>
      </c>
      <c r="JY96" s="7">
        <v>10000</v>
      </c>
      <c r="JZ96" s="7">
        <v>500</v>
      </c>
      <c r="KA96" s="7"/>
      <c r="KB96" s="7"/>
      <c r="KC96" s="7"/>
      <c r="KD96" s="7"/>
      <c r="KE96" s="7"/>
      <c r="KF96" s="7"/>
      <c r="KG96" s="7"/>
      <c r="KH96" s="7"/>
      <c r="KI96" s="7"/>
      <c r="KJ96" s="7"/>
      <c r="KK96" s="7">
        <v>6000</v>
      </c>
      <c r="KL96" s="7"/>
      <c r="KM96" s="7">
        <v>15000</v>
      </c>
      <c r="KN96" s="7">
        <v>10000</v>
      </c>
      <c r="KO96" s="7"/>
      <c r="KP96" s="7">
        <v>30000</v>
      </c>
      <c r="KQ96" s="7"/>
      <c r="KR96" s="7"/>
      <c r="KS96" s="7"/>
      <c r="KT96" s="7"/>
      <c r="KU96" s="7"/>
      <c r="KV96" s="7"/>
      <c r="KW96" s="7"/>
      <c r="KX96" s="7">
        <v>10000</v>
      </c>
      <c r="KY96" s="7"/>
      <c r="KZ96" s="7"/>
      <c r="LA96" s="7"/>
      <c r="LB96" s="7">
        <v>4000</v>
      </c>
      <c r="LC96" s="7"/>
      <c r="LD96" s="7"/>
      <c r="LE96" s="7"/>
      <c r="LF96" s="7"/>
      <c r="LG96" s="7">
        <v>0</v>
      </c>
      <c r="LH96" s="7"/>
      <c r="LI96" s="7"/>
      <c r="LJ96" s="7"/>
      <c r="LK96" s="7"/>
      <c r="LL96" s="7"/>
      <c r="LM96" s="7"/>
      <c r="LN96" s="7">
        <v>20000</v>
      </c>
      <c r="LO96" s="7"/>
      <c r="LP96" s="7">
        <v>12000</v>
      </c>
      <c r="LQ96" s="7">
        <v>0</v>
      </c>
      <c r="LR96" s="7"/>
      <c r="LS96" s="7"/>
      <c r="LT96" s="7"/>
      <c r="LU96" s="7"/>
      <c r="LV96" s="7"/>
      <c r="LW96" s="7"/>
      <c r="LX96" s="7">
        <v>6000</v>
      </c>
      <c r="LY96" s="7">
        <v>15000</v>
      </c>
      <c r="LZ96" s="7"/>
      <c r="MA96" s="7"/>
      <c r="MB96" s="7"/>
      <c r="MC96" s="7">
        <v>35000</v>
      </c>
      <c r="MD96" s="7">
        <v>7000</v>
      </c>
      <c r="ME96" s="7"/>
      <c r="MF96" s="7">
        <v>4000</v>
      </c>
      <c r="MG96" s="7">
        <v>15000</v>
      </c>
      <c r="MH96" s="7">
        <v>6000</v>
      </c>
      <c r="MI96" s="7"/>
      <c r="MJ96" s="7">
        <v>15000</v>
      </c>
      <c r="MK96" s="7"/>
      <c r="ML96" s="7"/>
      <c r="MM96" s="7">
        <v>15000</v>
      </c>
      <c r="MN96" s="7"/>
      <c r="MO96" s="7"/>
      <c r="MP96" s="7"/>
      <c r="MQ96" s="7"/>
      <c r="MR96" s="7">
        <v>10000</v>
      </c>
      <c r="MS96" s="7"/>
      <c r="MT96" s="7">
        <v>40000</v>
      </c>
      <c r="MU96" s="7">
        <v>8000</v>
      </c>
      <c r="MV96" s="7"/>
      <c r="MW96" s="7"/>
      <c r="MX96" s="7"/>
      <c r="MY96" s="7"/>
      <c r="MZ96" s="7"/>
      <c r="NA96" s="7"/>
      <c r="NB96" s="13">
        <f t="shared" si="912"/>
        <v>538750</v>
      </c>
      <c r="NC96" s="7">
        <f t="shared" si="625"/>
        <v>539881.375</v>
      </c>
    </row>
    <row r="97" spans="1:367" ht="120">
      <c r="A97" s="7">
        <v>88</v>
      </c>
      <c r="B97" s="6">
        <v>85</v>
      </c>
      <c r="C97" s="8" t="s">
        <v>530</v>
      </c>
      <c r="D97" s="8" t="s">
        <v>530</v>
      </c>
      <c r="E97" s="19" t="s">
        <v>905</v>
      </c>
      <c r="F97" s="7" t="s">
        <v>365</v>
      </c>
      <c r="G97" s="7">
        <v>3.2880000000000003</v>
      </c>
      <c r="H97" s="7">
        <v>0</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v>0</v>
      </c>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v>0</v>
      </c>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v>0</v>
      </c>
      <c r="JY97" s="7"/>
      <c r="JZ97" s="7"/>
      <c r="KA97" s="7"/>
      <c r="KB97" s="7"/>
      <c r="KC97" s="7"/>
      <c r="KD97" s="7"/>
      <c r="KE97" s="7"/>
      <c r="KF97" s="7"/>
      <c r="KG97" s="7"/>
      <c r="KH97" s="7"/>
      <c r="KI97" s="7"/>
      <c r="KJ97" s="7"/>
      <c r="KK97" s="7"/>
      <c r="KL97" s="7"/>
      <c r="KM97" s="7"/>
      <c r="KN97" s="7">
        <v>1000</v>
      </c>
      <c r="KO97" s="7"/>
      <c r="KP97" s="7">
        <v>0</v>
      </c>
      <c r="KQ97" s="7"/>
      <c r="KR97" s="7"/>
      <c r="KS97" s="7"/>
      <c r="KT97" s="7"/>
      <c r="KU97" s="7"/>
      <c r="KV97" s="7"/>
      <c r="KW97" s="7"/>
      <c r="KX97" s="7"/>
      <c r="KY97" s="7"/>
      <c r="KZ97" s="7"/>
      <c r="LA97" s="7"/>
      <c r="LB97" s="7"/>
      <c r="LC97" s="7"/>
      <c r="LD97" s="7"/>
      <c r="LE97" s="7">
        <v>100</v>
      </c>
      <c r="LF97" s="7"/>
      <c r="LG97" s="7">
        <v>0</v>
      </c>
      <c r="LH97" s="7"/>
      <c r="LI97" s="7"/>
      <c r="LJ97" s="7"/>
      <c r="LK97" s="7"/>
      <c r="LL97" s="7"/>
      <c r="LM97" s="7"/>
      <c r="LN97" s="7"/>
      <c r="LO97" s="7"/>
      <c r="LP97" s="7"/>
      <c r="LQ97" s="7">
        <v>0</v>
      </c>
      <c r="LR97" s="7"/>
      <c r="LS97" s="7"/>
      <c r="LT97" s="7"/>
      <c r="LU97" s="7"/>
      <c r="LV97" s="7"/>
      <c r="LW97" s="7"/>
      <c r="LX97" s="7"/>
      <c r="LY97" s="7"/>
      <c r="LZ97" s="7"/>
      <c r="MA97" s="7"/>
      <c r="MB97" s="7"/>
      <c r="MC97" s="7"/>
      <c r="MD97" s="7"/>
      <c r="ME97" s="7"/>
      <c r="MF97" s="7">
        <v>0</v>
      </c>
      <c r="MG97" s="7"/>
      <c r="MH97" s="7"/>
      <c r="MI97" s="7"/>
      <c r="MJ97" s="7">
        <v>0</v>
      </c>
      <c r="MK97" s="7"/>
      <c r="ML97" s="7"/>
      <c r="MM97" s="7"/>
      <c r="MN97" s="7"/>
      <c r="MO97" s="7"/>
      <c r="MP97" s="7"/>
      <c r="MQ97" s="7"/>
      <c r="MR97" s="7"/>
      <c r="MS97" s="7"/>
      <c r="MT97" s="7"/>
      <c r="MU97" s="7"/>
      <c r="MV97" s="7"/>
      <c r="MW97" s="7"/>
      <c r="MX97" s="7"/>
      <c r="MY97" s="7"/>
      <c r="MZ97" s="7"/>
      <c r="NA97" s="7"/>
      <c r="NB97" s="13">
        <f t="shared" si="912"/>
        <v>1100</v>
      </c>
      <c r="NC97" s="7">
        <f t="shared" si="625"/>
        <v>3616.8</v>
      </c>
    </row>
    <row r="98" spans="1:367" ht="120">
      <c r="A98" s="7">
        <v>89</v>
      </c>
      <c r="B98" s="6">
        <v>86</v>
      </c>
      <c r="C98" s="8" t="s">
        <v>531</v>
      </c>
      <c r="D98" s="8" t="s">
        <v>532</v>
      </c>
      <c r="E98" s="19" t="s">
        <v>907</v>
      </c>
      <c r="F98" s="7" t="s">
        <v>365</v>
      </c>
      <c r="G98" s="7">
        <v>0.26640000000000003</v>
      </c>
      <c r="H98" s="7">
        <v>0</v>
      </c>
      <c r="I98" s="7"/>
      <c r="J98" s="7"/>
      <c r="K98" s="7"/>
      <c r="L98" s="7"/>
      <c r="M98" s="7"/>
      <c r="N98" s="7"/>
      <c r="O98" s="7"/>
      <c r="P98" s="7">
        <v>2000</v>
      </c>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v>3000</v>
      </c>
      <c r="BM98" s="7"/>
      <c r="BN98" s="7">
        <v>30000</v>
      </c>
      <c r="BO98" s="7"/>
      <c r="BP98" s="7">
        <v>4500</v>
      </c>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v>0</v>
      </c>
      <c r="DJ98" s="7"/>
      <c r="DK98" s="7">
        <v>4000</v>
      </c>
      <c r="DL98" s="7"/>
      <c r="DM98" s="7"/>
      <c r="DN98" s="7"/>
      <c r="DO98" s="7"/>
      <c r="DP98" s="7"/>
      <c r="DQ98" s="7"/>
      <c r="DR98" s="7"/>
      <c r="DS98" s="7">
        <v>500</v>
      </c>
      <c r="DT98" s="7"/>
      <c r="DU98" s="7"/>
      <c r="DV98" s="7"/>
      <c r="DW98" s="7"/>
      <c r="DX98" s="7"/>
      <c r="DY98" s="7"/>
      <c r="DZ98" s="7"/>
      <c r="EA98" s="7">
        <v>16000</v>
      </c>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v>2000</v>
      </c>
      <c r="FB98" s="7"/>
      <c r="FC98" s="7"/>
      <c r="FD98" s="7"/>
      <c r="FE98" s="7"/>
      <c r="FF98" s="7"/>
      <c r="FG98" s="7"/>
      <c r="FH98" s="7"/>
      <c r="FI98" s="7"/>
      <c r="FJ98" s="7"/>
      <c r="FK98" s="7"/>
      <c r="FL98" s="7"/>
      <c r="FM98" s="7">
        <v>22000</v>
      </c>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v>2000</v>
      </c>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v>50</v>
      </c>
      <c r="IE98" s="7"/>
      <c r="IF98" s="7"/>
      <c r="IG98" s="7"/>
      <c r="IH98" s="7"/>
      <c r="II98" s="7"/>
      <c r="IJ98" s="7"/>
      <c r="IK98" s="7"/>
      <c r="IL98" s="7"/>
      <c r="IM98" s="7"/>
      <c r="IN98" s="7"/>
      <c r="IO98" s="7">
        <v>0</v>
      </c>
      <c r="IP98" s="7"/>
      <c r="IQ98" s="7"/>
      <c r="IR98" s="7">
        <v>2000</v>
      </c>
      <c r="IS98" s="7"/>
      <c r="IT98" s="7"/>
      <c r="IU98" s="7"/>
      <c r="IV98" s="7"/>
      <c r="IW98" s="7"/>
      <c r="IX98" s="7"/>
      <c r="IY98" s="7">
        <v>500</v>
      </c>
      <c r="IZ98" s="7"/>
      <c r="JA98" s="7"/>
      <c r="JB98" s="7"/>
      <c r="JC98" s="7"/>
      <c r="JD98" s="7"/>
      <c r="JE98" s="7"/>
      <c r="JF98" s="7"/>
      <c r="JG98" s="7">
        <v>10000</v>
      </c>
      <c r="JH98" s="7"/>
      <c r="JI98" s="7"/>
      <c r="JJ98" s="7"/>
      <c r="JK98" s="7"/>
      <c r="JL98" s="7"/>
      <c r="JM98" s="7"/>
      <c r="JN98" s="7"/>
      <c r="JO98" s="7"/>
      <c r="JP98" s="7"/>
      <c r="JQ98" s="7"/>
      <c r="JR98" s="7"/>
      <c r="JS98" s="7"/>
      <c r="JT98" s="7"/>
      <c r="JU98" s="7"/>
      <c r="JV98" s="7"/>
      <c r="JW98" s="7"/>
      <c r="JX98" s="7">
        <v>0</v>
      </c>
      <c r="JY98" s="7"/>
      <c r="JZ98" s="7"/>
      <c r="KA98" s="7"/>
      <c r="KB98" s="7"/>
      <c r="KC98" s="7"/>
      <c r="KD98" s="7"/>
      <c r="KE98" s="7"/>
      <c r="KF98" s="7"/>
      <c r="KG98" s="7"/>
      <c r="KH98" s="7"/>
      <c r="KI98" s="7"/>
      <c r="KJ98" s="7"/>
      <c r="KK98" s="7"/>
      <c r="KL98" s="7"/>
      <c r="KM98" s="7">
        <v>1000</v>
      </c>
      <c r="KN98" s="7">
        <v>5000</v>
      </c>
      <c r="KO98" s="7">
        <v>25000</v>
      </c>
      <c r="KP98" s="7">
        <v>100</v>
      </c>
      <c r="KQ98" s="7">
        <v>20000</v>
      </c>
      <c r="KR98" s="7"/>
      <c r="KS98" s="7"/>
      <c r="KT98" s="7"/>
      <c r="KU98" s="7">
        <v>15000</v>
      </c>
      <c r="KV98" s="7"/>
      <c r="KW98" s="7"/>
      <c r="KX98" s="7"/>
      <c r="KY98" s="7"/>
      <c r="KZ98" s="7"/>
      <c r="LA98" s="7"/>
      <c r="LB98" s="7"/>
      <c r="LC98" s="7"/>
      <c r="LD98" s="7"/>
      <c r="LE98" s="7"/>
      <c r="LF98" s="7"/>
      <c r="LG98" s="7">
        <v>0</v>
      </c>
      <c r="LH98" s="7"/>
      <c r="LI98" s="7"/>
      <c r="LJ98" s="7"/>
      <c r="LK98" s="7">
        <v>2500</v>
      </c>
      <c r="LL98" s="7"/>
      <c r="LM98" s="7"/>
      <c r="LN98" s="7">
        <v>2000</v>
      </c>
      <c r="LO98" s="7"/>
      <c r="LP98" s="7"/>
      <c r="LQ98" s="7">
        <v>0</v>
      </c>
      <c r="LR98" s="7"/>
      <c r="LS98" s="7">
        <v>10000</v>
      </c>
      <c r="LT98" s="7">
        <v>3000</v>
      </c>
      <c r="LU98" s="7">
        <v>2000</v>
      </c>
      <c r="LV98" s="7"/>
      <c r="LW98" s="7"/>
      <c r="LX98" s="7"/>
      <c r="LY98" s="7"/>
      <c r="LZ98" s="7"/>
      <c r="MA98" s="7"/>
      <c r="MB98" s="7"/>
      <c r="MC98" s="7"/>
      <c r="MD98" s="7"/>
      <c r="ME98" s="7"/>
      <c r="MF98" s="7">
        <v>0</v>
      </c>
      <c r="MG98" s="7"/>
      <c r="MH98" s="7">
        <v>10000</v>
      </c>
      <c r="MI98" s="7"/>
      <c r="MJ98" s="7">
        <v>2000</v>
      </c>
      <c r="MK98" s="7"/>
      <c r="ML98" s="7">
        <v>1000</v>
      </c>
      <c r="MM98" s="7">
        <v>500</v>
      </c>
      <c r="MN98" s="7"/>
      <c r="MO98" s="7">
        <v>1000</v>
      </c>
      <c r="MP98" s="7"/>
      <c r="MQ98" s="7"/>
      <c r="MR98" s="7"/>
      <c r="MS98" s="7">
        <v>15000</v>
      </c>
      <c r="MT98" s="7"/>
      <c r="MU98" s="7"/>
      <c r="MV98" s="7"/>
      <c r="MW98" s="7"/>
      <c r="MX98" s="7"/>
      <c r="MY98" s="7"/>
      <c r="MZ98" s="7"/>
      <c r="NA98" s="7"/>
      <c r="NB98" s="13">
        <f t="shared" si="912"/>
        <v>213650</v>
      </c>
      <c r="NC98" s="7">
        <f t="shared" si="625"/>
        <v>56916.360000000008</v>
      </c>
    </row>
    <row r="99" spans="1:367" ht="96">
      <c r="A99" s="7">
        <v>90</v>
      </c>
      <c r="B99" s="6">
        <v>87</v>
      </c>
      <c r="C99" s="8" t="s">
        <v>533</v>
      </c>
      <c r="D99" s="8" t="s">
        <v>534</v>
      </c>
      <c r="E99" s="19" t="s">
        <v>908</v>
      </c>
      <c r="F99" s="7" t="s">
        <v>365</v>
      </c>
      <c r="G99" s="7">
        <v>0.16799999999999998</v>
      </c>
      <c r="H99" s="7">
        <v>0</v>
      </c>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v>5000</v>
      </c>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v>1000</v>
      </c>
      <c r="CU99" s="7"/>
      <c r="CV99" s="7"/>
      <c r="CW99" s="7"/>
      <c r="CX99" s="7"/>
      <c r="CY99" s="7"/>
      <c r="CZ99" s="7"/>
      <c r="DA99" s="7"/>
      <c r="DB99" s="7">
        <v>200</v>
      </c>
      <c r="DC99" s="7"/>
      <c r="DD99" s="7"/>
      <c r="DE99" s="7"/>
      <c r="DF99" s="7"/>
      <c r="DG99" s="7"/>
      <c r="DH99" s="7"/>
      <c r="DI99" s="7">
        <v>0</v>
      </c>
      <c r="DJ99" s="7"/>
      <c r="DK99" s="7"/>
      <c r="DL99" s="7"/>
      <c r="DM99" s="7"/>
      <c r="DN99" s="7"/>
      <c r="DO99" s="7"/>
      <c r="DP99" s="7"/>
      <c r="DQ99" s="7"/>
      <c r="DR99" s="7"/>
      <c r="DS99" s="7"/>
      <c r="DT99" s="7"/>
      <c r="DU99" s="7"/>
      <c r="DV99" s="7"/>
      <c r="DW99" s="7"/>
      <c r="DX99" s="7"/>
      <c r="DY99" s="7"/>
      <c r="DZ99" s="7"/>
      <c r="EA99" s="7"/>
      <c r="EB99" s="7"/>
      <c r="EC99" s="7"/>
      <c r="ED99" s="7"/>
      <c r="EE99" s="7"/>
      <c r="EF99" s="7"/>
      <c r="EG99" s="7">
        <v>1000</v>
      </c>
      <c r="EH99" s="7"/>
      <c r="EI99" s="7">
        <v>500</v>
      </c>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v>1000</v>
      </c>
      <c r="IN99" s="7"/>
      <c r="IO99" s="7">
        <v>0</v>
      </c>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v>0</v>
      </c>
      <c r="JY99" s="7"/>
      <c r="JZ99" s="7"/>
      <c r="KA99" s="7"/>
      <c r="KB99" s="7"/>
      <c r="KC99" s="7"/>
      <c r="KD99" s="7"/>
      <c r="KE99" s="7"/>
      <c r="KF99" s="7"/>
      <c r="KG99" s="7"/>
      <c r="KH99" s="7"/>
      <c r="KI99" s="7"/>
      <c r="KJ99" s="7"/>
      <c r="KK99" s="7"/>
      <c r="KL99" s="7"/>
      <c r="KM99" s="7"/>
      <c r="KN99" s="7">
        <v>4000</v>
      </c>
      <c r="KO99" s="7"/>
      <c r="KP99" s="7">
        <v>1000</v>
      </c>
      <c r="KQ99" s="7"/>
      <c r="KR99" s="7"/>
      <c r="KS99" s="7"/>
      <c r="KT99" s="7"/>
      <c r="KU99" s="7"/>
      <c r="KV99" s="7"/>
      <c r="KW99" s="7"/>
      <c r="KX99" s="7"/>
      <c r="KY99" s="7"/>
      <c r="KZ99" s="7"/>
      <c r="LA99" s="7"/>
      <c r="LB99" s="7"/>
      <c r="LC99" s="7"/>
      <c r="LD99" s="7"/>
      <c r="LE99" s="7"/>
      <c r="LF99" s="7"/>
      <c r="LG99" s="7">
        <v>0</v>
      </c>
      <c r="LH99" s="7"/>
      <c r="LI99" s="7"/>
      <c r="LJ99" s="7"/>
      <c r="LK99" s="7"/>
      <c r="LL99" s="7"/>
      <c r="LM99" s="7"/>
      <c r="LN99" s="7"/>
      <c r="LO99" s="7"/>
      <c r="LP99" s="7"/>
      <c r="LQ99" s="7">
        <v>0</v>
      </c>
      <c r="LR99" s="7"/>
      <c r="LS99" s="7"/>
      <c r="LT99" s="7"/>
      <c r="LU99" s="7"/>
      <c r="LV99" s="7"/>
      <c r="LW99" s="7"/>
      <c r="LX99" s="7"/>
      <c r="LY99" s="7"/>
      <c r="LZ99" s="7"/>
      <c r="MA99" s="7"/>
      <c r="MB99" s="7"/>
      <c r="MC99" s="7"/>
      <c r="MD99" s="7"/>
      <c r="ME99" s="7"/>
      <c r="MF99" s="7">
        <v>0</v>
      </c>
      <c r="MG99" s="7"/>
      <c r="MH99" s="7"/>
      <c r="MI99" s="7"/>
      <c r="MJ99" s="7">
        <v>1000</v>
      </c>
      <c r="MK99" s="7"/>
      <c r="ML99" s="7"/>
      <c r="MM99" s="7"/>
      <c r="MN99" s="7"/>
      <c r="MO99" s="7"/>
      <c r="MP99" s="7"/>
      <c r="MQ99" s="7"/>
      <c r="MR99" s="7"/>
      <c r="MS99" s="7"/>
      <c r="MT99" s="7"/>
      <c r="MU99" s="7"/>
      <c r="MV99" s="7"/>
      <c r="MW99" s="7"/>
      <c r="MX99" s="7"/>
      <c r="MY99" s="7"/>
      <c r="MZ99" s="7"/>
      <c r="NA99" s="7"/>
      <c r="NB99" s="13">
        <f t="shared" si="912"/>
        <v>14700</v>
      </c>
      <c r="NC99" s="7">
        <f t="shared" si="625"/>
        <v>2469.6</v>
      </c>
    </row>
    <row r="100" spans="1:367" ht="108">
      <c r="A100" s="7">
        <v>91</v>
      </c>
      <c r="B100" s="6">
        <v>88</v>
      </c>
      <c r="C100" s="8" t="s">
        <v>535</v>
      </c>
      <c r="D100" s="8" t="s">
        <v>536</v>
      </c>
      <c r="E100" s="19" t="s">
        <v>909</v>
      </c>
      <c r="F100" s="7" t="s">
        <v>365</v>
      </c>
      <c r="G100" s="7">
        <v>0.14400000000000002</v>
      </c>
      <c r="H100" s="7">
        <v>0</v>
      </c>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v>1000</v>
      </c>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v>3000</v>
      </c>
      <c r="CU100" s="7"/>
      <c r="CV100" s="7"/>
      <c r="CW100" s="7"/>
      <c r="CX100" s="7"/>
      <c r="CY100" s="7"/>
      <c r="CZ100" s="7"/>
      <c r="DA100" s="7">
        <v>1000</v>
      </c>
      <c r="DB100" s="7"/>
      <c r="DC100" s="7"/>
      <c r="DD100" s="7">
        <v>100</v>
      </c>
      <c r="DE100" s="7"/>
      <c r="DF100" s="7"/>
      <c r="DG100" s="7"/>
      <c r="DH100" s="7"/>
      <c r="DI100" s="7">
        <v>0</v>
      </c>
      <c r="DJ100" s="7"/>
      <c r="DK100" s="7"/>
      <c r="DL100" s="7"/>
      <c r="DM100" s="7"/>
      <c r="DN100" s="7"/>
      <c r="DO100" s="7"/>
      <c r="DP100" s="7"/>
      <c r="DQ100" s="7">
        <v>1000</v>
      </c>
      <c r="DR100" s="7"/>
      <c r="DS100" s="7"/>
      <c r="DT100" s="7"/>
      <c r="DU100" s="7">
        <v>1000</v>
      </c>
      <c r="DV100" s="7"/>
      <c r="DW100" s="7"/>
      <c r="DX100" s="7"/>
      <c r="DY100" s="7"/>
      <c r="DZ100" s="7"/>
      <c r="EA100" s="7"/>
      <c r="EB100" s="7"/>
      <c r="EC100" s="7"/>
      <c r="ED100" s="7"/>
      <c r="EE100" s="7"/>
      <c r="EF100" s="7"/>
      <c r="EG100" s="7"/>
      <c r="EH100" s="7"/>
      <c r="EI100" s="7"/>
      <c r="EJ100" s="7"/>
      <c r="EK100" s="7">
        <v>100</v>
      </c>
      <c r="EL100" s="7"/>
      <c r="EM100" s="7"/>
      <c r="EN100" s="7"/>
      <c r="EO100" s="7"/>
      <c r="EP100" s="7"/>
      <c r="EQ100" s="7"/>
      <c r="ER100" s="7">
        <v>1000</v>
      </c>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v>2000</v>
      </c>
      <c r="GU100" s="7"/>
      <c r="GV100" s="7">
        <v>1000</v>
      </c>
      <c r="GW100" s="7"/>
      <c r="GX100" s="7"/>
      <c r="GY100" s="7"/>
      <c r="GZ100" s="7"/>
      <c r="HA100" s="7">
        <v>100</v>
      </c>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v>1000</v>
      </c>
      <c r="IN100" s="7"/>
      <c r="IO100" s="7">
        <v>0</v>
      </c>
      <c r="IP100" s="7"/>
      <c r="IQ100" s="7"/>
      <c r="IR100" s="7">
        <v>1000</v>
      </c>
      <c r="IS100" s="7"/>
      <c r="IT100" s="7"/>
      <c r="IU100" s="7"/>
      <c r="IV100" s="7"/>
      <c r="IW100" s="7"/>
      <c r="IX100" s="7"/>
      <c r="IY100" s="7">
        <v>3000</v>
      </c>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v>0</v>
      </c>
      <c r="JY100" s="7"/>
      <c r="JZ100" s="7"/>
      <c r="KA100" s="7"/>
      <c r="KB100" s="7"/>
      <c r="KC100" s="7"/>
      <c r="KD100" s="7"/>
      <c r="KE100" s="7"/>
      <c r="KF100" s="7"/>
      <c r="KG100" s="7"/>
      <c r="KH100" s="7">
        <v>2000</v>
      </c>
      <c r="KI100" s="7"/>
      <c r="KJ100" s="7"/>
      <c r="KK100" s="7"/>
      <c r="KL100" s="7">
        <v>5000</v>
      </c>
      <c r="KM100" s="7">
        <v>3000</v>
      </c>
      <c r="KN100" s="7">
        <v>4000</v>
      </c>
      <c r="KO100" s="7"/>
      <c r="KP100" s="7">
        <v>0</v>
      </c>
      <c r="KQ100" s="7"/>
      <c r="KR100" s="7"/>
      <c r="KS100" s="7"/>
      <c r="KT100" s="7"/>
      <c r="KU100" s="7"/>
      <c r="KV100" s="7"/>
      <c r="KW100" s="7"/>
      <c r="KX100" s="7"/>
      <c r="KY100" s="7"/>
      <c r="KZ100" s="7"/>
      <c r="LA100" s="7"/>
      <c r="LB100" s="7"/>
      <c r="LC100" s="7"/>
      <c r="LD100" s="7"/>
      <c r="LE100" s="7"/>
      <c r="LF100" s="7"/>
      <c r="LG100" s="7">
        <v>0</v>
      </c>
      <c r="LH100" s="7"/>
      <c r="LI100" s="7"/>
      <c r="LJ100" s="7"/>
      <c r="LK100" s="7"/>
      <c r="LL100" s="7"/>
      <c r="LM100" s="7"/>
      <c r="LN100" s="7"/>
      <c r="LO100" s="7"/>
      <c r="LP100" s="7">
        <v>300</v>
      </c>
      <c r="LQ100" s="7">
        <v>0</v>
      </c>
      <c r="LR100" s="7"/>
      <c r="LS100" s="7"/>
      <c r="LT100" s="7"/>
      <c r="LU100" s="7">
        <v>500</v>
      </c>
      <c r="LV100" s="7"/>
      <c r="LW100" s="7"/>
      <c r="LX100" s="7">
        <v>1000</v>
      </c>
      <c r="LY100" s="7"/>
      <c r="LZ100" s="7"/>
      <c r="MA100" s="7"/>
      <c r="MB100" s="7"/>
      <c r="MC100" s="7"/>
      <c r="MD100" s="7"/>
      <c r="ME100" s="7"/>
      <c r="MF100" s="7">
        <v>0</v>
      </c>
      <c r="MG100" s="7">
        <v>1000</v>
      </c>
      <c r="MH100" s="7"/>
      <c r="MI100" s="7"/>
      <c r="MJ100" s="7">
        <v>0</v>
      </c>
      <c r="MK100" s="7"/>
      <c r="ML100" s="7"/>
      <c r="MM100" s="7"/>
      <c r="MN100" s="7"/>
      <c r="MO100" s="7"/>
      <c r="MP100" s="7"/>
      <c r="MQ100" s="7"/>
      <c r="MR100" s="7"/>
      <c r="MS100" s="7"/>
      <c r="MT100" s="7"/>
      <c r="MU100" s="7"/>
      <c r="MV100" s="7"/>
      <c r="MW100" s="7"/>
      <c r="MX100" s="7"/>
      <c r="MY100" s="7"/>
      <c r="MZ100" s="7"/>
      <c r="NA100" s="7"/>
      <c r="NB100" s="13">
        <f t="shared" si="912"/>
        <v>33100</v>
      </c>
      <c r="NC100" s="7">
        <f t="shared" si="625"/>
        <v>4766.4000000000005</v>
      </c>
    </row>
    <row r="101" spans="1:367" ht="120">
      <c r="A101" s="7">
        <v>92</v>
      </c>
      <c r="B101" s="6">
        <v>89</v>
      </c>
      <c r="C101" s="8" t="s">
        <v>537</v>
      </c>
      <c r="D101" s="8" t="s">
        <v>538</v>
      </c>
      <c r="E101" s="19" t="s">
        <v>910</v>
      </c>
      <c r="F101" s="7" t="s">
        <v>365</v>
      </c>
      <c r="G101" s="7">
        <v>0.1008</v>
      </c>
      <c r="H101" s="7">
        <v>0</v>
      </c>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v>10000</v>
      </c>
      <c r="BO101" s="7"/>
      <c r="BP101" s="7"/>
      <c r="BQ101" s="7"/>
      <c r="BR101" s="7"/>
      <c r="BS101" s="7">
        <v>500</v>
      </c>
      <c r="BT101" s="7"/>
      <c r="BU101" s="7"/>
      <c r="BV101" s="7"/>
      <c r="BW101" s="7"/>
      <c r="BX101" s="7"/>
      <c r="BY101" s="7"/>
      <c r="BZ101" s="7"/>
      <c r="CA101" s="7"/>
      <c r="CB101" s="7"/>
      <c r="CC101" s="7"/>
      <c r="CD101" s="7"/>
      <c r="CE101" s="7"/>
      <c r="CF101" s="7"/>
      <c r="CG101" s="7"/>
      <c r="CH101" s="7"/>
      <c r="CI101" s="7">
        <v>2000</v>
      </c>
      <c r="CJ101" s="7"/>
      <c r="CK101" s="7"/>
      <c r="CL101" s="7"/>
      <c r="CM101" s="7"/>
      <c r="CN101" s="7"/>
      <c r="CO101" s="7"/>
      <c r="CP101" s="7"/>
      <c r="CQ101" s="7"/>
      <c r="CR101" s="7"/>
      <c r="CS101" s="7">
        <v>500</v>
      </c>
      <c r="CT101" s="7">
        <v>1000</v>
      </c>
      <c r="CU101" s="7"/>
      <c r="CV101" s="7"/>
      <c r="CW101" s="7">
        <v>1000</v>
      </c>
      <c r="CX101" s="7"/>
      <c r="CY101" s="7"/>
      <c r="CZ101" s="7"/>
      <c r="DA101" s="7"/>
      <c r="DB101" s="7"/>
      <c r="DC101" s="7">
        <v>5000</v>
      </c>
      <c r="DD101" s="7"/>
      <c r="DE101" s="7"/>
      <c r="DF101" s="7"/>
      <c r="DG101" s="7"/>
      <c r="DH101" s="7"/>
      <c r="DI101" s="7">
        <v>0</v>
      </c>
      <c r="DJ101" s="7"/>
      <c r="DK101" s="7"/>
      <c r="DL101" s="7"/>
      <c r="DM101" s="7"/>
      <c r="DN101" s="7"/>
      <c r="DO101" s="7">
        <v>1000</v>
      </c>
      <c r="DP101" s="7"/>
      <c r="DQ101" s="7"/>
      <c r="DR101" s="7"/>
      <c r="DS101" s="7"/>
      <c r="DT101" s="7"/>
      <c r="DU101" s="7"/>
      <c r="DV101" s="7"/>
      <c r="DW101" s="7"/>
      <c r="DX101" s="7"/>
      <c r="DY101" s="7"/>
      <c r="DZ101" s="7"/>
      <c r="EA101" s="7"/>
      <c r="EB101" s="7"/>
      <c r="EC101" s="7"/>
      <c r="ED101" s="7"/>
      <c r="EE101" s="7"/>
      <c r="EF101" s="7"/>
      <c r="EG101" s="7"/>
      <c r="EH101" s="7">
        <v>1000</v>
      </c>
      <c r="EI101" s="7"/>
      <c r="EJ101" s="7"/>
      <c r="EK101" s="7"/>
      <c r="EL101" s="7"/>
      <c r="EM101" s="7"/>
      <c r="EN101" s="7"/>
      <c r="EO101" s="7">
        <v>2000</v>
      </c>
      <c r="EP101" s="7"/>
      <c r="EQ101" s="7"/>
      <c r="ER101" s="7">
        <v>1000</v>
      </c>
      <c r="ES101" s="7"/>
      <c r="ET101" s="7"/>
      <c r="EU101" s="7">
        <v>5000</v>
      </c>
      <c r="EV101" s="7"/>
      <c r="EW101" s="7"/>
      <c r="EX101" s="7"/>
      <c r="EY101" s="7"/>
      <c r="EZ101" s="7"/>
      <c r="FA101" s="7"/>
      <c r="FB101" s="7"/>
      <c r="FC101" s="7"/>
      <c r="FD101" s="7"/>
      <c r="FE101" s="7"/>
      <c r="FF101" s="7"/>
      <c r="FG101" s="7"/>
      <c r="FH101" s="7">
        <v>2000</v>
      </c>
      <c r="FI101" s="7"/>
      <c r="FJ101" s="7"/>
      <c r="FK101" s="7"/>
      <c r="FL101" s="7"/>
      <c r="FM101" s="7"/>
      <c r="FN101" s="7"/>
      <c r="FO101" s="7"/>
      <c r="FP101" s="7"/>
      <c r="FQ101" s="7"/>
      <c r="FR101" s="7"/>
      <c r="FS101" s="7">
        <v>5000</v>
      </c>
      <c r="FT101" s="7"/>
      <c r="FU101" s="7"/>
      <c r="FV101" s="7"/>
      <c r="FW101" s="7"/>
      <c r="FX101" s="7"/>
      <c r="FY101" s="7"/>
      <c r="FZ101" s="7">
        <v>200</v>
      </c>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v>7000</v>
      </c>
      <c r="GZ101" s="7"/>
      <c r="HA101" s="7"/>
      <c r="HB101" s="7"/>
      <c r="HC101" s="7"/>
      <c r="HD101" s="7"/>
      <c r="HE101" s="7"/>
      <c r="HF101" s="7">
        <v>20</v>
      </c>
      <c r="HG101" s="7"/>
      <c r="HH101" s="7"/>
      <c r="HI101" s="7"/>
      <c r="HJ101" s="7"/>
      <c r="HK101" s="7"/>
      <c r="HL101" s="7"/>
      <c r="HM101" s="7"/>
      <c r="HN101" s="7"/>
      <c r="HO101" s="7"/>
      <c r="HP101" s="7"/>
      <c r="HQ101" s="7"/>
      <c r="HR101" s="7"/>
      <c r="HS101" s="7"/>
      <c r="HT101" s="7"/>
      <c r="HU101" s="7">
        <v>2000</v>
      </c>
      <c r="HV101" s="7"/>
      <c r="HW101" s="7"/>
      <c r="HX101" s="7">
        <v>1000</v>
      </c>
      <c r="HY101" s="7"/>
      <c r="HZ101" s="7">
        <v>5000</v>
      </c>
      <c r="IA101" s="7"/>
      <c r="IB101" s="7"/>
      <c r="IC101" s="7"/>
      <c r="ID101" s="7"/>
      <c r="IE101" s="7"/>
      <c r="IF101" s="7"/>
      <c r="IG101" s="7"/>
      <c r="IH101" s="7"/>
      <c r="II101" s="7"/>
      <c r="IJ101" s="7"/>
      <c r="IK101" s="7"/>
      <c r="IL101" s="7"/>
      <c r="IM101" s="7"/>
      <c r="IN101" s="7"/>
      <c r="IO101" s="7">
        <v>0</v>
      </c>
      <c r="IP101" s="7">
        <v>500</v>
      </c>
      <c r="IQ101" s="7"/>
      <c r="IR101" s="7"/>
      <c r="IS101" s="7"/>
      <c r="IT101" s="7"/>
      <c r="IU101" s="7"/>
      <c r="IV101" s="7"/>
      <c r="IW101" s="7"/>
      <c r="IX101" s="7"/>
      <c r="IY101" s="7">
        <v>2000</v>
      </c>
      <c r="IZ101" s="7"/>
      <c r="JA101" s="7"/>
      <c r="JB101" s="7"/>
      <c r="JC101" s="7">
        <v>4000</v>
      </c>
      <c r="JD101" s="7"/>
      <c r="JE101" s="7"/>
      <c r="JF101" s="7"/>
      <c r="JG101" s="7"/>
      <c r="JH101" s="7"/>
      <c r="JI101" s="7"/>
      <c r="JJ101" s="7"/>
      <c r="JK101" s="7"/>
      <c r="JL101" s="7"/>
      <c r="JM101" s="7"/>
      <c r="JN101" s="7"/>
      <c r="JO101" s="7"/>
      <c r="JP101" s="7"/>
      <c r="JQ101" s="7"/>
      <c r="JR101" s="7"/>
      <c r="JS101" s="7"/>
      <c r="JT101" s="7"/>
      <c r="JU101" s="7"/>
      <c r="JV101" s="7"/>
      <c r="JW101" s="7"/>
      <c r="JX101" s="7">
        <v>0</v>
      </c>
      <c r="JY101" s="7"/>
      <c r="JZ101" s="7"/>
      <c r="KA101" s="7"/>
      <c r="KB101" s="7">
        <v>2000</v>
      </c>
      <c r="KC101" s="7">
        <v>3000</v>
      </c>
      <c r="KD101" s="7"/>
      <c r="KE101" s="7"/>
      <c r="KF101" s="7"/>
      <c r="KG101" s="7"/>
      <c r="KH101" s="7"/>
      <c r="KI101" s="7"/>
      <c r="KJ101" s="7"/>
      <c r="KK101" s="7">
        <v>2000</v>
      </c>
      <c r="KL101" s="7">
        <v>25000</v>
      </c>
      <c r="KM101" s="7"/>
      <c r="KN101" s="7">
        <v>4000</v>
      </c>
      <c r="KO101" s="7"/>
      <c r="KP101" s="7">
        <v>13000</v>
      </c>
      <c r="KQ101" s="7">
        <v>34000</v>
      </c>
      <c r="KR101" s="7">
        <v>100</v>
      </c>
      <c r="KS101" s="7"/>
      <c r="KT101" s="7"/>
      <c r="KU101" s="7"/>
      <c r="KV101" s="7"/>
      <c r="KW101" s="7"/>
      <c r="KX101" s="7"/>
      <c r="KY101" s="7"/>
      <c r="KZ101" s="7">
        <v>50000</v>
      </c>
      <c r="LA101" s="7"/>
      <c r="LB101" s="7">
        <v>2000</v>
      </c>
      <c r="LC101" s="7">
        <v>2000</v>
      </c>
      <c r="LD101" s="7"/>
      <c r="LE101" s="7"/>
      <c r="LF101" s="7"/>
      <c r="LG101" s="7">
        <v>0</v>
      </c>
      <c r="LH101" s="7">
        <v>3000</v>
      </c>
      <c r="LI101" s="7">
        <v>14000</v>
      </c>
      <c r="LJ101" s="7">
        <v>5000</v>
      </c>
      <c r="LK101" s="7"/>
      <c r="LL101" s="7"/>
      <c r="LM101" s="7"/>
      <c r="LN101" s="7">
        <v>8000</v>
      </c>
      <c r="LO101" s="7">
        <v>2000</v>
      </c>
      <c r="LP101" s="7"/>
      <c r="LQ101" s="7">
        <v>5000</v>
      </c>
      <c r="LR101" s="7">
        <v>500</v>
      </c>
      <c r="LS101" s="7">
        <v>1000</v>
      </c>
      <c r="LT101" s="7"/>
      <c r="LU101" s="7">
        <v>500</v>
      </c>
      <c r="LV101" s="7"/>
      <c r="LW101" s="7"/>
      <c r="LX101" s="7"/>
      <c r="LY101" s="7">
        <v>2000</v>
      </c>
      <c r="LZ101" s="7"/>
      <c r="MA101" s="7"/>
      <c r="MB101" s="7">
        <v>1500</v>
      </c>
      <c r="MC101" s="7">
        <v>15000</v>
      </c>
      <c r="MD101" s="7"/>
      <c r="ME101" s="7"/>
      <c r="MF101" s="7">
        <v>0</v>
      </c>
      <c r="MG101" s="7"/>
      <c r="MH101" s="7">
        <v>1000</v>
      </c>
      <c r="MI101" s="7">
        <v>5000</v>
      </c>
      <c r="MJ101" s="7">
        <v>0</v>
      </c>
      <c r="MK101" s="7"/>
      <c r="ML101" s="7">
        <v>6000</v>
      </c>
      <c r="MM101" s="7"/>
      <c r="MN101" s="7"/>
      <c r="MO101" s="7"/>
      <c r="MP101" s="7">
        <v>1000</v>
      </c>
      <c r="MQ101" s="7">
        <v>3000</v>
      </c>
      <c r="MR101" s="7">
        <v>1000</v>
      </c>
      <c r="MS101" s="7">
        <v>10000</v>
      </c>
      <c r="MT101" s="7">
        <v>40000</v>
      </c>
      <c r="MU101" s="7">
        <v>7000</v>
      </c>
      <c r="MV101" s="7"/>
      <c r="MW101" s="7"/>
      <c r="MX101" s="7"/>
      <c r="MY101" s="7">
        <v>5000</v>
      </c>
      <c r="MZ101" s="7">
        <v>20000</v>
      </c>
      <c r="NA101" s="7"/>
      <c r="NB101" s="13">
        <f t="shared" si="912"/>
        <v>352320</v>
      </c>
      <c r="NC101" s="7">
        <f t="shared" si="625"/>
        <v>35513.856</v>
      </c>
    </row>
    <row r="102" spans="1:367" ht="132">
      <c r="A102" s="7">
        <v>93</v>
      </c>
      <c r="B102" s="6">
        <v>90</v>
      </c>
      <c r="C102" s="8" t="s">
        <v>539</v>
      </c>
      <c r="D102" s="8" t="s">
        <v>540</v>
      </c>
      <c r="E102" s="19" t="s">
        <v>911</v>
      </c>
      <c r="F102" s="7" t="s">
        <v>365</v>
      </c>
      <c r="G102" s="7">
        <v>0.149064</v>
      </c>
      <c r="H102" s="7">
        <v>200</v>
      </c>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v>25000</v>
      </c>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v>500</v>
      </c>
      <c r="CP102" s="7"/>
      <c r="CQ102" s="7"/>
      <c r="CR102" s="7"/>
      <c r="CS102" s="7"/>
      <c r="CT102" s="7"/>
      <c r="CU102" s="7"/>
      <c r="CV102" s="7"/>
      <c r="CW102" s="7"/>
      <c r="CX102" s="7"/>
      <c r="CY102" s="7"/>
      <c r="CZ102" s="7"/>
      <c r="DA102" s="7"/>
      <c r="DB102" s="7"/>
      <c r="DC102" s="7">
        <v>5000</v>
      </c>
      <c r="DD102" s="7"/>
      <c r="DE102" s="7"/>
      <c r="DF102" s="7"/>
      <c r="DG102" s="7"/>
      <c r="DH102" s="7"/>
      <c r="DI102" s="7">
        <v>0</v>
      </c>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v>1000</v>
      </c>
      <c r="EI102" s="7"/>
      <c r="EJ102" s="7"/>
      <c r="EK102" s="7"/>
      <c r="EL102" s="7"/>
      <c r="EM102" s="7"/>
      <c r="EN102" s="7"/>
      <c r="EO102" s="7"/>
      <c r="EP102" s="7"/>
      <c r="EQ102" s="7"/>
      <c r="ER102" s="7"/>
      <c r="ES102" s="7"/>
      <c r="ET102" s="7">
        <v>2000</v>
      </c>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v>1000</v>
      </c>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v>0</v>
      </c>
      <c r="IP102" s="7"/>
      <c r="IQ102" s="7">
        <v>1000</v>
      </c>
      <c r="IR102" s="7">
        <v>1000</v>
      </c>
      <c r="IS102" s="7"/>
      <c r="IT102" s="7"/>
      <c r="IU102" s="7"/>
      <c r="IV102" s="7">
        <v>3000</v>
      </c>
      <c r="IW102" s="7">
        <v>3000</v>
      </c>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v>0</v>
      </c>
      <c r="JY102" s="7">
        <v>6000</v>
      </c>
      <c r="JZ102" s="7"/>
      <c r="KA102" s="7"/>
      <c r="KB102" s="7"/>
      <c r="KC102" s="7"/>
      <c r="KD102" s="7"/>
      <c r="KE102" s="7"/>
      <c r="KF102" s="7"/>
      <c r="KG102" s="7"/>
      <c r="KH102" s="7"/>
      <c r="KI102" s="7"/>
      <c r="KJ102" s="7"/>
      <c r="KK102" s="7"/>
      <c r="KL102" s="7"/>
      <c r="KM102" s="7">
        <v>10000</v>
      </c>
      <c r="KN102" s="7">
        <v>4000</v>
      </c>
      <c r="KO102" s="7"/>
      <c r="KP102" s="7">
        <v>0</v>
      </c>
      <c r="KQ102" s="7"/>
      <c r="KR102" s="7"/>
      <c r="KS102" s="7">
        <v>3000</v>
      </c>
      <c r="KT102" s="7"/>
      <c r="KU102" s="7"/>
      <c r="KV102" s="7"/>
      <c r="KW102" s="7"/>
      <c r="KX102" s="7"/>
      <c r="KY102" s="7"/>
      <c r="KZ102" s="7"/>
      <c r="LA102" s="7">
        <v>5000</v>
      </c>
      <c r="LB102" s="7"/>
      <c r="LC102" s="7"/>
      <c r="LD102" s="7"/>
      <c r="LE102" s="7"/>
      <c r="LF102" s="7"/>
      <c r="LG102" s="7">
        <v>0</v>
      </c>
      <c r="LH102" s="7"/>
      <c r="LI102" s="7"/>
      <c r="LJ102" s="7"/>
      <c r="LK102" s="7"/>
      <c r="LL102" s="7"/>
      <c r="LM102" s="7">
        <v>1000</v>
      </c>
      <c r="LN102" s="7"/>
      <c r="LO102" s="7"/>
      <c r="LP102" s="7"/>
      <c r="LQ102" s="7">
        <v>1500</v>
      </c>
      <c r="LR102" s="7"/>
      <c r="LS102" s="7"/>
      <c r="LT102" s="7">
        <v>10000</v>
      </c>
      <c r="LU102" s="7">
        <v>500</v>
      </c>
      <c r="LV102" s="7"/>
      <c r="LW102" s="7">
        <v>4000</v>
      </c>
      <c r="LX102" s="7"/>
      <c r="LY102" s="7"/>
      <c r="LZ102" s="7">
        <v>1000</v>
      </c>
      <c r="MA102" s="7"/>
      <c r="MB102" s="7"/>
      <c r="MC102" s="7"/>
      <c r="MD102" s="7"/>
      <c r="ME102" s="7"/>
      <c r="MF102" s="7">
        <v>0</v>
      </c>
      <c r="MG102" s="7"/>
      <c r="MH102" s="7"/>
      <c r="MI102" s="7"/>
      <c r="MJ102" s="7">
        <v>2000</v>
      </c>
      <c r="MK102" s="7"/>
      <c r="ML102" s="7"/>
      <c r="MM102" s="7"/>
      <c r="MN102" s="7"/>
      <c r="MO102" s="7">
        <v>2000</v>
      </c>
      <c r="MP102" s="7"/>
      <c r="MQ102" s="7"/>
      <c r="MR102" s="7"/>
      <c r="MS102" s="7"/>
      <c r="MT102" s="7"/>
      <c r="MU102" s="7"/>
      <c r="MV102" s="7"/>
      <c r="MW102" s="7"/>
      <c r="MX102" s="7"/>
      <c r="MY102" s="7"/>
      <c r="MZ102" s="7">
        <v>10000</v>
      </c>
      <c r="NA102" s="7"/>
      <c r="NB102" s="13">
        <f t="shared" si="912"/>
        <v>102700</v>
      </c>
      <c r="NC102" s="7">
        <f t="shared" si="625"/>
        <v>15308.872800000001</v>
      </c>
    </row>
    <row r="103" spans="1:367" ht="96">
      <c r="A103" s="7">
        <v>112</v>
      </c>
      <c r="B103" s="6">
        <v>91</v>
      </c>
      <c r="C103" s="8" t="s">
        <v>577</v>
      </c>
      <c r="D103" s="8" t="s">
        <v>578</v>
      </c>
      <c r="E103" s="41" t="s">
        <v>912</v>
      </c>
      <c r="F103" s="7" t="s">
        <v>365</v>
      </c>
      <c r="G103" s="7">
        <v>1.1440999999999999</v>
      </c>
      <c r="H103" s="7">
        <v>0</v>
      </c>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v>10000</v>
      </c>
      <c r="BM103" s="7"/>
      <c r="BN103" s="7"/>
      <c r="BO103" s="7"/>
      <c r="BP103" s="7">
        <v>16000</v>
      </c>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v>1000</v>
      </c>
      <c r="CT103" s="7"/>
      <c r="CU103" s="7"/>
      <c r="CV103" s="7"/>
      <c r="CW103" s="7"/>
      <c r="CX103" s="7"/>
      <c r="CY103" s="7"/>
      <c r="CZ103" s="7"/>
      <c r="DA103" s="7"/>
      <c r="DB103" s="7"/>
      <c r="DC103" s="7"/>
      <c r="DD103" s="7"/>
      <c r="DE103" s="7"/>
      <c r="DF103" s="7"/>
      <c r="DG103" s="7"/>
      <c r="DH103" s="7"/>
      <c r="DI103" s="7">
        <v>0</v>
      </c>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v>10000</v>
      </c>
      <c r="GZ103" s="7"/>
      <c r="HA103" s="7"/>
      <c r="HB103" s="7"/>
      <c r="HC103" s="7"/>
      <c r="HD103" s="7"/>
      <c r="HE103" s="7"/>
      <c r="HF103" s="7"/>
      <c r="HG103" s="7"/>
      <c r="HH103" s="7"/>
      <c r="HI103" s="7"/>
      <c r="HJ103" s="7"/>
      <c r="HK103" s="7"/>
      <c r="HL103" s="7"/>
      <c r="HM103" s="7"/>
      <c r="HN103" s="7"/>
      <c r="HO103" s="7"/>
      <c r="HP103" s="7">
        <v>1000</v>
      </c>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v>0</v>
      </c>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v>0</v>
      </c>
      <c r="JY103" s="7"/>
      <c r="JZ103" s="7"/>
      <c r="KA103" s="7"/>
      <c r="KB103" s="7"/>
      <c r="KC103" s="7"/>
      <c r="KD103" s="7"/>
      <c r="KE103" s="7"/>
      <c r="KF103" s="7"/>
      <c r="KG103" s="7"/>
      <c r="KH103" s="7"/>
      <c r="KI103" s="7"/>
      <c r="KJ103" s="7"/>
      <c r="KK103" s="7"/>
      <c r="KL103" s="7"/>
      <c r="KM103" s="7"/>
      <c r="KN103" s="7"/>
      <c r="KO103" s="7"/>
      <c r="KP103" s="7">
        <v>0</v>
      </c>
      <c r="KQ103" s="7"/>
      <c r="KR103" s="7"/>
      <c r="KS103" s="7"/>
      <c r="KT103" s="7"/>
      <c r="KU103" s="7"/>
      <c r="KV103" s="7"/>
      <c r="KW103" s="7"/>
      <c r="KX103" s="7"/>
      <c r="KY103" s="7"/>
      <c r="KZ103" s="7"/>
      <c r="LA103" s="7">
        <v>15000</v>
      </c>
      <c r="LB103" s="7"/>
      <c r="LC103" s="7"/>
      <c r="LD103" s="7"/>
      <c r="LE103" s="7"/>
      <c r="LF103" s="7"/>
      <c r="LG103" s="7">
        <v>0</v>
      </c>
      <c r="LH103" s="7"/>
      <c r="LI103" s="7">
        <v>5000</v>
      </c>
      <c r="LJ103" s="7"/>
      <c r="LK103" s="7"/>
      <c r="LL103" s="7"/>
      <c r="LM103" s="7"/>
      <c r="LN103" s="7"/>
      <c r="LO103" s="7"/>
      <c r="LP103" s="7"/>
      <c r="LQ103" s="7">
        <v>0</v>
      </c>
      <c r="LR103" s="7"/>
      <c r="LS103" s="7"/>
      <c r="LT103" s="7"/>
      <c r="LU103" s="7"/>
      <c r="LV103" s="7"/>
      <c r="LW103" s="7"/>
      <c r="LX103" s="7"/>
      <c r="LY103" s="7"/>
      <c r="LZ103" s="7">
        <v>1000</v>
      </c>
      <c r="MA103" s="7"/>
      <c r="MB103" s="7"/>
      <c r="MC103" s="7"/>
      <c r="MD103" s="7"/>
      <c r="ME103" s="7"/>
      <c r="MF103" s="7">
        <v>0</v>
      </c>
      <c r="MG103" s="7"/>
      <c r="MH103" s="7"/>
      <c r="MI103" s="7"/>
      <c r="MJ103" s="7">
        <v>0</v>
      </c>
      <c r="MK103" s="7"/>
      <c r="ML103" s="7"/>
      <c r="MM103" s="7"/>
      <c r="MN103" s="7"/>
      <c r="MO103" s="7"/>
      <c r="MP103" s="7"/>
      <c r="MQ103" s="7"/>
      <c r="MR103" s="7"/>
      <c r="MS103" s="7"/>
      <c r="MT103" s="7">
        <v>15000</v>
      </c>
      <c r="MU103" s="7"/>
      <c r="MV103" s="7"/>
      <c r="MW103" s="7"/>
      <c r="MX103" s="7"/>
      <c r="MY103" s="7"/>
      <c r="MZ103" s="7"/>
      <c r="NA103" s="7"/>
      <c r="NB103" s="13">
        <f t="shared" si="912"/>
        <v>74000</v>
      </c>
      <c r="NC103" s="7">
        <f t="shared" si="625"/>
        <v>84663.4</v>
      </c>
    </row>
    <row r="104" spans="1:367" ht="96">
      <c r="A104" s="7">
        <v>111</v>
      </c>
      <c r="B104" s="6">
        <v>92</v>
      </c>
      <c r="C104" s="8" t="s">
        <v>575</v>
      </c>
      <c r="D104" s="8" t="s">
        <v>576</v>
      </c>
      <c r="E104" s="41" t="s">
        <v>913</v>
      </c>
      <c r="F104" s="7" t="s">
        <v>365</v>
      </c>
      <c r="G104" s="7">
        <v>0.75465000000000004</v>
      </c>
      <c r="H104" s="7">
        <v>0</v>
      </c>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v>1000</v>
      </c>
      <c r="DA104" s="7"/>
      <c r="DB104" s="7"/>
      <c r="DC104" s="7"/>
      <c r="DD104" s="7"/>
      <c r="DE104" s="7"/>
      <c r="DF104" s="7"/>
      <c r="DG104" s="7"/>
      <c r="DH104" s="7"/>
      <c r="DI104" s="7">
        <v>0</v>
      </c>
      <c r="DJ104" s="7"/>
      <c r="DK104" s="7"/>
      <c r="DL104" s="7"/>
      <c r="DM104" s="7"/>
      <c r="DN104" s="7"/>
      <c r="DO104" s="7"/>
      <c r="DP104" s="7"/>
      <c r="DQ104" s="7">
        <v>1000</v>
      </c>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v>20000</v>
      </c>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v>1000</v>
      </c>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v>1500</v>
      </c>
      <c r="IA104" s="7"/>
      <c r="IB104" s="7"/>
      <c r="IC104" s="7"/>
      <c r="ID104" s="7"/>
      <c r="IE104" s="7"/>
      <c r="IF104" s="7"/>
      <c r="IG104" s="7"/>
      <c r="IH104" s="7"/>
      <c r="II104" s="7"/>
      <c r="IJ104" s="7"/>
      <c r="IK104" s="7"/>
      <c r="IL104" s="7"/>
      <c r="IM104" s="7"/>
      <c r="IN104" s="7"/>
      <c r="IO104" s="7">
        <v>0</v>
      </c>
      <c r="IP104" s="7">
        <v>1000</v>
      </c>
      <c r="IQ104" s="7"/>
      <c r="IR104" s="7"/>
      <c r="IS104" s="7"/>
      <c r="IT104" s="7"/>
      <c r="IU104" s="7"/>
      <c r="IV104" s="7"/>
      <c r="IW104" s="7"/>
      <c r="IX104" s="7"/>
      <c r="IY104" s="7">
        <v>1500</v>
      </c>
      <c r="IZ104" s="7"/>
      <c r="JA104" s="7"/>
      <c r="JB104" s="7"/>
      <c r="JC104" s="7"/>
      <c r="JD104" s="7"/>
      <c r="JE104" s="7"/>
      <c r="JF104" s="7"/>
      <c r="JG104" s="7">
        <v>300</v>
      </c>
      <c r="JH104" s="7"/>
      <c r="JI104" s="7"/>
      <c r="JJ104" s="7"/>
      <c r="JK104" s="7"/>
      <c r="JL104" s="7"/>
      <c r="JM104" s="7"/>
      <c r="JN104" s="7"/>
      <c r="JO104" s="7"/>
      <c r="JP104" s="7"/>
      <c r="JQ104" s="7"/>
      <c r="JR104" s="7"/>
      <c r="JS104" s="7"/>
      <c r="JT104" s="7"/>
      <c r="JU104" s="7"/>
      <c r="JV104" s="7"/>
      <c r="JW104" s="7"/>
      <c r="JX104" s="7">
        <v>0</v>
      </c>
      <c r="JY104" s="7"/>
      <c r="JZ104" s="7"/>
      <c r="KA104" s="7"/>
      <c r="KB104" s="7"/>
      <c r="KC104" s="7"/>
      <c r="KD104" s="7"/>
      <c r="KE104" s="7"/>
      <c r="KF104" s="7"/>
      <c r="KG104" s="7"/>
      <c r="KH104" s="7"/>
      <c r="KI104" s="7"/>
      <c r="KJ104" s="7"/>
      <c r="KK104" s="7"/>
      <c r="KL104" s="7"/>
      <c r="KM104" s="7"/>
      <c r="KN104" s="7"/>
      <c r="KO104" s="7"/>
      <c r="KP104" s="7">
        <v>10000</v>
      </c>
      <c r="KQ104" s="7"/>
      <c r="KR104" s="7"/>
      <c r="KS104" s="7"/>
      <c r="KT104" s="7"/>
      <c r="KU104" s="7"/>
      <c r="KV104" s="7"/>
      <c r="KW104" s="7"/>
      <c r="KX104" s="7"/>
      <c r="KY104" s="7"/>
      <c r="KZ104" s="7"/>
      <c r="LA104" s="7"/>
      <c r="LB104" s="7">
        <v>1000</v>
      </c>
      <c r="LC104" s="7">
        <v>30000</v>
      </c>
      <c r="LD104" s="7"/>
      <c r="LE104" s="7"/>
      <c r="LF104" s="7"/>
      <c r="LG104" s="7">
        <v>0</v>
      </c>
      <c r="LH104" s="7"/>
      <c r="LI104" s="7"/>
      <c r="LJ104" s="7"/>
      <c r="LK104" s="7"/>
      <c r="LL104" s="7"/>
      <c r="LM104" s="7"/>
      <c r="LN104" s="7"/>
      <c r="LO104" s="7"/>
      <c r="LP104" s="7"/>
      <c r="LQ104" s="7">
        <v>0</v>
      </c>
      <c r="LR104" s="7"/>
      <c r="LS104" s="7"/>
      <c r="LT104" s="7"/>
      <c r="LU104" s="7">
        <v>13000</v>
      </c>
      <c r="LV104" s="7"/>
      <c r="LW104" s="7"/>
      <c r="LX104" s="7"/>
      <c r="LY104" s="7"/>
      <c r="LZ104" s="7">
        <v>1000</v>
      </c>
      <c r="MA104" s="7"/>
      <c r="MB104" s="7"/>
      <c r="MC104" s="7">
        <v>3000</v>
      </c>
      <c r="MD104" s="7"/>
      <c r="ME104" s="7"/>
      <c r="MF104" s="7">
        <v>4000</v>
      </c>
      <c r="MG104" s="7"/>
      <c r="MH104" s="7">
        <v>10000</v>
      </c>
      <c r="MI104" s="7"/>
      <c r="MJ104" s="7">
        <v>10000</v>
      </c>
      <c r="MK104" s="7"/>
      <c r="ML104" s="7"/>
      <c r="MM104" s="7"/>
      <c r="MN104" s="7"/>
      <c r="MO104" s="7"/>
      <c r="MP104" s="7"/>
      <c r="MQ104" s="7"/>
      <c r="MR104" s="7">
        <v>6500</v>
      </c>
      <c r="MS104" s="7"/>
      <c r="MT104" s="7"/>
      <c r="MU104" s="7"/>
      <c r="MV104" s="7"/>
      <c r="MW104" s="7"/>
      <c r="MX104" s="7"/>
      <c r="MY104" s="7"/>
      <c r="MZ104" s="7"/>
      <c r="NA104" s="7"/>
      <c r="NB104" s="13">
        <f t="shared" si="912"/>
        <v>115800</v>
      </c>
      <c r="NC104" s="7">
        <f t="shared" si="625"/>
        <v>87388.47</v>
      </c>
    </row>
    <row r="105" spans="1:367" ht="108">
      <c r="A105" s="7">
        <v>95</v>
      </c>
      <c r="B105" s="6">
        <v>93</v>
      </c>
      <c r="C105" s="8" t="s">
        <v>543</v>
      </c>
      <c r="D105" s="8" t="s">
        <v>544</v>
      </c>
      <c r="E105" s="41" t="s">
        <v>914</v>
      </c>
      <c r="F105" s="7" t="s">
        <v>365</v>
      </c>
      <c r="G105" s="7">
        <v>0.68030000000000002</v>
      </c>
      <c r="H105" s="7">
        <v>0</v>
      </c>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v>3000</v>
      </c>
      <c r="BT105" s="7"/>
      <c r="BU105" s="7"/>
      <c r="BV105" s="7"/>
      <c r="BW105" s="7"/>
      <c r="BX105" s="7"/>
      <c r="BY105" s="7"/>
      <c r="BZ105" s="7"/>
      <c r="CA105" s="7"/>
      <c r="CB105" s="7"/>
      <c r="CC105" s="7"/>
      <c r="CD105" s="7"/>
      <c r="CE105" s="7"/>
      <c r="CF105" s="7"/>
      <c r="CG105" s="7">
        <v>200</v>
      </c>
      <c r="CH105" s="7"/>
      <c r="CI105" s="7"/>
      <c r="CJ105" s="7"/>
      <c r="CK105" s="7"/>
      <c r="CL105" s="7"/>
      <c r="CM105" s="7"/>
      <c r="CN105" s="7"/>
      <c r="CO105" s="7"/>
      <c r="CP105" s="7"/>
      <c r="CQ105" s="7"/>
      <c r="CR105" s="7"/>
      <c r="CS105" s="7"/>
      <c r="CT105" s="7"/>
      <c r="CU105" s="7"/>
      <c r="CV105" s="7"/>
      <c r="CW105" s="7"/>
      <c r="CX105" s="7"/>
      <c r="CY105" s="7"/>
      <c r="CZ105" s="7"/>
      <c r="DA105" s="7">
        <v>500</v>
      </c>
      <c r="DB105" s="7"/>
      <c r="DC105" s="7"/>
      <c r="DD105" s="7"/>
      <c r="DE105" s="7"/>
      <c r="DF105" s="7"/>
      <c r="DG105" s="7"/>
      <c r="DH105" s="7"/>
      <c r="DI105" s="7">
        <v>0</v>
      </c>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v>5000</v>
      </c>
      <c r="EI105" s="7"/>
      <c r="EJ105" s="7"/>
      <c r="EK105" s="7"/>
      <c r="EL105" s="7"/>
      <c r="EM105" s="7"/>
      <c r="EN105" s="7"/>
      <c r="EO105" s="7"/>
      <c r="EP105" s="7"/>
      <c r="EQ105" s="7"/>
      <c r="ER105" s="7"/>
      <c r="ES105" s="7"/>
      <c r="ET105" s="7">
        <v>4000</v>
      </c>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v>300</v>
      </c>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v>0</v>
      </c>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v>0</v>
      </c>
      <c r="JY105" s="7"/>
      <c r="JZ105" s="7"/>
      <c r="KA105" s="7"/>
      <c r="KB105" s="7"/>
      <c r="KC105" s="7"/>
      <c r="KD105" s="7"/>
      <c r="KE105" s="7">
        <v>15000</v>
      </c>
      <c r="KF105" s="7"/>
      <c r="KG105" s="7"/>
      <c r="KH105" s="7"/>
      <c r="KI105" s="7"/>
      <c r="KJ105" s="7"/>
      <c r="KK105" s="7"/>
      <c r="KL105" s="7"/>
      <c r="KM105" s="7"/>
      <c r="KN105" s="7">
        <v>10000</v>
      </c>
      <c r="KO105" s="7"/>
      <c r="KP105" s="7">
        <v>500</v>
      </c>
      <c r="KQ105" s="7"/>
      <c r="KR105" s="7"/>
      <c r="KS105" s="7"/>
      <c r="KT105" s="7"/>
      <c r="KU105" s="7"/>
      <c r="KV105" s="7"/>
      <c r="KW105" s="7"/>
      <c r="KX105" s="7"/>
      <c r="KY105" s="7"/>
      <c r="KZ105" s="7"/>
      <c r="LA105" s="7"/>
      <c r="LB105" s="7"/>
      <c r="LC105" s="7"/>
      <c r="LD105" s="7"/>
      <c r="LE105" s="7"/>
      <c r="LF105" s="7"/>
      <c r="LG105" s="7">
        <v>0</v>
      </c>
      <c r="LH105" s="7">
        <v>1000</v>
      </c>
      <c r="LI105" s="7"/>
      <c r="LJ105" s="7"/>
      <c r="LK105" s="7"/>
      <c r="LL105" s="7"/>
      <c r="LM105" s="7"/>
      <c r="LN105" s="7"/>
      <c r="LO105" s="7"/>
      <c r="LP105" s="7"/>
      <c r="LQ105" s="7">
        <v>0</v>
      </c>
      <c r="LR105" s="7"/>
      <c r="LS105" s="7"/>
      <c r="LT105" s="7"/>
      <c r="LU105" s="7"/>
      <c r="LV105" s="7"/>
      <c r="LW105" s="7"/>
      <c r="LX105" s="7"/>
      <c r="LY105" s="7"/>
      <c r="LZ105" s="7"/>
      <c r="MA105" s="7"/>
      <c r="MB105" s="7"/>
      <c r="MC105" s="7"/>
      <c r="MD105" s="7"/>
      <c r="ME105" s="7"/>
      <c r="MF105" s="7">
        <v>0</v>
      </c>
      <c r="MG105" s="7"/>
      <c r="MH105" s="7"/>
      <c r="MI105" s="7"/>
      <c r="MJ105" s="7">
        <v>0</v>
      </c>
      <c r="MK105" s="7"/>
      <c r="ML105" s="7"/>
      <c r="MM105" s="7"/>
      <c r="MN105" s="7"/>
      <c r="MO105" s="7"/>
      <c r="MP105" s="7"/>
      <c r="MQ105" s="7"/>
      <c r="MR105" s="7">
        <v>500</v>
      </c>
      <c r="MS105" s="7"/>
      <c r="MT105" s="7">
        <v>1000</v>
      </c>
      <c r="MU105" s="7"/>
      <c r="MV105" s="7"/>
      <c r="MW105" s="7"/>
      <c r="MX105" s="7"/>
      <c r="MY105" s="7"/>
      <c r="MZ105" s="7"/>
      <c r="NA105" s="7"/>
      <c r="NB105" s="13">
        <f t="shared" si="912"/>
        <v>41000</v>
      </c>
      <c r="NC105" s="7">
        <f t="shared" si="625"/>
        <v>27892.3</v>
      </c>
    </row>
    <row r="106" spans="1:367" ht="96">
      <c r="A106" s="7">
        <v>117</v>
      </c>
      <c r="B106" s="6">
        <v>94</v>
      </c>
      <c r="C106" s="8" t="s">
        <v>587</v>
      </c>
      <c r="D106" s="8" t="s">
        <v>588</v>
      </c>
      <c r="E106" s="41" t="s">
        <v>915</v>
      </c>
      <c r="F106" s="7" t="s">
        <v>365</v>
      </c>
      <c r="G106" s="7">
        <v>1.0056</v>
      </c>
      <c r="H106" s="7">
        <v>0</v>
      </c>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v>0</v>
      </c>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v>0</v>
      </c>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v>0</v>
      </c>
      <c r="JY106" s="7"/>
      <c r="JZ106" s="7"/>
      <c r="KA106" s="7"/>
      <c r="KB106" s="7"/>
      <c r="KC106" s="7"/>
      <c r="KD106" s="7"/>
      <c r="KE106" s="7"/>
      <c r="KF106" s="7"/>
      <c r="KG106" s="7"/>
      <c r="KH106" s="7"/>
      <c r="KI106" s="7"/>
      <c r="KJ106" s="7"/>
      <c r="KK106" s="7"/>
      <c r="KL106" s="7"/>
      <c r="KM106" s="7"/>
      <c r="KN106" s="7">
        <v>5000</v>
      </c>
      <c r="KO106" s="7"/>
      <c r="KP106" s="7">
        <v>0</v>
      </c>
      <c r="KQ106" s="7"/>
      <c r="KR106" s="7"/>
      <c r="KS106" s="7"/>
      <c r="KT106" s="7"/>
      <c r="KU106" s="7"/>
      <c r="KV106" s="7"/>
      <c r="KW106" s="7"/>
      <c r="KX106" s="7"/>
      <c r="KY106" s="7"/>
      <c r="KZ106" s="7"/>
      <c r="LA106" s="7"/>
      <c r="LB106" s="7"/>
      <c r="LC106" s="7"/>
      <c r="LD106" s="7"/>
      <c r="LE106" s="7"/>
      <c r="LF106" s="7"/>
      <c r="LG106" s="7">
        <v>0</v>
      </c>
      <c r="LH106" s="7"/>
      <c r="LI106" s="7"/>
      <c r="LJ106" s="7">
        <v>15000</v>
      </c>
      <c r="LK106" s="7"/>
      <c r="LL106" s="7"/>
      <c r="LM106" s="7"/>
      <c r="LN106" s="7"/>
      <c r="LO106" s="7"/>
      <c r="LP106" s="7"/>
      <c r="LQ106" s="7">
        <v>0</v>
      </c>
      <c r="LR106" s="7"/>
      <c r="LS106" s="7"/>
      <c r="LT106" s="7"/>
      <c r="LU106" s="7"/>
      <c r="LV106" s="7"/>
      <c r="LW106" s="7"/>
      <c r="LX106" s="7"/>
      <c r="LY106" s="7"/>
      <c r="LZ106" s="7"/>
      <c r="MA106" s="7"/>
      <c r="MB106" s="7"/>
      <c r="MC106" s="7"/>
      <c r="MD106" s="7"/>
      <c r="ME106" s="7"/>
      <c r="MF106" s="7">
        <v>0</v>
      </c>
      <c r="MG106" s="7"/>
      <c r="MH106" s="7"/>
      <c r="MI106" s="7"/>
      <c r="MJ106" s="7">
        <v>0</v>
      </c>
      <c r="MK106" s="7"/>
      <c r="ML106" s="7"/>
      <c r="MM106" s="7"/>
      <c r="MN106" s="7"/>
      <c r="MO106" s="7"/>
      <c r="MP106" s="7"/>
      <c r="MQ106" s="7"/>
      <c r="MR106" s="7"/>
      <c r="MS106" s="7"/>
      <c r="MT106" s="7"/>
      <c r="MU106" s="7"/>
      <c r="MV106" s="7"/>
      <c r="MW106" s="7"/>
      <c r="MX106" s="7"/>
      <c r="MY106" s="7"/>
      <c r="MZ106" s="7"/>
      <c r="NA106" s="7"/>
      <c r="NB106" s="13">
        <f t="shared" si="912"/>
        <v>20000</v>
      </c>
      <c r="NC106" s="7">
        <f t="shared" si="625"/>
        <v>20112</v>
      </c>
    </row>
    <row r="107" spans="1:367" ht="96">
      <c r="A107" s="7">
        <v>118</v>
      </c>
      <c r="B107" s="6">
        <v>95</v>
      </c>
      <c r="C107" s="8" t="s">
        <v>589</v>
      </c>
      <c r="D107" s="8" t="s">
        <v>590</v>
      </c>
      <c r="E107" s="41" t="s">
        <v>916</v>
      </c>
      <c r="F107" s="7" t="s">
        <v>365</v>
      </c>
      <c r="G107" s="7">
        <v>1.2499</v>
      </c>
      <c r="H107" s="7">
        <v>400</v>
      </c>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v>7000</v>
      </c>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v>0</v>
      </c>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v>0</v>
      </c>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v>0</v>
      </c>
      <c r="JY107" s="7"/>
      <c r="JZ107" s="7"/>
      <c r="KA107" s="7"/>
      <c r="KB107" s="7"/>
      <c r="KC107" s="7"/>
      <c r="KD107" s="7"/>
      <c r="KE107" s="7"/>
      <c r="KF107" s="7"/>
      <c r="KG107" s="7"/>
      <c r="KH107" s="7"/>
      <c r="KI107" s="7"/>
      <c r="KJ107" s="7"/>
      <c r="KK107" s="7"/>
      <c r="KL107" s="7"/>
      <c r="KM107" s="7"/>
      <c r="KN107" s="7"/>
      <c r="KO107" s="7"/>
      <c r="KP107" s="7">
        <v>0</v>
      </c>
      <c r="KQ107" s="7"/>
      <c r="KR107" s="7"/>
      <c r="KS107" s="7"/>
      <c r="KT107" s="7"/>
      <c r="KU107" s="7"/>
      <c r="KV107" s="7"/>
      <c r="KW107" s="7"/>
      <c r="KX107" s="7"/>
      <c r="KY107" s="7"/>
      <c r="KZ107" s="7"/>
      <c r="LA107" s="7"/>
      <c r="LB107" s="7"/>
      <c r="LC107" s="7"/>
      <c r="LD107" s="7"/>
      <c r="LE107" s="7"/>
      <c r="LF107" s="7"/>
      <c r="LG107" s="7">
        <v>0</v>
      </c>
      <c r="LH107" s="7"/>
      <c r="LI107" s="7"/>
      <c r="LJ107" s="7"/>
      <c r="LK107" s="7"/>
      <c r="LL107" s="7"/>
      <c r="LM107" s="7"/>
      <c r="LN107" s="7"/>
      <c r="LO107" s="7"/>
      <c r="LP107" s="7"/>
      <c r="LQ107" s="7">
        <v>0</v>
      </c>
      <c r="LR107" s="7"/>
      <c r="LS107" s="7">
        <v>3000</v>
      </c>
      <c r="LT107" s="7"/>
      <c r="LU107" s="7"/>
      <c r="LV107" s="7"/>
      <c r="LW107" s="7"/>
      <c r="LX107" s="7"/>
      <c r="LY107" s="7"/>
      <c r="LZ107" s="7"/>
      <c r="MA107" s="7"/>
      <c r="MB107" s="7"/>
      <c r="MC107" s="7"/>
      <c r="MD107" s="7"/>
      <c r="ME107" s="7"/>
      <c r="MF107" s="7">
        <v>0</v>
      </c>
      <c r="MG107" s="7"/>
      <c r="MH107" s="7"/>
      <c r="MI107" s="7"/>
      <c r="MJ107" s="7">
        <v>0</v>
      </c>
      <c r="MK107" s="7"/>
      <c r="ML107" s="7"/>
      <c r="MM107" s="7"/>
      <c r="MN107" s="7"/>
      <c r="MO107" s="7"/>
      <c r="MP107" s="7"/>
      <c r="MQ107" s="7"/>
      <c r="MR107" s="7"/>
      <c r="MS107" s="7"/>
      <c r="MT107" s="7"/>
      <c r="MU107" s="7"/>
      <c r="MV107" s="7"/>
      <c r="MW107" s="7"/>
      <c r="MX107" s="7"/>
      <c r="MY107" s="7"/>
      <c r="MZ107" s="7"/>
      <c r="NA107" s="7"/>
      <c r="NB107" s="13">
        <f t="shared" si="912"/>
        <v>10400</v>
      </c>
      <c r="NC107" s="7">
        <f t="shared" si="625"/>
        <v>12998.960000000001</v>
      </c>
    </row>
    <row r="108" spans="1:367" ht="120">
      <c r="A108" s="7">
        <v>96</v>
      </c>
      <c r="B108" s="6">
        <v>96</v>
      </c>
      <c r="C108" s="8" t="s">
        <v>545</v>
      </c>
      <c r="D108" s="8" t="s">
        <v>546</v>
      </c>
      <c r="E108" s="35" t="s">
        <v>917</v>
      </c>
      <c r="F108" s="7" t="s">
        <v>365</v>
      </c>
      <c r="G108" s="7">
        <v>0.64739999999999998</v>
      </c>
      <c r="H108" s="7">
        <v>0</v>
      </c>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v>4000</v>
      </c>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v>3000</v>
      </c>
      <c r="CS108" s="7"/>
      <c r="CT108" s="7"/>
      <c r="CU108" s="7"/>
      <c r="CV108" s="7">
        <v>100</v>
      </c>
      <c r="CW108" s="7"/>
      <c r="CX108" s="7"/>
      <c r="CY108" s="7"/>
      <c r="CZ108" s="7"/>
      <c r="DA108" s="7"/>
      <c r="DB108" s="7"/>
      <c r="DC108" s="7">
        <v>5000</v>
      </c>
      <c r="DD108" s="7"/>
      <c r="DE108" s="7"/>
      <c r="DF108" s="7"/>
      <c r="DG108" s="7"/>
      <c r="DH108" s="7"/>
      <c r="DI108" s="7">
        <v>0</v>
      </c>
      <c r="DJ108" s="7"/>
      <c r="DK108" s="7"/>
      <c r="DL108" s="7"/>
      <c r="DM108" s="7"/>
      <c r="DN108" s="7"/>
      <c r="DO108" s="7"/>
      <c r="DP108" s="7"/>
      <c r="DQ108" s="7">
        <v>4000</v>
      </c>
      <c r="DR108" s="7"/>
      <c r="DS108" s="7"/>
      <c r="DT108" s="7"/>
      <c r="DU108" s="7"/>
      <c r="DV108" s="7"/>
      <c r="DW108" s="7"/>
      <c r="DX108" s="7"/>
      <c r="DY108" s="7"/>
      <c r="DZ108" s="7"/>
      <c r="EA108" s="7"/>
      <c r="EB108" s="7"/>
      <c r="EC108" s="7"/>
      <c r="ED108" s="7"/>
      <c r="EE108" s="7"/>
      <c r="EF108" s="7"/>
      <c r="EG108" s="7"/>
      <c r="EH108" s="7">
        <v>1000</v>
      </c>
      <c r="EI108" s="7"/>
      <c r="EJ108" s="7"/>
      <c r="EK108" s="7"/>
      <c r="EL108" s="7"/>
      <c r="EM108" s="7"/>
      <c r="EN108" s="7"/>
      <c r="EO108" s="7">
        <v>3000</v>
      </c>
      <c r="EP108" s="7"/>
      <c r="EQ108" s="7"/>
      <c r="ER108" s="7">
        <v>2500</v>
      </c>
      <c r="ES108" s="7"/>
      <c r="ET108" s="7"/>
      <c r="EU108" s="7">
        <v>10000</v>
      </c>
      <c r="EV108" s="7"/>
      <c r="EW108" s="7"/>
      <c r="EX108" s="7"/>
      <c r="EY108" s="7"/>
      <c r="EZ108" s="7"/>
      <c r="FA108" s="7"/>
      <c r="FB108" s="7"/>
      <c r="FC108" s="7"/>
      <c r="FD108" s="7"/>
      <c r="FE108" s="7"/>
      <c r="FF108" s="7"/>
      <c r="FG108" s="7"/>
      <c r="FH108" s="7">
        <v>2500</v>
      </c>
      <c r="FI108" s="7"/>
      <c r="FJ108" s="7"/>
      <c r="FK108" s="7"/>
      <c r="FL108" s="7"/>
      <c r="FM108" s="7"/>
      <c r="FN108" s="7"/>
      <c r="FO108" s="7"/>
      <c r="FP108" s="7"/>
      <c r="FQ108" s="7"/>
      <c r="FR108" s="7"/>
      <c r="FS108" s="7"/>
      <c r="FT108" s="7">
        <v>400</v>
      </c>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v>2000</v>
      </c>
      <c r="GU108" s="7"/>
      <c r="GV108" s="7"/>
      <c r="GW108" s="7"/>
      <c r="GX108" s="7"/>
      <c r="GY108" s="7"/>
      <c r="GZ108" s="7">
        <v>7000</v>
      </c>
      <c r="HA108" s="7"/>
      <c r="HB108" s="7"/>
      <c r="HC108" s="7"/>
      <c r="HD108" s="7"/>
      <c r="HE108" s="7"/>
      <c r="HF108" s="7"/>
      <c r="HG108" s="7"/>
      <c r="HH108" s="7">
        <v>1000</v>
      </c>
      <c r="HI108" s="7"/>
      <c r="HJ108" s="7"/>
      <c r="HK108" s="7"/>
      <c r="HL108" s="7"/>
      <c r="HM108" s="7"/>
      <c r="HN108" s="7">
        <v>2500</v>
      </c>
      <c r="HO108" s="7"/>
      <c r="HP108" s="7"/>
      <c r="HQ108" s="7"/>
      <c r="HR108" s="7"/>
      <c r="HS108" s="7"/>
      <c r="HT108" s="7"/>
      <c r="HU108" s="7"/>
      <c r="HV108" s="7"/>
      <c r="HW108" s="7"/>
      <c r="HX108" s="7"/>
      <c r="HY108" s="7"/>
      <c r="HZ108" s="7">
        <v>4000</v>
      </c>
      <c r="IA108" s="7"/>
      <c r="IB108" s="7"/>
      <c r="IC108" s="7"/>
      <c r="ID108" s="7">
        <v>300</v>
      </c>
      <c r="IE108" s="7"/>
      <c r="IF108" s="7"/>
      <c r="IG108" s="7"/>
      <c r="IH108" s="7"/>
      <c r="II108" s="7"/>
      <c r="IJ108" s="7"/>
      <c r="IK108" s="7">
        <v>100</v>
      </c>
      <c r="IL108" s="7">
        <v>5000</v>
      </c>
      <c r="IM108" s="7">
        <v>4000</v>
      </c>
      <c r="IN108" s="7"/>
      <c r="IO108" s="7">
        <v>0</v>
      </c>
      <c r="IP108" s="7">
        <v>500</v>
      </c>
      <c r="IQ108" s="7">
        <v>8000</v>
      </c>
      <c r="IR108" s="7"/>
      <c r="IS108" s="7"/>
      <c r="IT108" s="7"/>
      <c r="IU108" s="7"/>
      <c r="IV108" s="7"/>
      <c r="IW108" s="7"/>
      <c r="IX108" s="7"/>
      <c r="IY108" s="7">
        <v>3000</v>
      </c>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v>0</v>
      </c>
      <c r="JY108" s="7"/>
      <c r="JZ108" s="7"/>
      <c r="KA108" s="7"/>
      <c r="KB108" s="7"/>
      <c r="KC108" s="7"/>
      <c r="KD108" s="7"/>
      <c r="KE108" s="7"/>
      <c r="KF108" s="7"/>
      <c r="KG108" s="7"/>
      <c r="KH108" s="7"/>
      <c r="KI108" s="7"/>
      <c r="KJ108" s="7"/>
      <c r="KK108" s="7"/>
      <c r="KL108" s="7"/>
      <c r="KM108" s="7"/>
      <c r="KN108" s="7">
        <v>10000</v>
      </c>
      <c r="KO108" s="7"/>
      <c r="KP108" s="7">
        <v>5000</v>
      </c>
      <c r="KQ108" s="7"/>
      <c r="KR108" s="7">
        <v>500</v>
      </c>
      <c r="KS108" s="7"/>
      <c r="KT108" s="7"/>
      <c r="KU108" s="7"/>
      <c r="KV108" s="7"/>
      <c r="KW108" s="7"/>
      <c r="KX108" s="7"/>
      <c r="KY108" s="7"/>
      <c r="KZ108" s="7"/>
      <c r="LA108" s="7">
        <v>1000</v>
      </c>
      <c r="LB108" s="7"/>
      <c r="LC108" s="7">
        <v>5000</v>
      </c>
      <c r="LD108" s="7">
        <v>2000</v>
      </c>
      <c r="LE108" s="7"/>
      <c r="LF108" s="7"/>
      <c r="LG108" s="7">
        <v>0</v>
      </c>
      <c r="LH108" s="7"/>
      <c r="LI108" s="7"/>
      <c r="LJ108" s="7"/>
      <c r="LK108" s="7"/>
      <c r="LL108" s="7"/>
      <c r="LM108" s="7"/>
      <c r="LN108" s="7"/>
      <c r="LO108" s="7">
        <v>5000</v>
      </c>
      <c r="LP108" s="7">
        <v>3000</v>
      </c>
      <c r="LQ108" s="7">
        <v>15000</v>
      </c>
      <c r="LR108" s="7">
        <v>9000</v>
      </c>
      <c r="LS108" s="7">
        <v>8000</v>
      </c>
      <c r="LT108" s="7"/>
      <c r="LU108" s="7"/>
      <c r="LV108" s="7"/>
      <c r="LW108" s="7"/>
      <c r="LX108" s="7">
        <v>10000</v>
      </c>
      <c r="LY108" s="7">
        <v>8000</v>
      </c>
      <c r="LZ108" s="7"/>
      <c r="MA108" s="7"/>
      <c r="MB108" s="7">
        <v>6500</v>
      </c>
      <c r="MC108" s="7"/>
      <c r="MD108" s="7"/>
      <c r="ME108" s="7"/>
      <c r="MF108" s="7">
        <v>0</v>
      </c>
      <c r="MG108" s="7">
        <v>6000</v>
      </c>
      <c r="MH108" s="7">
        <v>5000</v>
      </c>
      <c r="MI108" s="7">
        <v>6000</v>
      </c>
      <c r="MJ108" s="7">
        <v>0</v>
      </c>
      <c r="MK108" s="7">
        <v>12000</v>
      </c>
      <c r="ML108" s="7"/>
      <c r="MM108" s="7"/>
      <c r="MN108" s="7"/>
      <c r="MO108" s="7"/>
      <c r="MP108" s="7">
        <v>8000</v>
      </c>
      <c r="MQ108" s="7">
        <v>7000</v>
      </c>
      <c r="MR108" s="7">
        <v>3000</v>
      </c>
      <c r="MS108" s="7">
        <v>5000</v>
      </c>
      <c r="MT108" s="7">
        <v>9000</v>
      </c>
      <c r="MU108" s="7">
        <v>7000</v>
      </c>
      <c r="MV108" s="7"/>
      <c r="MW108" s="7"/>
      <c r="MX108" s="7"/>
      <c r="MY108" s="7"/>
      <c r="MZ108" s="7">
        <v>15000</v>
      </c>
      <c r="NA108" s="7">
        <v>10000</v>
      </c>
      <c r="NB108" s="13">
        <f t="shared" si="912"/>
        <v>253900</v>
      </c>
      <c r="NC108" s="7">
        <f t="shared" si="625"/>
        <v>164374.85999999999</v>
      </c>
    </row>
    <row r="109" spans="1:367" ht="132">
      <c r="A109" s="7">
        <v>106</v>
      </c>
      <c r="B109" s="6">
        <v>97</v>
      </c>
      <c r="C109" s="8" t="s">
        <v>565</v>
      </c>
      <c r="D109" s="8" t="s">
        <v>566</v>
      </c>
      <c r="E109" s="35" t="s">
        <v>918</v>
      </c>
      <c r="F109" s="7" t="s">
        <v>365</v>
      </c>
      <c r="G109" s="7">
        <v>1.2690000000000001</v>
      </c>
      <c r="H109" s="7">
        <v>0</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v>10000</v>
      </c>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v>0</v>
      </c>
      <c r="DJ109" s="7"/>
      <c r="DK109" s="7"/>
      <c r="DL109" s="7"/>
      <c r="DM109" s="7"/>
      <c r="DN109" s="7"/>
      <c r="DO109" s="7">
        <v>200</v>
      </c>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v>0</v>
      </c>
      <c r="IP109" s="7"/>
      <c r="IQ109" s="7">
        <v>1000</v>
      </c>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v>4000</v>
      </c>
      <c r="JR109" s="7"/>
      <c r="JS109" s="7"/>
      <c r="JT109" s="7"/>
      <c r="JU109" s="7"/>
      <c r="JV109" s="7"/>
      <c r="JW109" s="7"/>
      <c r="JX109" s="7">
        <v>0</v>
      </c>
      <c r="JY109" s="7"/>
      <c r="JZ109" s="7"/>
      <c r="KA109" s="7"/>
      <c r="KB109" s="7"/>
      <c r="KC109" s="7"/>
      <c r="KD109" s="7"/>
      <c r="KE109" s="7"/>
      <c r="KF109" s="7"/>
      <c r="KG109" s="7"/>
      <c r="KH109" s="7"/>
      <c r="KI109" s="7"/>
      <c r="KJ109" s="7"/>
      <c r="KK109" s="7"/>
      <c r="KL109" s="7"/>
      <c r="KM109" s="7"/>
      <c r="KN109" s="7"/>
      <c r="KO109" s="7"/>
      <c r="KP109" s="7">
        <v>0</v>
      </c>
      <c r="KQ109" s="7"/>
      <c r="KR109" s="7"/>
      <c r="KS109" s="7"/>
      <c r="KT109" s="7"/>
      <c r="KU109" s="7"/>
      <c r="KV109" s="7"/>
      <c r="KW109" s="7"/>
      <c r="KX109" s="7"/>
      <c r="KY109" s="7"/>
      <c r="KZ109" s="7"/>
      <c r="LA109" s="7"/>
      <c r="LB109" s="7"/>
      <c r="LC109" s="7"/>
      <c r="LD109" s="7"/>
      <c r="LE109" s="7"/>
      <c r="LF109" s="7"/>
      <c r="LG109" s="7">
        <v>0</v>
      </c>
      <c r="LH109" s="7"/>
      <c r="LI109" s="7"/>
      <c r="LJ109" s="7"/>
      <c r="LK109" s="7"/>
      <c r="LL109" s="7"/>
      <c r="LM109" s="7"/>
      <c r="LN109" s="7"/>
      <c r="LO109" s="7"/>
      <c r="LP109" s="7"/>
      <c r="LQ109" s="7">
        <v>0</v>
      </c>
      <c r="LR109" s="7"/>
      <c r="LS109" s="7"/>
      <c r="LT109" s="7"/>
      <c r="LU109" s="7"/>
      <c r="LV109" s="7"/>
      <c r="LW109" s="7"/>
      <c r="LX109" s="7"/>
      <c r="LY109" s="7"/>
      <c r="LZ109" s="7">
        <v>6000</v>
      </c>
      <c r="MA109" s="7"/>
      <c r="MB109" s="7"/>
      <c r="MC109" s="7"/>
      <c r="MD109" s="7"/>
      <c r="ME109" s="7"/>
      <c r="MF109" s="7">
        <v>0</v>
      </c>
      <c r="MG109" s="7"/>
      <c r="MH109" s="7"/>
      <c r="MI109" s="7"/>
      <c r="MJ109" s="7">
        <v>0</v>
      </c>
      <c r="MK109" s="7"/>
      <c r="ML109" s="7"/>
      <c r="MM109" s="7"/>
      <c r="MN109" s="7"/>
      <c r="MO109" s="7"/>
      <c r="MP109" s="7"/>
      <c r="MQ109" s="7"/>
      <c r="MR109" s="7"/>
      <c r="MS109" s="7"/>
      <c r="MT109" s="7"/>
      <c r="MU109" s="7"/>
      <c r="MV109" s="7"/>
      <c r="MW109" s="7"/>
      <c r="MX109" s="7"/>
      <c r="MY109" s="7"/>
      <c r="MZ109" s="7"/>
      <c r="NA109" s="7"/>
      <c r="NB109" s="13">
        <f t="shared" si="912"/>
        <v>21200</v>
      </c>
      <c r="NC109" s="7">
        <f t="shared" si="625"/>
        <v>26902.800000000003</v>
      </c>
    </row>
    <row r="110" spans="1:367" ht="96">
      <c r="A110" s="7">
        <v>98</v>
      </c>
      <c r="B110" s="6">
        <v>98</v>
      </c>
      <c r="C110" s="8" t="s">
        <v>549</v>
      </c>
      <c r="D110" s="8" t="s">
        <v>550</v>
      </c>
      <c r="E110" s="41" t="s">
        <v>919</v>
      </c>
      <c r="F110" s="7" t="s">
        <v>365</v>
      </c>
      <c r="G110" s="7">
        <v>1.2141999999999999</v>
      </c>
      <c r="H110" s="7">
        <v>0</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v>50000</v>
      </c>
      <c r="BO110" s="7"/>
      <c r="BP110" s="7">
        <v>16000</v>
      </c>
      <c r="BQ110" s="7">
        <v>2000</v>
      </c>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v>300</v>
      </c>
      <c r="DC110" s="7"/>
      <c r="DD110" s="7">
        <v>500</v>
      </c>
      <c r="DE110" s="7"/>
      <c r="DF110" s="7"/>
      <c r="DG110" s="7"/>
      <c r="DH110" s="7"/>
      <c r="DI110" s="7">
        <v>0</v>
      </c>
      <c r="DJ110" s="7"/>
      <c r="DK110" s="7"/>
      <c r="DL110" s="7"/>
      <c r="DM110" s="7"/>
      <c r="DN110" s="7"/>
      <c r="DO110" s="7">
        <v>500</v>
      </c>
      <c r="DP110" s="7"/>
      <c r="DQ110" s="7"/>
      <c r="DR110" s="7"/>
      <c r="DS110" s="7"/>
      <c r="DT110" s="7"/>
      <c r="DU110" s="7">
        <v>500</v>
      </c>
      <c r="DV110" s="7"/>
      <c r="DW110" s="7"/>
      <c r="DX110" s="7"/>
      <c r="DY110" s="7"/>
      <c r="DZ110" s="7"/>
      <c r="EA110" s="7">
        <v>300</v>
      </c>
      <c r="EB110" s="7"/>
      <c r="EC110" s="7"/>
      <c r="ED110" s="7"/>
      <c r="EE110" s="7"/>
      <c r="EF110" s="7"/>
      <c r="EG110" s="7"/>
      <c r="EH110" s="7">
        <v>200</v>
      </c>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v>200</v>
      </c>
      <c r="FM110" s="7"/>
      <c r="FN110" s="7"/>
      <c r="FO110" s="7"/>
      <c r="FP110" s="7"/>
      <c r="FQ110" s="7"/>
      <c r="FR110" s="7">
        <v>100</v>
      </c>
      <c r="FS110" s="7"/>
      <c r="FT110" s="7"/>
      <c r="FU110" s="7"/>
      <c r="FV110" s="7"/>
      <c r="FW110" s="7"/>
      <c r="FX110" s="7"/>
      <c r="FY110" s="7"/>
      <c r="FZ110" s="7"/>
      <c r="GA110" s="7"/>
      <c r="GB110" s="7"/>
      <c r="GC110" s="7"/>
      <c r="GD110" s="7"/>
      <c r="GE110" s="7"/>
      <c r="GF110" s="7"/>
      <c r="GG110" s="7">
        <v>200</v>
      </c>
      <c r="GH110" s="7"/>
      <c r="GI110" s="7"/>
      <c r="GJ110" s="7"/>
      <c r="GK110" s="7"/>
      <c r="GL110" s="7"/>
      <c r="GM110" s="7"/>
      <c r="GN110" s="7"/>
      <c r="GO110" s="7"/>
      <c r="GP110" s="7"/>
      <c r="GQ110" s="7"/>
      <c r="GR110" s="7"/>
      <c r="GS110" s="7"/>
      <c r="GT110" s="7">
        <v>1000</v>
      </c>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v>2500</v>
      </c>
      <c r="HS110" s="7"/>
      <c r="HT110" s="7"/>
      <c r="HU110" s="7"/>
      <c r="HV110" s="7"/>
      <c r="HW110" s="7"/>
      <c r="HX110" s="7"/>
      <c r="HY110" s="7"/>
      <c r="HZ110" s="7"/>
      <c r="IA110" s="7"/>
      <c r="IB110" s="7"/>
      <c r="IC110" s="7"/>
      <c r="ID110" s="7"/>
      <c r="IE110" s="7"/>
      <c r="IF110" s="7"/>
      <c r="IG110" s="7"/>
      <c r="IH110" s="7"/>
      <c r="II110" s="7"/>
      <c r="IJ110" s="7">
        <v>200</v>
      </c>
      <c r="IK110" s="7"/>
      <c r="IL110" s="7"/>
      <c r="IM110" s="7"/>
      <c r="IN110" s="7"/>
      <c r="IO110" s="7">
        <v>0</v>
      </c>
      <c r="IP110" s="7">
        <v>3000</v>
      </c>
      <c r="IQ110" s="7"/>
      <c r="IR110" s="7">
        <v>3000</v>
      </c>
      <c r="IS110" s="7"/>
      <c r="IT110" s="7"/>
      <c r="IU110" s="7"/>
      <c r="IV110" s="7"/>
      <c r="IW110" s="7"/>
      <c r="IX110" s="7"/>
      <c r="IY110" s="7"/>
      <c r="IZ110" s="7"/>
      <c r="JA110" s="7">
        <v>100</v>
      </c>
      <c r="JB110" s="7"/>
      <c r="JC110" s="7"/>
      <c r="JD110" s="7"/>
      <c r="JE110" s="7"/>
      <c r="JF110" s="7"/>
      <c r="JG110" s="7">
        <v>700</v>
      </c>
      <c r="JH110" s="7"/>
      <c r="JI110" s="7"/>
      <c r="JJ110" s="7"/>
      <c r="JK110" s="7"/>
      <c r="JL110" s="7"/>
      <c r="JM110" s="7"/>
      <c r="JN110" s="7"/>
      <c r="JO110" s="7"/>
      <c r="JP110" s="7"/>
      <c r="JQ110" s="7"/>
      <c r="JR110" s="7"/>
      <c r="JS110" s="7"/>
      <c r="JT110" s="7"/>
      <c r="JU110" s="7"/>
      <c r="JV110" s="7"/>
      <c r="JW110" s="7"/>
      <c r="JX110" s="7">
        <v>0</v>
      </c>
      <c r="JY110" s="7"/>
      <c r="JZ110" s="7"/>
      <c r="KA110" s="7"/>
      <c r="KB110" s="7">
        <v>3000</v>
      </c>
      <c r="KC110" s="7"/>
      <c r="KD110" s="7"/>
      <c r="KE110" s="7"/>
      <c r="KF110" s="7"/>
      <c r="KG110" s="7"/>
      <c r="KH110" s="7"/>
      <c r="KI110" s="7"/>
      <c r="KJ110" s="7"/>
      <c r="KK110" s="7"/>
      <c r="KL110" s="7"/>
      <c r="KM110" s="7"/>
      <c r="KN110" s="7">
        <v>1200</v>
      </c>
      <c r="KO110" s="7"/>
      <c r="KP110" s="7">
        <v>20000</v>
      </c>
      <c r="KQ110" s="7"/>
      <c r="KR110" s="7"/>
      <c r="KS110" s="7"/>
      <c r="KT110" s="7"/>
      <c r="KU110" s="7"/>
      <c r="KV110" s="7">
        <v>300</v>
      </c>
      <c r="KW110" s="7"/>
      <c r="KX110" s="7"/>
      <c r="KY110" s="7"/>
      <c r="KZ110" s="7"/>
      <c r="LA110" s="7">
        <v>3000</v>
      </c>
      <c r="LB110" s="7">
        <v>2000</v>
      </c>
      <c r="LC110" s="7"/>
      <c r="LD110" s="7"/>
      <c r="LE110" s="7"/>
      <c r="LF110" s="7"/>
      <c r="LG110" s="7">
        <v>0</v>
      </c>
      <c r="LH110" s="7"/>
      <c r="LI110" s="7"/>
      <c r="LJ110" s="7"/>
      <c r="LK110" s="7"/>
      <c r="LL110" s="7"/>
      <c r="LM110" s="7"/>
      <c r="LN110" s="7">
        <v>3000</v>
      </c>
      <c r="LO110" s="7">
        <v>2500</v>
      </c>
      <c r="LP110" s="7"/>
      <c r="LQ110" s="7">
        <v>10000</v>
      </c>
      <c r="LR110" s="7"/>
      <c r="LS110" s="7">
        <v>1000</v>
      </c>
      <c r="LT110" s="7"/>
      <c r="LU110" s="7"/>
      <c r="LV110" s="7"/>
      <c r="LW110" s="7"/>
      <c r="LX110" s="7"/>
      <c r="LY110" s="7"/>
      <c r="LZ110" s="7">
        <v>2000</v>
      </c>
      <c r="MA110" s="7"/>
      <c r="MB110" s="7"/>
      <c r="MC110" s="7">
        <v>5000</v>
      </c>
      <c r="MD110" s="7"/>
      <c r="ME110" s="7"/>
      <c r="MF110" s="7">
        <v>0</v>
      </c>
      <c r="MG110" s="7"/>
      <c r="MH110" s="7"/>
      <c r="MI110" s="7"/>
      <c r="MJ110" s="7">
        <v>10000</v>
      </c>
      <c r="MK110" s="7"/>
      <c r="ML110" s="7">
        <v>3500</v>
      </c>
      <c r="MM110" s="7">
        <v>1500</v>
      </c>
      <c r="MN110" s="7"/>
      <c r="MO110" s="7"/>
      <c r="MP110" s="7">
        <v>1000</v>
      </c>
      <c r="MQ110" s="7">
        <v>5000</v>
      </c>
      <c r="MR110" s="7"/>
      <c r="MS110" s="7"/>
      <c r="MT110" s="7">
        <v>2000</v>
      </c>
      <c r="MU110" s="7"/>
      <c r="MV110" s="7"/>
      <c r="MW110" s="7"/>
      <c r="MX110" s="7"/>
      <c r="MY110" s="7">
        <v>300</v>
      </c>
      <c r="MZ110" s="7"/>
      <c r="NA110" s="7"/>
      <c r="NB110" s="13">
        <f t="shared" si="912"/>
        <v>157600</v>
      </c>
      <c r="NC110" s="7">
        <f t="shared" si="625"/>
        <v>191357.91999999998</v>
      </c>
    </row>
    <row r="111" spans="1:367" ht="144">
      <c r="A111" s="7">
        <v>100</v>
      </c>
      <c r="B111" s="6">
        <v>99</v>
      </c>
      <c r="C111" s="8" t="s">
        <v>553</v>
      </c>
      <c r="D111" s="8" t="s">
        <v>554</v>
      </c>
      <c r="E111" s="19" t="s">
        <v>920</v>
      </c>
      <c r="F111" s="7" t="s">
        <v>365</v>
      </c>
      <c r="G111" s="7">
        <v>2.5559999999999996</v>
      </c>
      <c r="H111" s="7">
        <v>0</v>
      </c>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v>0</v>
      </c>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v>0</v>
      </c>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v>0</v>
      </c>
      <c r="JY111" s="7"/>
      <c r="JZ111" s="7"/>
      <c r="KA111" s="7"/>
      <c r="KB111" s="7"/>
      <c r="KC111" s="7"/>
      <c r="KD111" s="7"/>
      <c r="KE111" s="7"/>
      <c r="KF111" s="7"/>
      <c r="KG111" s="7"/>
      <c r="KH111" s="7"/>
      <c r="KI111" s="7"/>
      <c r="KJ111" s="7"/>
      <c r="KK111" s="7"/>
      <c r="KL111" s="7"/>
      <c r="KM111" s="7"/>
      <c r="KN111" s="7"/>
      <c r="KO111" s="7"/>
      <c r="KP111" s="7">
        <v>50</v>
      </c>
      <c r="KQ111" s="7"/>
      <c r="KR111" s="7"/>
      <c r="KS111" s="7"/>
      <c r="KT111" s="7"/>
      <c r="KU111" s="7"/>
      <c r="KV111" s="7"/>
      <c r="KW111" s="7"/>
      <c r="KX111" s="7"/>
      <c r="KY111" s="7"/>
      <c r="KZ111" s="7"/>
      <c r="LA111" s="7"/>
      <c r="LB111" s="7"/>
      <c r="LC111" s="7"/>
      <c r="LD111" s="7"/>
      <c r="LE111" s="7"/>
      <c r="LF111" s="7"/>
      <c r="LG111" s="7">
        <v>0</v>
      </c>
      <c r="LH111" s="7"/>
      <c r="LI111" s="7"/>
      <c r="LJ111" s="7"/>
      <c r="LK111" s="7"/>
      <c r="LL111" s="7"/>
      <c r="LM111" s="7"/>
      <c r="LN111" s="7"/>
      <c r="LO111" s="7"/>
      <c r="LP111" s="7"/>
      <c r="LQ111" s="7">
        <v>0</v>
      </c>
      <c r="LR111" s="7"/>
      <c r="LS111" s="7"/>
      <c r="LT111" s="7"/>
      <c r="LU111" s="7"/>
      <c r="LV111" s="7"/>
      <c r="LW111" s="7"/>
      <c r="LX111" s="7"/>
      <c r="LY111" s="7"/>
      <c r="LZ111" s="7"/>
      <c r="MA111" s="7"/>
      <c r="MB111" s="7"/>
      <c r="MC111" s="7"/>
      <c r="MD111" s="7"/>
      <c r="ME111" s="7"/>
      <c r="MF111" s="7">
        <v>0</v>
      </c>
      <c r="MG111" s="7"/>
      <c r="MH111" s="7"/>
      <c r="MI111" s="7"/>
      <c r="MJ111" s="7">
        <v>0</v>
      </c>
      <c r="MK111" s="7"/>
      <c r="ML111" s="7"/>
      <c r="MM111" s="7"/>
      <c r="MN111" s="7"/>
      <c r="MO111" s="7"/>
      <c r="MP111" s="7"/>
      <c r="MQ111" s="7"/>
      <c r="MR111" s="7"/>
      <c r="MS111" s="7"/>
      <c r="MT111" s="7"/>
      <c r="MU111" s="7"/>
      <c r="MV111" s="7"/>
      <c r="MW111" s="7"/>
      <c r="MX111" s="7"/>
      <c r="MY111" s="7"/>
      <c r="MZ111" s="7"/>
      <c r="NA111" s="7"/>
      <c r="NB111" s="13">
        <f t="shared" si="912"/>
        <v>50</v>
      </c>
      <c r="NC111" s="7">
        <f t="shared" si="625"/>
        <v>127.79999999999998</v>
      </c>
    </row>
    <row r="112" spans="1:367" ht="108">
      <c r="A112" s="7">
        <v>101</v>
      </c>
      <c r="B112" s="6">
        <v>100</v>
      </c>
      <c r="C112" s="8" t="s">
        <v>555</v>
      </c>
      <c r="D112" s="8" t="s">
        <v>556</v>
      </c>
      <c r="E112" s="41" t="s">
        <v>948</v>
      </c>
      <c r="F112" s="7" t="s">
        <v>365</v>
      </c>
      <c r="G112" s="7">
        <v>2.0190000000000001</v>
      </c>
      <c r="H112" s="7">
        <v>0</v>
      </c>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v>8000</v>
      </c>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v>0</v>
      </c>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v>0</v>
      </c>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v>0</v>
      </c>
      <c r="JY112" s="7"/>
      <c r="JZ112" s="7"/>
      <c r="KA112" s="7"/>
      <c r="KB112" s="7"/>
      <c r="KC112" s="7"/>
      <c r="KD112" s="7"/>
      <c r="KE112" s="7"/>
      <c r="KF112" s="7"/>
      <c r="KG112" s="7"/>
      <c r="KH112" s="7"/>
      <c r="KI112" s="7"/>
      <c r="KJ112" s="7"/>
      <c r="KK112" s="7"/>
      <c r="KL112" s="7"/>
      <c r="KM112" s="7"/>
      <c r="KN112" s="7"/>
      <c r="KO112" s="7"/>
      <c r="KP112" s="7">
        <v>0</v>
      </c>
      <c r="KQ112" s="7"/>
      <c r="KR112" s="7"/>
      <c r="KS112" s="7"/>
      <c r="KT112" s="7"/>
      <c r="KU112" s="7"/>
      <c r="KV112" s="7"/>
      <c r="KW112" s="7"/>
      <c r="KX112" s="7"/>
      <c r="KY112" s="7"/>
      <c r="KZ112" s="7"/>
      <c r="LA112" s="7"/>
      <c r="LB112" s="7"/>
      <c r="LC112" s="7"/>
      <c r="LD112" s="7"/>
      <c r="LE112" s="7"/>
      <c r="LF112" s="7"/>
      <c r="LG112" s="7">
        <v>0</v>
      </c>
      <c r="LH112" s="7"/>
      <c r="LI112" s="7"/>
      <c r="LJ112" s="7"/>
      <c r="LK112" s="7"/>
      <c r="LL112" s="7"/>
      <c r="LM112" s="7"/>
      <c r="LN112" s="7"/>
      <c r="LO112" s="7"/>
      <c r="LP112" s="7"/>
      <c r="LQ112" s="7">
        <v>0</v>
      </c>
      <c r="LR112" s="7"/>
      <c r="LS112" s="7"/>
      <c r="LT112" s="7"/>
      <c r="LU112" s="7"/>
      <c r="LV112" s="7"/>
      <c r="LW112" s="7"/>
      <c r="LX112" s="7"/>
      <c r="LY112" s="7"/>
      <c r="LZ112" s="7"/>
      <c r="MA112" s="7"/>
      <c r="MB112" s="7"/>
      <c r="MC112" s="7"/>
      <c r="MD112" s="7"/>
      <c r="ME112" s="7"/>
      <c r="MF112" s="7">
        <v>0</v>
      </c>
      <c r="MG112" s="7"/>
      <c r="MH112" s="7"/>
      <c r="MI112" s="7"/>
      <c r="MJ112" s="7">
        <v>0</v>
      </c>
      <c r="MK112" s="7"/>
      <c r="ML112" s="7"/>
      <c r="MM112" s="7"/>
      <c r="MN112" s="7"/>
      <c r="MO112" s="7"/>
      <c r="MP112" s="7"/>
      <c r="MQ112" s="7"/>
      <c r="MR112" s="7"/>
      <c r="MS112" s="7"/>
      <c r="MT112" s="7"/>
      <c r="MU112" s="7"/>
      <c r="MV112" s="7"/>
      <c r="MW112" s="7"/>
      <c r="MX112" s="7"/>
      <c r="MY112" s="7"/>
      <c r="MZ112" s="7"/>
      <c r="NA112" s="7"/>
      <c r="NB112" s="13">
        <f t="shared" si="912"/>
        <v>8000</v>
      </c>
      <c r="NC112" s="7">
        <f t="shared" si="625"/>
        <v>16152.000000000002</v>
      </c>
    </row>
    <row r="113" spans="1:367" ht="108">
      <c r="A113" s="7">
        <v>102</v>
      </c>
      <c r="B113" s="6">
        <v>101</v>
      </c>
      <c r="C113" s="8" t="s">
        <v>557</v>
      </c>
      <c r="D113" s="8" t="s">
        <v>558</v>
      </c>
      <c r="E113" s="42" t="s">
        <v>921</v>
      </c>
      <c r="F113" s="7" t="s">
        <v>365</v>
      </c>
      <c r="G113" s="7">
        <v>1.6562666666666666</v>
      </c>
      <c r="H113" s="7">
        <v>0</v>
      </c>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v>500</v>
      </c>
      <c r="BO113" s="7">
        <v>500</v>
      </c>
      <c r="BP113" s="7"/>
      <c r="BQ113" s="7">
        <v>2000</v>
      </c>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v>0</v>
      </c>
      <c r="DJ113" s="7"/>
      <c r="DK113" s="7"/>
      <c r="DL113" s="7"/>
      <c r="DM113" s="7"/>
      <c r="DN113" s="7"/>
      <c r="DO113" s="7">
        <v>600</v>
      </c>
      <c r="DP113" s="7"/>
      <c r="DQ113" s="7"/>
      <c r="DR113" s="7"/>
      <c r="DS113" s="7"/>
      <c r="DT113" s="7"/>
      <c r="DU113" s="7">
        <v>300</v>
      </c>
      <c r="DV113" s="7"/>
      <c r="DW113" s="7"/>
      <c r="DX113" s="7">
        <v>200</v>
      </c>
      <c r="DY113" s="7"/>
      <c r="DZ113" s="7"/>
      <c r="EA113" s="7"/>
      <c r="EB113" s="7"/>
      <c r="EC113" s="7"/>
      <c r="ED113" s="7"/>
      <c r="EE113" s="7"/>
      <c r="EF113" s="7"/>
      <c r="EG113" s="7">
        <v>200</v>
      </c>
      <c r="EH113" s="7">
        <v>1000</v>
      </c>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v>2000</v>
      </c>
      <c r="FL113" s="7"/>
      <c r="FM113" s="7"/>
      <c r="FN113" s="7">
        <v>100</v>
      </c>
      <c r="FO113" s="7"/>
      <c r="FP113" s="7"/>
      <c r="FQ113" s="7"/>
      <c r="FR113" s="7"/>
      <c r="FS113" s="7"/>
      <c r="FT113" s="7"/>
      <c r="FU113" s="7"/>
      <c r="FV113" s="7"/>
      <c r="FW113" s="7"/>
      <c r="FX113" s="7"/>
      <c r="FY113" s="7"/>
      <c r="FZ113" s="7">
        <v>1000</v>
      </c>
      <c r="GA113" s="7"/>
      <c r="GB113" s="7"/>
      <c r="GC113" s="7"/>
      <c r="GD113" s="7"/>
      <c r="GE113" s="7"/>
      <c r="GF113" s="7"/>
      <c r="GG113" s="7"/>
      <c r="GH113" s="7"/>
      <c r="GI113" s="7"/>
      <c r="GJ113" s="7"/>
      <c r="GK113" s="7"/>
      <c r="GL113" s="7"/>
      <c r="GM113" s="7"/>
      <c r="GN113" s="7"/>
      <c r="GO113" s="7"/>
      <c r="GP113" s="7"/>
      <c r="GQ113" s="7">
        <v>400</v>
      </c>
      <c r="GR113" s="7"/>
      <c r="GS113" s="7"/>
      <c r="GT113" s="7"/>
      <c r="GU113" s="7"/>
      <c r="GV113" s="7"/>
      <c r="GW113" s="7"/>
      <c r="GX113" s="7"/>
      <c r="GY113" s="7"/>
      <c r="GZ113" s="7"/>
      <c r="HA113" s="7"/>
      <c r="HB113" s="7"/>
      <c r="HC113" s="7"/>
      <c r="HD113" s="7"/>
      <c r="HE113" s="7"/>
      <c r="HF113" s="7"/>
      <c r="HG113" s="7"/>
      <c r="HH113" s="7"/>
      <c r="HI113" s="7"/>
      <c r="HJ113" s="7"/>
      <c r="HK113" s="7"/>
      <c r="HL113" s="7"/>
      <c r="HM113" s="7">
        <v>200</v>
      </c>
      <c r="HN113" s="7">
        <v>1000</v>
      </c>
      <c r="HO113" s="7"/>
      <c r="HP113" s="7"/>
      <c r="HQ113" s="7"/>
      <c r="HR113" s="7"/>
      <c r="HS113" s="7"/>
      <c r="HT113" s="7"/>
      <c r="HU113" s="7"/>
      <c r="HV113" s="7"/>
      <c r="HW113" s="7"/>
      <c r="HX113" s="7"/>
      <c r="HY113" s="7"/>
      <c r="HZ113" s="7"/>
      <c r="IA113" s="7">
        <v>200</v>
      </c>
      <c r="IB113" s="7"/>
      <c r="IC113" s="7"/>
      <c r="ID113" s="7"/>
      <c r="IE113" s="7"/>
      <c r="IF113" s="7"/>
      <c r="IG113" s="7">
        <v>100</v>
      </c>
      <c r="IH113" s="7"/>
      <c r="II113" s="7"/>
      <c r="IJ113" s="7"/>
      <c r="IK113" s="7"/>
      <c r="IL113" s="7"/>
      <c r="IM113" s="7"/>
      <c r="IN113" s="7"/>
      <c r="IO113" s="7">
        <v>0</v>
      </c>
      <c r="IP113" s="7"/>
      <c r="IQ113" s="7">
        <v>200</v>
      </c>
      <c r="IR113" s="7"/>
      <c r="IS113" s="7"/>
      <c r="IT113" s="7"/>
      <c r="IU113" s="7"/>
      <c r="IV113" s="7">
        <v>100</v>
      </c>
      <c r="IW113" s="7">
        <v>100</v>
      </c>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v>0</v>
      </c>
      <c r="JY113" s="7"/>
      <c r="JZ113" s="7"/>
      <c r="KA113" s="7"/>
      <c r="KB113" s="7">
        <v>500</v>
      </c>
      <c r="KC113" s="7"/>
      <c r="KD113" s="7"/>
      <c r="KE113" s="7"/>
      <c r="KF113" s="7"/>
      <c r="KG113" s="7"/>
      <c r="KH113" s="7"/>
      <c r="KI113" s="7"/>
      <c r="KJ113" s="7"/>
      <c r="KK113" s="7"/>
      <c r="KL113" s="7"/>
      <c r="KM113" s="7">
        <v>1000</v>
      </c>
      <c r="KN113" s="7">
        <v>1000</v>
      </c>
      <c r="KO113" s="7"/>
      <c r="KP113" s="7">
        <v>0</v>
      </c>
      <c r="KQ113" s="7"/>
      <c r="KR113" s="7"/>
      <c r="KS113" s="7"/>
      <c r="KT113" s="7"/>
      <c r="KU113" s="7"/>
      <c r="KV113" s="7"/>
      <c r="KW113" s="7"/>
      <c r="KX113" s="7"/>
      <c r="KY113" s="7"/>
      <c r="KZ113" s="7"/>
      <c r="LA113" s="7"/>
      <c r="LB113" s="7"/>
      <c r="LC113" s="7">
        <v>5050</v>
      </c>
      <c r="LD113" s="7"/>
      <c r="LE113" s="7"/>
      <c r="LF113" s="7"/>
      <c r="LG113" s="7">
        <v>0</v>
      </c>
      <c r="LH113" s="7"/>
      <c r="LI113" s="7"/>
      <c r="LJ113" s="7"/>
      <c r="LK113" s="7"/>
      <c r="LL113" s="7"/>
      <c r="LM113" s="7"/>
      <c r="LN113" s="7"/>
      <c r="LO113" s="7"/>
      <c r="LP113" s="7"/>
      <c r="LQ113" s="7">
        <v>0</v>
      </c>
      <c r="LR113" s="7"/>
      <c r="LS113" s="7"/>
      <c r="LT113" s="7"/>
      <c r="LU113" s="7"/>
      <c r="LV113" s="7"/>
      <c r="LW113" s="7"/>
      <c r="LX113" s="7">
        <v>500</v>
      </c>
      <c r="LY113" s="7"/>
      <c r="LZ113" s="7"/>
      <c r="MA113" s="7"/>
      <c r="MB113" s="7"/>
      <c r="MC113" s="7"/>
      <c r="MD113" s="7">
        <v>1000</v>
      </c>
      <c r="ME113" s="7"/>
      <c r="MF113" s="7">
        <v>0</v>
      </c>
      <c r="MG113" s="7"/>
      <c r="MH113" s="7"/>
      <c r="MI113" s="7"/>
      <c r="MJ113" s="7">
        <v>0</v>
      </c>
      <c r="MK113" s="7"/>
      <c r="ML113" s="7"/>
      <c r="MM113" s="7">
        <v>1000</v>
      </c>
      <c r="MN113" s="7"/>
      <c r="MO113" s="7"/>
      <c r="MP113" s="7"/>
      <c r="MQ113" s="7"/>
      <c r="MR113" s="7"/>
      <c r="MS113" s="7"/>
      <c r="MT113" s="7"/>
      <c r="MU113" s="7"/>
      <c r="MV113" s="7"/>
      <c r="MW113" s="7"/>
      <c r="MX113" s="7"/>
      <c r="MY113" s="7"/>
      <c r="MZ113" s="7"/>
      <c r="NA113" s="7"/>
      <c r="NB113" s="13">
        <f t="shared" si="912"/>
        <v>20750</v>
      </c>
      <c r="NC113" s="7">
        <f t="shared" si="625"/>
        <v>34367.533333333333</v>
      </c>
    </row>
    <row r="114" spans="1:367" ht="108">
      <c r="A114" s="7">
        <v>133</v>
      </c>
      <c r="B114" s="6">
        <v>102</v>
      </c>
      <c r="C114" s="8" t="s">
        <v>616</v>
      </c>
      <c r="D114" s="8" t="s">
        <v>617</v>
      </c>
      <c r="E114" s="42" t="s">
        <v>922</v>
      </c>
      <c r="F114" s="7" t="s">
        <v>365</v>
      </c>
      <c r="G114" s="7">
        <v>3.9087893333333326</v>
      </c>
      <c r="H114" s="7">
        <v>0</v>
      </c>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v>100</v>
      </c>
      <c r="BO114" s="7"/>
      <c r="BP114" s="7"/>
      <c r="BQ114" s="7">
        <v>200</v>
      </c>
      <c r="BR114" s="7"/>
      <c r="BS114" s="7"/>
      <c r="BT114" s="7"/>
      <c r="BU114" s="7"/>
      <c r="BV114" s="7"/>
      <c r="BW114" s="7"/>
      <c r="BX114" s="7"/>
      <c r="BY114" s="7"/>
      <c r="BZ114" s="7"/>
      <c r="CA114" s="7"/>
      <c r="CB114" s="7"/>
      <c r="CC114" s="7"/>
      <c r="CD114" s="7"/>
      <c r="CE114" s="7"/>
      <c r="CF114" s="7"/>
      <c r="CG114" s="7">
        <v>100</v>
      </c>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v>0</v>
      </c>
      <c r="DJ114" s="7"/>
      <c r="DK114" s="7"/>
      <c r="DL114" s="7"/>
      <c r="DM114" s="7"/>
      <c r="DN114" s="7"/>
      <c r="DO114" s="7">
        <v>100</v>
      </c>
      <c r="DP114" s="7"/>
      <c r="DQ114" s="7"/>
      <c r="DR114" s="7"/>
      <c r="DS114" s="7"/>
      <c r="DT114" s="7"/>
      <c r="DU114" s="7"/>
      <c r="DV114" s="7"/>
      <c r="DW114" s="7"/>
      <c r="DX114" s="7"/>
      <c r="DY114" s="7"/>
      <c r="DZ114" s="7"/>
      <c r="EA114" s="7"/>
      <c r="EB114" s="7"/>
      <c r="EC114" s="7"/>
      <c r="ED114" s="7"/>
      <c r="EE114" s="7"/>
      <c r="EF114" s="7"/>
      <c r="EG114" s="7">
        <v>100</v>
      </c>
      <c r="EH114" s="7"/>
      <c r="EI114" s="7"/>
      <c r="EJ114" s="7"/>
      <c r="EK114" s="7"/>
      <c r="EL114" s="7"/>
      <c r="EM114" s="7"/>
      <c r="EN114" s="7"/>
      <c r="EO114" s="7"/>
      <c r="EP114" s="7">
        <v>100</v>
      </c>
      <c r="EQ114" s="7"/>
      <c r="ER114" s="7"/>
      <c r="ES114" s="7"/>
      <c r="ET114" s="7"/>
      <c r="EU114" s="7"/>
      <c r="EV114" s="7"/>
      <c r="EW114" s="7"/>
      <c r="EX114" s="7"/>
      <c r="EY114" s="7"/>
      <c r="EZ114" s="7"/>
      <c r="FA114" s="7"/>
      <c r="FB114" s="7"/>
      <c r="FC114" s="7"/>
      <c r="FD114" s="7"/>
      <c r="FE114" s="7"/>
      <c r="FF114" s="7"/>
      <c r="FG114" s="7"/>
      <c r="FH114" s="7">
        <v>20</v>
      </c>
      <c r="FI114" s="7"/>
      <c r="FJ114" s="7"/>
      <c r="FK114" s="7"/>
      <c r="FL114" s="7"/>
      <c r="FM114" s="7"/>
      <c r="FN114" s="7">
        <v>50</v>
      </c>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v>5000</v>
      </c>
      <c r="IM114" s="7"/>
      <c r="IN114" s="7"/>
      <c r="IO114" s="7">
        <v>0</v>
      </c>
      <c r="IP114" s="7"/>
      <c r="IQ114" s="7"/>
      <c r="IR114" s="7"/>
      <c r="IS114" s="7"/>
      <c r="IT114" s="7"/>
      <c r="IU114" s="7"/>
      <c r="IV114" s="7"/>
      <c r="IW114" s="7"/>
      <c r="IX114" s="7"/>
      <c r="IY114" s="7">
        <v>500</v>
      </c>
      <c r="IZ114" s="7"/>
      <c r="JA114" s="7"/>
      <c r="JB114" s="7"/>
      <c r="JC114" s="7"/>
      <c r="JD114" s="7"/>
      <c r="JE114" s="7"/>
      <c r="JF114" s="7"/>
      <c r="JG114" s="7">
        <v>100</v>
      </c>
      <c r="JH114" s="7"/>
      <c r="JI114" s="7"/>
      <c r="JJ114" s="7"/>
      <c r="JK114" s="7"/>
      <c r="JL114" s="7"/>
      <c r="JM114" s="7"/>
      <c r="JN114" s="7"/>
      <c r="JO114" s="7"/>
      <c r="JP114" s="7"/>
      <c r="JQ114" s="7"/>
      <c r="JR114" s="7"/>
      <c r="JS114" s="7"/>
      <c r="JT114" s="7"/>
      <c r="JU114" s="7"/>
      <c r="JV114" s="7"/>
      <c r="JW114" s="7"/>
      <c r="JX114" s="7">
        <v>0</v>
      </c>
      <c r="JY114" s="7"/>
      <c r="JZ114" s="7"/>
      <c r="KA114" s="7"/>
      <c r="KB114" s="7"/>
      <c r="KC114" s="7"/>
      <c r="KD114" s="7"/>
      <c r="KE114" s="7"/>
      <c r="KF114" s="7"/>
      <c r="KG114" s="7"/>
      <c r="KH114" s="7"/>
      <c r="KI114" s="7"/>
      <c r="KJ114" s="7"/>
      <c r="KK114" s="7"/>
      <c r="KL114" s="7"/>
      <c r="KM114" s="7"/>
      <c r="KN114" s="7"/>
      <c r="KO114" s="7"/>
      <c r="KP114" s="7">
        <v>20</v>
      </c>
      <c r="KQ114" s="7"/>
      <c r="KR114" s="7"/>
      <c r="KS114" s="7">
        <v>20</v>
      </c>
      <c r="KT114" s="7"/>
      <c r="KU114" s="7"/>
      <c r="KV114" s="7"/>
      <c r="KW114" s="7"/>
      <c r="KX114" s="7"/>
      <c r="KY114" s="7"/>
      <c r="KZ114" s="7"/>
      <c r="LA114" s="7"/>
      <c r="LB114" s="7"/>
      <c r="LC114" s="7">
        <v>2000</v>
      </c>
      <c r="LD114" s="7">
        <v>300</v>
      </c>
      <c r="LE114" s="7"/>
      <c r="LF114" s="7"/>
      <c r="LG114" s="7">
        <v>0</v>
      </c>
      <c r="LH114" s="7"/>
      <c r="LI114" s="7">
        <v>200</v>
      </c>
      <c r="LJ114" s="7"/>
      <c r="LK114" s="7"/>
      <c r="LL114" s="7"/>
      <c r="LM114" s="7"/>
      <c r="LN114" s="7"/>
      <c r="LO114" s="7"/>
      <c r="LP114" s="7"/>
      <c r="LQ114" s="7">
        <v>0</v>
      </c>
      <c r="LR114" s="7"/>
      <c r="LS114" s="7"/>
      <c r="LT114" s="7"/>
      <c r="LU114" s="7"/>
      <c r="LV114" s="7"/>
      <c r="LW114" s="7"/>
      <c r="LX114" s="7"/>
      <c r="LY114" s="7"/>
      <c r="LZ114" s="7"/>
      <c r="MA114" s="7"/>
      <c r="MB114" s="7">
        <v>2000</v>
      </c>
      <c r="MC114" s="7"/>
      <c r="MD114" s="7"/>
      <c r="ME114" s="7"/>
      <c r="MF114" s="7">
        <v>0</v>
      </c>
      <c r="MG114" s="7"/>
      <c r="MH114" s="7"/>
      <c r="MI114" s="7"/>
      <c r="MJ114" s="7">
        <v>0</v>
      </c>
      <c r="MK114" s="7"/>
      <c r="ML114" s="7">
        <v>200</v>
      </c>
      <c r="MM114" s="7"/>
      <c r="MN114" s="7"/>
      <c r="MO114" s="7"/>
      <c r="MP114" s="7"/>
      <c r="MQ114" s="7"/>
      <c r="MR114" s="7"/>
      <c r="MS114" s="7">
        <v>100</v>
      </c>
      <c r="MT114" s="7"/>
      <c r="MU114" s="7"/>
      <c r="MV114" s="7"/>
      <c r="MW114" s="7"/>
      <c r="MX114" s="7"/>
      <c r="MY114" s="7"/>
      <c r="MZ114" s="7"/>
      <c r="NA114" s="7"/>
      <c r="NB114" s="13">
        <f t="shared" si="912"/>
        <v>11210</v>
      </c>
      <c r="NC114" s="7">
        <f t="shared" si="625"/>
        <v>43817.528426666657</v>
      </c>
    </row>
    <row r="115" spans="1:367" s="4" customFormat="1" ht="127.5" hidden="1">
      <c r="A115" s="9">
        <v>103</v>
      </c>
      <c r="B115" s="13"/>
      <c r="C115" s="10" t="s">
        <v>559</v>
      </c>
      <c r="D115" s="10" t="s">
        <v>560</v>
      </c>
      <c r="E115" s="23"/>
      <c r="F115" s="9" t="s">
        <v>365</v>
      </c>
      <c r="G115" s="9">
        <v>1.50345</v>
      </c>
      <c r="H115" s="9">
        <v>0</v>
      </c>
      <c r="I115" s="9"/>
      <c r="J115" s="9"/>
      <c r="K115" s="9"/>
      <c r="L115" s="9"/>
      <c r="M115" s="9"/>
      <c r="N115" s="9"/>
      <c r="O115" s="9"/>
      <c r="P115" s="9"/>
      <c r="Q115" s="9"/>
      <c r="R115" s="9"/>
      <c r="S115" s="9"/>
      <c r="T115" s="9"/>
      <c r="U115" s="9"/>
      <c r="V115" s="9"/>
      <c r="W115" s="9">
        <v>500</v>
      </c>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v>3000</v>
      </c>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v>0</v>
      </c>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v>1000</v>
      </c>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v>500</v>
      </c>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v>0</v>
      </c>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v>3000</v>
      </c>
      <c r="JR115" s="9"/>
      <c r="JS115" s="9"/>
      <c r="JT115" s="9"/>
      <c r="JU115" s="9"/>
      <c r="JV115" s="9"/>
      <c r="JW115" s="9"/>
      <c r="JX115" s="9">
        <v>0</v>
      </c>
      <c r="JY115" s="9"/>
      <c r="JZ115" s="9"/>
      <c r="KA115" s="9"/>
      <c r="KB115" s="9"/>
      <c r="KC115" s="9"/>
      <c r="KD115" s="9"/>
      <c r="KE115" s="9"/>
      <c r="KF115" s="9"/>
      <c r="KG115" s="9"/>
      <c r="KH115" s="9"/>
      <c r="KI115" s="9"/>
      <c r="KJ115" s="9"/>
      <c r="KK115" s="9"/>
      <c r="KL115" s="9"/>
      <c r="KM115" s="9"/>
      <c r="KN115" s="9">
        <v>15000</v>
      </c>
      <c r="KO115" s="9"/>
      <c r="KP115" s="9">
        <v>5000</v>
      </c>
      <c r="KQ115" s="9"/>
      <c r="KR115" s="9">
        <v>3000</v>
      </c>
      <c r="KS115" s="9"/>
      <c r="KT115" s="9"/>
      <c r="KU115" s="9"/>
      <c r="KV115" s="9"/>
      <c r="KW115" s="9"/>
      <c r="KX115" s="9"/>
      <c r="KY115" s="9"/>
      <c r="KZ115" s="9"/>
      <c r="LA115" s="9"/>
      <c r="LB115" s="9"/>
      <c r="LC115" s="9">
        <v>10000</v>
      </c>
      <c r="LD115" s="9"/>
      <c r="LE115" s="9"/>
      <c r="LF115" s="9"/>
      <c r="LG115" s="9">
        <v>25000</v>
      </c>
      <c r="LH115" s="9"/>
      <c r="LI115" s="9"/>
      <c r="LJ115" s="9">
        <v>30000</v>
      </c>
      <c r="LK115" s="9"/>
      <c r="LL115" s="9"/>
      <c r="LM115" s="9"/>
      <c r="LN115" s="9"/>
      <c r="LO115" s="9"/>
      <c r="LP115" s="9"/>
      <c r="LQ115" s="9">
        <v>0</v>
      </c>
      <c r="LR115" s="9"/>
      <c r="LS115" s="9"/>
      <c r="LT115" s="9"/>
      <c r="LU115" s="9"/>
      <c r="LV115" s="9"/>
      <c r="LW115" s="9">
        <v>5000</v>
      </c>
      <c r="LX115" s="9"/>
      <c r="LY115" s="9"/>
      <c r="LZ115" s="9"/>
      <c r="MA115" s="9"/>
      <c r="MB115" s="9"/>
      <c r="MC115" s="9"/>
      <c r="MD115" s="9"/>
      <c r="ME115" s="9"/>
      <c r="MF115" s="9">
        <v>0</v>
      </c>
      <c r="MG115" s="9"/>
      <c r="MH115" s="9"/>
      <c r="MI115" s="9"/>
      <c r="MJ115" s="9">
        <v>10000</v>
      </c>
      <c r="MK115" s="9"/>
      <c r="ML115" s="9"/>
      <c r="MM115" s="9"/>
      <c r="MN115" s="9"/>
      <c r="MO115" s="9"/>
      <c r="MP115" s="9"/>
      <c r="MQ115" s="9"/>
      <c r="MR115" s="9"/>
      <c r="MS115" s="9"/>
      <c r="MT115" s="9"/>
      <c r="MU115" s="9"/>
      <c r="MV115" s="9"/>
      <c r="MW115" s="9"/>
      <c r="MX115" s="9"/>
      <c r="MY115" s="9"/>
      <c r="MZ115" s="9"/>
      <c r="NA115" s="9"/>
      <c r="NB115" s="13">
        <f t="shared" si="912"/>
        <v>111000</v>
      </c>
      <c r="NC115" s="7">
        <f t="shared" si="625"/>
        <v>166882.94999999998</v>
      </c>
    </row>
    <row r="116" spans="1:367" s="4" customFormat="1" ht="51" hidden="1">
      <c r="A116" s="9">
        <v>108</v>
      </c>
      <c r="B116" s="13"/>
      <c r="C116" s="10" t="s">
        <v>569</v>
      </c>
      <c r="D116" s="10" t="s">
        <v>570</v>
      </c>
      <c r="E116" s="23"/>
      <c r="F116" s="9" t="s">
        <v>365</v>
      </c>
      <c r="G116" s="9">
        <v>0.98019999999999996</v>
      </c>
      <c r="H116" s="9">
        <v>500</v>
      </c>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v>15000</v>
      </c>
      <c r="BM116" s="9">
        <v>70000</v>
      </c>
      <c r="BN116" s="9"/>
      <c r="BO116" s="9">
        <v>30000</v>
      </c>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v>10000</v>
      </c>
      <c r="CU116" s="9"/>
      <c r="CV116" s="9"/>
      <c r="CW116" s="9"/>
      <c r="CX116" s="9"/>
      <c r="CY116" s="9"/>
      <c r="CZ116" s="9"/>
      <c r="DA116" s="9"/>
      <c r="DB116" s="9"/>
      <c r="DC116" s="9"/>
      <c r="DD116" s="9"/>
      <c r="DE116" s="9"/>
      <c r="DF116" s="9"/>
      <c r="DG116" s="9"/>
      <c r="DH116" s="9"/>
      <c r="DI116" s="9">
        <v>0</v>
      </c>
      <c r="DJ116" s="9"/>
      <c r="DK116" s="9"/>
      <c r="DL116" s="9"/>
      <c r="DM116" s="9"/>
      <c r="DN116" s="9"/>
      <c r="DO116" s="9"/>
      <c r="DP116" s="9"/>
      <c r="DQ116" s="9">
        <v>15000</v>
      </c>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v>3000</v>
      </c>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v>0</v>
      </c>
      <c r="IP116" s="9"/>
      <c r="IQ116" s="9"/>
      <c r="IR116" s="9">
        <v>25000</v>
      </c>
      <c r="IS116" s="9"/>
      <c r="IT116" s="9"/>
      <c r="IU116" s="9"/>
      <c r="IV116" s="9"/>
      <c r="IW116" s="9"/>
      <c r="IX116" s="9"/>
      <c r="IY116" s="9">
        <v>10000</v>
      </c>
      <c r="IZ116" s="9"/>
      <c r="JA116" s="9"/>
      <c r="JB116" s="9"/>
      <c r="JC116" s="9">
        <v>20000</v>
      </c>
      <c r="JD116" s="9"/>
      <c r="JE116" s="9"/>
      <c r="JF116" s="9"/>
      <c r="JG116" s="9"/>
      <c r="JH116" s="9"/>
      <c r="JI116" s="9"/>
      <c r="JJ116" s="9"/>
      <c r="JK116" s="9"/>
      <c r="JL116" s="9"/>
      <c r="JM116" s="9"/>
      <c r="JN116" s="9"/>
      <c r="JO116" s="9"/>
      <c r="JP116" s="9"/>
      <c r="JQ116" s="9"/>
      <c r="JR116" s="9"/>
      <c r="JS116" s="9"/>
      <c r="JT116" s="9"/>
      <c r="JU116" s="9"/>
      <c r="JV116" s="9"/>
      <c r="JW116" s="9"/>
      <c r="JX116" s="9">
        <v>0</v>
      </c>
      <c r="JY116" s="9"/>
      <c r="JZ116" s="9"/>
      <c r="KA116" s="9"/>
      <c r="KB116" s="9"/>
      <c r="KC116" s="9"/>
      <c r="KD116" s="9"/>
      <c r="KE116" s="9">
        <v>70000</v>
      </c>
      <c r="KF116" s="9"/>
      <c r="KG116" s="9"/>
      <c r="KH116" s="9"/>
      <c r="KI116" s="9"/>
      <c r="KJ116" s="9"/>
      <c r="KK116" s="9"/>
      <c r="KL116" s="9">
        <v>4000</v>
      </c>
      <c r="KM116" s="9"/>
      <c r="KN116" s="9">
        <v>45000</v>
      </c>
      <c r="KO116" s="9"/>
      <c r="KP116" s="9">
        <v>0</v>
      </c>
      <c r="KQ116" s="9"/>
      <c r="KR116" s="9"/>
      <c r="KS116" s="9">
        <v>20000</v>
      </c>
      <c r="KT116" s="9"/>
      <c r="KU116" s="9"/>
      <c r="KV116" s="9">
        <v>45000</v>
      </c>
      <c r="KW116" s="9"/>
      <c r="KX116" s="9"/>
      <c r="KY116" s="9"/>
      <c r="KZ116" s="9"/>
      <c r="LA116" s="9"/>
      <c r="LB116" s="9"/>
      <c r="LC116" s="9"/>
      <c r="LD116" s="9"/>
      <c r="LE116" s="9"/>
      <c r="LF116" s="9"/>
      <c r="LG116" s="9">
        <v>0</v>
      </c>
      <c r="LH116" s="9"/>
      <c r="LI116" s="9"/>
      <c r="LJ116" s="9"/>
      <c r="LK116" s="9"/>
      <c r="LL116" s="9"/>
      <c r="LM116" s="9"/>
      <c r="LN116" s="9">
        <v>20000</v>
      </c>
      <c r="LO116" s="9"/>
      <c r="LP116" s="9"/>
      <c r="LQ116" s="9">
        <v>70000</v>
      </c>
      <c r="LR116" s="9"/>
      <c r="LS116" s="9"/>
      <c r="LT116" s="9"/>
      <c r="LU116" s="9"/>
      <c r="LV116" s="9"/>
      <c r="LW116" s="9"/>
      <c r="LX116" s="9"/>
      <c r="LY116" s="9"/>
      <c r="LZ116" s="9"/>
      <c r="MA116" s="9"/>
      <c r="MB116" s="9"/>
      <c r="MC116" s="9"/>
      <c r="MD116" s="9"/>
      <c r="ME116" s="9"/>
      <c r="MF116" s="9">
        <v>0</v>
      </c>
      <c r="MG116" s="9"/>
      <c r="MH116" s="9"/>
      <c r="MI116" s="9"/>
      <c r="MJ116" s="9">
        <v>0</v>
      </c>
      <c r="MK116" s="9"/>
      <c r="ML116" s="9"/>
      <c r="MM116" s="9"/>
      <c r="MN116" s="9"/>
      <c r="MO116" s="9"/>
      <c r="MP116" s="9">
        <v>13000</v>
      </c>
      <c r="MQ116" s="9"/>
      <c r="MR116" s="9"/>
      <c r="MS116" s="9"/>
      <c r="MT116" s="9"/>
      <c r="MU116" s="9"/>
      <c r="MV116" s="9"/>
      <c r="MW116" s="9"/>
      <c r="MX116" s="9"/>
      <c r="MY116" s="9"/>
      <c r="MZ116" s="9"/>
      <c r="NA116" s="9"/>
      <c r="NB116" s="13">
        <f t="shared" si="912"/>
        <v>485500</v>
      </c>
      <c r="NC116" s="7">
        <f t="shared" si="625"/>
        <v>475887.1</v>
      </c>
    </row>
    <row r="117" spans="1:367" s="4" customFormat="1" ht="83.25" customHeight="1">
      <c r="A117" s="9" t="s">
        <v>923</v>
      </c>
      <c r="B117" s="13">
        <v>103</v>
      </c>
      <c r="C117" s="10" t="s">
        <v>559</v>
      </c>
      <c r="D117" s="10"/>
      <c r="E117" s="24" t="s">
        <v>924</v>
      </c>
      <c r="F117" s="9" t="s">
        <v>365</v>
      </c>
      <c r="G117" s="9">
        <v>1.50345</v>
      </c>
      <c r="H117" s="9">
        <f>H115+H116</f>
        <v>500</v>
      </c>
      <c r="I117" s="9">
        <f t="shared" ref="I117:X117" si="1079">I115+I116</f>
        <v>0</v>
      </c>
      <c r="J117" s="9">
        <f t="shared" si="1079"/>
        <v>0</v>
      </c>
      <c r="K117" s="9">
        <f t="shared" si="1079"/>
        <v>0</v>
      </c>
      <c r="L117" s="9">
        <f t="shared" si="1079"/>
        <v>0</v>
      </c>
      <c r="M117" s="9">
        <f t="shared" si="1079"/>
        <v>0</v>
      </c>
      <c r="N117" s="9">
        <f t="shared" si="1079"/>
        <v>0</v>
      </c>
      <c r="O117" s="9">
        <f t="shared" si="1079"/>
        <v>0</v>
      </c>
      <c r="P117" s="9">
        <f t="shared" si="1079"/>
        <v>0</v>
      </c>
      <c r="Q117" s="9">
        <f t="shared" si="1079"/>
        <v>0</v>
      </c>
      <c r="R117" s="9">
        <f t="shared" si="1079"/>
        <v>0</v>
      </c>
      <c r="S117" s="9">
        <f t="shared" si="1079"/>
        <v>0</v>
      </c>
      <c r="T117" s="9">
        <f t="shared" si="1079"/>
        <v>0</v>
      </c>
      <c r="U117" s="9">
        <f t="shared" si="1079"/>
        <v>0</v>
      </c>
      <c r="V117" s="9">
        <f t="shared" si="1079"/>
        <v>0</v>
      </c>
      <c r="W117" s="9">
        <f t="shared" si="1079"/>
        <v>500</v>
      </c>
      <c r="X117" s="9">
        <f t="shared" si="1079"/>
        <v>0</v>
      </c>
      <c r="Y117" s="9">
        <f t="shared" ref="Y117" si="1080">Y115+Y116</f>
        <v>0</v>
      </c>
      <c r="Z117" s="9">
        <f t="shared" ref="Z117" si="1081">Z115+Z116</f>
        <v>0</v>
      </c>
      <c r="AA117" s="9">
        <f t="shared" ref="AA117" si="1082">AA115+AA116</f>
        <v>0</v>
      </c>
      <c r="AB117" s="9">
        <f t="shared" ref="AB117" si="1083">AB115+AB116</f>
        <v>0</v>
      </c>
      <c r="AC117" s="9">
        <f t="shared" ref="AC117" si="1084">AC115+AC116</f>
        <v>0</v>
      </c>
      <c r="AD117" s="9">
        <f t="shared" ref="AD117" si="1085">AD115+AD116</f>
        <v>0</v>
      </c>
      <c r="AE117" s="9">
        <f t="shared" ref="AE117" si="1086">AE115+AE116</f>
        <v>0</v>
      </c>
      <c r="AF117" s="9">
        <f t="shared" ref="AF117" si="1087">AF115+AF116</f>
        <v>0</v>
      </c>
      <c r="AG117" s="9">
        <f t="shared" ref="AG117" si="1088">AG115+AG116</f>
        <v>0</v>
      </c>
      <c r="AH117" s="9">
        <f t="shared" ref="AH117" si="1089">AH115+AH116</f>
        <v>0</v>
      </c>
      <c r="AI117" s="9">
        <f t="shared" ref="AI117" si="1090">AI115+AI116</f>
        <v>0</v>
      </c>
      <c r="AJ117" s="9">
        <f t="shared" ref="AJ117" si="1091">AJ115+AJ116</f>
        <v>0</v>
      </c>
      <c r="AK117" s="9">
        <f t="shared" ref="AK117" si="1092">AK115+AK116</f>
        <v>0</v>
      </c>
      <c r="AL117" s="9">
        <f t="shared" ref="AL117" si="1093">AL115+AL116</f>
        <v>0</v>
      </c>
      <c r="AM117" s="9">
        <f t="shared" ref="AM117:AN117" si="1094">AM115+AM116</f>
        <v>0</v>
      </c>
      <c r="AN117" s="9">
        <f t="shared" si="1094"/>
        <v>0</v>
      </c>
      <c r="AO117" s="9">
        <f t="shared" ref="AO117" si="1095">AO115+AO116</f>
        <v>0</v>
      </c>
      <c r="AP117" s="9">
        <f>AP115+AP116</f>
        <v>0</v>
      </c>
      <c r="AQ117" s="9">
        <f t="shared" ref="AQ117" si="1096">AQ115+AQ116</f>
        <v>0</v>
      </c>
      <c r="AR117" s="9">
        <f t="shared" ref="AR117" si="1097">AR115+AR116</f>
        <v>0</v>
      </c>
      <c r="AS117" s="9">
        <f t="shared" ref="AS117" si="1098">AS115+AS116</f>
        <v>0</v>
      </c>
      <c r="AT117" s="9">
        <f t="shared" ref="AT117" si="1099">AT115+AT116</f>
        <v>0</v>
      </c>
      <c r="AU117" s="9">
        <f t="shared" ref="AU117" si="1100">AU115+AU116</f>
        <v>0</v>
      </c>
      <c r="AV117" s="9">
        <f t="shared" ref="AV117" si="1101">AV115+AV116</f>
        <v>0</v>
      </c>
      <c r="AW117" s="9">
        <f t="shared" ref="AW117" si="1102">AW115+AW116</f>
        <v>0</v>
      </c>
      <c r="AX117" s="9">
        <f t="shared" ref="AX117" si="1103">AX115+AX116</f>
        <v>0</v>
      </c>
      <c r="AY117" s="9">
        <f t="shared" ref="AY117" si="1104">AY115+AY116</f>
        <v>0</v>
      </c>
      <c r="AZ117" s="9">
        <f t="shared" ref="AZ117" si="1105">AZ115+AZ116</f>
        <v>0</v>
      </c>
      <c r="BA117" s="9">
        <f t="shared" ref="BA117" si="1106">BA115+BA116</f>
        <v>0</v>
      </c>
      <c r="BB117" s="9">
        <f t="shared" ref="BB117" si="1107">BB115+BB116</f>
        <v>0</v>
      </c>
      <c r="BC117" s="9">
        <f t="shared" ref="BC117" si="1108">BC115+BC116</f>
        <v>0</v>
      </c>
      <c r="BD117" s="9">
        <f t="shared" ref="BD117" si="1109">BD115+BD116</f>
        <v>0</v>
      </c>
      <c r="BE117" s="9">
        <f t="shared" ref="BE117" si="1110">BE115+BE116</f>
        <v>0</v>
      </c>
      <c r="BF117" s="9">
        <f t="shared" ref="BF117" si="1111">BF115+BF116</f>
        <v>0</v>
      </c>
      <c r="BG117" s="9">
        <f t="shared" ref="BG117" si="1112">BG115+BG116</f>
        <v>0</v>
      </c>
      <c r="BH117" s="9">
        <f t="shared" ref="BH117" si="1113">BH115+BH116</f>
        <v>0</v>
      </c>
      <c r="BI117" s="9">
        <f t="shared" ref="BI117" si="1114">BI115+BI116</f>
        <v>0</v>
      </c>
      <c r="BJ117" s="9">
        <f t="shared" ref="BJ117" si="1115">BJ115+BJ116</f>
        <v>0</v>
      </c>
      <c r="BK117" s="9">
        <f t="shared" ref="BK117:BL117" si="1116">BK115+BK116</f>
        <v>0</v>
      </c>
      <c r="BL117" s="9">
        <f t="shared" si="1116"/>
        <v>15000</v>
      </c>
      <c r="BM117" s="9">
        <f t="shared" ref="BM117" si="1117">BM115+BM116</f>
        <v>70000</v>
      </c>
      <c r="BN117" s="9">
        <f t="shared" ref="BN117" si="1118">BN115+BN116</f>
        <v>0</v>
      </c>
      <c r="BO117" s="9">
        <f t="shared" ref="BO117" si="1119">BO115+BO116</f>
        <v>30000</v>
      </c>
      <c r="BP117" s="9">
        <f t="shared" ref="BP117" si="1120">BP115+BP116</f>
        <v>0</v>
      </c>
      <c r="BQ117" s="9">
        <f t="shared" ref="BQ117" si="1121">BQ115+BQ116</f>
        <v>3000</v>
      </c>
      <c r="BR117" s="9">
        <f t="shared" ref="BR117" si="1122">BR115+BR116</f>
        <v>0</v>
      </c>
      <c r="BS117" s="9">
        <f t="shared" ref="BS117" si="1123">BS115+BS116</f>
        <v>0</v>
      </c>
      <c r="BT117" s="9">
        <f t="shared" ref="BT117" si="1124">BT115+BT116</f>
        <v>0</v>
      </c>
      <c r="BU117" s="9">
        <f t="shared" ref="BU117" si="1125">BU115+BU116</f>
        <v>0</v>
      </c>
      <c r="BV117" s="9">
        <f t="shared" ref="BV117" si="1126">BV115+BV116</f>
        <v>0</v>
      </c>
      <c r="BW117" s="9">
        <f t="shared" ref="BW117" si="1127">BW115+BW116</f>
        <v>0</v>
      </c>
      <c r="BX117" s="9">
        <f t="shared" ref="BX117" si="1128">BX115+BX116</f>
        <v>0</v>
      </c>
      <c r="BY117" s="9">
        <f t="shared" ref="BY117" si="1129">BY115+BY116</f>
        <v>0</v>
      </c>
      <c r="BZ117" s="9">
        <f t="shared" ref="BZ117" si="1130">BZ115+BZ116</f>
        <v>0</v>
      </c>
      <c r="CA117" s="9">
        <f t="shared" ref="CA117" si="1131">CA115+CA116</f>
        <v>0</v>
      </c>
      <c r="CB117" s="9">
        <f t="shared" ref="CB117" si="1132">CB115+CB116</f>
        <v>0</v>
      </c>
      <c r="CC117" s="9">
        <f t="shared" ref="CC117" si="1133">CC115+CC116</f>
        <v>0</v>
      </c>
      <c r="CD117" s="9">
        <f t="shared" ref="CD117" si="1134">CD115+CD116</f>
        <v>0</v>
      </c>
      <c r="CE117" s="9">
        <f t="shared" ref="CE117" si="1135">CE115+CE116</f>
        <v>0</v>
      </c>
      <c r="CF117" s="9">
        <f t="shared" ref="CF117" si="1136">CF115+CF116</f>
        <v>0</v>
      </c>
      <c r="CG117" s="9">
        <f t="shared" ref="CG117" si="1137">CG115+CG116</f>
        <v>0</v>
      </c>
      <c r="CH117" s="9">
        <f t="shared" ref="CH117" si="1138">CH115+CH116</f>
        <v>0</v>
      </c>
      <c r="CI117" s="9">
        <f t="shared" ref="CI117" si="1139">CI115+CI116</f>
        <v>0</v>
      </c>
      <c r="CJ117" s="9">
        <f t="shared" ref="CJ117" si="1140">CJ115+CJ116</f>
        <v>0</v>
      </c>
      <c r="CK117" s="9">
        <f t="shared" ref="CK117" si="1141">CK115+CK116</f>
        <v>0</v>
      </c>
      <c r="CL117" s="9">
        <f t="shared" ref="CL117" si="1142">CL115+CL116</f>
        <v>0</v>
      </c>
      <c r="CM117" s="9">
        <f t="shared" ref="CM117" si="1143">CM115+CM116</f>
        <v>0</v>
      </c>
      <c r="CN117" s="9">
        <f t="shared" ref="CN117" si="1144">CN115+CN116</f>
        <v>0</v>
      </c>
      <c r="CO117" s="9">
        <f t="shared" ref="CO117" si="1145">CO115+CO116</f>
        <v>0</v>
      </c>
      <c r="CP117" s="9">
        <f t="shared" ref="CP117" si="1146">CP115+CP116</f>
        <v>0</v>
      </c>
      <c r="CQ117" s="9">
        <f t="shared" ref="CQ117" si="1147">CQ115+CQ116</f>
        <v>0</v>
      </c>
      <c r="CR117" s="9">
        <f t="shared" ref="CR117" si="1148">CR115+CR116</f>
        <v>0</v>
      </c>
      <c r="CS117" s="9">
        <f t="shared" ref="CS117:CT117" si="1149">CS115+CS116</f>
        <v>0</v>
      </c>
      <c r="CT117" s="9">
        <f t="shared" si="1149"/>
        <v>10000</v>
      </c>
      <c r="CU117" s="9">
        <f t="shared" ref="CU117" si="1150">CU115+CU116</f>
        <v>0</v>
      </c>
      <c r="CV117" s="9">
        <f t="shared" ref="CV117" si="1151">CV115+CV116</f>
        <v>0</v>
      </c>
      <c r="CW117" s="9">
        <f t="shared" ref="CW117" si="1152">CW115+CW116</f>
        <v>0</v>
      </c>
      <c r="CX117" s="9">
        <f t="shared" ref="CX117" si="1153">CX115+CX116</f>
        <v>0</v>
      </c>
      <c r="CY117" s="9">
        <f t="shared" ref="CY117" si="1154">CY115+CY116</f>
        <v>0</v>
      </c>
      <c r="CZ117" s="9">
        <f t="shared" ref="CZ117" si="1155">CZ115+CZ116</f>
        <v>0</v>
      </c>
      <c r="DA117" s="9">
        <f t="shared" ref="DA117" si="1156">DA115+DA116</f>
        <v>0</v>
      </c>
      <c r="DB117" s="9">
        <f t="shared" ref="DB117" si="1157">DB115+DB116</f>
        <v>0</v>
      </c>
      <c r="DC117" s="9">
        <f t="shared" ref="DC117" si="1158">DC115+DC116</f>
        <v>0</v>
      </c>
      <c r="DD117" s="9">
        <f t="shared" ref="DD117" si="1159">DD115+DD116</f>
        <v>0</v>
      </c>
      <c r="DE117" s="9">
        <f t="shared" ref="DE117" si="1160">DE115+DE116</f>
        <v>0</v>
      </c>
      <c r="DF117" s="9">
        <f t="shared" ref="DF117" si="1161">DF115+DF116</f>
        <v>0</v>
      </c>
      <c r="DG117" s="9">
        <f t="shared" ref="DG117" si="1162">DG115+DG116</f>
        <v>0</v>
      </c>
      <c r="DH117" s="9">
        <f t="shared" ref="DH117" si="1163">DH115+DH116</f>
        <v>0</v>
      </c>
      <c r="DI117" s="9">
        <f t="shared" ref="DI117" si="1164">DI115+DI116</f>
        <v>0</v>
      </c>
      <c r="DJ117" s="9">
        <f t="shared" ref="DJ117" si="1165">DJ115+DJ116</f>
        <v>0</v>
      </c>
      <c r="DK117" s="9">
        <f t="shared" ref="DK117" si="1166">DK115+DK116</f>
        <v>0</v>
      </c>
      <c r="DL117" s="9">
        <f t="shared" ref="DL117" si="1167">DL115+DL116</f>
        <v>0</v>
      </c>
      <c r="DM117" s="9">
        <f t="shared" ref="DM117" si="1168">DM115+DM116</f>
        <v>0</v>
      </c>
      <c r="DN117" s="9">
        <f t="shared" ref="DN117" si="1169">DN115+DN116</f>
        <v>0</v>
      </c>
      <c r="DO117" s="9">
        <f t="shared" ref="DO117:DP117" si="1170">DO115+DO116</f>
        <v>0</v>
      </c>
      <c r="DP117" s="9">
        <f t="shared" si="1170"/>
        <v>0</v>
      </c>
      <c r="DQ117" s="9">
        <f t="shared" ref="DQ117" si="1171">DQ115+DQ116</f>
        <v>15000</v>
      </c>
      <c r="DR117" s="9">
        <f t="shared" ref="DR117" si="1172">DR115+DR116</f>
        <v>0</v>
      </c>
      <c r="DS117" s="9">
        <f t="shared" ref="DS117" si="1173">DS115+DS116</f>
        <v>0</v>
      </c>
      <c r="DT117" s="9">
        <f t="shared" ref="DT117" si="1174">DT115+DT116</f>
        <v>0</v>
      </c>
      <c r="DU117" s="9">
        <f t="shared" ref="DU117" si="1175">DU115+DU116</f>
        <v>0</v>
      </c>
      <c r="DV117" s="9">
        <f t="shared" ref="DV117" si="1176">DV115+DV116</f>
        <v>0</v>
      </c>
      <c r="DW117" s="9">
        <f t="shared" ref="DW117" si="1177">DW115+DW116</f>
        <v>0</v>
      </c>
      <c r="DX117" s="9">
        <f t="shared" ref="DX117" si="1178">DX115+DX116</f>
        <v>0</v>
      </c>
      <c r="DY117" s="9">
        <f t="shared" ref="DY117" si="1179">DY115+DY116</f>
        <v>0</v>
      </c>
      <c r="DZ117" s="9">
        <f t="shared" ref="DZ117" si="1180">DZ115+DZ116</f>
        <v>0</v>
      </c>
      <c r="EA117" s="9">
        <f t="shared" ref="EA117" si="1181">EA115+EA116</f>
        <v>0</v>
      </c>
      <c r="EB117" s="9">
        <f t="shared" ref="EB117" si="1182">EB115+EB116</f>
        <v>0</v>
      </c>
      <c r="EC117" s="9">
        <f t="shared" ref="EC117" si="1183">EC115+EC116</f>
        <v>0</v>
      </c>
      <c r="ED117" s="9">
        <f t="shared" ref="ED117" si="1184">ED115+ED116</f>
        <v>0</v>
      </c>
      <c r="EE117" s="9">
        <f t="shared" ref="EE117" si="1185">EE115+EE116</f>
        <v>0</v>
      </c>
      <c r="EF117" s="9">
        <f t="shared" ref="EF117" si="1186">EF115+EF116</f>
        <v>0</v>
      </c>
      <c r="EG117" s="9">
        <f t="shared" ref="EG117" si="1187">EG115+EG116</f>
        <v>1000</v>
      </c>
      <c r="EH117" s="9">
        <f t="shared" ref="EH117" si="1188">EH115+EH116</f>
        <v>0</v>
      </c>
      <c r="EI117" s="9">
        <f t="shared" ref="EI117" si="1189">EI115+EI116</f>
        <v>0</v>
      </c>
      <c r="EJ117" s="9">
        <f t="shared" ref="EJ117" si="1190">EJ115+EJ116</f>
        <v>0</v>
      </c>
      <c r="EK117" s="9">
        <f t="shared" ref="EK117" si="1191">EK115+EK116</f>
        <v>0</v>
      </c>
      <c r="EL117" s="9">
        <f t="shared" ref="EL117" si="1192">EL115+EL116</f>
        <v>0</v>
      </c>
      <c r="EM117" s="9">
        <f t="shared" ref="EM117" si="1193">EM115+EM116</f>
        <v>0</v>
      </c>
      <c r="EN117" s="9">
        <f t="shared" ref="EN117" si="1194">EN115+EN116</f>
        <v>0</v>
      </c>
      <c r="EO117" s="9">
        <f t="shared" ref="EO117" si="1195">EO115+EO116</f>
        <v>0</v>
      </c>
      <c r="EP117" s="9">
        <f t="shared" ref="EP117" si="1196">EP115+EP116</f>
        <v>0</v>
      </c>
      <c r="EQ117" s="9">
        <f t="shared" ref="EQ117" si="1197">EQ115+EQ116</f>
        <v>0</v>
      </c>
      <c r="ER117" s="9">
        <f t="shared" ref="ER117" si="1198">ER115+ER116</f>
        <v>0</v>
      </c>
      <c r="ES117" s="9">
        <f t="shared" ref="ES117" si="1199">ES115+ES116</f>
        <v>0</v>
      </c>
      <c r="ET117" s="9">
        <f t="shared" ref="ET117" si="1200">ET115+ET116</f>
        <v>0</v>
      </c>
      <c r="EU117" s="9">
        <f t="shared" ref="EU117" si="1201">EU115+EU116</f>
        <v>0</v>
      </c>
      <c r="EV117" s="9">
        <f t="shared" ref="EV117" si="1202">EV115+EV116</f>
        <v>0</v>
      </c>
      <c r="EW117" s="9">
        <f t="shared" ref="EW117:EX117" si="1203">EW115+EW116</f>
        <v>0</v>
      </c>
      <c r="EX117" s="9">
        <f t="shared" si="1203"/>
        <v>0</v>
      </c>
      <c r="EY117" s="9">
        <f t="shared" ref="EY117" si="1204">EY115+EY116</f>
        <v>0</v>
      </c>
      <c r="EZ117" s="9">
        <f t="shared" ref="EZ117" si="1205">EZ115+EZ116</f>
        <v>0</v>
      </c>
      <c r="FA117" s="9">
        <f t="shared" ref="FA117" si="1206">FA115+FA116</f>
        <v>0</v>
      </c>
      <c r="FB117" s="9">
        <f t="shared" ref="FB117" si="1207">FB115+FB116</f>
        <v>0</v>
      </c>
      <c r="FC117" s="9">
        <f t="shared" ref="FC117" si="1208">FC115+FC116</f>
        <v>0</v>
      </c>
      <c r="FD117" s="9">
        <f t="shared" ref="FD117" si="1209">FD115+FD116</f>
        <v>0</v>
      </c>
      <c r="FE117" s="9">
        <f t="shared" ref="FE117" si="1210">FE115+FE116</f>
        <v>0</v>
      </c>
      <c r="FF117" s="9">
        <f t="shared" ref="FF117" si="1211">FF115+FF116</f>
        <v>0</v>
      </c>
      <c r="FG117" s="9">
        <f t="shared" ref="FG117" si="1212">FG115+FG116</f>
        <v>0</v>
      </c>
      <c r="FH117" s="9">
        <f t="shared" ref="FH117" si="1213">FH115+FH116</f>
        <v>0</v>
      </c>
      <c r="FI117" s="9">
        <f t="shared" ref="FI117" si="1214">FI115+FI116</f>
        <v>0</v>
      </c>
      <c r="FJ117" s="9">
        <f t="shared" ref="FJ117" si="1215">FJ115+FJ116</f>
        <v>0</v>
      </c>
      <c r="FK117" s="9">
        <f t="shared" ref="FK117" si="1216">FK115+FK116</f>
        <v>0</v>
      </c>
      <c r="FL117" s="9">
        <f t="shared" ref="FL117" si="1217">FL115+FL116</f>
        <v>0</v>
      </c>
      <c r="FM117" s="9">
        <f t="shared" ref="FM117" si="1218">FM115+FM116</f>
        <v>0</v>
      </c>
      <c r="FN117" s="9">
        <f t="shared" ref="FN117" si="1219">FN115+FN116</f>
        <v>0</v>
      </c>
      <c r="FO117" s="9">
        <f t="shared" ref="FO117" si="1220">FO115+FO116</f>
        <v>0</v>
      </c>
      <c r="FP117" s="9">
        <f t="shared" ref="FP117" si="1221">FP115+FP116</f>
        <v>0</v>
      </c>
      <c r="FQ117" s="9">
        <f t="shared" ref="FQ117" si="1222">FQ115+FQ116</f>
        <v>0</v>
      </c>
      <c r="FR117" s="9">
        <f t="shared" ref="FR117" si="1223">FR115+FR116</f>
        <v>0</v>
      </c>
      <c r="FS117" s="9">
        <f t="shared" ref="FS117:FT117" si="1224">FS115+FS116</f>
        <v>0</v>
      </c>
      <c r="FT117" s="9">
        <f t="shared" si="1224"/>
        <v>0</v>
      </c>
      <c r="FU117" s="9">
        <f t="shared" ref="FU117" si="1225">FU115+FU116</f>
        <v>0</v>
      </c>
      <c r="FV117" s="9">
        <f t="shared" ref="FV117" si="1226">FV115+FV116</f>
        <v>0</v>
      </c>
      <c r="FW117" s="9">
        <f t="shared" ref="FW117" si="1227">FW115+FW116</f>
        <v>0</v>
      </c>
      <c r="FX117" s="9">
        <f t="shared" ref="FX117" si="1228">FX115+FX116</f>
        <v>0</v>
      </c>
      <c r="FY117" s="9">
        <f t="shared" ref="FY117" si="1229">FY115+FY116</f>
        <v>0</v>
      </c>
      <c r="FZ117" s="9">
        <f t="shared" ref="FZ117" si="1230">FZ115+FZ116</f>
        <v>0</v>
      </c>
      <c r="GA117" s="9">
        <f t="shared" ref="GA117" si="1231">GA115+GA116</f>
        <v>0</v>
      </c>
      <c r="GB117" s="9">
        <f t="shared" ref="GB117" si="1232">GB115+GB116</f>
        <v>0</v>
      </c>
      <c r="GC117" s="9">
        <f t="shared" ref="GC117" si="1233">GC115+GC116</f>
        <v>0</v>
      </c>
      <c r="GD117" s="9">
        <f t="shared" ref="GD117" si="1234">GD115+GD116</f>
        <v>0</v>
      </c>
      <c r="GE117" s="9">
        <f t="shared" ref="GE117" si="1235">GE115+GE116</f>
        <v>0</v>
      </c>
      <c r="GF117" s="9">
        <f t="shared" ref="GF117" si="1236">GF115+GF116</f>
        <v>0</v>
      </c>
      <c r="GG117" s="9">
        <f t="shared" ref="GG117" si="1237">GG115+GG116</f>
        <v>500</v>
      </c>
      <c r="GH117" s="9">
        <f t="shared" ref="GH117" si="1238">GH115+GH116</f>
        <v>0</v>
      </c>
      <c r="GI117" s="9">
        <f t="shared" ref="GI117" si="1239">GI115+GI116</f>
        <v>0</v>
      </c>
      <c r="GJ117" s="9">
        <f t="shared" ref="GJ117" si="1240">GJ115+GJ116</f>
        <v>0</v>
      </c>
      <c r="GK117" s="9">
        <f t="shared" ref="GK117" si="1241">GK115+GK116</f>
        <v>0</v>
      </c>
      <c r="GL117" s="9">
        <f t="shared" ref="GL117" si="1242">GL115+GL116</f>
        <v>0</v>
      </c>
      <c r="GM117" s="9">
        <f t="shared" ref="GM117" si="1243">GM115+GM116</f>
        <v>0</v>
      </c>
      <c r="GN117" s="9">
        <f t="shared" ref="GN117" si="1244">GN115+GN116</f>
        <v>0</v>
      </c>
      <c r="GO117" s="9">
        <f t="shared" ref="GO117" si="1245">GO115+GO116</f>
        <v>0</v>
      </c>
      <c r="GP117" s="9">
        <f t="shared" ref="GP117" si="1246">GP115+GP116</f>
        <v>0</v>
      </c>
      <c r="GQ117" s="9">
        <f t="shared" ref="GQ117" si="1247">GQ115+GQ116</f>
        <v>3000</v>
      </c>
      <c r="GR117" s="9">
        <f t="shared" ref="GR117" si="1248">GR115+GR116</f>
        <v>0</v>
      </c>
      <c r="GS117" s="9">
        <f t="shared" ref="GS117" si="1249">GS115+GS116</f>
        <v>0</v>
      </c>
      <c r="GT117" s="9">
        <f t="shared" ref="GT117" si="1250">GT115+GT116</f>
        <v>0</v>
      </c>
      <c r="GU117" s="9">
        <f t="shared" ref="GU117" si="1251">GU115+GU116</f>
        <v>0</v>
      </c>
      <c r="GV117" s="9">
        <f t="shared" ref="GV117" si="1252">GV115+GV116</f>
        <v>0</v>
      </c>
      <c r="GW117" s="9">
        <f t="shared" ref="GW117" si="1253">GW115+GW116</f>
        <v>0</v>
      </c>
      <c r="GX117" s="9">
        <f t="shared" ref="GX117" si="1254">GX115+GX116</f>
        <v>0</v>
      </c>
      <c r="GY117" s="9">
        <f t="shared" ref="GY117" si="1255">GY115+GY116</f>
        <v>0</v>
      </c>
      <c r="GZ117" s="9">
        <f t="shared" ref="GZ117" si="1256">GZ115+GZ116</f>
        <v>0</v>
      </c>
      <c r="HA117" s="9">
        <f t="shared" ref="HA117:HB117" si="1257">HA115+HA116</f>
        <v>0</v>
      </c>
      <c r="HB117" s="9">
        <f t="shared" si="1257"/>
        <v>0</v>
      </c>
      <c r="HC117" s="9">
        <f t="shared" ref="HC117" si="1258">HC115+HC116</f>
        <v>0</v>
      </c>
      <c r="HD117" s="9">
        <f t="shared" ref="HD117" si="1259">HD115+HD116</f>
        <v>0</v>
      </c>
      <c r="HE117" s="9">
        <f t="shared" ref="HE117" si="1260">HE115+HE116</f>
        <v>0</v>
      </c>
      <c r="HF117" s="9">
        <f t="shared" ref="HF117" si="1261">HF115+HF116</f>
        <v>0</v>
      </c>
      <c r="HG117" s="9">
        <f t="shared" ref="HG117" si="1262">HG115+HG116</f>
        <v>0</v>
      </c>
      <c r="HH117" s="9">
        <f t="shared" ref="HH117" si="1263">HH115+HH116</f>
        <v>0</v>
      </c>
      <c r="HI117" s="9">
        <f t="shared" ref="HI117" si="1264">HI115+HI116</f>
        <v>0</v>
      </c>
      <c r="HJ117" s="9">
        <f t="shared" ref="HJ117" si="1265">HJ115+HJ116</f>
        <v>0</v>
      </c>
      <c r="HK117" s="9">
        <f t="shared" ref="HK117" si="1266">HK115+HK116</f>
        <v>0</v>
      </c>
      <c r="HL117" s="9">
        <f t="shared" ref="HL117" si="1267">HL115+HL116</f>
        <v>0</v>
      </c>
      <c r="HM117" s="9">
        <f t="shared" ref="HM117" si="1268">HM115+HM116</f>
        <v>0</v>
      </c>
      <c r="HN117" s="9">
        <f t="shared" ref="HN117" si="1269">HN115+HN116</f>
        <v>0</v>
      </c>
      <c r="HO117" s="9">
        <f t="shared" ref="HO117" si="1270">HO115+HO116</f>
        <v>0</v>
      </c>
      <c r="HP117" s="9">
        <f t="shared" ref="HP117" si="1271">HP115+HP116</f>
        <v>0</v>
      </c>
      <c r="HQ117" s="9">
        <f t="shared" ref="HQ117" si="1272">HQ115+HQ116</f>
        <v>0</v>
      </c>
      <c r="HR117" s="9">
        <f t="shared" ref="HR117" si="1273">HR115+HR116</f>
        <v>0</v>
      </c>
      <c r="HS117" s="9">
        <f t="shared" ref="HS117" si="1274">HS115+HS116</f>
        <v>0</v>
      </c>
      <c r="HT117" s="9">
        <f t="shared" ref="HT117" si="1275">HT115+HT116</f>
        <v>0</v>
      </c>
      <c r="HU117" s="9">
        <f t="shared" ref="HU117" si="1276">HU115+HU116</f>
        <v>0</v>
      </c>
      <c r="HV117" s="9">
        <f t="shared" ref="HV117" si="1277">HV115+HV116</f>
        <v>0</v>
      </c>
      <c r="HW117" s="9">
        <f t="shared" ref="HW117:HX117" si="1278">HW115+HW116</f>
        <v>0</v>
      </c>
      <c r="HX117" s="9">
        <f t="shared" si="1278"/>
        <v>0</v>
      </c>
      <c r="HY117" s="9">
        <f t="shared" ref="HY117" si="1279">HY115+HY116</f>
        <v>0</v>
      </c>
      <c r="HZ117" s="9">
        <f t="shared" ref="HZ117" si="1280">HZ115+HZ116</f>
        <v>0</v>
      </c>
      <c r="IA117" s="9">
        <f t="shared" ref="IA117" si="1281">IA115+IA116</f>
        <v>0</v>
      </c>
      <c r="IB117" s="9">
        <f t="shared" ref="IB117" si="1282">IB115+IB116</f>
        <v>0</v>
      </c>
      <c r="IC117" s="9">
        <f t="shared" ref="IC117" si="1283">IC115+IC116</f>
        <v>0</v>
      </c>
      <c r="ID117" s="9">
        <f t="shared" ref="ID117" si="1284">ID115+ID116</f>
        <v>0</v>
      </c>
      <c r="IE117" s="9">
        <f t="shared" ref="IE117" si="1285">IE115+IE116</f>
        <v>0</v>
      </c>
      <c r="IF117" s="9">
        <f t="shared" ref="IF117" si="1286">IF115+IF116</f>
        <v>0</v>
      </c>
      <c r="IG117" s="9">
        <f t="shared" ref="IG117" si="1287">IG115+IG116</f>
        <v>0</v>
      </c>
      <c r="IH117" s="9">
        <f t="shared" ref="IH117" si="1288">IH115+IH116</f>
        <v>0</v>
      </c>
      <c r="II117" s="9">
        <f t="shared" ref="II117" si="1289">II115+II116</f>
        <v>0</v>
      </c>
      <c r="IJ117" s="9">
        <f t="shared" ref="IJ117" si="1290">IJ115+IJ116</f>
        <v>0</v>
      </c>
      <c r="IK117" s="9">
        <f t="shared" ref="IK117" si="1291">IK115+IK116</f>
        <v>0</v>
      </c>
      <c r="IL117" s="9">
        <f t="shared" ref="IL117" si="1292">IL115+IL116</f>
        <v>0</v>
      </c>
      <c r="IM117" s="9">
        <f t="shared" ref="IM117" si="1293">IM115+IM116</f>
        <v>0</v>
      </c>
      <c r="IN117" s="9">
        <f t="shared" ref="IN117" si="1294">IN115+IN116</f>
        <v>0</v>
      </c>
      <c r="IO117" s="9">
        <f t="shared" ref="IO117" si="1295">IO115+IO116</f>
        <v>0</v>
      </c>
      <c r="IP117" s="9">
        <f t="shared" ref="IP117" si="1296">IP115+IP116</f>
        <v>0</v>
      </c>
      <c r="IQ117" s="9">
        <f t="shared" ref="IQ117" si="1297">IQ115+IQ116</f>
        <v>0</v>
      </c>
      <c r="IR117" s="9">
        <f t="shared" ref="IR117" si="1298">IR115+IR116</f>
        <v>25000</v>
      </c>
      <c r="IS117" s="9">
        <f t="shared" ref="IS117" si="1299">IS115+IS116</f>
        <v>0</v>
      </c>
      <c r="IT117" s="9">
        <f t="shared" ref="IT117" si="1300">IT115+IT116</f>
        <v>0</v>
      </c>
      <c r="IU117" s="9">
        <f t="shared" ref="IU117" si="1301">IU115+IU116</f>
        <v>0</v>
      </c>
      <c r="IV117" s="9">
        <f t="shared" ref="IV117" si="1302">IV115+IV116</f>
        <v>0</v>
      </c>
      <c r="IW117" s="9">
        <f t="shared" ref="IW117" si="1303">IW115+IW116</f>
        <v>0</v>
      </c>
      <c r="IX117" s="9">
        <f t="shared" ref="IX117" si="1304">IX115+IX116</f>
        <v>0</v>
      </c>
      <c r="IY117" s="9">
        <f t="shared" ref="IY117" si="1305">IY115+IY116</f>
        <v>10000</v>
      </c>
      <c r="IZ117" s="9">
        <f t="shared" ref="IZ117" si="1306">IZ115+IZ116</f>
        <v>0</v>
      </c>
      <c r="JA117" s="9">
        <f t="shared" ref="JA117" si="1307">JA115+JA116</f>
        <v>0</v>
      </c>
      <c r="JB117" s="9">
        <f t="shared" ref="JB117" si="1308">JB115+JB116</f>
        <v>0</v>
      </c>
      <c r="JC117" s="9">
        <f t="shared" ref="JC117" si="1309">JC115+JC116</f>
        <v>20000</v>
      </c>
      <c r="JD117" s="9">
        <f t="shared" ref="JD117" si="1310">JD115+JD116</f>
        <v>0</v>
      </c>
      <c r="JE117" s="9">
        <f t="shared" ref="JE117:JF117" si="1311">JE115+JE116</f>
        <v>0</v>
      </c>
      <c r="JF117" s="9">
        <f t="shared" si="1311"/>
        <v>0</v>
      </c>
      <c r="JG117" s="9">
        <f t="shared" ref="JG117" si="1312">JG115+JG116</f>
        <v>0</v>
      </c>
      <c r="JH117" s="9">
        <f t="shared" ref="JH117" si="1313">JH115+JH116</f>
        <v>0</v>
      </c>
      <c r="JI117" s="9">
        <f t="shared" ref="JI117" si="1314">JI115+JI116</f>
        <v>0</v>
      </c>
      <c r="JJ117" s="9">
        <f t="shared" ref="JJ117" si="1315">JJ115+JJ116</f>
        <v>0</v>
      </c>
      <c r="JK117" s="9">
        <f t="shared" ref="JK117" si="1316">JK115+JK116</f>
        <v>0</v>
      </c>
      <c r="JL117" s="9">
        <f t="shared" ref="JL117" si="1317">JL115+JL116</f>
        <v>0</v>
      </c>
      <c r="JM117" s="9">
        <f t="shared" ref="JM117" si="1318">JM115+JM116</f>
        <v>0</v>
      </c>
      <c r="JN117" s="9">
        <f t="shared" ref="JN117" si="1319">JN115+JN116</f>
        <v>0</v>
      </c>
      <c r="JO117" s="9">
        <f t="shared" ref="JO117" si="1320">JO115+JO116</f>
        <v>0</v>
      </c>
      <c r="JP117" s="9">
        <f t="shared" ref="JP117" si="1321">JP115+JP116</f>
        <v>0</v>
      </c>
      <c r="JQ117" s="9">
        <f t="shared" ref="JQ117" si="1322">JQ115+JQ116</f>
        <v>3000</v>
      </c>
      <c r="JR117" s="9">
        <f t="shared" ref="JR117" si="1323">JR115+JR116</f>
        <v>0</v>
      </c>
      <c r="JS117" s="9">
        <f t="shared" ref="JS117" si="1324">JS115+JS116</f>
        <v>0</v>
      </c>
      <c r="JT117" s="9">
        <f t="shared" ref="JT117" si="1325">JT115+JT116</f>
        <v>0</v>
      </c>
      <c r="JU117" s="9">
        <f t="shared" ref="JU117" si="1326">JU115+JU116</f>
        <v>0</v>
      </c>
      <c r="JV117" s="9">
        <f t="shared" ref="JV117" si="1327">JV115+JV116</f>
        <v>0</v>
      </c>
      <c r="JW117" s="9">
        <f t="shared" ref="JW117" si="1328">JW115+JW116</f>
        <v>0</v>
      </c>
      <c r="JX117" s="9">
        <f t="shared" ref="JX117" si="1329">JX115+JX116</f>
        <v>0</v>
      </c>
      <c r="JY117" s="9">
        <f t="shared" ref="JY117" si="1330">JY115+JY116</f>
        <v>0</v>
      </c>
      <c r="JZ117" s="9">
        <f t="shared" ref="JZ117" si="1331">JZ115+JZ116</f>
        <v>0</v>
      </c>
      <c r="KA117" s="9">
        <f t="shared" ref="KA117:KB117" si="1332">KA115+KA116</f>
        <v>0</v>
      </c>
      <c r="KB117" s="9">
        <f t="shared" si="1332"/>
        <v>0</v>
      </c>
      <c r="KC117" s="9">
        <f t="shared" ref="KC117" si="1333">KC115+KC116</f>
        <v>0</v>
      </c>
      <c r="KD117" s="9">
        <f t="shared" ref="KD117" si="1334">KD115+KD116</f>
        <v>0</v>
      </c>
      <c r="KE117" s="9">
        <f t="shared" ref="KE117" si="1335">KE115+KE116</f>
        <v>70000</v>
      </c>
      <c r="KF117" s="9">
        <f t="shared" ref="KF117" si="1336">KF115+KF116</f>
        <v>0</v>
      </c>
      <c r="KG117" s="9">
        <f t="shared" ref="KG117" si="1337">KG115+KG116</f>
        <v>0</v>
      </c>
      <c r="KH117" s="9">
        <f t="shared" ref="KH117" si="1338">KH115+KH116</f>
        <v>0</v>
      </c>
      <c r="KI117" s="9">
        <f t="shared" ref="KI117" si="1339">KI115+KI116</f>
        <v>0</v>
      </c>
      <c r="KJ117" s="9">
        <f t="shared" ref="KJ117" si="1340">KJ115+KJ116</f>
        <v>0</v>
      </c>
      <c r="KK117" s="9">
        <f t="shared" ref="KK117" si="1341">KK115+KK116</f>
        <v>0</v>
      </c>
      <c r="KL117" s="9">
        <f t="shared" ref="KL117" si="1342">KL115+KL116</f>
        <v>4000</v>
      </c>
      <c r="KM117" s="9">
        <f t="shared" ref="KM117" si="1343">KM115+KM116</f>
        <v>0</v>
      </c>
      <c r="KN117" s="11">
        <f t="shared" ref="KN117" si="1344">KN115+KN116</f>
        <v>60000</v>
      </c>
      <c r="KO117" s="9">
        <f t="shared" ref="KO117" si="1345">KO115+KO116</f>
        <v>0</v>
      </c>
      <c r="KP117" s="9">
        <f t="shared" ref="KP117" si="1346">KP115+KP116</f>
        <v>5000</v>
      </c>
      <c r="KQ117" s="9">
        <f t="shared" ref="KQ117" si="1347">KQ115+KQ116</f>
        <v>0</v>
      </c>
      <c r="KR117" s="9">
        <f t="shared" ref="KR117" si="1348">KR115+KR116</f>
        <v>3000</v>
      </c>
      <c r="KS117" s="9">
        <f t="shared" ref="KS117" si="1349">KS115+KS116</f>
        <v>20000</v>
      </c>
      <c r="KT117" s="9">
        <f>KT115+KT116</f>
        <v>0</v>
      </c>
      <c r="KU117" s="9">
        <f t="shared" ref="KU117" si="1350">KU115+KU116</f>
        <v>0</v>
      </c>
      <c r="KV117" s="9">
        <f t="shared" ref="KV117" si="1351">KV115+KV116</f>
        <v>45000</v>
      </c>
      <c r="KW117" s="9">
        <f t="shared" ref="KW117" si="1352">KW115+KW116</f>
        <v>0</v>
      </c>
      <c r="KX117" s="9">
        <f t="shared" ref="KX117" si="1353">KX115+KX116</f>
        <v>0</v>
      </c>
      <c r="KY117" s="9">
        <f t="shared" ref="KY117" si="1354">KY115+KY116</f>
        <v>0</v>
      </c>
      <c r="KZ117" s="9">
        <f t="shared" ref="KZ117" si="1355">KZ115+KZ116</f>
        <v>0</v>
      </c>
      <c r="LA117" s="9">
        <f t="shared" ref="LA117" si="1356">LA115+LA116</f>
        <v>0</v>
      </c>
      <c r="LB117" s="9">
        <f t="shared" ref="LB117" si="1357">LB115+LB116</f>
        <v>0</v>
      </c>
      <c r="LC117" s="9">
        <f t="shared" ref="LC117" si="1358">LC115+LC116</f>
        <v>10000</v>
      </c>
      <c r="LD117" s="9">
        <f t="shared" ref="LD117" si="1359">LD115+LD116</f>
        <v>0</v>
      </c>
      <c r="LE117" s="9">
        <f t="shared" ref="LE117" si="1360">LE115+LE116</f>
        <v>0</v>
      </c>
      <c r="LF117" s="9">
        <f t="shared" ref="LF117" si="1361">LF115+LF116</f>
        <v>0</v>
      </c>
      <c r="LG117" s="9">
        <f t="shared" ref="LG117" si="1362">LG115+LG116</f>
        <v>25000</v>
      </c>
      <c r="LH117" s="9">
        <f t="shared" ref="LH117" si="1363">LH115+LH116</f>
        <v>0</v>
      </c>
      <c r="LI117" s="9">
        <f t="shared" ref="LI117" si="1364">LI115+LI116</f>
        <v>0</v>
      </c>
      <c r="LJ117" s="9">
        <f t="shared" ref="LJ117" si="1365">LJ115+LJ116</f>
        <v>30000</v>
      </c>
      <c r="LK117" s="9">
        <f t="shared" ref="LK117" si="1366">LK115+LK116</f>
        <v>0</v>
      </c>
      <c r="LL117" s="9">
        <f t="shared" ref="LL117" si="1367">LL115+LL116</f>
        <v>0</v>
      </c>
      <c r="LM117" s="9">
        <f t="shared" ref="LM117" si="1368">LM115+LM116</f>
        <v>0</v>
      </c>
      <c r="LN117" s="9">
        <f t="shared" ref="LN117" si="1369">LN115+LN116</f>
        <v>20000</v>
      </c>
      <c r="LO117" s="9">
        <f t="shared" ref="LO117" si="1370">LO115+LO116</f>
        <v>0</v>
      </c>
      <c r="LP117" s="9">
        <f t="shared" ref="LP117" si="1371">LP115+LP116</f>
        <v>0</v>
      </c>
      <c r="LQ117" s="9">
        <f t="shared" ref="LQ117" si="1372">LQ115+LQ116</f>
        <v>70000</v>
      </c>
      <c r="LR117" s="9">
        <f t="shared" ref="LR117" si="1373">LR115+LR116</f>
        <v>0</v>
      </c>
      <c r="LS117" s="9">
        <f t="shared" ref="LS117" si="1374">LS115+LS116</f>
        <v>0</v>
      </c>
      <c r="LT117" s="9">
        <f t="shared" ref="LT117" si="1375">LT115+LT116</f>
        <v>0</v>
      </c>
      <c r="LU117" s="9">
        <f t="shared" ref="LU117" si="1376">LU115+LU116</f>
        <v>0</v>
      </c>
      <c r="LV117" s="9">
        <f t="shared" ref="LV117" si="1377">LV115+LV116</f>
        <v>0</v>
      </c>
      <c r="LW117" s="9">
        <f t="shared" ref="LW117" si="1378">LW115+LW116</f>
        <v>5000</v>
      </c>
      <c r="LX117" s="9">
        <f t="shared" ref="LX117" si="1379">LX115+LX116</f>
        <v>0</v>
      </c>
      <c r="LY117" s="9">
        <f t="shared" ref="LY117" si="1380">LY115+LY116</f>
        <v>0</v>
      </c>
      <c r="LZ117" s="9">
        <f t="shared" ref="LZ117" si="1381">LZ115+LZ116</f>
        <v>0</v>
      </c>
      <c r="MA117" s="9">
        <f t="shared" ref="MA117" si="1382">MA115+MA116</f>
        <v>0</v>
      </c>
      <c r="MB117" s="9">
        <f t="shared" ref="MB117" si="1383">MB115+MB116</f>
        <v>0</v>
      </c>
      <c r="MC117" s="9">
        <f t="shared" ref="MC117" si="1384">MC115+MC116</f>
        <v>0</v>
      </c>
      <c r="MD117" s="9">
        <f t="shared" ref="MD117" si="1385">MD115+MD116</f>
        <v>0</v>
      </c>
      <c r="ME117" s="9">
        <f t="shared" ref="ME117" si="1386">ME115+ME116</f>
        <v>0</v>
      </c>
      <c r="MF117" s="9">
        <f t="shared" ref="MF117" si="1387">MF115+MF116</f>
        <v>0</v>
      </c>
      <c r="MG117" s="9">
        <f t="shared" ref="MG117" si="1388">MG115+MG116</f>
        <v>0</v>
      </c>
      <c r="MH117" s="9">
        <f t="shared" ref="MH117" si="1389">MH115+MH116</f>
        <v>0</v>
      </c>
      <c r="MI117" s="9">
        <f t="shared" ref="MI117" si="1390">MI115+MI116</f>
        <v>0</v>
      </c>
      <c r="MJ117" s="9">
        <f t="shared" ref="MJ117" si="1391">MJ115+MJ116</f>
        <v>10000</v>
      </c>
      <c r="MK117" s="9">
        <f t="shared" ref="MK117" si="1392">MK115+MK116</f>
        <v>0</v>
      </c>
      <c r="ML117" s="9">
        <f t="shared" ref="ML117" si="1393">ML115+ML116</f>
        <v>0</v>
      </c>
      <c r="MM117" s="9">
        <f t="shared" ref="MM117" si="1394">MM115+MM116</f>
        <v>0</v>
      </c>
      <c r="MN117" s="9">
        <f t="shared" ref="MN117" si="1395">MN115+MN116</f>
        <v>0</v>
      </c>
      <c r="MO117" s="9">
        <f t="shared" ref="MO117" si="1396">MO115+MO116</f>
        <v>0</v>
      </c>
      <c r="MP117" s="9">
        <f t="shared" ref="MP117" si="1397">MP115+MP116</f>
        <v>13000</v>
      </c>
      <c r="MQ117" s="9">
        <f t="shared" ref="MQ117" si="1398">MQ115+MQ116</f>
        <v>0</v>
      </c>
      <c r="MR117" s="9">
        <f t="shared" ref="MR117" si="1399">MR115+MR116</f>
        <v>0</v>
      </c>
      <c r="MS117" s="9">
        <f t="shared" ref="MS117" si="1400">MS115+MS116</f>
        <v>0</v>
      </c>
      <c r="MT117" s="9">
        <f t="shared" ref="MT117" si="1401">MT115+MT116</f>
        <v>0</v>
      </c>
      <c r="MU117" s="9">
        <f t="shared" ref="MU117" si="1402">MU115+MU116</f>
        <v>0</v>
      </c>
      <c r="MV117" s="9">
        <f t="shared" ref="MV117" si="1403">MV115+MV116</f>
        <v>0</v>
      </c>
      <c r="MW117" s="9">
        <f t="shared" ref="MW117" si="1404">MW115+MW116</f>
        <v>0</v>
      </c>
      <c r="MX117" s="9">
        <f t="shared" ref="MX117" si="1405">MX115+MX116</f>
        <v>0</v>
      </c>
      <c r="MY117" s="9">
        <f t="shared" ref="MY117" si="1406">MY115+MY116</f>
        <v>0</v>
      </c>
      <c r="MZ117" s="9">
        <f t="shared" ref="MZ117" si="1407">MZ115+MZ116</f>
        <v>0</v>
      </c>
      <c r="NA117" s="9">
        <f t="shared" ref="NA117" si="1408">NA115+NA116</f>
        <v>0</v>
      </c>
      <c r="NB117" s="13">
        <f t="shared" si="912"/>
        <v>596500</v>
      </c>
      <c r="NC117" s="7">
        <f t="shared" si="625"/>
        <v>896807.92499999993</v>
      </c>
    </row>
    <row r="118" spans="1:367" s="4" customFormat="1" ht="165.75" hidden="1">
      <c r="A118" s="9">
        <v>104</v>
      </c>
      <c r="B118" s="13"/>
      <c r="C118" s="10" t="s">
        <v>561</v>
      </c>
      <c r="D118" s="10" t="s">
        <v>562</v>
      </c>
      <c r="E118" s="23"/>
      <c r="F118" s="9" t="s">
        <v>365</v>
      </c>
      <c r="G118" s="9">
        <v>1.64445</v>
      </c>
      <c r="H118" s="9">
        <v>0</v>
      </c>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v>0</v>
      </c>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v>15000</v>
      </c>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v>0</v>
      </c>
      <c r="IP118" s="9"/>
      <c r="IQ118" s="9">
        <v>1000</v>
      </c>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v>0</v>
      </c>
      <c r="JY118" s="9"/>
      <c r="JZ118" s="9"/>
      <c r="KA118" s="9"/>
      <c r="KB118" s="9"/>
      <c r="KC118" s="9">
        <v>30000</v>
      </c>
      <c r="KD118" s="9"/>
      <c r="KE118" s="9"/>
      <c r="KF118" s="9"/>
      <c r="KG118" s="9"/>
      <c r="KH118" s="9">
        <v>7000</v>
      </c>
      <c r="KI118" s="9"/>
      <c r="KJ118" s="9"/>
      <c r="KK118" s="9"/>
      <c r="KL118" s="9"/>
      <c r="KM118" s="9"/>
      <c r="KN118" s="9"/>
      <c r="KO118" s="9"/>
      <c r="KP118" s="9">
        <v>0</v>
      </c>
      <c r="KQ118" s="9"/>
      <c r="KR118" s="9"/>
      <c r="KS118" s="9"/>
      <c r="KT118" s="9"/>
      <c r="KU118" s="9"/>
      <c r="KV118" s="9"/>
      <c r="KW118" s="9"/>
      <c r="KX118" s="9"/>
      <c r="KY118" s="9"/>
      <c r="KZ118" s="9"/>
      <c r="LA118" s="9"/>
      <c r="LB118" s="9"/>
      <c r="LC118" s="9"/>
      <c r="LD118" s="9"/>
      <c r="LE118" s="9"/>
      <c r="LF118" s="9"/>
      <c r="LG118" s="9">
        <v>0</v>
      </c>
      <c r="LH118" s="9">
        <v>40000</v>
      </c>
      <c r="LI118" s="9"/>
      <c r="LJ118" s="9"/>
      <c r="LK118" s="9"/>
      <c r="LL118" s="9"/>
      <c r="LM118" s="9"/>
      <c r="LN118" s="9"/>
      <c r="LO118" s="9"/>
      <c r="LP118" s="9"/>
      <c r="LQ118" s="9">
        <v>0</v>
      </c>
      <c r="LR118" s="9"/>
      <c r="LS118" s="9"/>
      <c r="LT118" s="9"/>
      <c r="LU118" s="9"/>
      <c r="LV118" s="9"/>
      <c r="LW118" s="9"/>
      <c r="LX118" s="9"/>
      <c r="LY118" s="9"/>
      <c r="LZ118" s="9"/>
      <c r="MA118" s="9"/>
      <c r="MB118" s="9"/>
      <c r="MC118" s="9"/>
      <c r="MD118" s="9"/>
      <c r="ME118" s="9"/>
      <c r="MF118" s="9">
        <v>0</v>
      </c>
      <c r="MG118" s="9"/>
      <c r="MH118" s="9"/>
      <c r="MI118" s="9"/>
      <c r="MJ118" s="9">
        <v>5000</v>
      </c>
      <c r="MK118" s="9"/>
      <c r="ML118" s="9"/>
      <c r="MM118" s="9"/>
      <c r="MN118" s="9"/>
      <c r="MO118" s="9"/>
      <c r="MP118" s="9"/>
      <c r="MQ118" s="9"/>
      <c r="MR118" s="9"/>
      <c r="MS118" s="9"/>
      <c r="MT118" s="9"/>
      <c r="MU118" s="9"/>
      <c r="MV118" s="9"/>
      <c r="MW118" s="9"/>
      <c r="MX118" s="9"/>
      <c r="MY118" s="9">
        <v>10000</v>
      </c>
      <c r="MZ118" s="9">
        <v>15000</v>
      </c>
      <c r="NA118" s="9"/>
      <c r="NB118" s="13">
        <f t="shared" si="912"/>
        <v>123000</v>
      </c>
      <c r="NC118" s="7">
        <f t="shared" si="625"/>
        <v>202267.35</v>
      </c>
    </row>
    <row r="119" spans="1:367" s="4" customFormat="1" ht="51" hidden="1">
      <c r="A119" s="9">
        <v>109</v>
      </c>
      <c r="B119" s="13"/>
      <c r="C119" s="10" t="s">
        <v>571</v>
      </c>
      <c r="D119" s="10" t="s">
        <v>572</v>
      </c>
      <c r="E119" s="23"/>
      <c r="F119" s="9" t="s">
        <v>365</v>
      </c>
      <c r="G119" s="9">
        <v>1.2222999999999999</v>
      </c>
      <c r="H119" s="9">
        <v>0</v>
      </c>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v>30000</v>
      </c>
      <c r="BP119" s="9">
        <v>80000</v>
      </c>
      <c r="BQ119" s="9"/>
      <c r="BR119" s="9"/>
      <c r="BS119" s="9"/>
      <c r="BT119" s="9"/>
      <c r="BU119" s="9"/>
      <c r="BV119" s="9"/>
      <c r="BW119" s="9"/>
      <c r="BX119" s="9"/>
      <c r="BY119" s="9"/>
      <c r="BZ119" s="9"/>
      <c r="CA119" s="9"/>
      <c r="CB119" s="9"/>
      <c r="CC119" s="9"/>
      <c r="CD119" s="9"/>
      <c r="CE119" s="9"/>
      <c r="CF119" s="9"/>
      <c r="CG119" s="9"/>
      <c r="CH119" s="9"/>
      <c r="CI119" s="9">
        <v>14000</v>
      </c>
      <c r="CJ119" s="9"/>
      <c r="CK119" s="9"/>
      <c r="CL119" s="9"/>
      <c r="CM119" s="9"/>
      <c r="CN119" s="9"/>
      <c r="CO119" s="9"/>
      <c r="CP119" s="9"/>
      <c r="CQ119" s="9">
        <v>1500</v>
      </c>
      <c r="CR119" s="9"/>
      <c r="CS119" s="9"/>
      <c r="CT119" s="9"/>
      <c r="CU119" s="9"/>
      <c r="CV119" s="9"/>
      <c r="CW119" s="9"/>
      <c r="CX119" s="9"/>
      <c r="CY119" s="9"/>
      <c r="CZ119" s="9">
        <v>1000</v>
      </c>
      <c r="DA119" s="9"/>
      <c r="DB119" s="9"/>
      <c r="DC119" s="9"/>
      <c r="DD119" s="9"/>
      <c r="DE119" s="9"/>
      <c r="DF119" s="9"/>
      <c r="DG119" s="9"/>
      <c r="DH119" s="9"/>
      <c r="DI119" s="9">
        <v>0</v>
      </c>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v>25000</v>
      </c>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v>0</v>
      </c>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v>0</v>
      </c>
      <c r="JY119" s="9"/>
      <c r="JZ119" s="9"/>
      <c r="KA119" s="9"/>
      <c r="KB119" s="9"/>
      <c r="KC119" s="9"/>
      <c r="KD119" s="9"/>
      <c r="KE119" s="9"/>
      <c r="KF119" s="9"/>
      <c r="KG119" s="9"/>
      <c r="KH119" s="9"/>
      <c r="KI119" s="9"/>
      <c r="KJ119" s="9"/>
      <c r="KK119" s="9"/>
      <c r="KL119" s="9">
        <v>4000</v>
      </c>
      <c r="KM119" s="9"/>
      <c r="KN119" s="9">
        <v>50000</v>
      </c>
      <c r="KO119" s="9"/>
      <c r="KP119" s="9">
        <v>0</v>
      </c>
      <c r="KQ119" s="9"/>
      <c r="KR119" s="9"/>
      <c r="KS119" s="9"/>
      <c r="KT119" s="9"/>
      <c r="KU119" s="9"/>
      <c r="KV119" s="9"/>
      <c r="KW119" s="9"/>
      <c r="KX119" s="9"/>
      <c r="KY119" s="9"/>
      <c r="KZ119" s="9"/>
      <c r="LA119" s="9"/>
      <c r="LB119" s="9"/>
      <c r="LC119" s="9"/>
      <c r="LD119" s="9"/>
      <c r="LE119" s="9"/>
      <c r="LF119" s="9"/>
      <c r="LG119" s="9">
        <v>0</v>
      </c>
      <c r="LH119" s="9"/>
      <c r="LI119" s="9"/>
      <c r="LJ119" s="9"/>
      <c r="LK119" s="9"/>
      <c r="LL119" s="9"/>
      <c r="LM119" s="9"/>
      <c r="LN119" s="9"/>
      <c r="LO119" s="9"/>
      <c r="LP119" s="9"/>
      <c r="LQ119" s="9">
        <v>0</v>
      </c>
      <c r="LR119" s="9"/>
      <c r="LS119" s="9"/>
      <c r="LT119" s="9"/>
      <c r="LU119" s="9"/>
      <c r="LV119" s="9"/>
      <c r="LW119" s="9"/>
      <c r="LX119" s="9"/>
      <c r="LY119" s="9"/>
      <c r="LZ119" s="9"/>
      <c r="MA119" s="9"/>
      <c r="MB119" s="9"/>
      <c r="MC119" s="9"/>
      <c r="MD119" s="9"/>
      <c r="ME119" s="9"/>
      <c r="MF119" s="9">
        <v>0</v>
      </c>
      <c r="MG119" s="9"/>
      <c r="MH119" s="9">
        <v>6000</v>
      </c>
      <c r="MI119" s="9"/>
      <c r="MJ119" s="9">
        <v>10000</v>
      </c>
      <c r="MK119" s="9"/>
      <c r="ML119" s="9"/>
      <c r="MM119" s="9"/>
      <c r="MN119" s="9"/>
      <c r="MO119" s="9"/>
      <c r="MP119" s="9"/>
      <c r="MQ119" s="9"/>
      <c r="MR119" s="9"/>
      <c r="MS119" s="9"/>
      <c r="MT119" s="9"/>
      <c r="MU119" s="9"/>
      <c r="MV119" s="9"/>
      <c r="MW119" s="9"/>
      <c r="MX119" s="9"/>
      <c r="MY119" s="9"/>
      <c r="MZ119" s="9"/>
      <c r="NA119" s="9"/>
      <c r="NB119" s="13">
        <f t="shared" si="912"/>
        <v>221500</v>
      </c>
      <c r="NC119" s="7">
        <f t="shared" si="625"/>
        <v>270739.45</v>
      </c>
    </row>
    <row r="120" spans="1:367" s="4" customFormat="1" ht="180">
      <c r="A120" s="9" t="s">
        <v>926</v>
      </c>
      <c r="B120" s="13">
        <v>104</v>
      </c>
      <c r="C120" s="10" t="s">
        <v>561</v>
      </c>
      <c r="D120" s="10"/>
      <c r="E120" s="24" t="s">
        <v>925</v>
      </c>
      <c r="F120" s="9" t="s">
        <v>365</v>
      </c>
      <c r="G120" s="9">
        <v>1.64445</v>
      </c>
      <c r="H120" s="9">
        <f>H118+H119</f>
        <v>0</v>
      </c>
      <c r="I120" s="9">
        <f t="shared" ref="I120:BT120" si="1409">I118+I119</f>
        <v>0</v>
      </c>
      <c r="J120" s="9">
        <f t="shared" si="1409"/>
        <v>0</v>
      </c>
      <c r="K120" s="9">
        <f t="shared" si="1409"/>
        <v>0</v>
      </c>
      <c r="L120" s="9">
        <f t="shared" si="1409"/>
        <v>0</v>
      </c>
      <c r="M120" s="9">
        <f t="shared" si="1409"/>
        <v>0</v>
      </c>
      <c r="N120" s="9">
        <f t="shared" si="1409"/>
        <v>0</v>
      </c>
      <c r="O120" s="9">
        <f t="shared" si="1409"/>
        <v>0</v>
      </c>
      <c r="P120" s="9">
        <f t="shared" si="1409"/>
        <v>0</v>
      </c>
      <c r="Q120" s="9">
        <f t="shared" si="1409"/>
        <v>0</v>
      </c>
      <c r="R120" s="9">
        <f t="shared" si="1409"/>
        <v>0</v>
      </c>
      <c r="S120" s="9">
        <f t="shared" si="1409"/>
        <v>0</v>
      </c>
      <c r="T120" s="9">
        <f t="shared" si="1409"/>
        <v>0</v>
      </c>
      <c r="U120" s="9">
        <f t="shared" si="1409"/>
        <v>0</v>
      </c>
      <c r="V120" s="9">
        <f t="shared" si="1409"/>
        <v>0</v>
      </c>
      <c r="W120" s="9">
        <f t="shared" si="1409"/>
        <v>0</v>
      </c>
      <c r="X120" s="9">
        <f t="shared" si="1409"/>
        <v>0</v>
      </c>
      <c r="Y120" s="9">
        <f t="shared" si="1409"/>
        <v>0</v>
      </c>
      <c r="Z120" s="9">
        <f t="shared" si="1409"/>
        <v>0</v>
      </c>
      <c r="AA120" s="9">
        <f t="shared" si="1409"/>
        <v>0</v>
      </c>
      <c r="AB120" s="9">
        <f t="shared" si="1409"/>
        <v>0</v>
      </c>
      <c r="AC120" s="9">
        <f t="shared" si="1409"/>
        <v>0</v>
      </c>
      <c r="AD120" s="9">
        <f t="shared" si="1409"/>
        <v>0</v>
      </c>
      <c r="AE120" s="9">
        <f t="shared" si="1409"/>
        <v>0</v>
      </c>
      <c r="AF120" s="9">
        <f t="shared" si="1409"/>
        <v>0</v>
      </c>
      <c r="AG120" s="9">
        <f t="shared" si="1409"/>
        <v>0</v>
      </c>
      <c r="AH120" s="9">
        <f t="shared" si="1409"/>
        <v>0</v>
      </c>
      <c r="AI120" s="9">
        <f t="shared" si="1409"/>
        <v>0</v>
      </c>
      <c r="AJ120" s="9">
        <f t="shared" si="1409"/>
        <v>0</v>
      </c>
      <c r="AK120" s="9">
        <f t="shared" si="1409"/>
        <v>0</v>
      </c>
      <c r="AL120" s="9">
        <f t="shared" si="1409"/>
        <v>0</v>
      </c>
      <c r="AM120" s="9">
        <f t="shared" si="1409"/>
        <v>0</v>
      </c>
      <c r="AN120" s="9">
        <f t="shared" si="1409"/>
        <v>0</v>
      </c>
      <c r="AO120" s="9">
        <f t="shared" si="1409"/>
        <v>0</v>
      </c>
      <c r="AP120" s="9">
        <f t="shared" si="1409"/>
        <v>0</v>
      </c>
      <c r="AQ120" s="9">
        <f t="shared" si="1409"/>
        <v>0</v>
      </c>
      <c r="AR120" s="9">
        <f t="shared" si="1409"/>
        <v>0</v>
      </c>
      <c r="AS120" s="9">
        <f t="shared" si="1409"/>
        <v>0</v>
      </c>
      <c r="AT120" s="9">
        <f t="shared" si="1409"/>
        <v>0</v>
      </c>
      <c r="AU120" s="9">
        <f t="shared" si="1409"/>
        <v>0</v>
      </c>
      <c r="AV120" s="9">
        <f t="shared" si="1409"/>
        <v>0</v>
      </c>
      <c r="AW120" s="9">
        <f t="shared" si="1409"/>
        <v>0</v>
      </c>
      <c r="AX120" s="9">
        <f t="shared" si="1409"/>
        <v>0</v>
      </c>
      <c r="AY120" s="9">
        <f t="shared" si="1409"/>
        <v>0</v>
      </c>
      <c r="AZ120" s="9">
        <f t="shared" si="1409"/>
        <v>0</v>
      </c>
      <c r="BA120" s="9">
        <f t="shared" si="1409"/>
        <v>0</v>
      </c>
      <c r="BB120" s="9">
        <f t="shared" si="1409"/>
        <v>0</v>
      </c>
      <c r="BC120" s="9">
        <f t="shared" si="1409"/>
        <v>0</v>
      </c>
      <c r="BD120" s="9">
        <f t="shared" si="1409"/>
        <v>0</v>
      </c>
      <c r="BE120" s="9">
        <f t="shared" si="1409"/>
        <v>0</v>
      </c>
      <c r="BF120" s="9">
        <f t="shared" si="1409"/>
        <v>0</v>
      </c>
      <c r="BG120" s="9">
        <f t="shared" si="1409"/>
        <v>0</v>
      </c>
      <c r="BH120" s="9">
        <f t="shared" si="1409"/>
        <v>0</v>
      </c>
      <c r="BI120" s="9">
        <f t="shared" si="1409"/>
        <v>0</v>
      </c>
      <c r="BJ120" s="9">
        <f t="shared" si="1409"/>
        <v>0</v>
      </c>
      <c r="BK120" s="9">
        <f t="shared" si="1409"/>
        <v>0</v>
      </c>
      <c r="BL120" s="9">
        <f t="shared" si="1409"/>
        <v>0</v>
      </c>
      <c r="BM120" s="9">
        <f t="shared" si="1409"/>
        <v>0</v>
      </c>
      <c r="BN120" s="9">
        <f t="shared" si="1409"/>
        <v>0</v>
      </c>
      <c r="BO120" s="9">
        <f t="shared" si="1409"/>
        <v>30000</v>
      </c>
      <c r="BP120" s="9">
        <f t="shared" si="1409"/>
        <v>80000</v>
      </c>
      <c r="BQ120" s="9">
        <f t="shared" si="1409"/>
        <v>0</v>
      </c>
      <c r="BR120" s="9">
        <f t="shared" si="1409"/>
        <v>0</v>
      </c>
      <c r="BS120" s="9">
        <f t="shared" si="1409"/>
        <v>0</v>
      </c>
      <c r="BT120" s="9">
        <f t="shared" si="1409"/>
        <v>0</v>
      </c>
      <c r="BU120" s="9">
        <f t="shared" ref="BU120:EF120" si="1410">BU118+BU119</f>
        <v>0</v>
      </c>
      <c r="BV120" s="9">
        <f t="shared" si="1410"/>
        <v>0</v>
      </c>
      <c r="BW120" s="9">
        <f t="shared" si="1410"/>
        <v>0</v>
      </c>
      <c r="BX120" s="9">
        <f t="shared" si="1410"/>
        <v>0</v>
      </c>
      <c r="BY120" s="9">
        <f t="shared" si="1410"/>
        <v>0</v>
      </c>
      <c r="BZ120" s="9">
        <f t="shared" si="1410"/>
        <v>0</v>
      </c>
      <c r="CA120" s="9">
        <f t="shared" si="1410"/>
        <v>0</v>
      </c>
      <c r="CB120" s="9">
        <f t="shared" si="1410"/>
        <v>0</v>
      </c>
      <c r="CC120" s="9">
        <f t="shared" si="1410"/>
        <v>0</v>
      </c>
      <c r="CD120" s="9">
        <f t="shared" si="1410"/>
        <v>0</v>
      </c>
      <c r="CE120" s="9">
        <f t="shared" si="1410"/>
        <v>0</v>
      </c>
      <c r="CF120" s="9">
        <f t="shared" si="1410"/>
        <v>0</v>
      </c>
      <c r="CG120" s="9">
        <f t="shared" si="1410"/>
        <v>0</v>
      </c>
      <c r="CH120" s="9">
        <f t="shared" si="1410"/>
        <v>0</v>
      </c>
      <c r="CI120" s="9">
        <f t="shared" si="1410"/>
        <v>14000</v>
      </c>
      <c r="CJ120" s="9">
        <f t="shared" si="1410"/>
        <v>0</v>
      </c>
      <c r="CK120" s="9">
        <f t="shared" si="1410"/>
        <v>0</v>
      </c>
      <c r="CL120" s="9">
        <f t="shared" si="1410"/>
        <v>0</v>
      </c>
      <c r="CM120" s="9">
        <f t="shared" si="1410"/>
        <v>0</v>
      </c>
      <c r="CN120" s="9">
        <f t="shared" si="1410"/>
        <v>0</v>
      </c>
      <c r="CO120" s="9">
        <f t="shared" si="1410"/>
        <v>0</v>
      </c>
      <c r="CP120" s="9">
        <f t="shared" si="1410"/>
        <v>0</v>
      </c>
      <c r="CQ120" s="9">
        <f t="shared" si="1410"/>
        <v>1500</v>
      </c>
      <c r="CR120" s="9">
        <f t="shared" si="1410"/>
        <v>0</v>
      </c>
      <c r="CS120" s="9">
        <f t="shared" si="1410"/>
        <v>0</v>
      </c>
      <c r="CT120" s="9">
        <f t="shared" si="1410"/>
        <v>0</v>
      </c>
      <c r="CU120" s="9">
        <f t="shared" si="1410"/>
        <v>0</v>
      </c>
      <c r="CV120" s="9">
        <f t="shared" si="1410"/>
        <v>0</v>
      </c>
      <c r="CW120" s="9">
        <f t="shared" si="1410"/>
        <v>0</v>
      </c>
      <c r="CX120" s="9">
        <f t="shared" si="1410"/>
        <v>0</v>
      </c>
      <c r="CY120" s="9">
        <f t="shared" si="1410"/>
        <v>0</v>
      </c>
      <c r="CZ120" s="9">
        <f t="shared" si="1410"/>
        <v>1000</v>
      </c>
      <c r="DA120" s="9">
        <f t="shared" si="1410"/>
        <v>0</v>
      </c>
      <c r="DB120" s="9">
        <f t="shared" si="1410"/>
        <v>0</v>
      </c>
      <c r="DC120" s="9">
        <f t="shared" si="1410"/>
        <v>0</v>
      </c>
      <c r="DD120" s="9">
        <f t="shared" si="1410"/>
        <v>0</v>
      </c>
      <c r="DE120" s="9">
        <f t="shared" si="1410"/>
        <v>0</v>
      </c>
      <c r="DF120" s="9">
        <f t="shared" si="1410"/>
        <v>0</v>
      </c>
      <c r="DG120" s="9">
        <f t="shared" si="1410"/>
        <v>0</v>
      </c>
      <c r="DH120" s="9">
        <f t="shared" si="1410"/>
        <v>0</v>
      </c>
      <c r="DI120" s="9">
        <f t="shared" si="1410"/>
        <v>0</v>
      </c>
      <c r="DJ120" s="9">
        <f t="shared" si="1410"/>
        <v>0</v>
      </c>
      <c r="DK120" s="9">
        <f t="shared" si="1410"/>
        <v>0</v>
      </c>
      <c r="DL120" s="9">
        <f t="shared" si="1410"/>
        <v>0</v>
      </c>
      <c r="DM120" s="9">
        <f t="shared" si="1410"/>
        <v>0</v>
      </c>
      <c r="DN120" s="9">
        <f t="shared" si="1410"/>
        <v>0</v>
      </c>
      <c r="DO120" s="9">
        <f t="shared" si="1410"/>
        <v>0</v>
      </c>
      <c r="DP120" s="9">
        <f t="shared" si="1410"/>
        <v>0</v>
      </c>
      <c r="DQ120" s="9">
        <f t="shared" si="1410"/>
        <v>0</v>
      </c>
      <c r="DR120" s="9">
        <f t="shared" si="1410"/>
        <v>0</v>
      </c>
      <c r="DS120" s="9">
        <f t="shared" si="1410"/>
        <v>0</v>
      </c>
      <c r="DT120" s="9">
        <f t="shared" si="1410"/>
        <v>0</v>
      </c>
      <c r="DU120" s="9">
        <f t="shared" si="1410"/>
        <v>0</v>
      </c>
      <c r="DV120" s="9">
        <f t="shared" si="1410"/>
        <v>0</v>
      </c>
      <c r="DW120" s="9">
        <f t="shared" si="1410"/>
        <v>0</v>
      </c>
      <c r="DX120" s="9">
        <f t="shared" si="1410"/>
        <v>0</v>
      </c>
      <c r="DY120" s="9">
        <f t="shared" si="1410"/>
        <v>0</v>
      </c>
      <c r="DZ120" s="9">
        <f t="shared" si="1410"/>
        <v>0</v>
      </c>
      <c r="EA120" s="9">
        <f t="shared" si="1410"/>
        <v>0</v>
      </c>
      <c r="EB120" s="9">
        <f t="shared" si="1410"/>
        <v>0</v>
      </c>
      <c r="EC120" s="9">
        <f t="shared" si="1410"/>
        <v>0</v>
      </c>
      <c r="ED120" s="9">
        <f t="shared" si="1410"/>
        <v>0</v>
      </c>
      <c r="EE120" s="9">
        <f t="shared" si="1410"/>
        <v>0</v>
      </c>
      <c r="EF120" s="9">
        <f t="shared" si="1410"/>
        <v>0</v>
      </c>
      <c r="EG120" s="9">
        <f t="shared" ref="EG120:GR120" si="1411">EG118+EG119</f>
        <v>0</v>
      </c>
      <c r="EH120" s="9">
        <f t="shared" si="1411"/>
        <v>0</v>
      </c>
      <c r="EI120" s="9">
        <f t="shared" si="1411"/>
        <v>0</v>
      </c>
      <c r="EJ120" s="9">
        <f t="shared" si="1411"/>
        <v>0</v>
      </c>
      <c r="EK120" s="9">
        <f t="shared" si="1411"/>
        <v>0</v>
      </c>
      <c r="EL120" s="9">
        <f t="shared" si="1411"/>
        <v>0</v>
      </c>
      <c r="EM120" s="9">
        <f t="shared" si="1411"/>
        <v>0</v>
      </c>
      <c r="EN120" s="9">
        <f t="shared" si="1411"/>
        <v>0</v>
      </c>
      <c r="EO120" s="9">
        <f t="shared" si="1411"/>
        <v>0</v>
      </c>
      <c r="EP120" s="9">
        <f t="shared" si="1411"/>
        <v>0</v>
      </c>
      <c r="EQ120" s="9">
        <f t="shared" si="1411"/>
        <v>0</v>
      </c>
      <c r="ER120" s="9">
        <f t="shared" si="1411"/>
        <v>0</v>
      </c>
      <c r="ES120" s="9">
        <f t="shared" si="1411"/>
        <v>0</v>
      </c>
      <c r="ET120" s="9">
        <f t="shared" si="1411"/>
        <v>0</v>
      </c>
      <c r="EU120" s="9">
        <f t="shared" si="1411"/>
        <v>0</v>
      </c>
      <c r="EV120" s="9">
        <f t="shared" si="1411"/>
        <v>0</v>
      </c>
      <c r="EW120" s="9">
        <f t="shared" si="1411"/>
        <v>0</v>
      </c>
      <c r="EX120" s="9">
        <f t="shared" si="1411"/>
        <v>0</v>
      </c>
      <c r="EY120" s="9">
        <f t="shared" si="1411"/>
        <v>0</v>
      </c>
      <c r="EZ120" s="9">
        <f t="shared" si="1411"/>
        <v>0</v>
      </c>
      <c r="FA120" s="9">
        <f t="shared" si="1411"/>
        <v>0</v>
      </c>
      <c r="FB120" s="9">
        <f t="shared" si="1411"/>
        <v>0</v>
      </c>
      <c r="FC120" s="9">
        <f t="shared" si="1411"/>
        <v>0</v>
      </c>
      <c r="FD120" s="9">
        <f t="shared" si="1411"/>
        <v>0</v>
      </c>
      <c r="FE120" s="9">
        <f t="shared" si="1411"/>
        <v>0</v>
      </c>
      <c r="FF120" s="9">
        <f t="shared" si="1411"/>
        <v>0</v>
      </c>
      <c r="FG120" s="9">
        <f t="shared" si="1411"/>
        <v>0</v>
      </c>
      <c r="FH120" s="9">
        <f t="shared" si="1411"/>
        <v>15000</v>
      </c>
      <c r="FI120" s="9">
        <f t="shared" si="1411"/>
        <v>0</v>
      </c>
      <c r="FJ120" s="9">
        <f t="shared" si="1411"/>
        <v>0</v>
      </c>
      <c r="FK120" s="9">
        <f t="shared" si="1411"/>
        <v>0</v>
      </c>
      <c r="FL120" s="9">
        <f t="shared" si="1411"/>
        <v>0</v>
      </c>
      <c r="FM120" s="9">
        <f t="shared" si="1411"/>
        <v>0</v>
      </c>
      <c r="FN120" s="9">
        <f t="shared" si="1411"/>
        <v>0</v>
      </c>
      <c r="FO120" s="9">
        <f t="shared" si="1411"/>
        <v>0</v>
      </c>
      <c r="FP120" s="9">
        <f t="shared" si="1411"/>
        <v>0</v>
      </c>
      <c r="FQ120" s="9">
        <f t="shared" si="1411"/>
        <v>0</v>
      </c>
      <c r="FR120" s="9">
        <f t="shared" si="1411"/>
        <v>0</v>
      </c>
      <c r="FS120" s="9">
        <f t="shared" si="1411"/>
        <v>0</v>
      </c>
      <c r="FT120" s="9">
        <f t="shared" si="1411"/>
        <v>0</v>
      </c>
      <c r="FU120" s="9">
        <f t="shared" si="1411"/>
        <v>0</v>
      </c>
      <c r="FV120" s="9">
        <f t="shared" si="1411"/>
        <v>0</v>
      </c>
      <c r="FW120" s="9">
        <f t="shared" si="1411"/>
        <v>0</v>
      </c>
      <c r="FX120" s="9">
        <f t="shared" si="1411"/>
        <v>0</v>
      </c>
      <c r="FY120" s="9">
        <f t="shared" si="1411"/>
        <v>0</v>
      </c>
      <c r="FZ120" s="9">
        <f t="shared" si="1411"/>
        <v>0</v>
      </c>
      <c r="GA120" s="9">
        <f t="shared" si="1411"/>
        <v>0</v>
      </c>
      <c r="GB120" s="9">
        <f t="shared" si="1411"/>
        <v>0</v>
      </c>
      <c r="GC120" s="9">
        <f t="shared" si="1411"/>
        <v>0</v>
      </c>
      <c r="GD120" s="9">
        <f t="shared" si="1411"/>
        <v>0</v>
      </c>
      <c r="GE120" s="9">
        <f t="shared" si="1411"/>
        <v>0</v>
      </c>
      <c r="GF120" s="9">
        <f t="shared" si="1411"/>
        <v>0</v>
      </c>
      <c r="GG120" s="9">
        <f t="shared" si="1411"/>
        <v>0</v>
      </c>
      <c r="GH120" s="9">
        <f t="shared" si="1411"/>
        <v>0</v>
      </c>
      <c r="GI120" s="9">
        <f t="shared" si="1411"/>
        <v>0</v>
      </c>
      <c r="GJ120" s="9">
        <f t="shared" si="1411"/>
        <v>0</v>
      </c>
      <c r="GK120" s="9">
        <f t="shared" si="1411"/>
        <v>0</v>
      </c>
      <c r="GL120" s="9">
        <f t="shared" si="1411"/>
        <v>0</v>
      </c>
      <c r="GM120" s="9">
        <f t="shared" si="1411"/>
        <v>0</v>
      </c>
      <c r="GN120" s="9">
        <f t="shared" si="1411"/>
        <v>0</v>
      </c>
      <c r="GO120" s="9">
        <f t="shared" si="1411"/>
        <v>0</v>
      </c>
      <c r="GP120" s="9">
        <f t="shared" si="1411"/>
        <v>0</v>
      </c>
      <c r="GQ120" s="9">
        <f t="shared" si="1411"/>
        <v>0</v>
      </c>
      <c r="GR120" s="9">
        <f t="shared" si="1411"/>
        <v>0</v>
      </c>
      <c r="GS120" s="9">
        <f t="shared" ref="GS120:JD120" si="1412">GS118+GS119</f>
        <v>0</v>
      </c>
      <c r="GT120" s="9">
        <f t="shared" si="1412"/>
        <v>0</v>
      </c>
      <c r="GU120" s="9">
        <f t="shared" si="1412"/>
        <v>0</v>
      </c>
      <c r="GV120" s="9">
        <f t="shared" si="1412"/>
        <v>0</v>
      </c>
      <c r="GW120" s="9">
        <f t="shared" si="1412"/>
        <v>0</v>
      </c>
      <c r="GX120" s="9">
        <f t="shared" si="1412"/>
        <v>0</v>
      </c>
      <c r="GY120" s="9">
        <f t="shared" si="1412"/>
        <v>25000</v>
      </c>
      <c r="GZ120" s="9">
        <f t="shared" si="1412"/>
        <v>0</v>
      </c>
      <c r="HA120" s="9">
        <f t="shared" si="1412"/>
        <v>0</v>
      </c>
      <c r="HB120" s="9">
        <f t="shared" si="1412"/>
        <v>0</v>
      </c>
      <c r="HC120" s="9">
        <f t="shared" si="1412"/>
        <v>0</v>
      </c>
      <c r="HD120" s="9">
        <f t="shared" si="1412"/>
        <v>0</v>
      </c>
      <c r="HE120" s="9">
        <f t="shared" si="1412"/>
        <v>0</v>
      </c>
      <c r="HF120" s="9">
        <f t="shared" si="1412"/>
        <v>0</v>
      </c>
      <c r="HG120" s="9">
        <f t="shared" si="1412"/>
        <v>0</v>
      </c>
      <c r="HH120" s="9">
        <f t="shared" si="1412"/>
        <v>0</v>
      </c>
      <c r="HI120" s="9">
        <f t="shared" si="1412"/>
        <v>0</v>
      </c>
      <c r="HJ120" s="9">
        <f t="shared" si="1412"/>
        <v>0</v>
      </c>
      <c r="HK120" s="9">
        <f t="shared" si="1412"/>
        <v>0</v>
      </c>
      <c r="HL120" s="9">
        <f t="shared" si="1412"/>
        <v>0</v>
      </c>
      <c r="HM120" s="9">
        <f t="shared" si="1412"/>
        <v>0</v>
      </c>
      <c r="HN120" s="9">
        <f t="shared" si="1412"/>
        <v>0</v>
      </c>
      <c r="HO120" s="9">
        <f t="shared" si="1412"/>
        <v>0</v>
      </c>
      <c r="HP120" s="9">
        <f t="shared" si="1412"/>
        <v>0</v>
      </c>
      <c r="HQ120" s="9">
        <f t="shared" si="1412"/>
        <v>0</v>
      </c>
      <c r="HR120" s="9">
        <f t="shared" si="1412"/>
        <v>0</v>
      </c>
      <c r="HS120" s="9">
        <f t="shared" si="1412"/>
        <v>0</v>
      </c>
      <c r="HT120" s="9">
        <f t="shared" si="1412"/>
        <v>0</v>
      </c>
      <c r="HU120" s="9">
        <f t="shared" si="1412"/>
        <v>0</v>
      </c>
      <c r="HV120" s="9">
        <f t="shared" si="1412"/>
        <v>0</v>
      </c>
      <c r="HW120" s="9">
        <f t="shared" si="1412"/>
        <v>0</v>
      </c>
      <c r="HX120" s="9">
        <f t="shared" si="1412"/>
        <v>0</v>
      </c>
      <c r="HY120" s="9">
        <f t="shared" si="1412"/>
        <v>0</v>
      </c>
      <c r="HZ120" s="9">
        <f t="shared" si="1412"/>
        <v>0</v>
      </c>
      <c r="IA120" s="9">
        <f t="shared" si="1412"/>
        <v>0</v>
      </c>
      <c r="IB120" s="9">
        <f t="shared" si="1412"/>
        <v>0</v>
      </c>
      <c r="IC120" s="9">
        <f t="shared" si="1412"/>
        <v>0</v>
      </c>
      <c r="ID120" s="9">
        <f t="shared" si="1412"/>
        <v>0</v>
      </c>
      <c r="IE120" s="9">
        <f t="shared" si="1412"/>
        <v>0</v>
      </c>
      <c r="IF120" s="9">
        <f t="shared" si="1412"/>
        <v>0</v>
      </c>
      <c r="IG120" s="9">
        <f t="shared" si="1412"/>
        <v>0</v>
      </c>
      <c r="IH120" s="9">
        <f t="shared" si="1412"/>
        <v>0</v>
      </c>
      <c r="II120" s="9">
        <f t="shared" si="1412"/>
        <v>0</v>
      </c>
      <c r="IJ120" s="9">
        <f t="shared" si="1412"/>
        <v>0</v>
      </c>
      <c r="IK120" s="9">
        <f t="shared" si="1412"/>
        <v>0</v>
      </c>
      <c r="IL120" s="9">
        <f t="shared" si="1412"/>
        <v>0</v>
      </c>
      <c r="IM120" s="9">
        <f t="shared" si="1412"/>
        <v>0</v>
      </c>
      <c r="IN120" s="9">
        <f t="shared" si="1412"/>
        <v>0</v>
      </c>
      <c r="IO120" s="9">
        <f t="shared" si="1412"/>
        <v>0</v>
      </c>
      <c r="IP120" s="9">
        <f t="shared" si="1412"/>
        <v>0</v>
      </c>
      <c r="IQ120" s="9">
        <f t="shared" si="1412"/>
        <v>1000</v>
      </c>
      <c r="IR120" s="9">
        <f t="shared" si="1412"/>
        <v>0</v>
      </c>
      <c r="IS120" s="9">
        <f t="shared" si="1412"/>
        <v>0</v>
      </c>
      <c r="IT120" s="9">
        <f t="shared" si="1412"/>
        <v>0</v>
      </c>
      <c r="IU120" s="9">
        <f t="shared" si="1412"/>
        <v>0</v>
      </c>
      <c r="IV120" s="9">
        <f t="shared" si="1412"/>
        <v>0</v>
      </c>
      <c r="IW120" s="9">
        <f t="shared" si="1412"/>
        <v>0</v>
      </c>
      <c r="IX120" s="9">
        <f t="shared" si="1412"/>
        <v>0</v>
      </c>
      <c r="IY120" s="9">
        <f t="shared" si="1412"/>
        <v>0</v>
      </c>
      <c r="IZ120" s="9">
        <f t="shared" si="1412"/>
        <v>0</v>
      </c>
      <c r="JA120" s="9">
        <f t="shared" si="1412"/>
        <v>0</v>
      </c>
      <c r="JB120" s="9">
        <f t="shared" si="1412"/>
        <v>0</v>
      </c>
      <c r="JC120" s="9">
        <f t="shared" si="1412"/>
        <v>0</v>
      </c>
      <c r="JD120" s="9">
        <f t="shared" si="1412"/>
        <v>0</v>
      </c>
      <c r="JE120" s="9">
        <f t="shared" ref="JE120:LP120" si="1413">JE118+JE119</f>
        <v>0</v>
      </c>
      <c r="JF120" s="9">
        <f t="shared" si="1413"/>
        <v>0</v>
      </c>
      <c r="JG120" s="9">
        <f t="shared" si="1413"/>
        <v>0</v>
      </c>
      <c r="JH120" s="9">
        <f t="shared" si="1413"/>
        <v>0</v>
      </c>
      <c r="JI120" s="9">
        <f t="shared" si="1413"/>
        <v>0</v>
      </c>
      <c r="JJ120" s="9">
        <f t="shared" si="1413"/>
        <v>0</v>
      </c>
      <c r="JK120" s="9">
        <f t="shared" si="1413"/>
        <v>0</v>
      </c>
      <c r="JL120" s="9">
        <f t="shared" si="1413"/>
        <v>0</v>
      </c>
      <c r="JM120" s="9">
        <f t="shared" si="1413"/>
        <v>0</v>
      </c>
      <c r="JN120" s="9">
        <f t="shared" si="1413"/>
        <v>0</v>
      </c>
      <c r="JO120" s="9">
        <f t="shared" si="1413"/>
        <v>0</v>
      </c>
      <c r="JP120" s="9">
        <f t="shared" si="1413"/>
        <v>0</v>
      </c>
      <c r="JQ120" s="9">
        <f t="shared" si="1413"/>
        <v>0</v>
      </c>
      <c r="JR120" s="9">
        <f t="shared" si="1413"/>
        <v>0</v>
      </c>
      <c r="JS120" s="9">
        <f t="shared" si="1413"/>
        <v>0</v>
      </c>
      <c r="JT120" s="9">
        <f t="shared" si="1413"/>
        <v>0</v>
      </c>
      <c r="JU120" s="9">
        <f t="shared" si="1413"/>
        <v>0</v>
      </c>
      <c r="JV120" s="9">
        <f t="shared" si="1413"/>
        <v>0</v>
      </c>
      <c r="JW120" s="9">
        <f t="shared" si="1413"/>
        <v>0</v>
      </c>
      <c r="JX120" s="9">
        <f t="shared" si="1413"/>
        <v>0</v>
      </c>
      <c r="JY120" s="9">
        <f t="shared" si="1413"/>
        <v>0</v>
      </c>
      <c r="JZ120" s="9">
        <f t="shared" si="1413"/>
        <v>0</v>
      </c>
      <c r="KA120" s="9">
        <f t="shared" si="1413"/>
        <v>0</v>
      </c>
      <c r="KB120" s="9">
        <f t="shared" si="1413"/>
        <v>0</v>
      </c>
      <c r="KC120" s="9">
        <f t="shared" si="1413"/>
        <v>30000</v>
      </c>
      <c r="KD120" s="9">
        <f t="shared" si="1413"/>
        <v>0</v>
      </c>
      <c r="KE120" s="9">
        <f t="shared" si="1413"/>
        <v>0</v>
      </c>
      <c r="KF120" s="9">
        <f t="shared" si="1413"/>
        <v>0</v>
      </c>
      <c r="KG120" s="9">
        <f t="shared" si="1413"/>
        <v>0</v>
      </c>
      <c r="KH120" s="9">
        <f t="shared" si="1413"/>
        <v>7000</v>
      </c>
      <c r="KI120" s="9">
        <f t="shared" si="1413"/>
        <v>0</v>
      </c>
      <c r="KJ120" s="9">
        <f t="shared" si="1413"/>
        <v>0</v>
      </c>
      <c r="KK120" s="9">
        <f t="shared" si="1413"/>
        <v>0</v>
      </c>
      <c r="KL120" s="9">
        <f t="shared" si="1413"/>
        <v>4000</v>
      </c>
      <c r="KM120" s="9">
        <f t="shared" si="1413"/>
        <v>0</v>
      </c>
      <c r="KN120" s="9">
        <f t="shared" si="1413"/>
        <v>50000</v>
      </c>
      <c r="KO120" s="9">
        <f t="shared" si="1413"/>
        <v>0</v>
      </c>
      <c r="KP120" s="9">
        <f t="shared" si="1413"/>
        <v>0</v>
      </c>
      <c r="KQ120" s="9">
        <f t="shared" si="1413"/>
        <v>0</v>
      </c>
      <c r="KR120" s="9">
        <f t="shared" si="1413"/>
        <v>0</v>
      </c>
      <c r="KS120" s="9">
        <f t="shared" si="1413"/>
        <v>0</v>
      </c>
      <c r="KT120" s="9">
        <f t="shared" si="1413"/>
        <v>0</v>
      </c>
      <c r="KU120" s="9">
        <f t="shared" si="1413"/>
        <v>0</v>
      </c>
      <c r="KV120" s="9">
        <f t="shared" si="1413"/>
        <v>0</v>
      </c>
      <c r="KW120" s="9">
        <f t="shared" si="1413"/>
        <v>0</v>
      </c>
      <c r="KX120" s="9">
        <f t="shared" si="1413"/>
        <v>0</v>
      </c>
      <c r="KY120" s="9">
        <f t="shared" si="1413"/>
        <v>0</v>
      </c>
      <c r="KZ120" s="9">
        <f t="shared" si="1413"/>
        <v>0</v>
      </c>
      <c r="LA120" s="9">
        <f t="shared" si="1413"/>
        <v>0</v>
      </c>
      <c r="LB120" s="9">
        <f t="shared" si="1413"/>
        <v>0</v>
      </c>
      <c r="LC120" s="9">
        <f t="shared" si="1413"/>
        <v>0</v>
      </c>
      <c r="LD120" s="9">
        <f t="shared" si="1413"/>
        <v>0</v>
      </c>
      <c r="LE120" s="9">
        <f t="shared" si="1413"/>
        <v>0</v>
      </c>
      <c r="LF120" s="9">
        <f t="shared" si="1413"/>
        <v>0</v>
      </c>
      <c r="LG120" s="9">
        <f t="shared" si="1413"/>
        <v>0</v>
      </c>
      <c r="LH120" s="9">
        <f t="shared" si="1413"/>
        <v>40000</v>
      </c>
      <c r="LI120" s="9">
        <f t="shared" si="1413"/>
        <v>0</v>
      </c>
      <c r="LJ120" s="9">
        <f t="shared" si="1413"/>
        <v>0</v>
      </c>
      <c r="LK120" s="9">
        <f t="shared" si="1413"/>
        <v>0</v>
      </c>
      <c r="LL120" s="9">
        <f t="shared" si="1413"/>
        <v>0</v>
      </c>
      <c r="LM120" s="9">
        <f t="shared" si="1413"/>
        <v>0</v>
      </c>
      <c r="LN120" s="9">
        <f t="shared" si="1413"/>
        <v>0</v>
      </c>
      <c r="LO120" s="9">
        <f t="shared" si="1413"/>
        <v>0</v>
      </c>
      <c r="LP120" s="9">
        <f t="shared" si="1413"/>
        <v>0</v>
      </c>
      <c r="LQ120" s="9">
        <f t="shared" ref="LQ120:NA120" si="1414">LQ118+LQ119</f>
        <v>0</v>
      </c>
      <c r="LR120" s="9">
        <f t="shared" si="1414"/>
        <v>0</v>
      </c>
      <c r="LS120" s="9">
        <f t="shared" si="1414"/>
        <v>0</v>
      </c>
      <c r="LT120" s="9">
        <f t="shared" si="1414"/>
        <v>0</v>
      </c>
      <c r="LU120" s="9">
        <f t="shared" si="1414"/>
        <v>0</v>
      </c>
      <c r="LV120" s="9">
        <f t="shared" si="1414"/>
        <v>0</v>
      </c>
      <c r="LW120" s="9">
        <f t="shared" si="1414"/>
        <v>0</v>
      </c>
      <c r="LX120" s="9">
        <f t="shared" si="1414"/>
        <v>0</v>
      </c>
      <c r="LY120" s="9">
        <f t="shared" si="1414"/>
        <v>0</v>
      </c>
      <c r="LZ120" s="9">
        <f t="shared" si="1414"/>
        <v>0</v>
      </c>
      <c r="MA120" s="9">
        <f t="shared" si="1414"/>
        <v>0</v>
      </c>
      <c r="MB120" s="9">
        <f t="shared" si="1414"/>
        <v>0</v>
      </c>
      <c r="MC120" s="9">
        <f t="shared" si="1414"/>
        <v>0</v>
      </c>
      <c r="MD120" s="9">
        <f t="shared" si="1414"/>
        <v>0</v>
      </c>
      <c r="ME120" s="9">
        <f t="shared" si="1414"/>
        <v>0</v>
      </c>
      <c r="MF120" s="9">
        <f t="shared" si="1414"/>
        <v>0</v>
      </c>
      <c r="MG120" s="9">
        <f t="shared" si="1414"/>
        <v>0</v>
      </c>
      <c r="MH120" s="9">
        <f t="shared" si="1414"/>
        <v>6000</v>
      </c>
      <c r="MI120" s="9">
        <f t="shared" si="1414"/>
        <v>0</v>
      </c>
      <c r="MJ120" s="11">
        <f t="shared" si="1414"/>
        <v>15000</v>
      </c>
      <c r="MK120" s="9">
        <f t="shared" si="1414"/>
        <v>0</v>
      </c>
      <c r="ML120" s="9">
        <f t="shared" si="1414"/>
        <v>0</v>
      </c>
      <c r="MM120" s="9">
        <f t="shared" si="1414"/>
        <v>0</v>
      </c>
      <c r="MN120" s="9">
        <f t="shared" si="1414"/>
        <v>0</v>
      </c>
      <c r="MO120" s="9">
        <f t="shared" si="1414"/>
        <v>0</v>
      </c>
      <c r="MP120" s="9">
        <f t="shared" si="1414"/>
        <v>0</v>
      </c>
      <c r="MQ120" s="9">
        <f t="shared" si="1414"/>
        <v>0</v>
      </c>
      <c r="MR120" s="9">
        <f t="shared" si="1414"/>
        <v>0</v>
      </c>
      <c r="MS120" s="9">
        <f t="shared" si="1414"/>
        <v>0</v>
      </c>
      <c r="MT120" s="9">
        <f t="shared" si="1414"/>
        <v>0</v>
      </c>
      <c r="MU120" s="9">
        <f t="shared" si="1414"/>
        <v>0</v>
      </c>
      <c r="MV120" s="9">
        <f t="shared" si="1414"/>
        <v>0</v>
      </c>
      <c r="MW120" s="9">
        <f t="shared" si="1414"/>
        <v>0</v>
      </c>
      <c r="MX120" s="9">
        <f t="shared" si="1414"/>
        <v>0</v>
      </c>
      <c r="MY120" s="9">
        <f t="shared" si="1414"/>
        <v>10000</v>
      </c>
      <c r="MZ120" s="9">
        <f t="shared" si="1414"/>
        <v>15000</v>
      </c>
      <c r="NA120" s="9">
        <f t="shared" si="1414"/>
        <v>0</v>
      </c>
      <c r="NB120" s="13">
        <f t="shared" si="912"/>
        <v>344500</v>
      </c>
      <c r="NC120" s="7">
        <f t="shared" si="625"/>
        <v>566513.02500000002</v>
      </c>
    </row>
    <row r="121" spans="1:367" ht="192">
      <c r="A121" s="7">
        <v>110</v>
      </c>
      <c r="B121" s="6">
        <v>105</v>
      </c>
      <c r="C121" s="8" t="s">
        <v>573</v>
      </c>
      <c r="D121" s="8" t="s">
        <v>574</v>
      </c>
      <c r="E121" s="26" t="s">
        <v>927</v>
      </c>
      <c r="F121" s="7" t="s">
        <v>365</v>
      </c>
      <c r="G121" s="7">
        <v>1.3894</v>
      </c>
      <c r="H121" s="7">
        <v>0</v>
      </c>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v>0</v>
      </c>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v>0</v>
      </c>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v>0</v>
      </c>
      <c r="JY121" s="7"/>
      <c r="JZ121" s="7"/>
      <c r="KA121" s="7"/>
      <c r="KB121" s="7"/>
      <c r="KC121" s="7"/>
      <c r="KD121" s="7"/>
      <c r="KE121" s="7">
        <v>10000</v>
      </c>
      <c r="KF121" s="7"/>
      <c r="KG121" s="7"/>
      <c r="KH121" s="7"/>
      <c r="KI121" s="7"/>
      <c r="KJ121" s="7"/>
      <c r="KK121" s="7"/>
      <c r="KL121" s="7"/>
      <c r="KM121" s="7"/>
      <c r="KN121" s="7">
        <v>30000</v>
      </c>
      <c r="KO121" s="7"/>
      <c r="KP121" s="7">
        <v>0</v>
      </c>
      <c r="KQ121" s="7"/>
      <c r="KR121" s="7"/>
      <c r="KS121" s="7"/>
      <c r="KT121" s="7"/>
      <c r="KU121" s="7"/>
      <c r="KV121" s="7"/>
      <c r="KW121" s="7"/>
      <c r="KX121" s="7"/>
      <c r="KY121" s="7"/>
      <c r="KZ121" s="7"/>
      <c r="LA121" s="7">
        <v>12000</v>
      </c>
      <c r="LB121" s="7"/>
      <c r="LC121" s="7"/>
      <c r="LD121" s="7"/>
      <c r="LE121" s="7"/>
      <c r="LF121" s="7"/>
      <c r="LG121" s="7">
        <v>0</v>
      </c>
      <c r="LH121" s="7"/>
      <c r="LI121" s="7"/>
      <c r="LJ121" s="7"/>
      <c r="LK121" s="7"/>
      <c r="LL121" s="7"/>
      <c r="LM121" s="7"/>
      <c r="LN121" s="7"/>
      <c r="LO121" s="7"/>
      <c r="LP121" s="7"/>
      <c r="LQ121" s="7">
        <v>0</v>
      </c>
      <c r="LR121" s="7">
        <v>15000</v>
      </c>
      <c r="LS121" s="7"/>
      <c r="LT121" s="7"/>
      <c r="LU121" s="7"/>
      <c r="LV121" s="7"/>
      <c r="LW121" s="7"/>
      <c r="LX121" s="7"/>
      <c r="LY121" s="7"/>
      <c r="LZ121" s="7">
        <v>2000</v>
      </c>
      <c r="MA121" s="7"/>
      <c r="MB121" s="7"/>
      <c r="MC121" s="7"/>
      <c r="MD121" s="7"/>
      <c r="ME121" s="7"/>
      <c r="MF121" s="7">
        <v>0</v>
      </c>
      <c r="MG121" s="7"/>
      <c r="MH121" s="7"/>
      <c r="MI121" s="7"/>
      <c r="MJ121" s="7">
        <v>5000</v>
      </c>
      <c r="MK121" s="7">
        <v>15000</v>
      </c>
      <c r="ML121" s="7"/>
      <c r="MM121" s="7"/>
      <c r="MN121" s="7"/>
      <c r="MO121" s="7"/>
      <c r="MP121" s="7"/>
      <c r="MQ121" s="7"/>
      <c r="MR121" s="7"/>
      <c r="MS121" s="7"/>
      <c r="MT121" s="7"/>
      <c r="MU121" s="7"/>
      <c r="MV121" s="7"/>
      <c r="MW121" s="7"/>
      <c r="MX121" s="7"/>
      <c r="MY121" s="7"/>
      <c r="MZ121" s="7"/>
      <c r="NA121" s="7"/>
      <c r="NB121" s="13">
        <f t="shared" si="912"/>
        <v>89000</v>
      </c>
      <c r="NC121" s="7">
        <f t="shared" si="625"/>
        <v>123656.59999999999</v>
      </c>
    </row>
    <row r="122" spans="1:367" ht="144">
      <c r="A122" s="7">
        <v>121</v>
      </c>
      <c r="B122" s="6">
        <v>106</v>
      </c>
      <c r="C122" s="8" t="s">
        <v>595</v>
      </c>
      <c r="D122" s="8" t="s">
        <v>595</v>
      </c>
      <c r="E122" s="38" t="s">
        <v>928</v>
      </c>
      <c r="F122" s="7" t="s">
        <v>365</v>
      </c>
      <c r="G122" s="7">
        <v>1.8813</v>
      </c>
      <c r="H122" s="7">
        <v>0</v>
      </c>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v>0</v>
      </c>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v>0</v>
      </c>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v>0</v>
      </c>
      <c r="JY122" s="7"/>
      <c r="JZ122" s="7"/>
      <c r="KA122" s="7"/>
      <c r="KB122" s="7"/>
      <c r="KC122" s="7"/>
      <c r="KD122" s="7"/>
      <c r="KE122" s="7"/>
      <c r="KF122" s="7"/>
      <c r="KG122" s="7"/>
      <c r="KH122" s="7"/>
      <c r="KI122" s="7"/>
      <c r="KJ122" s="7"/>
      <c r="KK122" s="7"/>
      <c r="KL122" s="7">
        <v>3000</v>
      </c>
      <c r="KM122" s="7"/>
      <c r="KN122" s="7"/>
      <c r="KO122" s="7"/>
      <c r="KP122" s="7">
        <v>0</v>
      </c>
      <c r="KQ122" s="7"/>
      <c r="KR122" s="7"/>
      <c r="KS122" s="7"/>
      <c r="KT122" s="7"/>
      <c r="KU122" s="7"/>
      <c r="KV122" s="7"/>
      <c r="KW122" s="7"/>
      <c r="KX122" s="7"/>
      <c r="KY122" s="7"/>
      <c r="KZ122" s="7"/>
      <c r="LA122" s="7"/>
      <c r="LB122" s="7"/>
      <c r="LC122" s="7"/>
      <c r="LD122" s="7">
        <v>6000</v>
      </c>
      <c r="LE122" s="7"/>
      <c r="LF122" s="7"/>
      <c r="LG122" s="7">
        <v>0</v>
      </c>
      <c r="LH122" s="7"/>
      <c r="LI122" s="7"/>
      <c r="LJ122" s="7"/>
      <c r="LK122" s="7"/>
      <c r="LL122" s="7"/>
      <c r="LM122" s="7"/>
      <c r="LN122" s="7"/>
      <c r="LO122" s="7"/>
      <c r="LP122" s="7"/>
      <c r="LQ122" s="7">
        <v>0</v>
      </c>
      <c r="LR122" s="7"/>
      <c r="LS122" s="7"/>
      <c r="LT122" s="7"/>
      <c r="LU122" s="7">
        <v>18000</v>
      </c>
      <c r="LV122" s="7"/>
      <c r="LW122" s="7"/>
      <c r="LX122" s="7"/>
      <c r="LY122" s="7"/>
      <c r="LZ122" s="7"/>
      <c r="MA122" s="7"/>
      <c r="MB122" s="7"/>
      <c r="MC122" s="7"/>
      <c r="MD122" s="7"/>
      <c r="ME122" s="7"/>
      <c r="MF122" s="7">
        <v>0</v>
      </c>
      <c r="MG122" s="7"/>
      <c r="MH122" s="7"/>
      <c r="MI122" s="7"/>
      <c r="MJ122" s="7">
        <v>0</v>
      </c>
      <c r="MK122" s="7"/>
      <c r="ML122" s="7"/>
      <c r="MM122" s="7"/>
      <c r="MN122" s="7"/>
      <c r="MO122" s="7"/>
      <c r="MP122" s="7"/>
      <c r="MQ122" s="7"/>
      <c r="MR122" s="7"/>
      <c r="MS122" s="7"/>
      <c r="MT122" s="7"/>
      <c r="MU122" s="7"/>
      <c r="MV122" s="7"/>
      <c r="MW122" s="7"/>
      <c r="MX122" s="7"/>
      <c r="MY122" s="7"/>
      <c r="MZ122" s="7"/>
      <c r="NA122" s="7">
        <v>20000</v>
      </c>
      <c r="NB122" s="13">
        <f t="shared" si="912"/>
        <v>47000</v>
      </c>
      <c r="NC122" s="7">
        <f t="shared" si="625"/>
        <v>88421.1</v>
      </c>
    </row>
    <row r="123" spans="1:367" ht="120">
      <c r="A123" s="7">
        <v>105</v>
      </c>
      <c r="B123" s="6">
        <v>107</v>
      </c>
      <c r="C123" s="8" t="s">
        <v>563</v>
      </c>
      <c r="D123" s="8" t="s">
        <v>564</v>
      </c>
      <c r="E123" s="44" t="s">
        <v>930</v>
      </c>
      <c r="F123" s="7" t="s">
        <v>365</v>
      </c>
      <c r="G123" s="7">
        <v>2.64</v>
      </c>
      <c r="H123" s="7">
        <v>0</v>
      </c>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v>0</v>
      </c>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v>0</v>
      </c>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v>0</v>
      </c>
      <c r="JY123" s="7"/>
      <c r="JZ123" s="7"/>
      <c r="KA123" s="7"/>
      <c r="KB123" s="7"/>
      <c r="KC123" s="7"/>
      <c r="KD123" s="7"/>
      <c r="KE123" s="7"/>
      <c r="KF123" s="7"/>
      <c r="KG123" s="7"/>
      <c r="KH123" s="7"/>
      <c r="KI123" s="7"/>
      <c r="KJ123" s="7"/>
      <c r="KK123" s="7"/>
      <c r="KL123" s="7"/>
      <c r="KM123" s="7"/>
      <c r="KN123" s="7"/>
      <c r="KO123" s="7"/>
      <c r="KP123" s="7">
        <v>0</v>
      </c>
      <c r="KQ123" s="7"/>
      <c r="KR123" s="7"/>
      <c r="KS123" s="7"/>
      <c r="KT123" s="7"/>
      <c r="KU123" s="7"/>
      <c r="KV123" s="7"/>
      <c r="KW123" s="7"/>
      <c r="KX123" s="7"/>
      <c r="KY123" s="7"/>
      <c r="KZ123" s="7"/>
      <c r="LA123" s="7"/>
      <c r="LB123" s="7"/>
      <c r="LC123" s="7"/>
      <c r="LD123" s="7"/>
      <c r="LE123" s="7"/>
      <c r="LF123" s="7"/>
      <c r="LG123" s="7">
        <v>0</v>
      </c>
      <c r="LH123" s="7"/>
      <c r="LI123" s="7"/>
      <c r="LJ123" s="7"/>
      <c r="LK123" s="7"/>
      <c r="LL123" s="7"/>
      <c r="LM123" s="7"/>
      <c r="LN123" s="7"/>
      <c r="LO123" s="7"/>
      <c r="LP123" s="7"/>
      <c r="LQ123" s="7">
        <v>0</v>
      </c>
      <c r="LR123" s="7"/>
      <c r="LS123" s="7"/>
      <c r="LT123" s="7"/>
      <c r="LU123" s="7"/>
      <c r="LV123" s="7"/>
      <c r="LW123" s="7"/>
      <c r="LX123" s="7"/>
      <c r="LY123" s="7"/>
      <c r="LZ123" s="7"/>
      <c r="MA123" s="7"/>
      <c r="MB123" s="7"/>
      <c r="MC123" s="7"/>
      <c r="MD123" s="7"/>
      <c r="ME123" s="7"/>
      <c r="MF123" s="7">
        <v>0</v>
      </c>
      <c r="MG123" s="7"/>
      <c r="MH123" s="7">
        <v>400</v>
      </c>
      <c r="MI123" s="7"/>
      <c r="MJ123" s="7">
        <v>0</v>
      </c>
      <c r="MK123" s="7"/>
      <c r="ML123" s="7"/>
      <c r="MM123" s="7"/>
      <c r="MN123" s="7"/>
      <c r="MO123" s="7"/>
      <c r="MP123" s="7"/>
      <c r="MQ123" s="7"/>
      <c r="MR123" s="7">
        <v>50</v>
      </c>
      <c r="MS123" s="7"/>
      <c r="MT123" s="7"/>
      <c r="MU123" s="7"/>
      <c r="MV123" s="7"/>
      <c r="MW123" s="7"/>
      <c r="MX123" s="7"/>
      <c r="MY123" s="7"/>
      <c r="MZ123" s="7"/>
      <c r="NA123" s="7"/>
      <c r="NB123" s="13">
        <f t="shared" si="912"/>
        <v>450</v>
      </c>
      <c r="NC123" s="7">
        <f t="shared" si="625"/>
        <v>1188</v>
      </c>
    </row>
    <row r="124" spans="1:367" ht="168">
      <c r="A124" s="7">
        <v>107</v>
      </c>
      <c r="B124" s="6">
        <v>108</v>
      </c>
      <c r="C124" s="8" t="s">
        <v>567</v>
      </c>
      <c r="D124" s="8" t="s">
        <v>568</v>
      </c>
      <c r="E124" s="38" t="s">
        <v>931</v>
      </c>
      <c r="F124" s="7" t="s">
        <v>365</v>
      </c>
      <c r="G124" s="7">
        <v>2.2439999999999998</v>
      </c>
      <c r="H124" s="7">
        <v>0</v>
      </c>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v>0</v>
      </c>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v>0</v>
      </c>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v>0</v>
      </c>
      <c r="JY124" s="7"/>
      <c r="JZ124" s="7"/>
      <c r="KA124" s="7"/>
      <c r="KB124" s="7"/>
      <c r="KC124" s="7"/>
      <c r="KD124" s="7"/>
      <c r="KE124" s="7"/>
      <c r="KF124" s="7"/>
      <c r="KG124" s="7"/>
      <c r="KH124" s="7"/>
      <c r="KI124" s="7"/>
      <c r="KJ124" s="7"/>
      <c r="KK124" s="7"/>
      <c r="KL124" s="7"/>
      <c r="KM124" s="7"/>
      <c r="KN124" s="7"/>
      <c r="KO124" s="7"/>
      <c r="KP124" s="7">
        <v>0</v>
      </c>
      <c r="KQ124" s="7"/>
      <c r="KR124" s="7"/>
      <c r="KS124" s="7"/>
      <c r="KT124" s="7"/>
      <c r="KU124" s="7"/>
      <c r="KV124" s="7"/>
      <c r="KW124" s="7"/>
      <c r="KX124" s="7"/>
      <c r="KY124" s="7"/>
      <c r="KZ124" s="7"/>
      <c r="LA124" s="7"/>
      <c r="LB124" s="7"/>
      <c r="LC124" s="7"/>
      <c r="LD124" s="7"/>
      <c r="LE124" s="7"/>
      <c r="LF124" s="7"/>
      <c r="LG124" s="7">
        <v>0</v>
      </c>
      <c r="LH124" s="7"/>
      <c r="LI124" s="7"/>
      <c r="LJ124" s="7"/>
      <c r="LK124" s="7"/>
      <c r="LL124" s="7"/>
      <c r="LM124" s="7"/>
      <c r="LN124" s="7"/>
      <c r="LO124" s="7"/>
      <c r="LP124" s="7"/>
      <c r="LQ124" s="7">
        <v>0</v>
      </c>
      <c r="LR124" s="7"/>
      <c r="LS124" s="7"/>
      <c r="LT124" s="7"/>
      <c r="LU124" s="7"/>
      <c r="LV124" s="7"/>
      <c r="LW124" s="7"/>
      <c r="LX124" s="7"/>
      <c r="LY124" s="7"/>
      <c r="LZ124" s="7"/>
      <c r="MA124" s="7"/>
      <c r="MB124" s="7"/>
      <c r="MC124" s="7"/>
      <c r="MD124" s="7"/>
      <c r="ME124" s="7"/>
      <c r="MF124" s="7">
        <v>0</v>
      </c>
      <c r="MG124" s="7"/>
      <c r="MH124" s="7"/>
      <c r="MI124" s="7"/>
      <c r="MJ124" s="7">
        <v>0</v>
      </c>
      <c r="MK124" s="7"/>
      <c r="ML124" s="7">
        <v>50</v>
      </c>
      <c r="MM124" s="7"/>
      <c r="MN124" s="7"/>
      <c r="MO124" s="7"/>
      <c r="MP124" s="7"/>
      <c r="MQ124" s="7"/>
      <c r="MR124" s="7"/>
      <c r="MS124" s="7"/>
      <c r="MT124" s="7"/>
      <c r="MU124" s="7"/>
      <c r="MV124" s="7"/>
      <c r="MW124" s="7"/>
      <c r="MX124" s="7"/>
      <c r="MY124" s="7"/>
      <c r="MZ124" s="7"/>
      <c r="NA124" s="7"/>
      <c r="NB124" s="13">
        <f t="shared" si="912"/>
        <v>50</v>
      </c>
      <c r="NC124" s="7">
        <f t="shared" si="625"/>
        <v>112.19999999999999</v>
      </c>
    </row>
    <row r="125" spans="1:367" ht="108">
      <c r="A125" s="7">
        <v>113</v>
      </c>
      <c r="B125" s="6">
        <v>109</v>
      </c>
      <c r="C125" s="8" t="s">
        <v>579</v>
      </c>
      <c r="D125" s="8" t="s">
        <v>580</v>
      </c>
      <c r="E125" s="38" t="s">
        <v>929</v>
      </c>
      <c r="F125" s="7" t="s">
        <v>365</v>
      </c>
      <c r="G125" s="7">
        <v>1.2</v>
      </c>
      <c r="H125" s="7">
        <v>100</v>
      </c>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v>0</v>
      </c>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v>1000</v>
      </c>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v>0</v>
      </c>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v>0</v>
      </c>
      <c r="JY125" s="7"/>
      <c r="JZ125" s="7"/>
      <c r="KA125" s="7"/>
      <c r="KB125" s="7"/>
      <c r="KC125" s="7"/>
      <c r="KD125" s="7"/>
      <c r="KE125" s="7"/>
      <c r="KF125" s="7"/>
      <c r="KG125" s="7"/>
      <c r="KH125" s="7"/>
      <c r="KI125" s="7"/>
      <c r="KJ125" s="7"/>
      <c r="KK125" s="7"/>
      <c r="KL125" s="7"/>
      <c r="KM125" s="7"/>
      <c r="KN125" s="7">
        <v>5000</v>
      </c>
      <c r="KO125" s="7"/>
      <c r="KP125" s="7">
        <v>0</v>
      </c>
      <c r="KQ125" s="7"/>
      <c r="KR125" s="7"/>
      <c r="KS125" s="7"/>
      <c r="KT125" s="7"/>
      <c r="KU125" s="7"/>
      <c r="KV125" s="7"/>
      <c r="KW125" s="7"/>
      <c r="KX125" s="7"/>
      <c r="KY125" s="7"/>
      <c r="KZ125" s="7">
        <v>500</v>
      </c>
      <c r="LA125" s="7"/>
      <c r="LB125" s="7"/>
      <c r="LC125" s="7"/>
      <c r="LD125" s="7"/>
      <c r="LE125" s="7"/>
      <c r="LF125" s="7"/>
      <c r="LG125" s="7">
        <v>0</v>
      </c>
      <c r="LH125" s="7"/>
      <c r="LI125" s="7"/>
      <c r="LJ125" s="7"/>
      <c r="LK125" s="7"/>
      <c r="LL125" s="7"/>
      <c r="LM125" s="7"/>
      <c r="LN125" s="7"/>
      <c r="LO125" s="7"/>
      <c r="LP125" s="7"/>
      <c r="LQ125" s="7">
        <v>0</v>
      </c>
      <c r="LR125" s="7"/>
      <c r="LS125" s="7">
        <v>2000</v>
      </c>
      <c r="LT125" s="7"/>
      <c r="LU125" s="7"/>
      <c r="LV125" s="7"/>
      <c r="LW125" s="7"/>
      <c r="LX125" s="7"/>
      <c r="LY125" s="7"/>
      <c r="LZ125" s="7"/>
      <c r="MA125" s="7"/>
      <c r="MB125" s="7"/>
      <c r="MC125" s="7"/>
      <c r="MD125" s="7"/>
      <c r="ME125" s="7"/>
      <c r="MF125" s="7">
        <v>0</v>
      </c>
      <c r="MG125" s="7"/>
      <c r="MH125" s="7"/>
      <c r="MI125" s="7"/>
      <c r="MJ125" s="7">
        <v>0</v>
      </c>
      <c r="MK125" s="7"/>
      <c r="ML125" s="7">
        <v>500</v>
      </c>
      <c r="MM125" s="7"/>
      <c r="MN125" s="7"/>
      <c r="MO125" s="7"/>
      <c r="MP125" s="7">
        <v>300</v>
      </c>
      <c r="MQ125" s="7"/>
      <c r="MR125" s="7"/>
      <c r="MS125" s="7"/>
      <c r="MT125" s="7"/>
      <c r="MU125" s="7"/>
      <c r="MV125" s="7"/>
      <c r="MW125" s="7"/>
      <c r="MX125" s="7"/>
      <c r="MY125" s="7"/>
      <c r="MZ125" s="7"/>
      <c r="NA125" s="7"/>
      <c r="NB125" s="13">
        <f t="shared" si="912"/>
        <v>9400</v>
      </c>
      <c r="NC125" s="7">
        <f t="shared" si="625"/>
        <v>11280</v>
      </c>
    </row>
    <row r="126" spans="1:367" ht="108">
      <c r="A126" s="7">
        <v>135</v>
      </c>
      <c r="B126" s="6">
        <v>110</v>
      </c>
      <c r="C126" s="8" t="s">
        <v>620</v>
      </c>
      <c r="D126" s="8" t="s">
        <v>621</v>
      </c>
      <c r="E126" s="38" t="s">
        <v>932</v>
      </c>
      <c r="F126" s="7" t="s">
        <v>365</v>
      </c>
      <c r="G126" s="7">
        <v>1.1453</v>
      </c>
      <c r="H126" s="7">
        <v>200</v>
      </c>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v>0</v>
      </c>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v>1000</v>
      </c>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v>0</v>
      </c>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v>0</v>
      </c>
      <c r="JY126" s="7"/>
      <c r="JZ126" s="7"/>
      <c r="KA126" s="7"/>
      <c r="KB126" s="7"/>
      <c r="KC126" s="7"/>
      <c r="KD126" s="7"/>
      <c r="KE126" s="7"/>
      <c r="KF126" s="7"/>
      <c r="KG126" s="7"/>
      <c r="KH126" s="7"/>
      <c r="KI126" s="7"/>
      <c r="KJ126" s="7"/>
      <c r="KK126" s="7"/>
      <c r="KL126" s="7"/>
      <c r="KM126" s="7"/>
      <c r="KN126" s="7">
        <v>7000</v>
      </c>
      <c r="KO126" s="7"/>
      <c r="KP126" s="7">
        <v>0</v>
      </c>
      <c r="KQ126" s="7"/>
      <c r="KR126" s="7"/>
      <c r="KS126" s="7"/>
      <c r="KT126" s="7"/>
      <c r="KU126" s="7"/>
      <c r="KV126" s="7">
        <v>1000</v>
      </c>
      <c r="KW126" s="7"/>
      <c r="KX126" s="7"/>
      <c r="KY126" s="7"/>
      <c r="KZ126" s="7">
        <v>500</v>
      </c>
      <c r="LA126" s="7"/>
      <c r="LB126" s="7"/>
      <c r="LC126" s="7"/>
      <c r="LD126" s="7"/>
      <c r="LE126" s="7"/>
      <c r="LF126" s="7"/>
      <c r="LG126" s="7">
        <v>0</v>
      </c>
      <c r="LH126" s="7"/>
      <c r="LI126" s="7"/>
      <c r="LJ126" s="7"/>
      <c r="LK126" s="7"/>
      <c r="LL126" s="7"/>
      <c r="LM126" s="7"/>
      <c r="LN126" s="7"/>
      <c r="LO126" s="7"/>
      <c r="LP126" s="7"/>
      <c r="LQ126" s="7">
        <v>0</v>
      </c>
      <c r="LR126" s="7"/>
      <c r="LS126" s="7"/>
      <c r="LT126" s="7"/>
      <c r="LU126" s="7"/>
      <c r="LV126" s="7"/>
      <c r="LW126" s="7"/>
      <c r="LX126" s="7"/>
      <c r="LY126" s="7"/>
      <c r="LZ126" s="7"/>
      <c r="MA126" s="7"/>
      <c r="MB126" s="7"/>
      <c r="MC126" s="7"/>
      <c r="MD126" s="7"/>
      <c r="ME126" s="7"/>
      <c r="MF126" s="7">
        <v>0</v>
      </c>
      <c r="MG126" s="7"/>
      <c r="MH126" s="7"/>
      <c r="MI126" s="7"/>
      <c r="MJ126" s="7">
        <v>0</v>
      </c>
      <c r="MK126" s="7"/>
      <c r="ML126" s="7"/>
      <c r="MM126" s="7"/>
      <c r="MN126" s="7"/>
      <c r="MO126" s="7"/>
      <c r="MP126" s="7"/>
      <c r="MQ126" s="7"/>
      <c r="MR126" s="7"/>
      <c r="MS126" s="7"/>
      <c r="MT126" s="7"/>
      <c r="MU126" s="7"/>
      <c r="MV126" s="7"/>
      <c r="MW126" s="7"/>
      <c r="MX126" s="7"/>
      <c r="MY126" s="7"/>
      <c r="MZ126" s="7"/>
      <c r="NA126" s="7"/>
      <c r="NB126" s="13">
        <f t="shared" si="912"/>
        <v>9700</v>
      </c>
      <c r="NC126" s="7">
        <f t="shared" si="625"/>
        <v>11109.41</v>
      </c>
    </row>
    <row r="127" spans="1:367" ht="96">
      <c r="A127" s="7">
        <v>94</v>
      </c>
      <c r="B127" s="6">
        <v>111</v>
      </c>
      <c r="C127" s="8" t="s">
        <v>541</v>
      </c>
      <c r="D127" s="8" t="s">
        <v>542</v>
      </c>
      <c r="E127" s="41" t="s">
        <v>933</v>
      </c>
      <c r="F127" s="7" t="s">
        <v>365</v>
      </c>
      <c r="G127" s="7">
        <v>0.60429999999999995</v>
      </c>
      <c r="H127" s="7">
        <v>7000</v>
      </c>
      <c r="I127" s="7"/>
      <c r="J127" s="7"/>
      <c r="K127" s="7"/>
      <c r="L127" s="7"/>
      <c r="M127" s="7"/>
      <c r="N127" s="7"/>
      <c r="O127" s="7"/>
      <c r="P127" s="7"/>
      <c r="Q127" s="7"/>
      <c r="R127" s="7"/>
      <c r="S127" s="7"/>
      <c r="T127" s="7"/>
      <c r="U127" s="7"/>
      <c r="V127" s="7"/>
      <c r="W127" s="7">
        <v>500</v>
      </c>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v>70000</v>
      </c>
      <c r="BO127" s="7"/>
      <c r="BP127" s="7"/>
      <c r="BQ127" s="7">
        <v>8000</v>
      </c>
      <c r="BR127" s="7"/>
      <c r="BS127" s="7"/>
      <c r="BT127" s="7"/>
      <c r="BU127" s="7"/>
      <c r="BV127" s="7"/>
      <c r="BW127" s="7"/>
      <c r="BX127" s="7"/>
      <c r="BY127" s="7"/>
      <c r="BZ127" s="7"/>
      <c r="CA127" s="7"/>
      <c r="CB127" s="7">
        <v>4500</v>
      </c>
      <c r="CC127" s="7"/>
      <c r="CD127" s="7"/>
      <c r="CE127" s="7"/>
      <c r="CF127" s="7"/>
      <c r="CG127" s="7"/>
      <c r="CH127" s="7"/>
      <c r="CI127" s="7">
        <v>10000</v>
      </c>
      <c r="CJ127" s="7"/>
      <c r="CK127" s="7"/>
      <c r="CL127" s="7"/>
      <c r="CM127" s="7"/>
      <c r="CN127" s="7"/>
      <c r="CO127" s="7"/>
      <c r="CP127" s="7"/>
      <c r="CQ127" s="7"/>
      <c r="CR127" s="7">
        <v>4000</v>
      </c>
      <c r="CS127" s="7">
        <v>3000</v>
      </c>
      <c r="CT127" s="7">
        <v>10000</v>
      </c>
      <c r="CU127" s="7"/>
      <c r="CV127" s="7">
        <v>2000</v>
      </c>
      <c r="CW127" s="7">
        <v>10000</v>
      </c>
      <c r="CX127" s="7"/>
      <c r="CY127" s="7"/>
      <c r="CZ127" s="7"/>
      <c r="DA127" s="7">
        <v>500</v>
      </c>
      <c r="DB127" s="7">
        <v>3500</v>
      </c>
      <c r="DC127" s="7">
        <v>15000</v>
      </c>
      <c r="DD127" s="7">
        <v>500</v>
      </c>
      <c r="DE127" s="7"/>
      <c r="DF127" s="7"/>
      <c r="DG127" s="7"/>
      <c r="DH127" s="7"/>
      <c r="DI127" s="7">
        <v>0</v>
      </c>
      <c r="DJ127" s="7"/>
      <c r="DK127" s="7">
        <v>1000</v>
      </c>
      <c r="DL127" s="7"/>
      <c r="DM127" s="7"/>
      <c r="DN127" s="7"/>
      <c r="DO127" s="7">
        <v>5000</v>
      </c>
      <c r="DP127" s="7"/>
      <c r="DQ127" s="7">
        <v>15000</v>
      </c>
      <c r="DR127" s="7"/>
      <c r="DS127" s="7">
        <v>2000</v>
      </c>
      <c r="DT127" s="7">
        <v>1600</v>
      </c>
      <c r="DU127" s="7">
        <v>4000</v>
      </c>
      <c r="DV127" s="7"/>
      <c r="DW127" s="7"/>
      <c r="DX127" s="7">
        <v>2000</v>
      </c>
      <c r="DY127" s="7"/>
      <c r="DZ127" s="7"/>
      <c r="EA127" s="7">
        <v>5000</v>
      </c>
      <c r="EB127" s="7"/>
      <c r="EC127" s="7"/>
      <c r="ED127" s="7"/>
      <c r="EE127" s="7"/>
      <c r="EF127" s="7"/>
      <c r="EG127" s="7">
        <v>5000</v>
      </c>
      <c r="EH127" s="7">
        <v>5000</v>
      </c>
      <c r="EI127" s="7"/>
      <c r="EJ127" s="7"/>
      <c r="EK127" s="7">
        <v>100</v>
      </c>
      <c r="EL127" s="7">
        <v>5000</v>
      </c>
      <c r="EM127" s="7"/>
      <c r="EN127" s="7"/>
      <c r="EO127" s="7">
        <v>16500</v>
      </c>
      <c r="EP127" s="7"/>
      <c r="EQ127" s="7"/>
      <c r="ER127" s="7">
        <v>15000</v>
      </c>
      <c r="ES127" s="7"/>
      <c r="ET127" s="7"/>
      <c r="EU127" s="7">
        <v>25000</v>
      </c>
      <c r="EV127" s="7"/>
      <c r="EW127" s="7"/>
      <c r="EX127" s="7">
        <v>4000</v>
      </c>
      <c r="EY127" s="7"/>
      <c r="EZ127" s="7"/>
      <c r="FA127" s="7"/>
      <c r="FB127" s="7">
        <v>2500</v>
      </c>
      <c r="FC127" s="7"/>
      <c r="FD127" s="7"/>
      <c r="FE127" s="7"/>
      <c r="FF127" s="7"/>
      <c r="FG127" s="7"/>
      <c r="FH127" s="7">
        <v>10000</v>
      </c>
      <c r="FI127" s="7"/>
      <c r="FJ127" s="7">
        <v>1500</v>
      </c>
      <c r="FK127" s="7"/>
      <c r="FL127" s="7"/>
      <c r="FM127" s="7">
        <v>20000</v>
      </c>
      <c r="FN127" s="7"/>
      <c r="FO127" s="7">
        <v>500</v>
      </c>
      <c r="FP127" s="7"/>
      <c r="FQ127" s="7"/>
      <c r="FR127" s="7"/>
      <c r="FS127" s="7"/>
      <c r="FT127" s="7">
        <v>3000</v>
      </c>
      <c r="FU127" s="7"/>
      <c r="FV127" s="7"/>
      <c r="FW127" s="7"/>
      <c r="FX127" s="7"/>
      <c r="FY127" s="7"/>
      <c r="FZ127" s="7"/>
      <c r="GA127" s="7"/>
      <c r="GB127" s="7"/>
      <c r="GC127" s="7"/>
      <c r="GD127" s="7"/>
      <c r="GE127" s="7"/>
      <c r="GF127" s="7"/>
      <c r="GG127" s="7">
        <v>200</v>
      </c>
      <c r="GH127" s="7"/>
      <c r="GI127" s="7"/>
      <c r="GJ127" s="7"/>
      <c r="GK127" s="7">
        <v>2000</v>
      </c>
      <c r="GL127" s="7"/>
      <c r="GM127" s="7"/>
      <c r="GN127" s="7"/>
      <c r="GO127" s="7"/>
      <c r="GP127" s="7"/>
      <c r="GQ127" s="7">
        <v>1500</v>
      </c>
      <c r="GR127" s="7">
        <v>2500</v>
      </c>
      <c r="GS127" s="7"/>
      <c r="GT127" s="7">
        <v>30000</v>
      </c>
      <c r="GU127" s="7"/>
      <c r="GV127" s="7">
        <v>6000</v>
      </c>
      <c r="GW127" s="7"/>
      <c r="GX127" s="7">
        <v>500</v>
      </c>
      <c r="GY127" s="7"/>
      <c r="GZ127" s="7">
        <v>10000</v>
      </c>
      <c r="HA127" s="7">
        <v>6000</v>
      </c>
      <c r="HB127" s="7">
        <v>3000</v>
      </c>
      <c r="HC127" s="7"/>
      <c r="HD127" s="7"/>
      <c r="HE127" s="7"/>
      <c r="HF127" s="7">
        <v>3200</v>
      </c>
      <c r="HG127" s="7"/>
      <c r="HH127" s="7">
        <v>3000</v>
      </c>
      <c r="HI127" s="7"/>
      <c r="HJ127" s="7"/>
      <c r="HK127" s="7"/>
      <c r="HL127" s="7"/>
      <c r="HM127" s="7"/>
      <c r="HN127" s="7">
        <v>1500</v>
      </c>
      <c r="HO127" s="7">
        <v>5000</v>
      </c>
      <c r="HP127" s="7"/>
      <c r="HQ127" s="7"/>
      <c r="HR127" s="7">
        <v>14000</v>
      </c>
      <c r="HS127" s="7"/>
      <c r="HT127" s="7">
        <v>1000</v>
      </c>
      <c r="HU127" s="7">
        <v>2000</v>
      </c>
      <c r="HV127" s="7"/>
      <c r="HW127" s="7"/>
      <c r="HX127" s="7">
        <v>3000</v>
      </c>
      <c r="HY127" s="7"/>
      <c r="HZ127" s="7">
        <v>9000</v>
      </c>
      <c r="IA127" s="7">
        <v>300</v>
      </c>
      <c r="IB127" s="7"/>
      <c r="IC127" s="7"/>
      <c r="ID127" s="7">
        <v>2000</v>
      </c>
      <c r="IE127" s="7"/>
      <c r="IF127" s="7"/>
      <c r="IG127" s="7"/>
      <c r="IH127" s="7"/>
      <c r="II127" s="7"/>
      <c r="IJ127" s="7"/>
      <c r="IK127" s="7">
        <v>500</v>
      </c>
      <c r="IL127" s="7">
        <v>8000</v>
      </c>
      <c r="IM127" s="7">
        <v>18000</v>
      </c>
      <c r="IN127" s="7">
        <v>4000</v>
      </c>
      <c r="IO127" s="7">
        <v>0</v>
      </c>
      <c r="IP127" s="7">
        <v>1000</v>
      </c>
      <c r="IQ127" s="7">
        <v>10000</v>
      </c>
      <c r="IR127" s="7">
        <v>3000</v>
      </c>
      <c r="IS127" s="7"/>
      <c r="IT127" s="7"/>
      <c r="IU127" s="7"/>
      <c r="IV127" s="7"/>
      <c r="IW127" s="7"/>
      <c r="IX127" s="7"/>
      <c r="IY127" s="7">
        <v>10000</v>
      </c>
      <c r="IZ127" s="7"/>
      <c r="JA127" s="7">
        <v>3000</v>
      </c>
      <c r="JB127" s="7"/>
      <c r="JC127" s="7">
        <v>10000</v>
      </c>
      <c r="JD127" s="7"/>
      <c r="JE127" s="7"/>
      <c r="JF127" s="7"/>
      <c r="JG127" s="7">
        <v>2500</v>
      </c>
      <c r="JH127" s="7"/>
      <c r="JI127" s="7"/>
      <c r="JJ127" s="7"/>
      <c r="JK127" s="7"/>
      <c r="JL127" s="7">
        <v>500</v>
      </c>
      <c r="JM127" s="7"/>
      <c r="JN127" s="7"/>
      <c r="JO127" s="7"/>
      <c r="JP127" s="7"/>
      <c r="JQ127" s="7"/>
      <c r="JR127" s="7"/>
      <c r="JS127" s="7"/>
      <c r="JT127" s="7">
        <v>100</v>
      </c>
      <c r="JU127" s="7"/>
      <c r="JV127" s="7"/>
      <c r="JW127" s="7"/>
      <c r="JX127" s="7">
        <v>0</v>
      </c>
      <c r="JY127" s="7"/>
      <c r="JZ127" s="7"/>
      <c r="KA127" s="7"/>
      <c r="KB127" s="7">
        <v>12000</v>
      </c>
      <c r="KC127" s="7"/>
      <c r="KD127" s="7"/>
      <c r="KE127" s="7">
        <v>20000</v>
      </c>
      <c r="KF127" s="7"/>
      <c r="KG127" s="7"/>
      <c r="KH127" s="7"/>
      <c r="KI127" s="7"/>
      <c r="KJ127" s="7"/>
      <c r="KK127" s="7">
        <v>6000</v>
      </c>
      <c r="KL127" s="7">
        <v>32000</v>
      </c>
      <c r="KM127" s="7">
        <v>15000</v>
      </c>
      <c r="KN127" s="7">
        <v>50000</v>
      </c>
      <c r="KO127" s="7"/>
      <c r="KP127" s="7">
        <v>1000</v>
      </c>
      <c r="KQ127" s="7">
        <v>50000</v>
      </c>
      <c r="KR127" s="7">
        <v>3000</v>
      </c>
      <c r="KS127" s="7"/>
      <c r="KT127" s="7"/>
      <c r="KU127" s="7">
        <v>2400</v>
      </c>
      <c r="KV127" s="7"/>
      <c r="KW127" s="7"/>
      <c r="KX127" s="7"/>
      <c r="KY127" s="7">
        <v>10000</v>
      </c>
      <c r="KZ127" s="7">
        <v>10000</v>
      </c>
      <c r="LA127" s="7"/>
      <c r="LB127" s="7"/>
      <c r="LC127" s="7"/>
      <c r="LD127" s="7">
        <v>4500</v>
      </c>
      <c r="LE127" s="7"/>
      <c r="LF127" s="7"/>
      <c r="LG127" s="7">
        <v>0</v>
      </c>
      <c r="LH127" s="7"/>
      <c r="LI127" s="7"/>
      <c r="LJ127" s="7"/>
      <c r="LK127" s="7">
        <v>20000</v>
      </c>
      <c r="LL127" s="7"/>
      <c r="LM127" s="7"/>
      <c r="LN127" s="7"/>
      <c r="LO127" s="7">
        <v>10000</v>
      </c>
      <c r="LP127" s="7">
        <v>12000</v>
      </c>
      <c r="LQ127" s="7">
        <v>60000</v>
      </c>
      <c r="LR127" s="7">
        <v>13500</v>
      </c>
      <c r="LS127" s="7"/>
      <c r="LT127" s="7"/>
      <c r="LU127" s="7"/>
      <c r="LV127" s="7"/>
      <c r="LW127" s="7">
        <v>25000</v>
      </c>
      <c r="LX127" s="7">
        <v>20000</v>
      </c>
      <c r="LY127" s="7">
        <v>15000</v>
      </c>
      <c r="LZ127" s="7">
        <v>15000</v>
      </c>
      <c r="MA127" s="7">
        <v>50000</v>
      </c>
      <c r="MB127" s="7">
        <v>20000</v>
      </c>
      <c r="MC127" s="7">
        <v>35000</v>
      </c>
      <c r="MD127" s="7">
        <v>7000</v>
      </c>
      <c r="ME127" s="7"/>
      <c r="MF127" s="7">
        <v>0</v>
      </c>
      <c r="MG127" s="7">
        <v>10000</v>
      </c>
      <c r="MH127" s="7">
        <v>5000</v>
      </c>
      <c r="MI127" s="7">
        <v>6000</v>
      </c>
      <c r="MJ127" s="7">
        <v>10000</v>
      </c>
      <c r="MK127" s="7">
        <v>15000</v>
      </c>
      <c r="ML127" s="7">
        <v>6000</v>
      </c>
      <c r="MM127" s="7">
        <v>15000</v>
      </c>
      <c r="MN127" s="7"/>
      <c r="MO127" s="7"/>
      <c r="MP127" s="7">
        <v>13000</v>
      </c>
      <c r="MQ127" s="7">
        <v>15000</v>
      </c>
      <c r="MR127" s="7"/>
      <c r="MS127" s="7">
        <v>8000</v>
      </c>
      <c r="MT127" s="7">
        <v>5000</v>
      </c>
      <c r="MU127" s="7">
        <v>10000</v>
      </c>
      <c r="MV127" s="7"/>
      <c r="MW127" s="7"/>
      <c r="MX127" s="7"/>
      <c r="MY127" s="7"/>
      <c r="MZ127" s="7">
        <v>20000</v>
      </c>
      <c r="NA127" s="7">
        <v>15000</v>
      </c>
      <c r="NB127" s="13">
        <f t="shared" si="912"/>
        <v>1144900</v>
      </c>
      <c r="NC127" s="7">
        <f t="shared" si="625"/>
        <v>691863.07</v>
      </c>
    </row>
    <row r="128" spans="1:367" s="4" customFormat="1" ht="63.75" hidden="1">
      <c r="A128" s="9">
        <v>115</v>
      </c>
      <c r="B128" s="13"/>
      <c r="C128" s="10" t="s">
        <v>583</v>
      </c>
      <c r="D128" s="10" t="s">
        <v>584</v>
      </c>
      <c r="E128" s="23"/>
      <c r="F128" s="9" t="s">
        <v>365</v>
      </c>
      <c r="G128" s="9">
        <v>1.464</v>
      </c>
      <c r="H128" s="9">
        <v>0</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v>100000</v>
      </c>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v>1500</v>
      </c>
      <c r="CR128" s="9"/>
      <c r="CS128" s="9"/>
      <c r="CT128" s="9">
        <v>10000</v>
      </c>
      <c r="CU128" s="9"/>
      <c r="CV128" s="9"/>
      <c r="CW128" s="9"/>
      <c r="CX128" s="9"/>
      <c r="CY128" s="9"/>
      <c r="CZ128" s="9"/>
      <c r="DA128" s="9"/>
      <c r="DB128" s="9"/>
      <c r="DC128" s="9"/>
      <c r="DD128" s="9"/>
      <c r="DE128" s="9"/>
      <c r="DF128" s="9"/>
      <c r="DG128" s="9"/>
      <c r="DH128" s="9"/>
      <c r="DI128" s="9">
        <v>0</v>
      </c>
      <c r="DJ128" s="9"/>
      <c r="DK128" s="9"/>
      <c r="DL128" s="9"/>
      <c r="DM128" s="9"/>
      <c r="DN128" s="9"/>
      <c r="DO128" s="9">
        <v>1000</v>
      </c>
      <c r="DP128" s="9"/>
      <c r="DQ128" s="9"/>
      <c r="DR128" s="9"/>
      <c r="DS128" s="9"/>
      <c r="DT128" s="9"/>
      <c r="DU128" s="9"/>
      <c r="DV128" s="9"/>
      <c r="DW128" s="9">
        <v>3000</v>
      </c>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v>500</v>
      </c>
      <c r="FQ128" s="9"/>
      <c r="FR128" s="9">
        <v>700</v>
      </c>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v>20000</v>
      </c>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v>200</v>
      </c>
      <c r="IB128" s="9"/>
      <c r="IC128" s="9"/>
      <c r="ID128" s="9"/>
      <c r="IE128" s="9">
        <v>3000</v>
      </c>
      <c r="IF128" s="9"/>
      <c r="IG128" s="9"/>
      <c r="IH128" s="9"/>
      <c r="II128" s="9"/>
      <c r="IJ128" s="9"/>
      <c r="IK128" s="9"/>
      <c r="IL128" s="9"/>
      <c r="IM128" s="9"/>
      <c r="IN128" s="9"/>
      <c r="IO128" s="9">
        <v>0</v>
      </c>
      <c r="IP128" s="9">
        <v>500</v>
      </c>
      <c r="IQ128" s="9">
        <v>1000</v>
      </c>
      <c r="IR128" s="9">
        <v>10000</v>
      </c>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v>0</v>
      </c>
      <c r="JY128" s="9"/>
      <c r="JZ128" s="9">
        <v>800</v>
      </c>
      <c r="KA128" s="9"/>
      <c r="KB128" s="9"/>
      <c r="KC128" s="9">
        <v>35000</v>
      </c>
      <c r="KD128" s="9"/>
      <c r="KE128" s="9"/>
      <c r="KF128" s="9"/>
      <c r="KG128" s="9"/>
      <c r="KH128" s="9"/>
      <c r="KI128" s="9"/>
      <c r="KJ128" s="9"/>
      <c r="KK128" s="9"/>
      <c r="KL128" s="9"/>
      <c r="KM128" s="9"/>
      <c r="KN128" s="9">
        <v>30000</v>
      </c>
      <c r="KO128" s="9"/>
      <c r="KP128" s="9">
        <v>0</v>
      </c>
      <c r="KQ128" s="9"/>
      <c r="KR128" s="9"/>
      <c r="KS128" s="9"/>
      <c r="KT128" s="9"/>
      <c r="KU128" s="9"/>
      <c r="KV128" s="9"/>
      <c r="KW128" s="9"/>
      <c r="KX128" s="9">
        <v>20000</v>
      </c>
      <c r="KY128" s="9"/>
      <c r="KZ128" s="9"/>
      <c r="LA128" s="9"/>
      <c r="LB128" s="9"/>
      <c r="LC128" s="9"/>
      <c r="LD128" s="9"/>
      <c r="LE128" s="9"/>
      <c r="LF128" s="9"/>
      <c r="LG128" s="9">
        <v>0</v>
      </c>
      <c r="LH128" s="9">
        <v>30000</v>
      </c>
      <c r="LI128" s="9"/>
      <c r="LJ128" s="9"/>
      <c r="LK128" s="9"/>
      <c r="LL128" s="9"/>
      <c r="LM128" s="9"/>
      <c r="LN128" s="9">
        <v>10000</v>
      </c>
      <c r="LO128" s="9"/>
      <c r="LP128" s="9"/>
      <c r="LQ128" s="9">
        <v>0</v>
      </c>
      <c r="LR128" s="9"/>
      <c r="LS128" s="9">
        <v>2000</v>
      </c>
      <c r="LT128" s="9"/>
      <c r="LU128" s="9"/>
      <c r="LV128" s="9"/>
      <c r="LW128" s="9"/>
      <c r="LX128" s="9"/>
      <c r="LY128" s="9"/>
      <c r="LZ128" s="9"/>
      <c r="MA128" s="9"/>
      <c r="MB128" s="9"/>
      <c r="MC128" s="9"/>
      <c r="MD128" s="9"/>
      <c r="ME128" s="9"/>
      <c r="MF128" s="9">
        <v>0</v>
      </c>
      <c r="MG128" s="9"/>
      <c r="MH128" s="9"/>
      <c r="MI128" s="9"/>
      <c r="MJ128" s="9">
        <v>0</v>
      </c>
      <c r="MK128" s="9"/>
      <c r="ML128" s="9"/>
      <c r="MM128" s="9"/>
      <c r="MN128" s="9"/>
      <c r="MO128" s="9"/>
      <c r="MP128" s="9"/>
      <c r="MQ128" s="9"/>
      <c r="MR128" s="9"/>
      <c r="MS128" s="9"/>
      <c r="MT128" s="9"/>
      <c r="MU128" s="9"/>
      <c r="MV128" s="9"/>
      <c r="MW128" s="9"/>
      <c r="MX128" s="9"/>
      <c r="MY128" s="9"/>
      <c r="MZ128" s="9"/>
      <c r="NA128" s="9"/>
      <c r="NB128" s="13">
        <f t="shared" si="912"/>
        <v>279200</v>
      </c>
      <c r="NC128" s="7">
        <f t="shared" si="625"/>
        <v>408748.79999999999</v>
      </c>
    </row>
    <row r="129" spans="1:367" s="4" customFormat="1" ht="25.5" hidden="1">
      <c r="A129" s="9">
        <v>234</v>
      </c>
      <c r="B129" s="13"/>
      <c r="C129" s="10" t="s">
        <v>811</v>
      </c>
      <c r="D129" s="10" t="s">
        <v>812</v>
      </c>
      <c r="E129" s="23"/>
      <c r="F129" s="9" t="s">
        <v>365</v>
      </c>
      <c r="G129" s="9">
        <v>0.73519999999999996</v>
      </c>
      <c r="H129" s="9">
        <v>0</v>
      </c>
      <c r="I129" s="9"/>
      <c r="J129" s="9"/>
      <c r="K129" s="9"/>
      <c r="L129" s="9"/>
      <c r="M129" s="9"/>
      <c r="N129" s="9"/>
      <c r="O129" s="9"/>
      <c r="P129" s="9"/>
      <c r="Q129" s="9"/>
      <c r="R129" s="9"/>
      <c r="S129" s="9"/>
      <c r="T129" s="9"/>
      <c r="U129" s="9"/>
      <c r="V129" s="9"/>
      <c r="W129" s="9">
        <v>100</v>
      </c>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v>50000</v>
      </c>
      <c r="BP129" s="9">
        <v>44000</v>
      </c>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v>0</v>
      </c>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v>0</v>
      </c>
      <c r="IP129" s="9"/>
      <c r="IQ129" s="9"/>
      <c r="IR129" s="9">
        <v>9000</v>
      </c>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v>0</v>
      </c>
      <c r="JY129" s="9"/>
      <c r="JZ129" s="9"/>
      <c r="KA129" s="9"/>
      <c r="KB129" s="9"/>
      <c r="KC129" s="9"/>
      <c r="KD129" s="9"/>
      <c r="KE129" s="9"/>
      <c r="KF129" s="9"/>
      <c r="KG129" s="9"/>
      <c r="KH129" s="9">
        <v>8000</v>
      </c>
      <c r="KI129" s="9"/>
      <c r="KJ129" s="9"/>
      <c r="KK129" s="9"/>
      <c r="KL129" s="9"/>
      <c r="KM129" s="9"/>
      <c r="KN129" s="9">
        <v>88000</v>
      </c>
      <c r="KO129" s="9"/>
      <c r="KP129" s="9">
        <v>30000</v>
      </c>
      <c r="KQ129" s="9"/>
      <c r="KR129" s="9"/>
      <c r="KS129" s="9"/>
      <c r="KT129" s="9"/>
      <c r="KU129" s="9"/>
      <c r="KV129" s="9"/>
      <c r="KW129" s="9"/>
      <c r="KX129" s="9"/>
      <c r="KY129" s="9"/>
      <c r="KZ129" s="9"/>
      <c r="LA129" s="9"/>
      <c r="LB129" s="9"/>
      <c r="LC129" s="9"/>
      <c r="LD129" s="9"/>
      <c r="LE129" s="9"/>
      <c r="LF129" s="9"/>
      <c r="LG129" s="9">
        <v>0</v>
      </c>
      <c r="LH129" s="9"/>
      <c r="LI129" s="9"/>
      <c r="LJ129" s="9"/>
      <c r="LK129" s="9"/>
      <c r="LL129" s="9"/>
      <c r="LM129" s="9"/>
      <c r="LN129" s="9"/>
      <c r="LO129" s="9"/>
      <c r="LP129" s="9"/>
      <c r="LQ129" s="9">
        <v>0</v>
      </c>
      <c r="LR129" s="9"/>
      <c r="LS129" s="9"/>
      <c r="LT129" s="9"/>
      <c r="LU129" s="9"/>
      <c r="LV129" s="9"/>
      <c r="LW129" s="9"/>
      <c r="LX129" s="9"/>
      <c r="LY129" s="9"/>
      <c r="LZ129" s="9"/>
      <c r="MA129" s="9"/>
      <c r="MB129" s="9"/>
      <c r="MC129" s="9"/>
      <c r="MD129" s="9"/>
      <c r="ME129" s="9"/>
      <c r="MF129" s="9">
        <v>0</v>
      </c>
      <c r="MG129" s="9"/>
      <c r="MH129" s="9"/>
      <c r="MI129" s="9"/>
      <c r="MJ129" s="9">
        <v>0</v>
      </c>
      <c r="MK129" s="9"/>
      <c r="ML129" s="9"/>
      <c r="MM129" s="9"/>
      <c r="MN129" s="9"/>
      <c r="MO129" s="9"/>
      <c r="MP129" s="9"/>
      <c r="MQ129" s="9"/>
      <c r="MR129" s="9"/>
      <c r="MS129" s="9"/>
      <c r="MT129" s="9"/>
      <c r="MU129" s="9"/>
      <c r="MV129" s="9"/>
      <c r="MW129" s="9"/>
      <c r="MX129" s="9"/>
      <c r="MY129" s="9">
        <v>6000</v>
      </c>
      <c r="MZ129" s="9"/>
      <c r="NA129" s="9"/>
      <c r="NB129" s="13">
        <f t="shared" si="912"/>
        <v>235100</v>
      </c>
      <c r="NC129" s="7">
        <f t="shared" si="625"/>
        <v>172845.52</v>
      </c>
    </row>
    <row r="130" spans="1:367" s="4" customFormat="1" ht="96">
      <c r="A130" s="9" t="s">
        <v>979</v>
      </c>
      <c r="B130" s="13">
        <v>112</v>
      </c>
      <c r="C130" s="10" t="s">
        <v>583</v>
      </c>
      <c r="D130" s="10"/>
      <c r="E130" s="24" t="s">
        <v>934</v>
      </c>
      <c r="F130" s="9" t="s">
        <v>365</v>
      </c>
      <c r="G130" s="9">
        <v>1.464</v>
      </c>
      <c r="H130" s="9">
        <f>H128+H129</f>
        <v>0</v>
      </c>
      <c r="I130" s="9">
        <f t="shared" ref="I130:BT130" si="1415">I128+I129</f>
        <v>0</v>
      </c>
      <c r="J130" s="9">
        <f t="shared" si="1415"/>
        <v>0</v>
      </c>
      <c r="K130" s="9">
        <f t="shared" si="1415"/>
        <v>0</v>
      </c>
      <c r="L130" s="9">
        <f t="shared" si="1415"/>
        <v>0</v>
      </c>
      <c r="M130" s="9">
        <f t="shared" si="1415"/>
        <v>0</v>
      </c>
      <c r="N130" s="9">
        <f t="shared" si="1415"/>
        <v>0</v>
      </c>
      <c r="O130" s="9">
        <f t="shared" si="1415"/>
        <v>0</v>
      </c>
      <c r="P130" s="9">
        <f t="shared" si="1415"/>
        <v>0</v>
      </c>
      <c r="Q130" s="9">
        <f t="shared" si="1415"/>
        <v>0</v>
      </c>
      <c r="R130" s="9">
        <f t="shared" si="1415"/>
        <v>0</v>
      </c>
      <c r="S130" s="9">
        <f t="shared" si="1415"/>
        <v>0</v>
      </c>
      <c r="T130" s="9">
        <f t="shared" si="1415"/>
        <v>0</v>
      </c>
      <c r="U130" s="9">
        <f t="shared" si="1415"/>
        <v>0</v>
      </c>
      <c r="V130" s="9">
        <f t="shared" si="1415"/>
        <v>0</v>
      </c>
      <c r="W130" s="9">
        <f t="shared" si="1415"/>
        <v>100</v>
      </c>
      <c r="X130" s="9">
        <f t="shared" si="1415"/>
        <v>0</v>
      </c>
      <c r="Y130" s="9">
        <f t="shared" si="1415"/>
        <v>0</v>
      </c>
      <c r="Z130" s="9">
        <f t="shared" si="1415"/>
        <v>0</v>
      </c>
      <c r="AA130" s="9">
        <f t="shared" si="1415"/>
        <v>0</v>
      </c>
      <c r="AB130" s="9">
        <f t="shared" si="1415"/>
        <v>0</v>
      </c>
      <c r="AC130" s="9">
        <f t="shared" si="1415"/>
        <v>0</v>
      </c>
      <c r="AD130" s="9">
        <f t="shared" si="1415"/>
        <v>0</v>
      </c>
      <c r="AE130" s="9">
        <f t="shared" si="1415"/>
        <v>0</v>
      </c>
      <c r="AF130" s="9">
        <f t="shared" si="1415"/>
        <v>0</v>
      </c>
      <c r="AG130" s="9">
        <f t="shared" si="1415"/>
        <v>0</v>
      </c>
      <c r="AH130" s="9">
        <f t="shared" si="1415"/>
        <v>0</v>
      </c>
      <c r="AI130" s="9">
        <f t="shared" si="1415"/>
        <v>0</v>
      </c>
      <c r="AJ130" s="9">
        <f t="shared" si="1415"/>
        <v>0</v>
      </c>
      <c r="AK130" s="9">
        <f t="shared" si="1415"/>
        <v>0</v>
      </c>
      <c r="AL130" s="9">
        <f t="shared" si="1415"/>
        <v>0</v>
      </c>
      <c r="AM130" s="9">
        <f t="shared" si="1415"/>
        <v>0</v>
      </c>
      <c r="AN130" s="9">
        <f t="shared" si="1415"/>
        <v>0</v>
      </c>
      <c r="AO130" s="9">
        <f t="shared" si="1415"/>
        <v>0</v>
      </c>
      <c r="AP130" s="9">
        <f t="shared" si="1415"/>
        <v>0</v>
      </c>
      <c r="AQ130" s="9">
        <f t="shared" si="1415"/>
        <v>0</v>
      </c>
      <c r="AR130" s="9">
        <f t="shared" si="1415"/>
        <v>0</v>
      </c>
      <c r="AS130" s="9">
        <f t="shared" si="1415"/>
        <v>0</v>
      </c>
      <c r="AT130" s="9">
        <f t="shared" si="1415"/>
        <v>0</v>
      </c>
      <c r="AU130" s="9">
        <f t="shared" si="1415"/>
        <v>0</v>
      </c>
      <c r="AV130" s="9">
        <f t="shared" si="1415"/>
        <v>0</v>
      </c>
      <c r="AW130" s="9">
        <f t="shared" si="1415"/>
        <v>0</v>
      </c>
      <c r="AX130" s="9">
        <f t="shared" si="1415"/>
        <v>0</v>
      </c>
      <c r="AY130" s="9">
        <f t="shared" si="1415"/>
        <v>0</v>
      </c>
      <c r="AZ130" s="9">
        <f t="shared" si="1415"/>
        <v>0</v>
      </c>
      <c r="BA130" s="9">
        <f t="shared" si="1415"/>
        <v>0</v>
      </c>
      <c r="BB130" s="9">
        <f t="shared" si="1415"/>
        <v>0</v>
      </c>
      <c r="BC130" s="9">
        <f t="shared" si="1415"/>
        <v>0</v>
      </c>
      <c r="BD130" s="9">
        <f t="shared" si="1415"/>
        <v>0</v>
      </c>
      <c r="BE130" s="9">
        <f t="shared" si="1415"/>
        <v>0</v>
      </c>
      <c r="BF130" s="9">
        <f t="shared" si="1415"/>
        <v>0</v>
      </c>
      <c r="BG130" s="9">
        <f t="shared" si="1415"/>
        <v>0</v>
      </c>
      <c r="BH130" s="9">
        <f t="shared" si="1415"/>
        <v>0</v>
      </c>
      <c r="BI130" s="9">
        <f t="shared" si="1415"/>
        <v>0</v>
      </c>
      <c r="BJ130" s="9">
        <f t="shared" si="1415"/>
        <v>0</v>
      </c>
      <c r="BK130" s="9">
        <f t="shared" si="1415"/>
        <v>0</v>
      </c>
      <c r="BL130" s="9">
        <f t="shared" si="1415"/>
        <v>100000</v>
      </c>
      <c r="BM130" s="9">
        <f t="shared" si="1415"/>
        <v>0</v>
      </c>
      <c r="BN130" s="9">
        <f t="shared" si="1415"/>
        <v>0</v>
      </c>
      <c r="BO130" s="9">
        <f t="shared" si="1415"/>
        <v>50000</v>
      </c>
      <c r="BP130" s="9">
        <f t="shared" si="1415"/>
        <v>44000</v>
      </c>
      <c r="BQ130" s="9">
        <f t="shared" si="1415"/>
        <v>0</v>
      </c>
      <c r="BR130" s="9">
        <f t="shared" si="1415"/>
        <v>0</v>
      </c>
      <c r="BS130" s="9">
        <f t="shared" si="1415"/>
        <v>0</v>
      </c>
      <c r="BT130" s="9">
        <f t="shared" si="1415"/>
        <v>0</v>
      </c>
      <c r="BU130" s="9">
        <f t="shared" ref="BU130:EF130" si="1416">BU128+BU129</f>
        <v>0</v>
      </c>
      <c r="BV130" s="9">
        <f t="shared" si="1416"/>
        <v>0</v>
      </c>
      <c r="BW130" s="9">
        <f t="shared" si="1416"/>
        <v>0</v>
      </c>
      <c r="BX130" s="9">
        <f t="shared" si="1416"/>
        <v>0</v>
      </c>
      <c r="BY130" s="9">
        <f t="shared" si="1416"/>
        <v>0</v>
      </c>
      <c r="BZ130" s="9">
        <f t="shared" si="1416"/>
        <v>0</v>
      </c>
      <c r="CA130" s="9">
        <f t="shared" si="1416"/>
        <v>0</v>
      </c>
      <c r="CB130" s="9">
        <f t="shared" si="1416"/>
        <v>0</v>
      </c>
      <c r="CC130" s="9">
        <f t="shared" si="1416"/>
        <v>0</v>
      </c>
      <c r="CD130" s="9">
        <f t="shared" si="1416"/>
        <v>0</v>
      </c>
      <c r="CE130" s="9">
        <f t="shared" si="1416"/>
        <v>0</v>
      </c>
      <c r="CF130" s="9">
        <f t="shared" si="1416"/>
        <v>0</v>
      </c>
      <c r="CG130" s="9">
        <f t="shared" si="1416"/>
        <v>0</v>
      </c>
      <c r="CH130" s="9">
        <f t="shared" si="1416"/>
        <v>0</v>
      </c>
      <c r="CI130" s="9">
        <f t="shared" si="1416"/>
        <v>0</v>
      </c>
      <c r="CJ130" s="9">
        <f t="shared" si="1416"/>
        <v>0</v>
      </c>
      <c r="CK130" s="9">
        <f t="shared" si="1416"/>
        <v>0</v>
      </c>
      <c r="CL130" s="9">
        <f t="shared" si="1416"/>
        <v>0</v>
      </c>
      <c r="CM130" s="9">
        <f t="shared" si="1416"/>
        <v>0</v>
      </c>
      <c r="CN130" s="9">
        <f t="shared" si="1416"/>
        <v>0</v>
      </c>
      <c r="CO130" s="9">
        <f t="shared" si="1416"/>
        <v>0</v>
      </c>
      <c r="CP130" s="9">
        <f t="shared" si="1416"/>
        <v>0</v>
      </c>
      <c r="CQ130" s="9">
        <f t="shared" si="1416"/>
        <v>1500</v>
      </c>
      <c r="CR130" s="9">
        <f t="shared" si="1416"/>
        <v>0</v>
      </c>
      <c r="CS130" s="9">
        <f t="shared" si="1416"/>
        <v>0</v>
      </c>
      <c r="CT130" s="9">
        <f t="shared" si="1416"/>
        <v>10000</v>
      </c>
      <c r="CU130" s="9">
        <f t="shared" si="1416"/>
        <v>0</v>
      </c>
      <c r="CV130" s="9">
        <f t="shared" si="1416"/>
        <v>0</v>
      </c>
      <c r="CW130" s="9">
        <f t="shared" si="1416"/>
        <v>0</v>
      </c>
      <c r="CX130" s="9">
        <f t="shared" si="1416"/>
        <v>0</v>
      </c>
      <c r="CY130" s="9">
        <f t="shared" si="1416"/>
        <v>0</v>
      </c>
      <c r="CZ130" s="9">
        <f t="shared" si="1416"/>
        <v>0</v>
      </c>
      <c r="DA130" s="9">
        <f t="shared" si="1416"/>
        <v>0</v>
      </c>
      <c r="DB130" s="9">
        <f t="shared" si="1416"/>
        <v>0</v>
      </c>
      <c r="DC130" s="9">
        <f t="shared" si="1416"/>
        <v>0</v>
      </c>
      <c r="DD130" s="9">
        <f t="shared" si="1416"/>
        <v>0</v>
      </c>
      <c r="DE130" s="9">
        <f t="shared" si="1416"/>
        <v>0</v>
      </c>
      <c r="DF130" s="9">
        <f t="shared" si="1416"/>
        <v>0</v>
      </c>
      <c r="DG130" s="9">
        <f t="shared" si="1416"/>
        <v>0</v>
      </c>
      <c r="DH130" s="9">
        <f t="shared" si="1416"/>
        <v>0</v>
      </c>
      <c r="DI130" s="9">
        <f t="shared" si="1416"/>
        <v>0</v>
      </c>
      <c r="DJ130" s="9">
        <f t="shared" si="1416"/>
        <v>0</v>
      </c>
      <c r="DK130" s="9">
        <f t="shared" si="1416"/>
        <v>0</v>
      </c>
      <c r="DL130" s="9">
        <f t="shared" si="1416"/>
        <v>0</v>
      </c>
      <c r="DM130" s="9">
        <f t="shared" si="1416"/>
        <v>0</v>
      </c>
      <c r="DN130" s="9">
        <f t="shared" si="1416"/>
        <v>0</v>
      </c>
      <c r="DO130" s="9">
        <f t="shared" si="1416"/>
        <v>1000</v>
      </c>
      <c r="DP130" s="9">
        <f t="shared" si="1416"/>
        <v>0</v>
      </c>
      <c r="DQ130" s="9">
        <f t="shared" si="1416"/>
        <v>0</v>
      </c>
      <c r="DR130" s="9">
        <f t="shared" si="1416"/>
        <v>0</v>
      </c>
      <c r="DS130" s="9">
        <f t="shared" si="1416"/>
        <v>0</v>
      </c>
      <c r="DT130" s="9">
        <f t="shared" si="1416"/>
        <v>0</v>
      </c>
      <c r="DU130" s="9">
        <f t="shared" si="1416"/>
        <v>0</v>
      </c>
      <c r="DV130" s="9">
        <f t="shared" si="1416"/>
        <v>0</v>
      </c>
      <c r="DW130" s="9">
        <f t="shared" si="1416"/>
        <v>3000</v>
      </c>
      <c r="DX130" s="9">
        <f t="shared" si="1416"/>
        <v>0</v>
      </c>
      <c r="DY130" s="9">
        <f t="shared" si="1416"/>
        <v>0</v>
      </c>
      <c r="DZ130" s="9">
        <f t="shared" si="1416"/>
        <v>0</v>
      </c>
      <c r="EA130" s="9">
        <f t="shared" si="1416"/>
        <v>0</v>
      </c>
      <c r="EB130" s="9">
        <f t="shared" si="1416"/>
        <v>0</v>
      </c>
      <c r="EC130" s="9">
        <f t="shared" si="1416"/>
        <v>0</v>
      </c>
      <c r="ED130" s="9">
        <f t="shared" si="1416"/>
        <v>0</v>
      </c>
      <c r="EE130" s="9">
        <f t="shared" si="1416"/>
        <v>0</v>
      </c>
      <c r="EF130" s="9">
        <f t="shared" si="1416"/>
        <v>0</v>
      </c>
      <c r="EG130" s="9">
        <f t="shared" ref="EG130:GR130" si="1417">EG128+EG129</f>
        <v>0</v>
      </c>
      <c r="EH130" s="9">
        <f t="shared" si="1417"/>
        <v>0</v>
      </c>
      <c r="EI130" s="9">
        <f t="shared" si="1417"/>
        <v>0</v>
      </c>
      <c r="EJ130" s="9">
        <f t="shared" si="1417"/>
        <v>0</v>
      </c>
      <c r="EK130" s="9">
        <f t="shared" si="1417"/>
        <v>0</v>
      </c>
      <c r="EL130" s="9">
        <f t="shared" si="1417"/>
        <v>0</v>
      </c>
      <c r="EM130" s="9">
        <f t="shared" si="1417"/>
        <v>0</v>
      </c>
      <c r="EN130" s="9">
        <f t="shared" si="1417"/>
        <v>0</v>
      </c>
      <c r="EO130" s="9">
        <f t="shared" si="1417"/>
        <v>0</v>
      </c>
      <c r="EP130" s="9">
        <f t="shared" si="1417"/>
        <v>0</v>
      </c>
      <c r="EQ130" s="9">
        <f t="shared" si="1417"/>
        <v>0</v>
      </c>
      <c r="ER130" s="9">
        <f t="shared" si="1417"/>
        <v>0</v>
      </c>
      <c r="ES130" s="9">
        <f t="shared" si="1417"/>
        <v>0</v>
      </c>
      <c r="ET130" s="9">
        <f t="shared" si="1417"/>
        <v>0</v>
      </c>
      <c r="EU130" s="9">
        <f t="shared" si="1417"/>
        <v>0</v>
      </c>
      <c r="EV130" s="9">
        <f t="shared" si="1417"/>
        <v>0</v>
      </c>
      <c r="EW130" s="9">
        <f t="shared" si="1417"/>
        <v>0</v>
      </c>
      <c r="EX130" s="9">
        <f t="shared" si="1417"/>
        <v>0</v>
      </c>
      <c r="EY130" s="9">
        <f t="shared" si="1417"/>
        <v>0</v>
      </c>
      <c r="EZ130" s="9">
        <f t="shared" si="1417"/>
        <v>0</v>
      </c>
      <c r="FA130" s="9">
        <f t="shared" si="1417"/>
        <v>0</v>
      </c>
      <c r="FB130" s="9">
        <f t="shared" si="1417"/>
        <v>0</v>
      </c>
      <c r="FC130" s="9">
        <f t="shared" si="1417"/>
        <v>0</v>
      </c>
      <c r="FD130" s="9">
        <f t="shared" si="1417"/>
        <v>0</v>
      </c>
      <c r="FE130" s="9">
        <f t="shared" si="1417"/>
        <v>0</v>
      </c>
      <c r="FF130" s="9">
        <f t="shared" si="1417"/>
        <v>0</v>
      </c>
      <c r="FG130" s="9">
        <f t="shared" si="1417"/>
        <v>0</v>
      </c>
      <c r="FH130" s="9">
        <f t="shared" si="1417"/>
        <v>0</v>
      </c>
      <c r="FI130" s="9">
        <f t="shared" si="1417"/>
        <v>0</v>
      </c>
      <c r="FJ130" s="9">
        <f t="shared" si="1417"/>
        <v>0</v>
      </c>
      <c r="FK130" s="9">
        <f t="shared" si="1417"/>
        <v>0</v>
      </c>
      <c r="FL130" s="9">
        <f t="shared" si="1417"/>
        <v>0</v>
      </c>
      <c r="FM130" s="9">
        <f t="shared" si="1417"/>
        <v>0</v>
      </c>
      <c r="FN130" s="9">
        <f t="shared" si="1417"/>
        <v>0</v>
      </c>
      <c r="FO130" s="9">
        <f t="shared" si="1417"/>
        <v>0</v>
      </c>
      <c r="FP130" s="9">
        <f t="shared" si="1417"/>
        <v>500</v>
      </c>
      <c r="FQ130" s="9">
        <f t="shared" si="1417"/>
        <v>0</v>
      </c>
      <c r="FR130" s="9">
        <f t="shared" si="1417"/>
        <v>700</v>
      </c>
      <c r="FS130" s="9">
        <f t="shared" si="1417"/>
        <v>0</v>
      </c>
      <c r="FT130" s="9">
        <f t="shared" si="1417"/>
        <v>0</v>
      </c>
      <c r="FU130" s="9">
        <f t="shared" si="1417"/>
        <v>0</v>
      </c>
      <c r="FV130" s="9">
        <f t="shared" si="1417"/>
        <v>0</v>
      </c>
      <c r="FW130" s="9">
        <f t="shared" si="1417"/>
        <v>0</v>
      </c>
      <c r="FX130" s="9">
        <f t="shared" si="1417"/>
        <v>0</v>
      </c>
      <c r="FY130" s="9">
        <f t="shared" si="1417"/>
        <v>0</v>
      </c>
      <c r="FZ130" s="9">
        <f t="shared" si="1417"/>
        <v>0</v>
      </c>
      <c r="GA130" s="9">
        <f t="shared" si="1417"/>
        <v>0</v>
      </c>
      <c r="GB130" s="9">
        <f t="shared" si="1417"/>
        <v>0</v>
      </c>
      <c r="GC130" s="9">
        <f t="shared" si="1417"/>
        <v>0</v>
      </c>
      <c r="GD130" s="9">
        <f t="shared" si="1417"/>
        <v>0</v>
      </c>
      <c r="GE130" s="9">
        <f t="shared" si="1417"/>
        <v>0</v>
      </c>
      <c r="GF130" s="9">
        <f t="shared" si="1417"/>
        <v>0</v>
      </c>
      <c r="GG130" s="9">
        <f t="shared" si="1417"/>
        <v>0</v>
      </c>
      <c r="GH130" s="9">
        <f t="shared" si="1417"/>
        <v>0</v>
      </c>
      <c r="GI130" s="9">
        <f t="shared" si="1417"/>
        <v>0</v>
      </c>
      <c r="GJ130" s="9">
        <f t="shared" si="1417"/>
        <v>0</v>
      </c>
      <c r="GK130" s="9">
        <f t="shared" si="1417"/>
        <v>0</v>
      </c>
      <c r="GL130" s="9">
        <f t="shared" si="1417"/>
        <v>0</v>
      </c>
      <c r="GM130" s="9">
        <f t="shared" si="1417"/>
        <v>0</v>
      </c>
      <c r="GN130" s="9">
        <f t="shared" si="1417"/>
        <v>0</v>
      </c>
      <c r="GO130" s="9">
        <f t="shared" si="1417"/>
        <v>0</v>
      </c>
      <c r="GP130" s="9">
        <f t="shared" si="1417"/>
        <v>0</v>
      </c>
      <c r="GQ130" s="9">
        <f t="shared" si="1417"/>
        <v>0</v>
      </c>
      <c r="GR130" s="9">
        <f t="shared" si="1417"/>
        <v>0</v>
      </c>
      <c r="GS130" s="9">
        <f t="shared" ref="GS130:JA130" si="1418">GS128+GS129</f>
        <v>0</v>
      </c>
      <c r="GT130" s="9">
        <f t="shared" si="1418"/>
        <v>0</v>
      </c>
      <c r="GU130" s="9">
        <f t="shared" si="1418"/>
        <v>0</v>
      </c>
      <c r="GV130" s="9">
        <f t="shared" si="1418"/>
        <v>0</v>
      </c>
      <c r="GW130" s="9">
        <f t="shared" si="1418"/>
        <v>0</v>
      </c>
      <c r="GX130" s="9">
        <f t="shared" si="1418"/>
        <v>0</v>
      </c>
      <c r="GY130" s="9">
        <f t="shared" si="1418"/>
        <v>20000</v>
      </c>
      <c r="GZ130" s="9">
        <f t="shared" si="1418"/>
        <v>0</v>
      </c>
      <c r="HA130" s="9">
        <f t="shared" si="1418"/>
        <v>0</v>
      </c>
      <c r="HB130" s="9">
        <f t="shared" si="1418"/>
        <v>0</v>
      </c>
      <c r="HC130" s="9">
        <f t="shared" si="1418"/>
        <v>0</v>
      </c>
      <c r="HD130" s="9">
        <f t="shared" si="1418"/>
        <v>0</v>
      </c>
      <c r="HE130" s="9">
        <f t="shared" si="1418"/>
        <v>0</v>
      </c>
      <c r="HF130" s="9">
        <f t="shared" si="1418"/>
        <v>0</v>
      </c>
      <c r="HG130" s="9">
        <f t="shared" si="1418"/>
        <v>0</v>
      </c>
      <c r="HH130" s="9">
        <f t="shared" si="1418"/>
        <v>0</v>
      </c>
      <c r="HI130" s="9">
        <f t="shared" si="1418"/>
        <v>0</v>
      </c>
      <c r="HJ130" s="9">
        <f t="shared" si="1418"/>
        <v>0</v>
      </c>
      <c r="HK130" s="9">
        <f t="shared" si="1418"/>
        <v>0</v>
      </c>
      <c r="HL130" s="9">
        <f t="shared" si="1418"/>
        <v>0</v>
      </c>
      <c r="HM130" s="9">
        <f t="shared" si="1418"/>
        <v>0</v>
      </c>
      <c r="HN130" s="9">
        <f t="shared" si="1418"/>
        <v>0</v>
      </c>
      <c r="HO130" s="9">
        <f t="shared" si="1418"/>
        <v>0</v>
      </c>
      <c r="HP130" s="9">
        <f t="shared" si="1418"/>
        <v>0</v>
      </c>
      <c r="HQ130" s="9">
        <f t="shared" si="1418"/>
        <v>0</v>
      </c>
      <c r="HR130" s="9">
        <f t="shared" si="1418"/>
        <v>0</v>
      </c>
      <c r="HS130" s="9">
        <f t="shared" si="1418"/>
        <v>0</v>
      </c>
      <c r="HT130" s="9">
        <f t="shared" si="1418"/>
        <v>0</v>
      </c>
      <c r="HU130" s="9">
        <f t="shared" si="1418"/>
        <v>0</v>
      </c>
      <c r="HV130" s="9">
        <f t="shared" si="1418"/>
        <v>0</v>
      </c>
      <c r="HW130" s="9">
        <f t="shared" si="1418"/>
        <v>0</v>
      </c>
      <c r="HX130" s="9">
        <f t="shared" si="1418"/>
        <v>0</v>
      </c>
      <c r="HY130" s="9">
        <f t="shared" si="1418"/>
        <v>0</v>
      </c>
      <c r="HZ130" s="9">
        <f t="shared" si="1418"/>
        <v>0</v>
      </c>
      <c r="IA130" s="9">
        <f t="shared" si="1418"/>
        <v>200</v>
      </c>
      <c r="IB130" s="9">
        <f t="shared" si="1418"/>
        <v>0</v>
      </c>
      <c r="IC130" s="9">
        <f t="shared" si="1418"/>
        <v>0</v>
      </c>
      <c r="ID130" s="9">
        <f t="shared" si="1418"/>
        <v>0</v>
      </c>
      <c r="IE130" s="9">
        <f t="shared" si="1418"/>
        <v>3000</v>
      </c>
      <c r="IF130" s="9">
        <f t="shared" si="1418"/>
        <v>0</v>
      </c>
      <c r="IG130" s="9">
        <f t="shared" si="1418"/>
        <v>0</v>
      </c>
      <c r="IH130" s="9">
        <f t="shared" si="1418"/>
        <v>0</v>
      </c>
      <c r="II130" s="9">
        <f t="shared" si="1418"/>
        <v>0</v>
      </c>
      <c r="IJ130" s="9">
        <f t="shared" si="1418"/>
        <v>0</v>
      </c>
      <c r="IK130" s="9">
        <f t="shared" si="1418"/>
        <v>0</v>
      </c>
      <c r="IL130" s="9">
        <f t="shared" si="1418"/>
        <v>0</v>
      </c>
      <c r="IM130" s="9">
        <f t="shared" si="1418"/>
        <v>0</v>
      </c>
      <c r="IN130" s="9">
        <f t="shared" si="1418"/>
        <v>0</v>
      </c>
      <c r="IO130" s="9">
        <f t="shared" si="1418"/>
        <v>0</v>
      </c>
      <c r="IP130" s="9">
        <f t="shared" si="1418"/>
        <v>500</v>
      </c>
      <c r="IQ130" s="9">
        <f t="shared" si="1418"/>
        <v>1000</v>
      </c>
      <c r="IR130" s="11">
        <f t="shared" si="1418"/>
        <v>19000</v>
      </c>
      <c r="IS130" s="9">
        <f t="shared" si="1418"/>
        <v>0</v>
      </c>
      <c r="IT130" s="9">
        <f t="shared" si="1418"/>
        <v>0</v>
      </c>
      <c r="IU130" s="9">
        <f t="shared" si="1418"/>
        <v>0</v>
      </c>
      <c r="IV130" s="9">
        <f t="shared" si="1418"/>
        <v>0</v>
      </c>
      <c r="IW130" s="9">
        <f t="shared" si="1418"/>
        <v>0</v>
      </c>
      <c r="IX130" s="9">
        <f t="shared" si="1418"/>
        <v>0</v>
      </c>
      <c r="IY130" s="9">
        <f t="shared" si="1418"/>
        <v>0</v>
      </c>
      <c r="IZ130" s="9">
        <f t="shared" si="1418"/>
        <v>0</v>
      </c>
      <c r="JA130" s="9">
        <f t="shared" si="1418"/>
        <v>0</v>
      </c>
      <c r="JB130" s="9">
        <f t="shared" ref="JB130" si="1419">JB128+JB129</f>
        <v>0</v>
      </c>
      <c r="JC130" s="9">
        <f t="shared" ref="JC130" si="1420">JC128+JC129</f>
        <v>0</v>
      </c>
      <c r="JD130" s="9">
        <f t="shared" ref="JD130" si="1421">JD128+JD129</f>
        <v>0</v>
      </c>
      <c r="JE130" s="9">
        <f t="shared" ref="JE130" si="1422">JE128+JE129</f>
        <v>0</v>
      </c>
      <c r="JF130" s="9">
        <f t="shared" ref="JF130" si="1423">JF128+JF129</f>
        <v>0</v>
      </c>
      <c r="JG130" s="9">
        <f t="shared" ref="JG130" si="1424">JG128+JG129</f>
        <v>0</v>
      </c>
      <c r="JH130" s="9">
        <f t="shared" ref="JH130" si="1425">JH128+JH129</f>
        <v>0</v>
      </c>
      <c r="JI130" s="9">
        <f t="shared" ref="JI130" si="1426">JI128+JI129</f>
        <v>0</v>
      </c>
      <c r="JJ130" s="9">
        <f t="shared" ref="JJ130" si="1427">JJ128+JJ129</f>
        <v>0</v>
      </c>
      <c r="JK130" s="9">
        <f t="shared" ref="JK130" si="1428">JK128+JK129</f>
        <v>0</v>
      </c>
      <c r="JL130" s="9">
        <f t="shared" ref="JL130" si="1429">JL128+JL129</f>
        <v>0</v>
      </c>
      <c r="JM130" s="9">
        <f t="shared" ref="JM130" si="1430">JM128+JM129</f>
        <v>0</v>
      </c>
      <c r="JN130" s="9">
        <f t="shared" ref="JN130" si="1431">JN128+JN129</f>
        <v>0</v>
      </c>
      <c r="JO130" s="9">
        <f t="shared" ref="JO130" si="1432">JO128+JO129</f>
        <v>0</v>
      </c>
      <c r="JP130" s="9">
        <f t="shared" ref="JP130" si="1433">JP128+JP129</f>
        <v>0</v>
      </c>
      <c r="JQ130" s="9">
        <f t="shared" ref="JQ130" si="1434">JQ128+JQ129</f>
        <v>0</v>
      </c>
      <c r="JR130" s="9">
        <f t="shared" ref="JR130" si="1435">JR128+JR129</f>
        <v>0</v>
      </c>
      <c r="JS130" s="9">
        <f t="shared" ref="JS130" si="1436">JS128+JS129</f>
        <v>0</v>
      </c>
      <c r="JT130" s="9">
        <f t="shared" ref="JT130" si="1437">JT128+JT129</f>
        <v>0</v>
      </c>
      <c r="JU130" s="9">
        <f t="shared" ref="JU130" si="1438">JU128+JU129</f>
        <v>0</v>
      </c>
      <c r="JV130" s="9">
        <f t="shared" ref="JV130" si="1439">JV128+JV129</f>
        <v>0</v>
      </c>
      <c r="JW130" s="9">
        <f t="shared" ref="JW130" si="1440">JW128+JW129</f>
        <v>0</v>
      </c>
      <c r="JX130" s="9">
        <f t="shared" ref="JX130" si="1441">JX128+JX129</f>
        <v>0</v>
      </c>
      <c r="JY130" s="9">
        <f t="shared" ref="JY130" si="1442">JY128+JY129</f>
        <v>0</v>
      </c>
      <c r="JZ130" s="9">
        <f t="shared" ref="JZ130" si="1443">JZ128+JZ129</f>
        <v>800</v>
      </c>
      <c r="KA130" s="9">
        <f t="shared" ref="KA130" si="1444">KA128+KA129</f>
        <v>0</v>
      </c>
      <c r="KB130" s="9">
        <f t="shared" ref="KB130" si="1445">KB128+KB129</f>
        <v>0</v>
      </c>
      <c r="KC130" s="9">
        <f t="shared" ref="KC130" si="1446">KC128+KC129</f>
        <v>35000</v>
      </c>
      <c r="KD130" s="9">
        <f t="shared" ref="KD130" si="1447">KD128+KD129</f>
        <v>0</v>
      </c>
      <c r="KE130" s="9">
        <f t="shared" ref="KE130" si="1448">KE128+KE129</f>
        <v>0</v>
      </c>
      <c r="KF130" s="9">
        <f t="shared" ref="KF130" si="1449">KF128+KF129</f>
        <v>0</v>
      </c>
      <c r="KG130" s="9">
        <f t="shared" ref="KG130" si="1450">KG128+KG129</f>
        <v>0</v>
      </c>
      <c r="KH130" s="9">
        <f t="shared" ref="KH130" si="1451">KH128+KH129</f>
        <v>8000</v>
      </c>
      <c r="KI130" s="9">
        <f t="shared" ref="KI130" si="1452">KI128+KI129</f>
        <v>0</v>
      </c>
      <c r="KJ130" s="9">
        <f t="shared" ref="KJ130" si="1453">KJ128+KJ129</f>
        <v>0</v>
      </c>
      <c r="KK130" s="9">
        <f t="shared" ref="KK130" si="1454">KK128+KK129</f>
        <v>0</v>
      </c>
      <c r="KL130" s="9">
        <f t="shared" ref="KL130" si="1455">KL128+KL129</f>
        <v>0</v>
      </c>
      <c r="KM130" s="9">
        <f t="shared" ref="KM130" si="1456">KM128+KM129</f>
        <v>0</v>
      </c>
      <c r="KN130" s="11">
        <f t="shared" ref="KN130" si="1457">KN128+KN129</f>
        <v>118000</v>
      </c>
      <c r="KO130" s="9">
        <f t="shared" ref="KO130" si="1458">KO128+KO129</f>
        <v>0</v>
      </c>
      <c r="KP130" s="9">
        <f t="shared" ref="KP130" si="1459">KP128+KP129</f>
        <v>30000</v>
      </c>
      <c r="KQ130" s="9">
        <f t="shared" ref="KQ130" si="1460">KQ128+KQ129</f>
        <v>0</v>
      </c>
      <c r="KR130" s="9">
        <f t="shared" ref="KR130" si="1461">KR128+KR129</f>
        <v>0</v>
      </c>
      <c r="KS130" s="9">
        <f t="shared" ref="KS130" si="1462">KS128+KS129</f>
        <v>0</v>
      </c>
      <c r="KT130" s="9">
        <f t="shared" ref="KT130" si="1463">KT128+KT129</f>
        <v>0</v>
      </c>
      <c r="KU130" s="9">
        <f t="shared" ref="KU130" si="1464">KU128+KU129</f>
        <v>0</v>
      </c>
      <c r="KV130" s="9">
        <f t="shared" ref="KV130" si="1465">KV128+KV129</f>
        <v>0</v>
      </c>
      <c r="KW130" s="9">
        <f t="shared" ref="KW130" si="1466">KW128+KW129</f>
        <v>0</v>
      </c>
      <c r="KX130" s="9">
        <f t="shared" ref="KX130" si="1467">KX128+KX129</f>
        <v>20000</v>
      </c>
      <c r="KY130" s="9">
        <f t="shared" ref="KY130" si="1468">KY128+KY129</f>
        <v>0</v>
      </c>
      <c r="KZ130" s="9">
        <f t="shared" ref="KZ130" si="1469">KZ128+KZ129</f>
        <v>0</v>
      </c>
      <c r="LA130" s="9">
        <f t="shared" ref="LA130" si="1470">LA128+LA129</f>
        <v>0</v>
      </c>
      <c r="LB130" s="9">
        <f t="shared" ref="LB130" si="1471">LB128+LB129</f>
        <v>0</v>
      </c>
      <c r="LC130" s="9">
        <f t="shared" ref="LC130" si="1472">LC128+LC129</f>
        <v>0</v>
      </c>
      <c r="LD130" s="9">
        <f t="shared" ref="LD130" si="1473">LD128+LD129</f>
        <v>0</v>
      </c>
      <c r="LE130" s="9">
        <f t="shared" ref="LE130" si="1474">LE128+LE129</f>
        <v>0</v>
      </c>
      <c r="LF130" s="9">
        <f t="shared" ref="LF130" si="1475">LF128+LF129</f>
        <v>0</v>
      </c>
      <c r="LG130" s="9">
        <f t="shared" ref="LG130" si="1476">LG128+LG129</f>
        <v>0</v>
      </c>
      <c r="LH130" s="9">
        <f t="shared" ref="LH130" si="1477">LH128+LH129</f>
        <v>30000</v>
      </c>
      <c r="LI130" s="9">
        <f t="shared" ref="LI130" si="1478">LI128+LI129</f>
        <v>0</v>
      </c>
      <c r="LJ130" s="9">
        <f t="shared" ref="LJ130" si="1479">LJ128+LJ129</f>
        <v>0</v>
      </c>
      <c r="LK130" s="9">
        <f t="shared" ref="LK130" si="1480">LK128+LK129</f>
        <v>0</v>
      </c>
      <c r="LL130" s="9">
        <f t="shared" ref="LL130" si="1481">LL128+LL129</f>
        <v>0</v>
      </c>
      <c r="LM130" s="9">
        <f t="shared" ref="LM130" si="1482">LM128+LM129</f>
        <v>0</v>
      </c>
      <c r="LN130" s="9">
        <f t="shared" ref="LN130" si="1483">LN128+LN129</f>
        <v>10000</v>
      </c>
      <c r="LO130" s="9">
        <f t="shared" ref="LO130" si="1484">LO128+LO129</f>
        <v>0</v>
      </c>
      <c r="LP130" s="9">
        <f t="shared" ref="LP130" si="1485">LP128+LP129</f>
        <v>0</v>
      </c>
      <c r="LQ130" s="9">
        <f t="shared" ref="LQ130" si="1486">LQ128+LQ129</f>
        <v>0</v>
      </c>
      <c r="LR130" s="9">
        <f t="shared" ref="LR130" si="1487">LR128+LR129</f>
        <v>0</v>
      </c>
      <c r="LS130" s="9">
        <f t="shared" ref="LS130" si="1488">LS128+LS129</f>
        <v>2000</v>
      </c>
      <c r="LT130" s="9">
        <f t="shared" ref="LT130" si="1489">LT128+LT129</f>
        <v>0</v>
      </c>
      <c r="LU130" s="9">
        <f t="shared" ref="LU130" si="1490">LU128+LU129</f>
        <v>0</v>
      </c>
      <c r="LV130" s="9">
        <f t="shared" ref="LV130" si="1491">LV128+LV129</f>
        <v>0</v>
      </c>
      <c r="LW130" s="9">
        <f t="shared" ref="LW130" si="1492">LW128+LW129</f>
        <v>0</v>
      </c>
      <c r="LX130" s="9">
        <f t="shared" ref="LX130" si="1493">LX128+LX129</f>
        <v>0</v>
      </c>
      <c r="LY130" s="9">
        <f t="shared" ref="LY130" si="1494">LY128+LY129</f>
        <v>0</v>
      </c>
      <c r="LZ130" s="9">
        <f t="shared" ref="LZ130" si="1495">LZ128+LZ129</f>
        <v>0</v>
      </c>
      <c r="MA130" s="9">
        <f t="shared" ref="MA130" si="1496">MA128+MA129</f>
        <v>0</v>
      </c>
      <c r="MB130" s="9">
        <f t="shared" ref="MB130" si="1497">MB128+MB129</f>
        <v>0</v>
      </c>
      <c r="MC130" s="9">
        <f t="shared" ref="MC130" si="1498">MC128+MC129</f>
        <v>0</v>
      </c>
      <c r="MD130" s="9">
        <f t="shared" ref="MD130" si="1499">MD128+MD129</f>
        <v>0</v>
      </c>
      <c r="ME130" s="9">
        <f t="shared" ref="ME130" si="1500">ME128+ME129</f>
        <v>0</v>
      </c>
      <c r="MF130" s="9">
        <f t="shared" ref="MF130" si="1501">MF128+MF129</f>
        <v>0</v>
      </c>
      <c r="MG130" s="9">
        <f t="shared" ref="MG130" si="1502">MG128+MG129</f>
        <v>0</v>
      </c>
      <c r="MH130" s="9">
        <f t="shared" ref="MH130" si="1503">MH128+MH129</f>
        <v>0</v>
      </c>
      <c r="MI130" s="9">
        <f t="shared" ref="MI130" si="1504">MI128+MI129</f>
        <v>0</v>
      </c>
      <c r="MJ130" s="9">
        <f t="shared" ref="MJ130" si="1505">MJ128+MJ129</f>
        <v>0</v>
      </c>
      <c r="MK130" s="9">
        <f t="shared" ref="MK130" si="1506">MK128+MK129</f>
        <v>0</v>
      </c>
      <c r="ML130" s="9">
        <f t="shared" ref="ML130" si="1507">ML128+ML129</f>
        <v>0</v>
      </c>
      <c r="MM130" s="9">
        <f t="shared" ref="MM130" si="1508">MM128+MM129</f>
        <v>0</v>
      </c>
      <c r="MN130" s="9">
        <f t="shared" ref="MN130" si="1509">MN128+MN129</f>
        <v>0</v>
      </c>
      <c r="MO130" s="9">
        <f t="shared" ref="MO130" si="1510">MO128+MO129</f>
        <v>0</v>
      </c>
      <c r="MP130" s="9">
        <f t="shared" ref="MP130" si="1511">MP128+MP129</f>
        <v>0</v>
      </c>
      <c r="MQ130" s="9">
        <f t="shared" ref="MQ130" si="1512">MQ128+MQ129</f>
        <v>0</v>
      </c>
      <c r="MR130" s="9">
        <f t="shared" ref="MR130" si="1513">MR128+MR129</f>
        <v>0</v>
      </c>
      <c r="MS130" s="9">
        <f t="shared" ref="MS130" si="1514">MS128+MS129</f>
        <v>0</v>
      </c>
      <c r="MT130" s="9">
        <f t="shared" ref="MT130" si="1515">MT128+MT129</f>
        <v>0</v>
      </c>
      <c r="MU130" s="9">
        <f t="shared" ref="MU130" si="1516">MU128+MU129</f>
        <v>0</v>
      </c>
      <c r="MV130" s="9">
        <f t="shared" ref="MV130" si="1517">MV128+MV129</f>
        <v>0</v>
      </c>
      <c r="MW130" s="9">
        <f t="shared" ref="MW130" si="1518">MW128+MW129</f>
        <v>0</v>
      </c>
      <c r="MX130" s="9">
        <f t="shared" ref="MX130" si="1519">MX128+MX129</f>
        <v>0</v>
      </c>
      <c r="MY130" s="9">
        <f t="shared" ref="MY130" si="1520">MY128+MY129</f>
        <v>6000</v>
      </c>
      <c r="MZ130" s="9">
        <f t="shared" ref="MZ130" si="1521">MZ128+MZ129</f>
        <v>0</v>
      </c>
      <c r="NA130" s="9">
        <f t="shared" ref="NA130" si="1522">NA128+NA129</f>
        <v>0</v>
      </c>
      <c r="NB130" s="13">
        <f t="shared" si="912"/>
        <v>514300</v>
      </c>
      <c r="NC130" s="7">
        <f t="shared" ref="NC130:NC193" si="1523">NB130*G130</f>
        <v>752935.2</v>
      </c>
    </row>
    <row r="131" spans="1:367" ht="96">
      <c r="A131" s="7">
        <v>116</v>
      </c>
      <c r="B131" s="6">
        <v>113</v>
      </c>
      <c r="C131" s="8" t="s">
        <v>585</v>
      </c>
      <c r="D131" s="8" t="s">
        <v>586</v>
      </c>
      <c r="E131" s="18" t="s">
        <v>935</v>
      </c>
      <c r="F131" s="7" t="s">
        <v>365</v>
      </c>
      <c r="G131" s="7">
        <v>0.98740000000000006</v>
      </c>
      <c r="H131" s="7">
        <v>0</v>
      </c>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v>70000</v>
      </c>
      <c r="BN131" s="7">
        <v>21000</v>
      </c>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v>1000</v>
      </c>
      <c r="CW131" s="7"/>
      <c r="CX131" s="7"/>
      <c r="CY131" s="7"/>
      <c r="CZ131" s="7"/>
      <c r="DA131" s="7"/>
      <c r="DB131" s="7"/>
      <c r="DC131" s="7"/>
      <c r="DD131" s="7"/>
      <c r="DE131" s="7"/>
      <c r="DF131" s="7"/>
      <c r="DG131" s="7"/>
      <c r="DH131" s="7"/>
      <c r="DI131" s="7">
        <v>0</v>
      </c>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v>400</v>
      </c>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v>0</v>
      </c>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v>0</v>
      </c>
      <c r="JY131" s="7">
        <v>10000</v>
      </c>
      <c r="JZ131" s="7"/>
      <c r="KA131" s="7"/>
      <c r="KB131" s="7"/>
      <c r="KC131" s="7"/>
      <c r="KD131" s="7"/>
      <c r="KE131" s="7"/>
      <c r="KF131" s="7"/>
      <c r="KG131" s="7"/>
      <c r="KH131" s="7"/>
      <c r="KI131" s="7"/>
      <c r="KJ131" s="7"/>
      <c r="KK131" s="7"/>
      <c r="KL131" s="7">
        <v>4000</v>
      </c>
      <c r="KM131" s="7"/>
      <c r="KN131" s="7"/>
      <c r="KO131" s="7">
        <v>12000</v>
      </c>
      <c r="KP131" s="7">
        <v>0</v>
      </c>
      <c r="KQ131" s="7">
        <v>100</v>
      </c>
      <c r="KR131" s="7"/>
      <c r="KS131" s="7">
        <v>20000</v>
      </c>
      <c r="KT131" s="7"/>
      <c r="KU131" s="7"/>
      <c r="KV131" s="7">
        <v>30000</v>
      </c>
      <c r="KW131" s="7"/>
      <c r="KX131" s="7"/>
      <c r="KY131" s="7"/>
      <c r="KZ131" s="7"/>
      <c r="LA131" s="7"/>
      <c r="LB131" s="7"/>
      <c r="LC131" s="7"/>
      <c r="LD131" s="7"/>
      <c r="LE131" s="7"/>
      <c r="LF131" s="7"/>
      <c r="LG131" s="7">
        <v>0</v>
      </c>
      <c r="LH131" s="7"/>
      <c r="LI131" s="7">
        <v>89000</v>
      </c>
      <c r="LJ131" s="7"/>
      <c r="LK131" s="7"/>
      <c r="LL131" s="7"/>
      <c r="LM131" s="7"/>
      <c r="LN131" s="7"/>
      <c r="LO131" s="7"/>
      <c r="LP131" s="7"/>
      <c r="LQ131" s="7">
        <v>0</v>
      </c>
      <c r="LR131" s="7"/>
      <c r="LS131" s="7"/>
      <c r="LT131" s="7"/>
      <c r="LU131" s="7"/>
      <c r="LV131" s="7"/>
      <c r="LW131" s="7"/>
      <c r="LX131" s="7"/>
      <c r="LY131" s="7"/>
      <c r="LZ131" s="7"/>
      <c r="MA131" s="7"/>
      <c r="MB131" s="7"/>
      <c r="MC131" s="7"/>
      <c r="MD131" s="7"/>
      <c r="ME131" s="7"/>
      <c r="MF131" s="7">
        <v>0</v>
      </c>
      <c r="MG131" s="7"/>
      <c r="MH131" s="7"/>
      <c r="MI131" s="7"/>
      <c r="MJ131" s="7">
        <v>0</v>
      </c>
      <c r="MK131" s="7"/>
      <c r="ML131" s="7"/>
      <c r="MM131" s="7"/>
      <c r="MN131" s="7"/>
      <c r="MO131" s="7"/>
      <c r="MP131" s="7"/>
      <c r="MQ131" s="7"/>
      <c r="MR131" s="7"/>
      <c r="MS131" s="7"/>
      <c r="MT131" s="7"/>
      <c r="MU131" s="7"/>
      <c r="MV131" s="7"/>
      <c r="MW131" s="7"/>
      <c r="MX131" s="7"/>
      <c r="MY131" s="7">
        <v>6000</v>
      </c>
      <c r="MZ131" s="7">
        <v>10000</v>
      </c>
      <c r="NA131" s="7"/>
      <c r="NB131" s="13">
        <f t="shared" si="912"/>
        <v>273500</v>
      </c>
      <c r="NC131" s="7">
        <f t="shared" si="1523"/>
        <v>270053.90000000002</v>
      </c>
    </row>
    <row r="132" spans="1:367" ht="108">
      <c r="A132" s="7">
        <v>119</v>
      </c>
      <c r="B132" s="6">
        <v>114</v>
      </c>
      <c r="C132" s="8" t="s">
        <v>591</v>
      </c>
      <c r="D132" s="8" t="s">
        <v>592</v>
      </c>
      <c r="E132" s="41" t="s">
        <v>936</v>
      </c>
      <c r="F132" s="7" t="s">
        <v>365</v>
      </c>
      <c r="G132" s="7">
        <v>1.2761499999999999</v>
      </c>
      <c r="H132" s="7">
        <v>100</v>
      </c>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v>0</v>
      </c>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v>0</v>
      </c>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v>0</v>
      </c>
      <c r="JY132" s="7"/>
      <c r="JZ132" s="7"/>
      <c r="KA132" s="7"/>
      <c r="KB132" s="7"/>
      <c r="KC132" s="7"/>
      <c r="KD132" s="7"/>
      <c r="KE132" s="7"/>
      <c r="KF132" s="7"/>
      <c r="KG132" s="7"/>
      <c r="KH132" s="7"/>
      <c r="KI132" s="7"/>
      <c r="KJ132" s="7"/>
      <c r="KK132" s="7"/>
      <c r="KL132" s="7"/>
      <c r="KM132" s="7"/>
      <c r="KN132" s="7"/>
      <c r="KO132" s="7"/>
      <c r="KP132" s="7">
        <v>0</v>
      </c>
      <c r="KQ132" s="7">
        <v>10000</v>
      </c>
      <c r="KR132" s="7"/>
      <c r="KS132" s="7"/>
      <c r="KT132" s="7"/>
      <c r="KU132" s="7"/>
      <c r="KV132" s="7"/>
      <c r="KW132" s="7"/>
      <c r="KX132" s="7"/>
      <c r="KY132" s="7"/>
      <c r="KZ132" s="7"/>
      <c r="LA132" s="7"/>
      <c r="LB132" s="7"/>
      <c r="LC132" s="7"/>
      <c r="LD132" s="7"/>
      <c r="LE132" s="7"/>
      <c r="LF132" s="7"/>
      <c r="LG132" s="7">
        <v>0</v>
      </c>
      <c r="LH132" s="7"/>
      <c r="LI132" s="7"/>
      <c r="LJ132" s="7"/>
      <c r="LK132" s="7"/>
      <c r="LL132" s="7"/>
      <c r="LM132" s="7"/>
      <c r="LN132" s="7"/>
      <c r="LO132" s="7"/>
      <c r="LP132" s="7"/>
      <c r="LQ132" s="7">
        <v>0</v>
      </c>
      <c r="LR132" s="7"/>
      <c r="LS132" s="7"/>
      <c r="LT132" s="7"/>
      <c r="LU132" s="7"/>
      <c r="LV132" s="7"/>
      <c r="LW132" s="7"/>
      <c r="LX132" s="7"/>
      <c r="LY132" s="7"/>
      <c r="LZ132" s="7"/>
      <c r="MA132" s="7"/>
      <c r="MB132" s="7"/>
      <c r="MC132" s="7"/>
      <c r="MD132" s="7"/>
      <c r="ME132" s="7"/>
      <c r="MF132" s="7">
        <v>0</v>
      </c>
      <c r="MG132" s="7"/>
      <c r="MH132" s="7"/>
      <c r="MI132" s="7"/>
      <c r="MJ132" s="7">
        <v>0</v>
      </c>
      <c r="MK132" s="7"/>
      <c r="ML132" s="7"/>
      <c r="MM132" s="7"/>
      <c r="MN132" s="7"/>
      <c r="MO132" s="7"/>
      <c r="MP132" s="7"/>
      <c r="MQ132" s="7"/>
      <c r="MR132" s="7"/>
      <c r="MS132" s="7"/>
      <c r="MT132" s="7"/>
      <c r="MU132" s="7"/>
      <c r="MV132" s="7"/>
      <c r="MW132" s="7"/>
      <c r="MX132" s="7"/>
      <c r="MY132" s="7"/>
      <c r="MZ132" s="7"/>
      <c r="NA132" s="7"/>
      <c r="NB132" s="13">
        <f t="shared" si="912"/>
        <v>10100</v>
      </c>
      <c r="NC132" s="7">
        <f t="shared" si="1523"/>
        <v>12889.115</v>
      </c>
    </row>
    <row r="133" spans="1:367" ht="84">
      <c r="A133" s="7">
        <v>82</v>
      </c>
      <c r="B133" s="6">
        <v>115</v>
      </c>
      <c r="C133" s="8" t="s">
        <v>518</v>
      </c>
      <c r="D133" s="8" t="s">
        <v>519</v>
      </c>
      <c r="E133" s="41" t="s">
        <v>937</v>
      </c>
      <c r="F133" s="7" t="s">
        <v>365</v>
      </c>
      <c r="G133" s="7">
        <v>0.85799999999999998</v>
      </c>
      <c r="H133" s="7">
        <v>0</v>
      </c>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v>1000</v>
      </c>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v>0</v>
      </c>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v>1000</v>
      </c>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v>0</v>
      </c>
      <c r="IP133" s="7"/>
      <c r="IQ133" s="7">
        <v>2000</v>
      </c>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v>0</v>
      </c>
      <c r="JY133" s="7"/>
      <c r="JZ133" s="7"/>
      <c r="KA133" s="7"/>
      <c r="KB133" s="7"/>
      <c r="KC133" s="7"/>
      <c r="KD133" s="7"/>
      <c r="KE133" s="7"/>
      <c r="KF133" s="7"/>
      <c r="KG133" s="7"/>
      <c r="KH133" s="7"/>
      <c r="KI133" s="7"/>
      <c r="KJ133" s="7"/>
      <c r="KK133" s="7"/>
      <c r="KL133" s="7"/>
      <c r="KM133" s="7"/>
      <c r="KN133" s="7">
        <v>5000</v>
      </c>
      <c r="KO133" s="7"/>
      <c r="KP133" s="7">
        <v>0</v>
      </c>
      <c r="KQ133" s="7">
        <v>10000</v>
      </c>
      <c r="KR133" s="7"/>
      <c r="KS133" s="7"/>
      <c r="KT133" s="7"/>
      <c r="KU133" s="7"/>
      <c r="KV133" s="7"/>
      <c r="KW133" s="7"/>
      <c r="KX133" s="7"/>
      <c r="KY133" s="7"/>
      <c r="KZ133" s="7"/>
      <c r="LA133" s="7"/>
      <c r="LB133" s="7"/>
      <c r="LC133" s="7">
        <v>1000</v>
      </c>
      <c r="LD133" s="7"/>
      <c r="LE133" s="7"/>
      <c r="LF133" s="7"/>
      <c r="LG133" s="7">
        <v>0</v>
      </c>
      <c r="LH133" s="7"/>
      <c r="LI133" s="7"/>
      <c r="LJ133" s="7"/>
      <c r="LK133" s="7"/>
      <c r="LL133" s="7"/>
      <c r="LM133" s="7"/>
      <c r="LN133" s="7"/>
      <c r="LO133" s="7"/>
      <c r="LP133" s="7"/>
      <c r="LQ133" s="7">
        <v>0</v>
      </c>
      <c r="LR133" s="7"/>
      <c r="LS133" s="7"/>
      <c r="LT133" s="7"/>
      <c r="LU133" s="7"/>
      <c r="LV133" s="7"/>
      <c r="LW133" s="7"/>
      <c r="LX133" s="7"/>
      <c r="LY133" s="7"/>
      <c r="LZ133" s="7"/>
      <c r="MA133" s="7"/>
      <c r="MB133" s="7"/>
      <c r="MC133" s="7"/>
      <c r="MD133" s="7"/>
      <c r="ME133" s="7"/>
      <c r="MF133" s="7">
        <v>0</v>
      </c>
      <c r="MG133" s="7"/>
      <c r="MH133" s="7"/>
      <c r="MI133" s="7">
        <v>200</v>
      </c>
      <c r="MJ133" s="7">
        <v>0</v>
      </c>
      <c r="MK133" s="7"/>
      <c r="ML133" s="7"/>
      <c r="MM133" s="7"/>
      <c r="MN133" s="7"/>
      <c r="MO133" s="7"/>
      <c r="MP133" s="7"/>
      <c r="MQ133" s="7"/>
      <c r="MR133" s="7"/>
      <c r="MS133" s="7"/>
      <c r="MT133" s="7"/>
      <c r="MU133" s="7"/>
      <c r="MV133" s="7"/>
      <c r="MW133" s="7"/>
      <c r="MX133" s="7"/>
      <c r="MY133" s="7"/>
      <c r="MZ133" s="7">
        <v>2000</v>
      </c>
      <c r="NA133" s="7"/>
      <c r="NB133" s="13">
        <f t="shared" si="912"/>
        <v>22200</v>
      </c>
      <c r="NC133" s="7">
        <f t="shared" si="1523"/>
        <v>19047.599999999999</v>
      </c>
    </row>
    <row r="134" spans="1:367" ht="84">
      <c r="A134" s="7">
        <v>122</v>
      </c>
      <c r="B134" s="6">
        <v>116</v>
      </c>
      <c r="C134" s="8" t="s">
        <v>596</v>
      </c>
      <c r="D134" s="8" t="s">
        <v>596</v>
      </c>
      <c r="E134" s="41" t="s">
        <v>938</v>
      </c>
      <c r="F134" s="7" t="s">
        <v>365</v>
      </c>
      <c r="G134" s="7">
        <v>4.7160000000000002</v>
      </c>
      <c r="H134" s="7">
        <v>0</v>
      </c>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v>0</v>
      </c>
      <c r="DJ134" s="7"/>
      <c r="DK134" s="7"/>
      <c r="DL134" s="7"/>
      <c r="DM134" s="7"/>
      <c r="DN134" s="7"/>
      <c r="DO134" s="7">
        <v>500</v>
      </c>
      <c r="DP134" s="7"/>
      <c r="DQ134" s="7"/>
      <c r="DR134" s="7"/>
      <c r="DS134" s="7">
        <v>20</v>
      </c>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v>100</v>
      </c>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v>0</v>
      </c>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v>0</v>
      </c>
      <c r="JY134" s="7"/>
      <c r="JZ134" s="7"/>
      <c r="KA134" s="7"/>
      <c r="KB134" s="7"/>
      <c r="KC134" s="7"/>
      <c r="KD134" s="7"/>
      <c r="KE134" s="7"/>
      <c r="KF134" s="7"/>
      <c r="KG134" s="7"/>
      <c r="KH134" s="7"/>
      <c r="KI134" s="7"/>
      <c r="KJ134" s="7"/>
      <c r="KK134" s="7"/>
      <c r="KL134" s="7"/>
      <c r="KM134" s="7"/>
      <c r="KN134" s="7"/>
      <c r="KO134" s="7"/>
      <c r="KP134" s="7">
        <v>0</v>
      </c>
      <c r="KQ134" s="7"/>
      <c r="KR134" s="7"/>
      <c r="KS134" s="7"/>
      <c r="KT134" s="7"/>
      <c r="KU134" s="7"/>
      <c r="KV134" s="7"/>
      <c r="KW134" s="7"/>
      <c r="KX134" s="7"/>
      <c r="KY134" s="7"/>
      <c r="KZ134" s="7"/>
      <c r="LA134" s="7"/>
      <c r="LB134" s="7"/>
      <c r="LC134" s="7"/>
      <c r="LD134" s="7"/>
      <c r="LE134" s="7"/>
      <c r="LF134" s="7"/>
      <c r="LG134" s="7">
        <v>0</v>
      </c>
      <c r="LH134" s="7"/>
      <c r="LI134" s="7"/>
      <c r="LJ134" s="7"/>
      <c r="LK134" s="7"/>
      <c r="LL134" s="7"/>
      <c r="LM134" s="7"/>
      <c r="LN134" s="7"/>
      <c r="LO134" s="7"/>
      <c r="LP134" s="7"/>
      <c r="LQ134" s="7">
        <v>0</v>
      </c>
      <c r="LR134" s="7"/>
      <c r="LS134" s="7"/>
      <c r="LT134" s="7"/>
      <c r="LU134" s="7"/>
      <c r="LV134" s="7"/>
      <c r="LW134" s="7"/>
      <c r="LX134" s="7"/>
      <c r="LY134" s="7"/>
      <c r="LZ134" s="7"/>
      <c r="MA134" s="7"/>
      <c r="MB134" s="7"/>
      <c r="MC134" s="7">
        <v>1000</v>
      </c>
      <c r="MD134" s="7"/>
      <c r="ME134" s="7"/>
      <c r="MF134" s="7">
        <v>0</v>
      </c>
      <c r="MG134" s="7"/>
      <c r="MH134" s="7"/>
      <c r="MI134" s="7"/>
      <c r="MJ134" s="7">
        <v>0</v>
      </c>
      <c r="MK134" s="7"/>
      <c r="ML134" s="7"/>
      <c r="MM134" s="7"/>
      <c r="MN134" s="7"/>
      <c r="MO134" s="7"/>
      <c r="MP134" s="7"/>
      <c r="MQ134" s="7"/>
      <c r="MR134" s="7"/>
      <c r="MS134" s="7"/>
      <c r="MT134" s="7"/>
      <c r="MU134" s="7"/>
      <c r="MV134" s="7"/>
      <c r="MW134" s="7"/>
      <c r="MX134" s="7"/>
      <c r="MY134" s="7"/>
      <c r="MZ134" s="7"/>
      <c r="NA134" s="7"/>
      <c r="NB134" s="13">
        <f t="shared" si="912"/>
        <v>1620</v>
      </c>
      <c r="NC134" s="7">
        <f t="shared" si="1523"/>
        <v>7639.92</v>
      </c>
    </row>
    <row r="135" spans="1:367" ht="96">
      <c r="A135" s="7">
        <v>123</v>
      </c>
      <c r="B135" s="6">
        <v>117</v>
      </c>
      <c r="C135" s="8" t="s">
        <v>597</v>
      </c>
      <c r="D135" s="8" t="s">
        <v>598</v>
      </c>
      <c r="E135" s="41" t="s">
        <v>939</v>
      </c>
      <c r="F135" s="7" t="s">
        <v>365</v>
      </c>
      <c r="G135" s="7">
        <v>2.4</v>
      </c>
      <c r="H135" s="7">
        <v>0</v>
      </c>
      <c r="I135" s="7"/>
      <c r="J135" s="7"/>
      <c r="K135" s="7"/>
      <c r="L135" s="7"/>
      <c r="M135" s="7"/>
      <c r="N135" s="7"/>
      <c r="O135" s="7"/>
      <c r="P135" s="7">
        <v>5000</v>
      </c>
      <c r="Q135" s="7"/>
      <c r="R135" s="7"/>
      <c r="S135" s="7"/>
      <c r="T135" s="7"/>
      <c r="U135" s="7"/>
      <c r="V135" s="7"/>
      <c r="W135" s="7"/>
      <c r="X135" s="7"/>
      <c r="Y135" s="7"/>
      <c r="Z135" s="7"/>
      <c r="AA135" s="7"/>
      <c r="AB135" s="7"/>
      <c r="AC135" s="7"/>
      <c r="AD135" s="7"/>
      <c r="AE135" s="7"/>
      <c r="AF135" s="7">
        <v>1000</v>
      </c>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v>0</v>
      </c>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v>0</v>
      </c>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v>0</v>
      </c>
      <c r="JY135" s="7"/>
      <c r="JZ135" s="7"/>
      <c r="KA135" s="7"/>
      <c r="KB135" s="7"/>
      <c r="KC135" s="7"/>
      <c r="KD135" s="7"/>
      <c r="KE135" s="7"/>
      <c r="KF135" s="7"/>
      <c r="KG135" s="7"/>
      <c r="KH135" s="7"/>
      <c r="KI135" s="7"/>
      <c r="KJ135" s="7"/>
      <c r="KK135" s="7"/>
      <c r="KL135" s="7"/>
      <c r="KM135" s="7"/>
      <c r="KN135" s="7"/>
      <c r="KO135" s="7"/>
      <c r="KP135" s="7">
        <v>0</v>
      </c>
      <c r="KQ135" s="7"/>
      <c r="KR135" s="7"/>
      <c r="KS135" s="7"/>
      <c r="KT135" s="7"/>
      <c r="KU135" s="7"/>
      <c r="KV135" s="7"/>
      <c r="KW135" s="7"/>
      <c r="KX135" s="7"/>
      <c r="KY135" s="7"/>
      <c r="KZ135" s="7"/>
      <c r="LA135" s="7"/>
      <c r="LB135" s="7"/>
      <c r="LC135" s="7"/>
      <c r="LD135" s="7"/>
      <c r="LE135" s="7"/>
      <c r="LF135" s="7"/>
      <c r="LG135" s="7">
        <v>0</v>
      </c>
      <c r="LH135" s="7"/>
      <c r="LI135" s="7">
        <v>5000</v>
      </c>
      <c r="LJ135" s="7"/>
      <c r="LK135" s="7"/>
      <c r="LL135" s="7"/>
      <c r="LM135" s="7"/>
      <c r="LN135" s="7"/>
      <c r="LO135" s="7"/>
      <c r="LP135" s="7"/>
      <c r="LQ135" s="7">
        <v>0</v>
      </c>
      <c r="LR135" s="7"/>
      <c r="LS135" s="7"/>
      <c r="LT135" s="7"/>
      <c r="LU135" s="7"/>
      <c r="LV135" s="7"/>
      <c r="LW135" s="7"/>
      <c r="LX135" s="7"/>
      <c r="LY135" s="7"/>
      <c r="LZ135" s="7"/>
      <c r="MA135" s="7"/>
      <c r="MB135" s="7"/>
      <c r="MC135" s="7"/>
      <c r="MD135" s="7"/>
      <c r="ME135" s="7"/>
      <c r="MF135" s="7">
        <v>0</v>
      </c>
      <c r="MG135" s="7"/>
      <c r="MH135" s="7"/>
      <c r="MI135" s="7"/>
      <c r="MJ135" s="7">
        <v>0</v>
      </c>
      <c r="MK135" s="7">
        <v>1000</v>
      </c>
      <c r="ML135" s="7"/>
      <c r="MM135" s="7"/>
      <c r="MN135" s="7"/>
      <c r="MO135" s="7"/>
      <c r="MP135" s="7"/>
      <c r="MQ135" s="7"/>
      <c r="MR135" s="7"/>
      <c r="MS135" s="7"/>
      <c r="MT135" s="7"/>
      <c r="MU135" s="7"/>
      <c r="MV135" s="7"/>
      <c r="MW135" s="7"/>
      <c r="MX135" s="7"/>
      <c r="MY135" s="7"/>
      <c r="MZ135" s="7"/>
      <c r="NA135" s="7"/>
      <c r="NB135" s="13">
        <f t="shared" si="912"/>
        <v>12000</v>
      </c>
      <c r="NC135" s="7">
        <f t="shared" si="1523"/>
        <v>28800</v>
      </c>
    </row>
    <row r="136" spans="1:367" ht="96">
      <c r="A136" s="7">
        <v>124</v>
      </c>
      <c r="B136" s="6">
        <v>118</v>
      </c>
      <c r="C136" s="8" t="s">
        <v>599</v>
      </c>
      <c r="D136" s="8" t="s">
        <v>599</v>
      </c>
      <c r="E136" s="41" t="s">
        <v>940</v>
      </c>
      <c r="F136" s="7" t="s">
        <v>365</v>
      </c>
      <c r="G136" s="7">
        <v>0.66</v>
      </c>
      <c r="H136" s="7">
        <v>0</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v>500</v>
      </c>
      <c r="CX136" s="7"/>
      <c r="CY136" s="7"/>
      <c r="CZ136" s="7"/>
      <c r="DA136" s="7"/>
      <c r="DB136" s="7">
        <v>10000</v>
      </c>
      <c r="DC136" s="7"/>
      <c r="DD136" s="7"/>
      <c r="DE136" s="7"/>
      <c r="DF136" s="7"/>
      <c r="DG136" s="7"/>
      <c r="DH136" s="7"/>
      <c r="DI136" s="7">
        <v>0</v>
      </c>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v>5000</v>
      </c>
      <c r="EJ136" s="7"/>
      <c r="EK136" s="7"/>
      <c r="EL136" s="7"/>
      <c r="EM136" s="7"/>
      <c r="EN136" s="7"/>
      <c r="EO136" s="7"/>
      <c r="EP136" s="7"/>
      <c r="EQ136" s="7"/>
      <c r="ER136" s="7">
        <v>10000</v>
      </c>
      <c r="ES136" s="7"/>
      <c r="ET136" s="7"/>
      <c r="EU136" s="7"/>
      <c r="EV136" s="7"/>
      <c r="EW136" s="7"/>
      <c r="EX136" s="7"/>
      <c r="EY136" s="7"/>
      <c r="EZ136" s="7"/>
      <c r="FA136" s="7">
        <v>500</v>
      </c>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v>400</v>
      </c>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v>3000</v>
      </c>
      <c r="IE136" s="7"/>
      <c r="IF136" s="7"/>
      <c r="IG136" s="7"/>
      <c r="IH136" s="7"/>
      <c r="II136" s="7"/>
      <c r="IJ136" s="7"/>
      <c r="IK136" s="7"/>
      <c r="IL136" s="7"/>
      <c r="IM136" s="7"/>
      <c r="IN136" s="7"/>
      <c r="IO136" s="7">
        <v>0</v>
      </c>
      <c r="IP136" s="7"/>
      <c r="IQ136" s="7">
        <v>2000</v>
      </c>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v>2000</v>
      </c>
      <c r="JU136" s="7"/>
      <c r="JV136" s="7"/>
      <c r="JW136" s="7"/>
      <c r="JX136" s="7">
        <v>0</v>
      </c>
      <c r="JY136" s="7"/>
      <c r="JZ136" s="7"/>
      <c r="KA136" s="7"/>
      <c r="KB136" s="7"/>
      <c r="KC136" s="7"/>
      <c r="KD136" s="7"/>
      <c r="KE136" s="7"/>
      <c r="KF136" s="7"/>
      <c r="KG136" s="7"/>
      <c r="KH136" s="7"/>
      <c r="KI136" s="7"/>
      <c r="KJ136" s="7"/>
      <c r="KK136" s="7"/>
      <c r="KL136" s="7"/>
      <c r="KM136" s="7"/>
      <c r="KN136" s="7">
        <v>5000</v>
      </c>
      <c r="KO136" s="7"/>
      <c r="KP136" s="7">
        <v>2000</v>
      </c>
      <c r="KQ136" s="7"/>
      <c r="KR136" s="7"/>
      <c r="KS136" s="7"/>
      <c r="KT136" s="7"/>
      <c r="KU136" s="7"/>
      <c r="KV136" s="7"/>
      <c r="KW136" s="7"/>
      <c r="KX136" s="7"/>
      <c r="KY136" s="7"/>
      <c r="KZ136" s="7"/>
      <c r="LA136" s="7"/>
      <c r="LB136" s="7"/>
      <c r="LC136" s="7"/>
      <c r="LD136" s="7"/>
      <c r="LE136" s="7">
        <v>10</v>
      </c>
      <c r="LF136" s="7"/>
      <c r="LG136" s="7">
        <v>0</v>
      </c>
      <c r="LH136" s="7">
        <v>5000</v>
      </c>
      <c r="LI136" s="7"/>
      <c r="LJ136" s="7"/>
      <c r="LK136" s="7"/>
      <c r="LL136" s="7"/>
      <c r="LM136" s="7"/>
      <c r="LN136" s="7"/>
      <c r="LO136" s="7"/>
      <c r="LP136" s="7"/>
      <c r="LQ136" s="7">
        <v>0</v>
      </c>
      <c r="LR136" s="7"/>
      <c r="LS136" s="7"/>
      <c r="LT136" s="7"/>
      <c r="LU136" s="7"/>
      <c r="LV136" s="7"/>
      <c r="LW136" s="7"/>
      <c r="LX136" s="7"/>
      <c r="LY136" s="7"/>
      <c r="LZ136" s="7"/>
      <c r="MA136" s="7"/>
      <c r="MB136" s="7"/>
      <c r="MC136" s="7"/>
      <c r="MD136" s="7"/>
      <c r="ME136" s="7"/>
      <c r="MF136" s="7">
        <v>0</v>
      </c>
      <c r="MG136" s="7"/>
      <c r="MH136" s="7"/>
      <c r="MI136" s="7"/>
      <c r="MJ136" s="7">
        <v>0</v>
      </c>
      <c r="MK136" s="7"/>
      <c r="ML136" s="7"/>
      <c r="MM136" s="7"/>
      <c r="MN136" s="7"/>
      <c r="MO136" s="7">
        <v>6000</v>
      </c>
      <c r="MP136" s="7"/>
      <c r="MQ136" s="7"/>
      <c r="MR136" s="7"/>
      <c r="MS136" s="7"/>
      <c r="MT136" s="7"/>
      <c r="MU136" s="7"/>
      <c r="MV136" s="7"/>
      <c r="MW136" s="7"/>
      <c r="MX136" s="7"/>
      <c r="MY136" s="7"/>
      <c r="MZ136" s="7"/>
      <c r="NA136" s="7"/>
      <c r="NB136" s="13">
        <f t="shared" si="912"/>
        <v>51410</v>
      </c>
      <c r="NC136" s="7">
        <f t="shared" si="1523"/>
        <v>33930.6</v>
      </c>
    </row>
    <row r="137" spans="1:367" ht="96">
      <c r="A137" s="7">
        <v>125</v>
      </c>
      <c r="B137" s="6">
        <v>119</v>
      </c>
      <c r="C137" s="8" t="s">
        <v>600</v>
      </c>
      <c r="D137" s="8" t="s">
        <v>601</v>
      </c>
      <c r="E137" s="41" t="s">
        <v>941</v>
      </c>
      <c r="F137" s="7" t="s">
        <v>365</v>
      </c>
      <c r="G137" s="7">
        <v>0.30600000000000005</v>
      </c>
      <c r="H137" s="7">
        <v>0</v>
      </c>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v>0</v>
      </c>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v>0</v>
      </c>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v>0</v>
      </c>
      <c r="JY137" s="7"/>
      <c r="JZ137" s="7"/>
      <c r="KA137" s="7"/>
      <c r="KB137" s="7"/>
      <c r="KC137" s="7"/>
      <c r="KD137" s="7"/>
      <c r="KE137" s="7"/>
      <c r="KF137" s="7"/>
      <c r="KG137" s="7"/>
      <c r="KH137" s="7"/>
      <c r="KI137" s="7"/>
      <c r="KJ137" s="7"/>
      <c r="KK137" s="7"/>
      <c r="KL137" s="7"/>
      <c r="KM137" s="7"/>
      <c r="KN137" s="7"/>
      <c r="KO137" s="7"/>
      <c r="KP137" s="7">
        <v>0</v>
      </c>
      <c r="KQ137" s="7"/>
      <c r="KR137" s="7"/>
      <c r="KS137" s="7"/>
      <c r="KT137" s="7"/>
      <c r="KU137" s="7"/>
      <c r="KV137" s="7"/>
      <c r="KW137" s="7"/>
      <c r="KX137" s="7"/>
      <c r="KY137" s="7"/>
      <c r="KZ137" s="7"/>
      <c r="LA137" s="7"/>
      <c r="LB137" s="7"/>
      <c r="LC137" s="7"/>
      <c r="LD137" s="7"/>
      <c r="LE137" s="7"/>
      <c r="LF137" s="7"/>
      <c r="LG137" s="7">
        <v>0</v>
      </c>
      <c r="LH137" s="7"/>
      <c r="LI137" s="7"/>
      <c r="LJ137" s="7"/>
      <c r="LK137" s="7"/>
      <c r="LL137" s="7"/>
      <c r="LM137" s="7"/>
      <c r="LN137" s="7"/>
      <c r="LO137" s="7"/>
      <c r="LP137" s="7"/>
      <c r="LQ137" s="7">
        <v>0</v>
      </c>
      <c r="LR137" s="7"/>
      <c r="LS137" s="7"/>
      <c r="LT137" s="7">
        <v>5000</v>
      </c>
      <c r="LU137" s="7"/>
      <c r="LV137" s="7"/>
      <c r="LW137" s="7"/>
      <c r="LX137" s="7"/>
      <c r="LY137" s="7"/>
      <c r="LZ137" s="7"/>
      <c r="MA137" s="7"/>
      <c r="MB137" s="7"/>
      <c r="MC137" s="7"/>
      <c r="MD137" s="7"/>
      <c r="ME137" s="7"/>
      <c r="MF137" s="7">
        <v>0</v>
      </c>
      <c r="MG137" s="7"/>
      <c r="MH137" s="7"/>
      <c r="MI137" s="7"/>
      <c r="MJ137" s="7">
        <v>0</v>
      </c>
      <c r="MK137" s="7"/>
      <c r="ML137" s="7"/>
      <c r="MM137" s="7"/>
      <c r="MN137" s="7"/>
      <c r="MO137" s="7"/>
      <c r="MP137" s="7"/>
      <c r="MQ137" s="7"/>
      <c r="MR137" s="7"/>
      <c r="MS137" s="7"/>
      <c r="MT137" s="7"/>
      <c r="MU137" s="7"/>
      <c r="MV137" s="7"/>
      <c r="MW137" s="7"/>
      <c r="MX137" s="7"/>
      <c r="MY137" s="7"/>
      <c r="MZ137" s="7"/>
      <c r="NA137" s="7"/>
      <c r="NB137" s="13">
        <f t="shared" si="912"/>
        <v>5000</v>
      </c>
      <c r="NC137" s="7">
        <f t="shared" si="1523"/>
        <v>1530.0000000000002</v>
      </c>
    </row>
    <row r="138" spans="1:367" s="4" customFormat="1" ht="38.25">
      <c r="A138" s="9">
        <v>126</v>
      </c>
      <c r="B138" s="13"/>
      <c r="C138" s="10" t="s">
        <v>602</v>
      </c>
      <c r="D138" s="10" t="s">
        <v>603</v>
      </c>
      <c r="E138" s="23"/>
      <c r="F138" s="9" t="s">
        <v>365</v>
      </c>
      <c r="G138" s="9">
        <v>0.3</v>
      </c>
      <c r="H138" s="9">
        <v>0</v>
      </c>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v>70000</v>
      </c>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v>0</v>
      </c>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v>5000</v>
      </c>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v>15000</v>
      </c>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v>0</v>
      </c>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v>0</v>
      </c>
      <c r="JY138" s="9"/>
      <c r="JZ138" s="9"/>
      <c r="KA138" s="9"/>
      <c r="KB138" s="9"/>
      <c r="KC138" s="9">
        <v>10000</v>
      </c>
      <c r="KD138" s="9"/>
      <c r="KE138" s="9"/>
      <c r="KF138" s="9"/>
      <c r="KG138" s="9"/>
      <c r="KH138" s="9"/>
      <c r="KI138" s="9"/>
      <c r="KJ138" s="9"/>
      <c r="KK138" s="9"/>
      <c r="KL138" s="9"/>
      <c r="KM138" s="9"/>
      <c r="KN138" s="9">
        <v>2000</v>
      </c>
      <c r="KO138" s="9"/>
      <c r="KP138" s="9">
        <v>2000</v>
      </c>
      <c r="KQ138" s="9"/>
      <c r="KR138" s="9"/>
      <c r="KS138" s="9"/>
      <c r="KT138" s="9"/>
      <c r="KU138" s="9"/>
      <c r="KV138" s="9"/>
      <c r="KW138" s="9"/>
      <c r="KX138" s="9"/>
      <c r="KY138" s="9"/>
      <c r="KZ138" s="9"/>
      <c r="LA138" s="9"/>
      <c r="LB138" s="9"/>
      <c r="LC138" s="9"/>
      <c r="LD138" s="9"/>
      <c r="LE138" s="9"/>
      <c r="LF138" s="9"/>
      <c r="LG138" s="9">
        <v>0</v>
      </c>
      <c r="LH138" s="9">
        <v>10000</v>
      </c>
      <c r="LI138" s="9"/>
      <c r="LJ138" s="9"/>
      <c r="LK138" s="9"/>
      <c r="LL138" s="9"/>
      <c r="LM138" s="9"/>
      <c r="LN138" s="9"/>
      <c r="LO138" s="9"/>
      <c r="LP138" s="9"/>
      <c r="LQ138" s="9">
        <v>0</v>
      </c>
      <c r="LR138" s="9"/>
      <c r="LS138" s="9"/>
      <c r="LT138" s="9"/>
      <c r="LU138" s="9"/>
      <c r="LV138" s="9"/>
      <c r="LW138" s="9"/>
      <c r="LX138" s="9"/>
      <c r="LY138" s="9"/>
      <c r="LZ138" s="9"/>
      <c r="MA138" s="9"/>
      <c r="MB138" s="9"/>
      <c r="MC138" s="9"/>
      <c r="MD138" s="9">
        <v>25000</v>
      </c>
      <c r="ME138" s="9"/>
      <c r="MF138" s="9">
        <v>0</v>
      </c>
      <c r="MG138" s="9"/>
      <c r="MH138" s="9"/>
      <c r="MI138" s="9"/>
      <c r="MJ138" s="9">
        <v>0</v>
      </c>
      <c r="MK138" s="9"/>
      <c r="ML138" s="9"/>
      <c r="MM138" s="9">
        <v>2500</v>
      </c>
      <c r="MN138" s="9"/>
      <c r="MO138" s="9"/>
      <c r="MP138" s="9"/>
      <c r="MQ138" s="9">
        <v>2000</v>
      </c>
      <c r="MR138" s="9"/>
      <c r="MS138" s="9"/>
      <c r="MT138" s="9"/>
      <c r="MU138" s="9"/>
      <c r="MV138" s="9"/>
      <c r="MW138" s="9"/>
      <c r="MX138" s="9"/>
      <c r="MY138" s="9"/>
      <c r="MZ138" s="9"/>
      <c r="NA138" s="9"/>
      <c r="NB138" s="13">
        <f t="shared" si="912"/>
        <v>143500</v>
      </c>
      <c r="NC138" s="7">
        <f t="shared" si="1523"/>
        <v>43050</v>
      </c>
    </row>
    <row r="139" spans="1:367" s="4" customFormat="1" ht="25.5">
      <c r="A139" s="9">
        <v>130</v>
      </c>
      <c r="B139" s="13"/>
      <c r="C139" s="10" t="s">
        <v>610</v>
      </c>
      <c r="D139" s="10" t="s">
        <v>611</v>
      </c>
      <c r="E139" s="23"/>
      <c r="F139" s="9" t="s">
        <v>365</v>
      </c>
      <c r="G139" s="9">
        <v>0.24</v>
      </c>
      <c r="H139" s="9">
        <v>0</v>
      </c>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v>0</v>
      </c>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v>0</v>
      </c>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v>0</v>
      </c>
      <c r="JY139" s="9"/>
      <c r="JZ139" s="9"/>
      <c r="KA139" s="9"/>
      <c r="KB139" s="9"/>
      <c r="KC139" s="9"/>
      <c r="KD139" s="9"/>
      <c r="KE139" s="9"/>
      <c r="KF139" s="9"/>
      <c r="KG139" s="9"/>
      <c r="KH139" s="9"/>
      <c r="KI139" s="9"/>
      <c r="KJ139" s="9"/>
      <c r="KK139" s="9"/>
      <c r="KL139" s="9"/>
      <c r="KM139" s="9"/>
      <c r="KN139" s="9">
        <v>2000</v>
      </c>
      <c r="KO139" s="9"/>
      <c r="KP139" s="9">
        <v>3000</v>
      </c>
      <c r="KQ139" s="9"/>
      <c r="KR139" s="9"/>
      <c r="KS139" s="9"/>
      <c r="KT139" s="9"/>
      <c r="KU139" s="9"/>
      <c r="KV139" s="9"/>
      <c r="KW139" s="9"/>
      <c r="KX139" s="9"/>
      <c r="KY139" s="9"/>
      <c r="KZ139" s="9"/>
      <c r="LA139" s="9"/>
      <c r="LB139" s="9"/>
      <c r="LC139" s="9"/>
      <c r="LD139" s="9">
        <v>20000</v>
      </c>
      <c r="LE139" s="9"/>
      <c r="LF139" s="9"/>
      <c r="LG139" s="9">
        <v>0</v>
      </c>
      <c r="LH139" s="9"/>
      <c r="LI139" s="9">
        <v>25000</v>
      </c>
      <c r="LJ139" s="9"/>
      <c r="LK139" s="9"/>
      <c r="LL139" s="9"/>
      <c r="LM139" s="9"/>
      <c r="LN139" s="9"/>
      <c r="LO139" s="9"/>
      <c r="LP139" s="9"/>
      <c r="LQ139" s="9">
        <v>0</v>
      </c>
      <c r="LR139" s="9"/>
      <c r="LS139" s="9"/>
      <c r="LT139" s="9"/>
      <c r="LU139" s="9"/>
      <c r="LV139" s="9"/>
      <c r="LW139" s="9"/>
      <c r="LX139" s="9"/>
      <c r="LY139" s="9"/>
      <c r="LZ139" s="9"/>
      <c r="MA139" s="9"/>
      <c r="MB139" s="9"/>
      <c r="MC139" s="9"/>
      <c r="MD139" s="9"/>
      <c r="ME139" s="9"/>
      <c r="MF139" s="9">
        <v>0</v>
      </c>
      <c r="MG139" s="9"/>
      <c r="MH139" s="9"/>
      <c r="MI139" s="9"/>
      <c r="MJ139" s="9">
        <v>0</v>
      </c>
      <c r="MK139" s="9"/>
      <c r="ML139" s="9">
        <v>5000</v>
      </c>
      <c r="MM139" s="9">
        <v>2500</v>
      </c>
      <c r="MN139" s="9"/>
      <c r="MO139" s="9"/>
      <c r="MP139" s="9"/>
      <c r="MQ139" s="9">
        <v>2000</v>
      </c>
      <c r="MR139" s="9"/>
      <c r="MS139" s="9"/>
      <c r="MT139" s="9"/>
      <c r="MU139" s="9"/>
      <c r="MV139" s="9"/>
      <c r="MW139" s="9"/>
      <c r="MX139" s="9"/>
      <c r="MY139" s="9"/>
      <c r="MZ139" s="9"/>
      <c r="NA139" s="9"/>
      <c r="NB139" s="13">
        <f t="shared" si="912"/>
        <v>59500</v>
      </c>
      <c r="NC139" s="7">
        <f t="shared" si="1523"/>
        <v>14280</v>
      </c>
    </row>
    <row r="140" spans="1:367" s="4" customFormat="1" ht="72">
      <c r="A140" s="9" t="s">
        <v>942</v>
      </c>
      <c r="B140" s="13">
        <v>120</v>
      </c>
      <c r="C140" s="10" t="s">
        <v>610</v>
      </c>
      <c r="D140" s="10"/>
      <c r="E140" s="45" t="s">
        <v>943</v>
      </c>
      <c r="F140" s="9" t="s">
        <v>365</v>
      </c>
      <c r="G140" s="9">
        <v>0.3</v>
      </c>
      <c r="H140" s="9">
        <f>H138+H139</f>
        <v>0</v>
      </c>
      <c r="I140" s="9">
        <f t="shared" ref="I140:BT140" si="1524">I138+I139</f>
        <v>0</v>
      </c>
      <c r="J140" s="9">
        <f t="shared" si="1524"/>
        <v>0</v>
      </c>
      <c r="K140" s="9">
        <f t="shared" si="1524"/>
        <v>0</v>
      </c>
      <c r="L140" s="9">
        <f t="shared" si="1524"/>
        <v>0</v>
      </c>
      <c r="M140" s="9">
        <f t="shared" si="1524"/>
        <v>0</v>
      </c>
      <c r="N140" s="9">
        <f t="shared" si="1524"/>
        <v>0</v>
      </c>
      <c r="O140" s="9">
        <f t="shared" si="1524"/>
        <v>0</v>
      </c>
      <c r="P140" s="9">
        <f t="shared" si="1524"/>
        <v>0</v>
      </c>
      <c r="Q140" s="9">
        <f t="shared" si="1524"/>
        <v>0</v>
      </c>
      <c r="R140" s="9">
        <f t="shared" si="1524"/>
        <v>0</v>
      </c>
      <c r="S140" s="9">
        <f t="shared" si="1524"/>
        <v>0</v>
      </c>
      <c r="T140" s="9">
        <f t="shared" si="1524"/>
        <v>0</v>
      </c>
      <c r="U140" s="9">
        <f t="shared" si="1524"/>
        <v>0</v>
      </c>
      <c r="V140" s="9">
        <f t="shared" si="1524"/>
        <v>0</v>
      </c>
      <c r="W140" s="9">
        <f t="shared" si="1524"/>
        <v>0</v>
      </c>
      <c r="X140" s="9">
        <f t="shared" si="1524"/>
        <v>0</v>
      </c>
      <c r="Y140" s="9">
        <f t="shared" si="1524"/>
        <v>0</v>
      </c>
      <c r="Z140" s="9">
        <f t="shared" si="1524"/>
        <v>0</v>
      </c>
      <c r="AA140" s="9">
        <f t="shared" si="1524"/>
        <v>0</v>
      </c>
      <c r="AB140" s="9">
        <f t="shared" si="1524"/>
        <v>0</v>
      </c>
      <c r="AC140" s="9">
        <f t="shared" si="1524"/>
        <v>0</v>
      </c>
      <c r="AD140" s="9">
        <f t="shared" si="1524"/>
        <v>0</v>
      </c>
      <c r="AE140" s="9">
        <f t="shared" si="1524"/>
        <v>0</v>
      </c>
      <c r="AF140" s="9">
        <f t="shared" si="1524"/>
        <v>0</v>
      </c>
      <c r="AG140" s="9">
        <f t="shared" si="1524"/>
        <v>0</v>
      </c>
      <c r="AH140" s="9">
        <f t="shared" si="1524"/>
        <v>0</v>
      </c>
      <c r="AI140" s="9">
        <f t="shared" si="1524"/>
        <v>0</v>
      </c>
      <c r="AJ140" s="9">
        <f t="shared" si="1524"/>
        <v>0</v>
      </c>
      <c r="AK140" s="9">
        <f t="shared" si="1524"/>
        <v>0</v>
      </c>
      <c r="AL140" s="9">
        <f t="shared" si="1524"/>
        <v>0</v>
      </c>
      <c r="AM140" s="9">
        <f t="shared" si="1524"/>
        <v>0</v>
      </c>
      <c r="AN140" s="9">
        <f t="shared" si="1524"/>
        <v>0</v>
      </c>
      <c r="AO140" s="9">
        <f t="shared" si="1524"/>
        <v>0</v>
      </c>
      <c r="AP140" s="9">
        <f t="shared" si="1524"/>
        <v>0</v>
      </c>
      <c r="AQ140" s="9">
        <f t="shared" si="1524"/>
        <v>0</v>
      </c>
      <c r="AR140" s="9">
        <f t="shared" si="1524"/>
        <v>0</v>
      </c>
      <c r="AS140" s="9">
        <f t="shared" si="1524"/>
        <v>0</v>
      </c>
      <c r="AT140" s="9">
        <f t="shared" si="1524"/>
        <v>0</v>
      </c>
      <c r="AU140" s="9">
        <f t="shared" si="1524"/>
        <v>0</v>
      </c>
      <c r="AV140" s="9">
        <f t="shared" si="1524"/>
        <v>0</v>
      </c>
      <c r="AW140" s="9">
        <f t="shared" si="1524"/>
        <v>0</v>
      </c>
      <c r="AX140" s="9">
        <f t="shared" si="1524"/>
        <v>0</v>
      </c>
      <c r="AY140" s="9">
        <f t="shared" si="1524"/>
        <v>0</v>
      </c>
      <c r="AZ140" s="9">
        <f t="shared" si="1524"/>
        <v>0</v>
      </c>
      <c r="BA140" s="9">
        <f t="shared" si="1524"/>
        <v>0</v>
      </c>
      <c r="BB140" s="9">
        <f t="shared" si="1524"/>
        <v>0</v>
      </c>
      <c r="BC140" s="9">
        <f t="shared" si="1524"/>
        <v>0</v>
      </c>
      <c r="BD140" s="9">
        <f t="shared" si="1524"/>
        <v>0</v>
      </c>
      <c r="BE140" s="9">
        <f t="shared" si="1524"/>
        <v>0</v>
      </c>
      <c r="BF140" s="9">
        <f t="shared" si="1524"/>
        <v>0</v>
      </c>
      <c r="BG140" s="9">
        <f t="shared" si="1524"/>
        <v>0</v>
      </c>
      <c r="BH140" s="9">
        <f t="shared" si="1524"/>
        <v>0</v>
      </c>
      <c r="BI140" s="9">
        <f t="shared" si="1524"/>
        <v>0</v>
      </c>
      <c r="BJ140" s="9">
        <f t="shared" si="1524"/>
        <v>0</v>
      </c>
      <c r="BK140" s="9">
        <f t="shared" si="1524"/>
        <v>0</v>
      </c>
      <c r="BL140" s="9">
        <f t="shared" si="1524"/>
        <v>0</v>
      </c>
      <c r="BM140" s="9">
        <f t="shared" si="1524"/>
        <v>0</v>
      </c>
      <c r="BN140" s="9">
        <f t="shared" si="1524"/>
        <v>70000</v>
      </c>
      <c r="BO140" s="9">
        <f t="shared" si="1524"/>
        <v>0</v>
      </c>
      <c r="BP140" s="9">
        <f t="shared" si="1524"/>
        <v>0</v>
      </c>
      <c r="BQ140" s="9">
        <f t="shared" si="1524"/>
        <v>0</v>
      </c>
      <c r="BR140" s="9">
        <f t="shared" si="1524"/>
        <v>0</v>
      </c>
      <c r="BS140" s="9">
        <f t="shared" si="1524"/>
        <v>0</v>
      </c>
      <c r="BT140" s="9">
        <f t="shared" si="1524"/>
        <v>0</v>
      </c>
      <c r="BU140" s="9">
        <f t="shared" ref="BU140:EF140" si="1525">BU138+BU139</f>
        <v>0</v>
      </c>
      <c r="BV140" s="9">
        <f t="shared" si="1525"/>
        <v>0</v>
      </c>
      <c r="BW140" s="9">
        <f t="shared" si="1525"/>
        <v>0</v>
      </c>
      <c r="BX140" s="9">
        <f t="shared" si="1525"/>
        <v>0</v>
      </c>
      <c r="BY140" s="9">
        <f t="shared" si="1525"/>
        <v>0</v>
      </c>
      <c r="BZ140" s="9">
        <f t="shared" si="1525"/>
        <v>0</v>
      </c>
      <c r="CA140" s="9">
        <f t="shared" si="1525"/>
        <v>0</v>
      </c>
      <c r="CB140" s="9">
        <f t="shared" si="1525"/>
        <v>0</v>
      </c>
      <c r="CC140" s="9">
        <f t="shared" si="1525"/>
        <v>0</v>
      </c>
      <c r="CD140" s="9">
        <f t="shared" si="1525"/>
        <v>0</v>
      </c>
      <c r="CE140" s="9">
        <f t="shared" si="1525"/>
        <v>0</v>
      </c>
      <c r="CF140" s="9">
        <f t="shared" si="1525"/>
        <v>0</v>
      </c>
      <c r="CG140" s="9">
        <f t="shared" si="1525"/>
        <v>0</v>
      </c>
      <c r="CH140" s="9">
        <f t="shared" si="1525"/>
        <v>0</v>
      </c>
      <c r="CI140" s="9">
        <f t="shared" si="1525"/>
        <v>0</v>
      </c>
      <c r="CJ140" s="9">
        <f t="shared" si="1525"/>
        <v>0</v>
      </c>
      <c r="CK140" s="9">
        <f t="shared" si="1525"/>
        <v>0</v>
      </c>
      <c r="CL140" s="9">
        <f t="shared" si="1525"/>
        <v>0</v>
      </c>
      <c r="CM140" s="9">
        <f t="shared" si="1525"/>
        <v>0</v>
      </c>
      <c r="CN140" s="9">
        <f t="shared" si="1525"/>
        <v>0</v>
      </c>
      <c r="CO140" s="9">
        <f t="shared" si="1525"/>
        <v>0</v>
      </c>
      <c r="CP140" s="9">
        <f t="shared" si="1525"/>
        <v>0</v>
      </c>
      <c r="CQ140" s="9">
        <f t="shared" si="1525"/>
        <v>0</v>
      </c>
      <c r="CR140" s="9">
        <f t="shared" si="1525"/>
        <v>0</v>
      </c>
      <c r="CS140" s="9">
        <f t="shared" si="1525"/>
        <v>0</v>
      </c>
      <c r="CT140" s="9">
        <f t="shared" si="1525"/>
        <v>0</v>
      </c>
      <c r="CU140" s="9">
        <f t="shared" si="1525"/>
        <v>0</v>
      </c>
      <c r="CV140" s="9">
        <f t="shared" si="1525"/>
        <v>0</v>
      </c>
      <c r="CW140" s="9">
        <f t="shared" si="1525"/>
        <v>0</v>
      </c>
      <c r="CX140" s="9">
        <f t="shared" si="1525"/>
        <v>0</v>
      </c>
      <c r="CY140" s="9">
        <f t="shared" si="1525"/>
        <v>0</v>
      </c>
      <c r="CZ140" s="9">
        <f t="shared" si="1525"/>
        <v>0</v>
      </c>
      <c r="DA140" s="9">
        <f t="shared" si="1525"/>
        <v>0</v>
      </c>
      <c r="DB140" s="9">
        <f t="shared" si="1525"/>
        <v>0</v>
      </c>
      <c r="DC140" s="9">
        <f t="shared" si="1525"/>
        <v>0</v>
      </c>
      <c r="DD140" s="9">
        <f t="shared" si="1525"/>
        <v>0</v>
      </c>
      <c r="DE140" s="9">
        <f t="shared" si="1525"/>
        <v>0</v>
      </c>
      <c r="DF140" s="9">
        <f t="shared" si="1525"/>
        <v>0</v>
      </c>
      <c r="DG140" s="9">
        <f t="shared" si="1525"/>
        <v>0</v>
      </c>
      <c r="DH140" s="9">
        <f t="shared" si="1525"/>
        <v>0</v>
      </c>
      <c r="DI140" s="9">
        <f t="shared" si="1525"/>
        <v>0</v>
      </c>
      <c r="DJ140" s="9">
        <f t="shared" si="1525"/>
        <v>0</v>
      </c>
      <c r="DK140" s="9">
        <f t="shared" si="1525"/>
        <v>0</v>
      </c>
      <c r="DL140" s="9">
        <f t="shared" si="1525"/>
        <v>0</v>
      </c>
      <c r="DM140" s="9">
        <f t="shared" si="1525"/>
        <v>0</v>
      </c>
      <c r="DN140" s="9">
        <f t="shared" si="1525"/>
        <v>0</v>
      </c>
      <c r="DO140" s="9">
        <f t="shared" si="1525"/>
        <v>0</v>
      </c>
      <c r="DP140" s="9">
        <f t="shared" si="1525"/>
        <v>0</v>
      </c>
      <c r="DQ140" s="9">
        <f t="shared" si="1525"/>
        <v>0</v>
      </c>
      <c r="DR140" s="9">
        <f t="shared" si="1525"/>
        <v>0</v>
      </c>
      <c r="DS140" s="9">
        <f t="shared" si="1525"/>
        <v>0</v>
      </c>
      <c r="DT140" s="9">
        <f t="shared" si="1525"/>
        <v>0</v>
      </c>
      <c r="DU140" s="9">
        <f t="shared" si="1525"/>
        <v>0</v>
      </c>
      <c r="DV140" s="9">
        <f t="shared" si="1525"/>
        <v>0</v>
      </c>
      <c r="DW140" s="9">
        <f t="shared" si="1525"/>
        <v>0</v>
      </c>
      <c r="DX140" s="9">
        <f t="shared" si="1525"/>
        <v>0</v>
      </c>
      <c r="DY140" s="9">
        <f t="shared" si="1525"/>
        <v>0</v>
      </c>
      <c r="DZ140" s="9">
        <f t="shared" si="1525"/>
        <v>0</v>
      </c>
      <c r="EA140" s="9">
        <f t="shared" si="1525"/>
        <v>0</v>
      </c>
      <c r="EB140" s="9">
        <f t="shared" si="1525"/>
        <v>0</v>
      </c>
      <c r="EC140" s="9">
        <f t="shared" si="1525"/>
        <v>0</v>
      </c>
      <c r="ED140" s="9">
        <f t="shared" si="1525"/>
        <v>0</v>
      </c>
      <c r="EE140" s="9">
        <f t="shared" si="1525"/>
        <v>0</v>
      </c>
      <c r="EF140" s="9">
        <f t="shared" si="1525"/>
        <v>0</v>
      </c>
      <c r="EG140" s="9">
        <f t="shared" ref="EG140:GR140" si="1526">EG138+EG139</f>
        <v>0</v>
      </c>
      <c r="EH140" s="9">
        <f t="shared" si="1526"/>
        <v>0</v>
      </c>
      <c r="EI140" s="9">
        <f t="shared" si="1526"/>
        <v>0</v>
      </c>
      <c r="EJ140" s="9">
        <f t="shared" si="1526"/>
        <v>0</v>
      </c>
      <c r="EK140" s="9">
        <f t="shared" si="1526"/>
        <v>0</v>
      </c>
      <c r="EL140" s="9">
        <f t="shared" si="1526"/>
        <v>0</v>
      </c>
      <c r="EM140" s="9">
        <f t="shared" si="1526"/>
        <v>0</v>
      </c>
      <c r="EN140" s="9">
        <f t="shared" si="1526"/>
        <v>0</v>
      </c>
      <c r="EO140" s="9">
        <f t="shared" si="1526"/>
        <v>0</v>
      </c>
      <c r="EP140" s="9">
        <f t="shared" si="1526"/>
        <v>0</v>
      </c>
      <c r="EQ140" s="9">
        <f t="shared" si="1526"/>
        <v>0</v>
      </c>
      <c r="ER140" s="9">
        <f t="shared" si="1526"/>
        <v>0</v>
      </c>
      <c r="ES140" s="9">
        <f t="shared" si="1526"/>
        <v>0</v>
      </c>
      <c r="ET140" s="9">
        <f t="shared" si="1526"/>
        <v>0</v>
      </c>
      <c r="EU140" s="9">
        <f t="shared" si="1526"/>
        <v>0</v>
      </c>
      <c r="EV140" s="9">
        <f t="shared" si="1526"/>
        <v>0</v>
      </c>
      <c r="EW140" s="9">
        <f t="shared" si="1526"/>
        <v>0</v>
      </c>
      <c r="EX140" s="9">
        <f t="shared" si="1526"/>
        <v>0</v>
      </c>
      <c r="EY140" s="9">
        <f t="shared" si="1526"/>
        <v>0</v>
      </c>
      <c r="EZ140" s="9">
        <f t="shared" si="1526"/>
        <v>0</v>
      </c>
      <c r="FA140" s="9">
        <f t="shared" si="1526"/>
        <v>0</v>
      </c>
      <c r="FB140" s="9">
        <f t="shared" si="1526"/>
        <v>0</v>
      </c>
      <c r="FC140" s="9">
        <f t="shared" si="1526"/>
        <v>0</v>
      </c>
      <c r="FD140" s="9">
        <f t="shared" si="1526"/>
        <v>0</v>
      </c>
      <c r="FE140" s="9">
        <f t="shared" si="1526"/>
        <v>0</v>
      </c>
      <c r="FF140" s="9">
        <f t="shared" si="1526"/>
        <v>0</v>
      </c>
      <c r="FG140" s="9">
        <f t="shared" si="1526"/>
        <v>0</v>
      </c>
      <c r="FH140" s="9">
        <f t="shared" si="1526"/>
        <v>0</v>
      </c>
      <c r="FI140" s="9">
        <f t="shared" si="1526"/>
        <v>0</v>
      </c>
      <c r="FJ140" s="9">
        <f t="shared" si="1526"/>
        <v>0</v>
      </c>
      <c r="FK140" s="9">
        <f t="shared" si="1526"/>
        <v>0</v>
      </c>
      <c r="FL140" s="9">
        <f t="shared" si="1526"/>
        <v>0</v>
      </c>
      <c r="FM140" s="9">
        <f t="shared" si="1526"/>
        <v>0</v>
      </c>
      <c r="FN140" s="9">
        <f t="shared" si="1526"/>
        <v>0</v>
      </c>
      <c r="FO140" s="9">
        <f t="shared" si="1526"/>
        <v>0</v>
      </c>
      <c r="FP140" s="9">
        <f t="shared" si="1526"/>
        <v>0</v>
      </c>
      <c r="FQ140" s="9">
        <f t="shared" si="1526"/>
        <v>0</v>
      </c>
      <c r="FR140" s="9">
        <f t="shared" si="1526"/>
        <v>0</v>
      </c>
      <c r="FS140" s="9">
        <f t="shared" si="1526"/>
        <v>5000</v>
      </c>
      <c r="FT140" s="9">
        <f t="shared" si="1526"/>
        <v>0</v>
      </c>
      <c r="FU140" s="9">
        <f t="shared" si="1526"/>
        <v>0</v>
      </c>
      <c r="FV140" s="9">
        <f t="shared" si="1526"/>
        <v>0</v>
      </c>
      <c r="FW140" s="9">
        <f t="shared" si="1526"/>
        <v>0</v>
      </c>
      <c r="FX140" s="9">
        <f t="shared" si="1526"/>
        <v>0</v>
      </c>
      <c r="FY140" s="9">
        <f t="shared" si="1526"/>
        <v>0</v>
      </c>
      <c r="FZ140" s="9">
        <f t="shared" si="1526"/>
        <v>0</v>
      </c>
      <c r="GA140" s="9">
        <f t="shared" si="1526"/>
        <v>0</v>
      </c>
      <c r="GB140" s="9">
        <f t="shared" si="1526"/>
        <v>0</v>
      </c>
      <c r="GC140" s="9">
        <f t="shared" si="1526"/>
        <v>0</v>
      </c>
      <c r="GD140" s="9">
        <f t="shared" si="1526"/>
        <v>0</v>
      </c>
      <c r="GE140" s="9">
        <f t="shared" si="1526"/>
        <v>0</v>
      </c>
      <c r="GF140" s="9">
        <f t="shared" si="1526"/>
        <v>0</v>
      </c>
      <c r="GG140" s="9">
        <f t="shared" si="1526"/>
        <v>0</v>
      </c>
      <c r="GH140" s="9">
        <f t="shared" si="1526"/>
        <v>0</v>
      </c>
      <c r="GI140" s="9">
        <f t="shared" si="1526"/>
        <v>0</v>
      </c>
      <c r="GJ140" s="9">
        <f t="shared" si="1526"/>
        <v>0</v>
      </c>
      <c r="GK140" s="9">
        <f t="shared" si="1526"/>
        <v>0</v>
      </c>
      <c r="GL140" s="9">
        <f t="shared" si="1526"/>
        <v>0</v>
      </c>
      <c r="GM140" s="9">
        <f t="shared" si="1526"/>
        <v>0</v>
      </c>
      <c r="GN140" s="9">
        <f t="shared" si="1526"/>
        <v>0</v>
      </c>
      <c r="GO140" s="9">
        <f t="shared" si="1526"/>
        <v>0</v>
      </c>
      <c r="GP140" s="9">
        <f t="shared" si="1526"/>
        <v>0</v>
      </c>
      <c r="GQ140" s="9">
        <f t="shared" si="1526"/>
        <v>0</v>
      </c>
      <c r="GR140" s="9">
        <f t="shared" si="1526"/>
        <v>0</v>
      </c>
      <c r="GS140" s="9">
        <f t="shared" ref="GS140:JD140" si="1527">GS138+GS139</f>
        <v>0</v>
      </c>
      <c r="GT140" s="9">
        <f t="shared" si="1527"/>
        <v>15000</v>
      </c>
      <c r="GU140" s="9">
        <f t="shared" si="1527"/>
        <v>0</v>
      </c>
      <c r="GV140" s="9">
        <f t="shared" si="1527"/>
        <v>0</v>
      </c>
      <c r="GW140" s="9">
        <f t="shared" si="1527"/>
        <v>0</v>
      </c>
      <c r="GX140" s="9">
        <f t="shared" si="1527"/>
        <v>0</v>
      </c>
      <c r="GY140" s="9">
        <f t="shared" si="1527"/>
        <v>0</v>
      </c>
      <c r="GZ140" s="9">
        <f t="shared" si="1527"/>
        <v>0</v>
      </c>
      <c r="HA140" s="9">
        <f t="shared" si="1527"/>
        <v>0</v>
      </c>
      <c r="HB140" s="9">
        <f t="shared" si="1527"/>
        <v>0</v>
      </c>
      <c r="HC140" s="9">
        <f t="shared" si="1527"/>
        <v>0</v>
      </c>
      <c r="HD140" s="9">
        <f t="shared" si="1527"/>
        <v>0</v>
      </c>
      <c r="HE140" s="9">
        <f t="shared" si="1527"/>
        <v>0</v>
      </c>
      <c r="HF140" s="9">
        <f t="shared" si="1527"/>
        <v>0</v>
      </c>
      <c r="HG140" s="9">
        <f t="shared" si="1527"/>
        <v>0</v>
      </c>
      <c r="HH140" s="9">
        <f t="shared" si="1527"/>
        <v>0</v>
      </c>
      <c r="HI140" s="9">
        <f t="shared" si="1527"/>
        <v>0</v>
      </c>
      <c r="HJ140" s="9">
        <f t="shared" si="1527"/>
        <v>0</v>
      </c>
      <c r="HK140" s="9">
        <f t="shared" si="1527"/>
        <v>0</v>
      </c>
      <c r="HL140" s="9">
        <f t="shared" si="1527"/>
        <v>0</v>
      </c>
      <c r="HM140" s="9">
        <f t="shared" si="1527"/>
        <v>0</v>
      </c>
      <c r="HN140" s="9">
        <f t="shared" si="1527"/>
        <v>0</v>
      </c>
      <c r="HO140" s="9">
        <f t="shared" si="1527"/>
        <v>0</v>
      </c>
      <c r="HP140" s="9">
        <f t="shared" si="1527"/>
        <v>0</v>
      </c>
      <c r="HQ140" s="9">
        <f t="shared" si="1527"/>
        <v>0</v>
      </c>
      <c r="HR140" s="9">
        <f t="shared" si="1527"/>
        <v>0</v>
      </c>
      <c r="HS140" s="9">
        <f t="shared" si="1527"/>
        <v>0</v>
      </c>
      <c r="HT140" s="9">
        <f t="shared" si="1527"/>
        <v>0</v>
      </c>
      <c r="HU140" s="9">
        <f t="shared" si="1527"/>
        <v>0</v>
      </c>
      <c r="HV140" s="9">
        <f t="shared" si="1527"/>
        <v>0</v>
      </c>
      <c r="HW140" s="9">
        <f t="shared" si="1527"/>
        <v>0</v>
      </c>
      <c r="HX140" s="9">
        <f t="shared" si="1527"/>
        <v>0</v>
      </c>
      <c r="HY140" s="9">
        <f t="shared" si="1527"/>
        <v>0</v>
      </c>
      <c r="HZ140" s="9">
        <f t="shared" si="1527"/>
        <v>0</v>
      </c>
      <c r="IA140" s="9">
        <f t="shared" si="1527"/>
        <v>0</v>
      </c>
      <c r="IB140" s="9">
        <f t="shared" si="1527"/>
        <v>0</v>
      </c>
      <c r="IC140" s="9">
        <f t="shared" si="1527"/>
        <v>0</v>
      </c>
      <c r="ID140" s="9">
        <f t="shared" si="1527"/>
        <v>0</v>
      </c>
      <c r="IE140" s="9">
        <f t="shared" si="1527"/>
        <v>0</v>
      </c>
      <c r="IF140" s="9">
        <f t="shared" si="1527"/>
        <v>0</v>
      </c>
      <c r="IG140" s="9">
        <f t="shared" si="1527"/>
        <v>0</v>
      </c>
      <c r="IH140" s="9">
        <f t="shared" si="1527"/>
        <v>0</v>
      </c>
      <c r="II140" s="9">
        <f t="shared" si="1527"/>
        <v>0</v>
      </c>
      <c r="IJ140" s="9">
        <f t="shared" si="1527"/>
        <v>0</v>
      </c>
      <c r="IK140" s="9">
        <f t="shared" si="1527"/>
        <v>0</v>
      </c>
      <c r="IL140" s="9">
        <f t="shared" si="1527"/>
        <v>0</v>
      </c>
      <c r="IM140" s="9">
        <f t="shared" si="1527"/>
        <v>0</v>
      </c>
      <c r="IN140" s="9">
        <f t="shared" si="1527"/>
        <v>0</v>
      </c>
      <c r="IO140" s="9">
        <f t="shared" si="1527"/>
        <v>0</v>
      </c>
      <c r="IP140" s="9">
        <f t="shared" si="1527"/>
        <v>0</v>
      </c>
      <c r="IQ140" s="9">
        <f t="shared" si="1527"/>
        <v>0</v>
      </c>
      <c r="IR140" s="9">
        <f t="shared" si="1527"/>
        <v>0</v>
      </c>
      <c r="IS140" s="9">
        <f t="shared" si="1527"/>
        <v>0</v>
      </c>
      <c r="IT140" s="9">
        <f t="shared" si="1527"/>
        <v>0</v>
      </c>
      <c r="IU140" s="9">
        <f t="shared" si="1527"/>
        <v>0</v>
      </c>
      <c r="IV140" s="9">
        <f t="shared" si="1527"/>
        <v>0</v>
      </c>
      <c r="IW140" s="9">
        <f t="shared" si="1527"/>
        <v>0</v>
      </c>
      <c r="IX140" s="9">
        <f t="shared" si="1527"/>
        <v>0</v>
      </c>
      <c r="IY140" s="9">
        <f t="shared" si="1527"/>
        <v>0</v>
      </c>
      <c r="IZ140" s="9">
        <f t="shared" si="1527"/>
        <v>0</v>
      </c>
      <c r="JA140" s="9">
        <f t="shared" si="1527"/>
        <v>0</v>
      </c>
      <c r="JB140" s="9">
        <f t="shared" si="1527"/>
        <v>0</v>
      </c>
      <c r="JC140" s="9">
        <f t="shared" si="1527"/>
        <v>0</v>
      </c>
      <c r="JD140" s="9">
        <f t="shared" si="1527"/>
        <v>0</v>
      </c>
      <c r="JE140" s="9">
        <f t="shared" ref="JE140:KQ140" si="1528">JE138+JE139</f>
        <v>0</v>
      </c>
      <c r="JF140" s="9">
        <f t="shared" si="1528"/>
        <v>0</v>
      </c>
      <c r="JG140" s="9">
        <f t="shared" si="1528"/>
        <v>0</v>
      </c>
      <c r="JH140" s="9">
        <f t="shared" si="1528"/>
        <v>0</v>
      </c>
      <c r="JI140" s="9">
        <f t="shared" si="1528"/>
        <v>0</v>
      </c>
      <c r="JJ140" s="9">
        <f t="shared" si="1528"/>
        <v>0</v>
      </c>
      <c r="JK140" s="9">
        <f t="shared" si="1528"/>
        <v>0</v>
      </c>
      <c r="JL140" s="9">
        <f t="shared" si="1528"/>
        <v>0</v>
      </c>
      <c r="JM140" s="9">
        <f t="shared" si="1528"/>
        <v>0</v>
      </c>
      <c r="JN140" s="9">
        <f t="shared" si="1528"/>
        <v>0</v>
      </c>
      <c r="JO140" s="9">
        <f t="shared" si="1528"/>
        <v>0</v>
      </c>
      <c r="JP140" s="9">
        <f t="shared" si="1528"/>
        <v>0</v>
      </c>
      <c r="JQ140" s="9">
        <f t="shared" si="1528"/>
        <v>0</v>
      </c>
      <c r="JR140" s="9">
        <f t="shared" si="1528"/>
        <v>0</v>
      </c>
      <c r="JS140" s="9">
        <f t="shared" si="1528"/>
        <v>0</v>
      </c>
      <c r="JT140" s="9">
        <f t="shared" si="1528"/>
        <v>0</v>
      </c>
      <c r="JU140" s="9">
        <f t="shared" si="1528"/>
        <v>0</v>
      </c>
      <c r="JV140" s="9">
        <f t="shared" si="1528"/>
        <v>0</v>
      </c>
      <c r="JW140" s="9">
        <f t="shared" si="1528"/>
        <v>0</v>
      </c>
      <c r="JX140" s="9">
        <f t="shared" si="1528"/>
        <v>0</v>
      </c>
      <c r="JY140" s="9">
        <f t="shared" si="1528"/>
        <v>0</v>
      </c>
      <c r="JZ140" s="9">
        <f t="shared" si="1528"/>
        <v>0</v>
      </c>
      <c r="KA140" s="9">
        <f t="shared" si="1528"/>
        <v>0</v>
      </c>
      <c r="KB140" s="9">
        <f t="shared" si="1528"/>
        <v>0</v>
      </c>
      <c r="KC140" s="9">
        <f t="shared" si="1528"/>
        <v>10000</v>
      </c>
      <c r="KD140" s="9">
        <f t="shared" si="1528"/>
        <v>0</v>
      </c>
      <c r="KE140" s="9">
        <f t="shared" si="1528"/>
        <v>0</v>
      </c>
      <c r="KF140" s="9">
        <f t="shared" si="1528"/>
        <v>0</v>
      </c>
      <c r="KG140" s="9">
        <f t="shared" si="1528"/>
        <v>0</v>
      </c>
      <c r="KH140" s="9">
        <f t="shared" si="1528"/>
        <v>0</v>
      </c>
      <c r="KI140" s="9">
        <f t="shared" si="1528"/>
        <v>0</v>
      </c>
      <c r="KJ140" s="9">
        <f t="shared" si="1528"/>
        <v>0</v>
      </c>
      <c r="KK140" s="9">
        <f t="shared" si="1528"/>
        <v>0</v>
      </c>
      <c r="KL140" s="9">
        <f t="shared" si="1528"/>
        <v>0</v>
      </c>
      <c r="KM140" s="9">
        <f t="shared" si="1528"/>
        <v>0</v>
      </c>
      <c r="KN140" s="11">
        <f t="shared" si="1528"/>
        <v>4000</v>
      </c>
      <c r="KO140" s="9">
        <f t="shared" si="1528"/>
        <v>0</v>
      </c>
      <c r="KP140" s="11">
        <f t="shared" si="1528"/>
        <v>5000</v>
      </c>
      <c r="KQ140" s="9">
        <f t="shared" si="1528"/>
        <v>0</v>
      </c>
      <c r="KR140" s="9">
        <f t="shared" ref="KR140" si="1529">KR138+KR139</f>
        <v>0</v>
      </c>
      <c r="KS140" s="9">
        <f t="shared" ref="KS140" si="1530">KS138+KS139</f>
        <v>0</v>
      </c>
      <c r="KT140" s="9">
        <f t="shared" ref="KT140" si="1531">KT138+KT139</f>
        <v>0</v>
      </c>
      <c r="KU140" s="9">
        <f t="shared" ref="KU140" si="1532">KU138+KU139</f>
        <v>0</v>
      </c>
      <c r="KV140" s="9">
        <f t="shared" ref="KV140" si="1533">KV138+KV139</f>
        <v>0</v>
      </c>
      <c r="KW140" s="9">
        <f t="shared" ref="KW140" si="1534">KW138+KW139</f>
        <v>0</v>
      </c>
      <c r="KX140" s="9">
        <f t="shared" ref="KX140" si="1535">KX138+KX139</f>
        <v>0</v>
      </c>
      <c r="KY140" s="9">
        <f t="shared" ref="KY140" si="1536">KY138+KY139</f>
        <v>0</v>
      </c>
      <c r="KZ140" s="9">
        <f t="shared" ref="KZ140" si="1537">KZ138+KZ139</f>
        <v>0</v>
      </c>
      <c r="LA140" s="9">
        <f t="shared" ref="LA140" si="1538">LA138+LA139</f>
        <v>0</v>
      </c>
      <c r="LB140" s="9">
        <f t="shared" ref="LB140" si="1539">LB138+LB139</f>
        <v>0</v>
      </c>
      <c r="LC140" s="9">
        <f t="shared" ref="LC140" si="1540">LC138+LC139</f>
        <v>0</v>
      </c>
      <c r="LD140" s="9">
        <f t="shared" ref="LD140" si="1541">LD138+LD139</f>
        <v>20000</v>
      </c>
      <c r="LE140" s="9">
        <f t="shared" ref="LE140" si="1542">LE138+LE139</f>
        <v>0</v>
      </c>
      <c r="LF140" s="9">
        <f t="shared" ref="LF140" si="1543">LF138+LF139</f>
        <v>0</v>
      </c>
      <c r="LG140" s="9">
        <f t="shared" ref="LG140" si="1544">LG138+LG139</f>
        <v>0</v>
      </c>
      <c r="LH140" s="9">
        <f t="shared" ref="LH140" si="1545">LH138+LH139</f>
        <v>10000</v>
      </c>
      <c r="LI140" s="9">
        <f t="shared" ref="LI140" si="1546">LI138+LI139</f>
        <v>25000</v>
      </c>
      <c r="LJ140" s="9">
        <f t="shared" ref="LJ140" si="1547">LJ138+LJ139</f>
        <v>0</v>
      </c>
      <c r="LK140" s="9">
        <f t="shared" ref="LK140" si="1548">LK138+LK139</f>
        <v>0</v>
      </c>
      <c r="LL140" s="9">
        <f t="shared" ref="LL140" si="1549">LL138+LL139</f>
        <v>0</v>
      </c>
      <c r="LM140" s="9">
        <f t="shared" ref="LM140" si="1550">LM138+LM139</f>
        <v>0</v>
      </c>
      <c r="LN140" s="9">
        <f t="shared" ref="LN140" si="1551">LN138+LN139</f>
        <v>0</v>
      </c>
      <c r="LO140" s="9">
        <f t="shared" ref="LO140" si="1552">LO138+LO139</f>
        <v>0</v>
      </c>
      <c r="LP140" s="9">
        <f t="shared" ref="LP140" si="1553">LP138+LP139</f>
        <v>0</v>
      </c>
      <c r="LQ140" s="9">
        <f t="shared" ref="LQ140" si="1554">LQ138+LQ139</f>
        <v>0</v>
      </c>
      <c r="LR140" s="9">
        <f t="shared" ref="LR140" si="1555">LR138+LR139</f>
        <v>0</v>
      </c>
      <c r="LS140" s="9">
        <f t="shared" ref="LS140" si="1556">LS138+LS139</f>
        <v>0</v>
      </c>
      <c r="LT140" s="9">
        <f t="shared" ref="LT140" si="1557">LT138+LT139</f>
        <v>0</v>
      </c>
      <c r="LU140" s="9">
        <f t="shared" ref="LU140" si="1558">LU138+LU139</f>
        <v>0</v>
      </c>
      <c r="LV140" s="9">
        <f t="shared" ref="LV140" si="1559">LV138+LV139</f>
        <v>0</v>
      </c>
      <c r="LW140" s="9">
        <f t="shared" ref="LW140" si="1560">LW138+LW139</f>
        <v>0</v>
      </c>
      <c r="LX140" s="9">
        <f t="shared" ref="LX140" si="1561">LX138+LX139</f>
        <v>0</v>
      </c>
      <c r="LY140" s="9">
        <f t="shared" ref="LY140" si="1562">LY138+LY139</f>
        <v>0</v>
      </c>
      <c r="LZ140" s="9">
        <f t="shared" ref="LZ140" si="1563">LZ138+LZ139</f>
        <v>0</v>
      </c>
      <c r="MA140" s="9">
        <f t="shared" ref="MA140" si="1564">MA138+MA139</f>
        <v>0</v>
      </c>
      <c r="MB140" s="9">
        <f t="shared" ref="MB140" si="1565">MB138+MB139</f>
        <v>0</v>
      </c>
      <c r="MC140" s="9">
        <f t="shared" ref="MC140" si="1566">MC138+MC139</f>
        <v>0</v>
      </c>
      <c r="MD140" s="9">
        <f t="shared" ref="MD140" si="1567">MD138+MD139</f>
        <v>25000</v>
      </c>
      <c r="ME140" s="9">
        <f t="shared" ref="ME140" si="1568">ME138+ME139</f>
        <v>0</v>
      </c>
      <c r="MF140" s="9">
        <f t="shared" ref="MF140" si="1569">MF138+MF139</f>
        <v>0</v>
      </c>
      <c r="MG140" s="9">
        <f t="shared" ref="MG140" si="1570">MG138+MG139</f>
        <v>0</v>
      </c>
      <c r="MH140" s="9">
        <f t="shared" ref="MH140" si="1571">MH138+MH139</f>
        <v>0</v>
      </c>
      <c r="MI140" s="9">
        <f t="shared" ref="MI140" si="1572">MI138+MI139</f>
        <v>0</v>
      </c>
      <c r="MJ140" s="9">
        <f t="shared" ref="MJ140" si="1573">MJ138+MJ139</f>
        <v>0</v>
      </c>
      <c r="MK140" s="9">
        <f t="shared" ref="MK140" si="1574">MK138+MK139</f>
        <v>0</v>
      </c>
      <c r="ML140" s="9">
        <f t="shared" ref="ML140" si="1575">ML138+ML139</f>
        <v>5000</v>
      </c>
      <c r="MM140" s="11">
        <f t="shared" ref="MM140" si="1576">MM138+MM139</f>
        <v>5000</v>
      </c>
      <c r="MN140" s="9">
        <f t="shared" ref="MN140" si="1577">MN138+MN139</f>
        <v>0</v>
      </c>
      <c r="MO140" s="9">
        <f t="shared" ref="MO140" si="1578">MO138+MO139</f>
        <v>0</v>
      </c>
      <c r="MP140" s="9">
        <f t="shared" ref="MP140" si="1579">MP138+MP139</f>
        <v>0</v>
      </c>
      <c r="MQ140" s="11">
        <f t="shared" ref="MQ140" si="1580">MQ138+MQ139</f>
        <v>4000</v>
      </c>
      <c r="MR140" s="9">
        <f t="shared" ref="MR140" si="1581">MR138+MR139</f>
        <v>0</v>
      </c>
      <c r="MS140" s="9">
        <f t="shared" ref="MS140" si="1582">MS138+MS139</f>
        <v>0</v>
      </c>
      <c r="MT140" s="9">
        <f t="shared" ref="MT140" si="1583">MT138+MT139</f>
        <v>0</v>
      </c>
      <c r="MU140" s="9">
        <f t="shared" ref="MU140" si="1584">MU138+MU139</f>
        <v>0</v>
      </c>
      <c r="MV140" s="9">
        <f t="shared" ref="MV140" si="1585">MV138+MV139</f>
        <v>0</v>
      </c>
      <c r="MW140" s="9">
        <f t="shared" ref="MW140" si="1586">MW138+MW139</f>
        <v>0</v>
      </c>
      <c r="MX140" s="9">
        <f t="shared" ref="MX140" si="1587">MX138+MX139</f>
        <v>0</v>
      </c>
      <c r="MY140" s="9">
        <f t="shared" ref="MY140" si="1588">MY138+MY139</f>
        <v>0</v>
      </c>
      <c r="MZ140" s="9">
        <f t="shared" ref="MZ140" si="1589">MZ138+MZ139</f>
        <v>0</v>
      </c>
      <c r="NA140" s="9">
        <f t="shared" ref="NA140" si="1590">NA138+NA139</f>
        <v>0</v>
      </c>
      <c r="NB140" s="13">
        <f t="shared" si="912"/>
        <v>203000</v>
      </c>
      <c r="NC140" s="7">
        <f t="shared" si="1523"/>
        <v>60900</v>
      </c>
    </row>
    <row r="141" spans="1:367" s="64" customFormat="1" ht="96">
      <c r="A141" s="60">
        <v>127</v>
      </c>
      <c r="B141" s="61">
        <v>121</v>
      </c>
      <c r="C141" s="62" t="s">
        <v>604</v>
      </c>
      <c r="D141" s="62" t="s">
        <v>605</v>
      </c>
      <c r="E141" s="65" t="s">
        <v>944</v>
      </c>
      <c r="F141" s="60" t="s">
        <v>365</v>
      </c>
      <c r="G141" s="60">
        <v>2.16</v>
      </c>
      <c r="H141" s="60">
        <v>0</v>
      </c>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v>0</v>
      </c>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v>0</v>
      </c>
      <c r="IP141" s="60"/>
      <c r="IQ141" s="60"/>
      <c r="IR141" s="60"/>
      <c r="IS141" s="60"/>
      <c r="IT141" s="60"/>
      <c r="IU141" s="60"/>
      <c r="IV141" s="60"/>
      <c r="IW141" s="60"/>
      <c r="IX141" s="60"/>
      <c r="IY141" s="60"/>
      <c r="IZ141" s="60"/>
      <c r="JA141" s="60"/>
      <c r="JB141" s="60"/>
      <c r="JC141" s="60"/>
      <c r="JD141" s="60"/>
      <c r="JE141" s="60"/>
      <c r="JF141" s="60"/>
      <c r="JG141" s="60"/>
      <c r="JH141" s="60"/>
      <c r="JI141" s="60"/>
      <c r="JJ141" s="60"/>
      <c r="JK141" s="60"/>
      <c r="JL141" s="60"/>
      <c r="JM141" s="60"/>
      <c r="JN141" s="60"/>
      <c r="JO141" s="60"/>
      <c r="JP141" s="60"/>
      <c r="JQ141" s="60"/>
      <c r="JR141" s="60"/>
      <c r="JS141" s="60"/>
      <c r="JT141" s="60"/>
      <c r="JU141" s="60"/>
      <c r="JV141" s="60"/>
      <c r="JW141" s="60"/>
      <c r="JX141" s="60">
        <v>0</v>
      </c>
      <c r="JY141" s="60"/>
      <c r="JZ141" s="60"/>
      <c r="KA141" s="60"/>
      <c r="KB141" s="60"/>
      <c r="KC141" s="60"/>
      <c r="KD141" s="60"/>
      <c r="KE141" s="60"/>
      <c r="KF141" s="60"/>
      <c r="KG141" s="60"/>
      <c r="KH141" s="60"/>
      <c r="KI141" s="60"/>
      <c r="KJ141" s="60"/>
      <c r="KK141" s="60"/>
      <c r="KL141" s="60"/>
      <c r="KM141" s="60"/>
      <c r="KN141" s="60"/>
      <c r="KO141" s="60"/>
      <c r="KP141" s="60">
        <v>0</v>
      </c>
      <c r="KQ141" s="60"/>
      <c r="KR141" s="60"/>
      <c r="KS141" s="60"/>
      <c r="KT141" s="60"/>
      <c r="KU141" s="60"/>
      <c r="KV141" s="60"/>
      <c r="KW141" s="60"/>
      <c r="KX141" s="60"/>
      <c r="KY141" s="60"/>
      <c r="KZ141" s="60"/>
      <c r="LA141" s="60"/>
      <c r="LB141" s="60"/>
      <c r="LC141" s="60"/>
      <c r="LD141" s="60"/>
      <c r="LE141" s="60"/>
      <c r="LF141" s="60"/>
      <c r="LG141" s="60">
        <v>0</v>
      </c>
      <c r="LH141" s="60"/>
      <c r="LI141" s="60"/>
      <c r="LJ141" s="60"/>
      <c r="LK141" s="60"/>
      <c r="LL141" s="60"/>
      <c r="LM141" s="60"/>
      <c r="LN141" s="60"/>
      <c r="LO141" s="60"/>
      <c r="LP141" s="60"/>
      <c r="LQ141" s="60">
        <v>0</v>
      </c>
      <c r="LR141" s="60"/>
      <c r="LS141" s="60"/>
      <c r="LT141" s="60"/>
      <c r="LU141" s="60"/>
      <c r="LV141" s="60"/>
      <c r="LW141" s="60"/>
      <c r="LX141" s="60"/>
      <c r="LY141" s="60"/>
      <c r="LZ141" s="60"/>
      <c r="MA141" s="60"/>
      <c r="MB141" s="60"/>
      <c r="MC141" s="60"/>
      <c r="MD141" s="60"/>
      <c r="ME141" s="60"/>
      <c r="MF141" s="60">
        <v>0</v>
      </c>
      <c r="MG141" s="60"/>
      <c r="MH141" s="60"/>
      <c r="MI141" s="60"/>
      <c r="MJ141" s="60">
        <v>0</v>
      </c>
      <c r="MK141" s="60"/>
      <c r="ML141" s="60"/>
      <c r="MM141" s="60"/>
      <c r="MN141" s="60"/>
      <c r="MO141" s="60"/>
      <c r="MP141" s="60"/>
      <c r="MQ141" s="60"/>
      <c r="MR141" s="60"/>
      <c r="MS141" s="60"/>
      <c r="MT141" s="60"/>
      <c r="MU141" s="60"/>
      <c r="MV141" s="60"/>
      <c r="MW141" s="60"/>
      <c r="MX141" s="60"/>
      <c r="MY141" s="60"/>
      <c r="MZ141" s="60"/>
      <c r="NA141" s="60"/>
      <c r="NB141" s="13">
        <f t="shared" si="912"/>
        <v>0</v>
      </c>
      <c r="NC141" s="60">
        <f t="shared" si="1523"/>
        <v>0</v>
      </c>
    </row>
    <row r="142" spans="1:367" s="4" customFormat="1" ht="38.25">
      <c r="A142" s="9">
        <v>128</v>
      </c>
      <c r="B142" s="13"/>
      <c r="C142" s="10" t="s">
        <v>606</v>
      </c>
      <c r="D142" s="10" t="s">
        <v>607</v>
      </c>
      <c r="E142" s="23"/>
      <c r="F142" s="9" t="s">
        <v>365</v>
      </c>
      <c r="G142" s="9">
        <v>0.61020000000000008</v>
      </c>
      <c r="H142" s="9">
        <v>0</v>
      </c>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v>0</v>
      </c>
      <c r="DJ142" s="9"/>
      <c r="DK142" s="9">
        <v>8000</v>
      </c>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v>1000</v>
      </c>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v>0</v>
      </c>
      <c r="IP142" s="9"/>
      <c r="IQ142" s="9"/>
      <c r="IR142" s="9"/>
      <c r="IS142" s="9"/>
      <c r="IT142" s="9"/>
      <c r="IU142" s="9"/>
      <c r="IV142" s="9"/>
      <c r="IW142" s="9">
        <v>1500</v>
      </c>
      <c r="IX142" s="9"/>
      <c r="IY142" s="9"/>
      <c r="IZ142" s="9">
        <v>1500</v>
      </c>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v>0</v>
      </c>
      <c r="JY142" s="9"/>
      <c r="JZ142" s="9"/>
      <c r="KA142" s="9"/>
      <c r="KB142" s="9"/>
      <c r="KC142" s="9"/>
      <c r="KD142" s="9"/>
      <c r="KE142" s="9">
        <v>15000</v>
      </c>
      <c r="KF142" s="9"/>
      <c r="KG142" s="9"/>
      <c r="KH142" s="9"/>
      <c r="KI142" s="9"/>
      <c r="KJ142" s="9"/>
      <c r="KK142" s="9"/>
      <c r="KL142" s="9"/>
      <c r="KM142" s="9"/>
      <c r="KN142" s="9">
        <v>3000</v>
      </c>
      <c r="KO142" s="9"/>
      <c r="KP142" s="9">
        <v>3000</v>
      </c>
      <c r="KQ142" s="9"/>
      <c r="KR142" s="9"/>
      <c r="KS142" s="9"/>
      <c r="KT142" s="9"/>
      <c r="KU142" s="9"/>
      <c r="KV142" s="9"/>
      <c r="KW142" s="9"/>
      <c r="KX142" s="9"/>
      <c r="KY142" s="9"/>
      <c r="KZ142" s="9"/>
      <c r="LA142" s="9"/>
      <c r="LB142" s="9"/>
      <c r="LC142" s="9"/>
      <c r="LD142" s="9"/>
      <c r="LE142" s="9"/>
      <c r="LF142" s="9"/>
      <c r="LG142" s="9">
        <v>0</v>
      </c>
      <c r="LH142" s="9"/>
      <c r="LI142" s="9"/>
      <c r="LJ142" s="9"/>
      <c r="LK142" s="9"/>
      <c r="LL142" s="9"/>
      <c r="LM142" s="9"/>
      <c r="LN142" s="9"/>
      <c r="LO142" s="9"/>
      <c r="LP142" s="9">
        <v>2000</v>
      </c>
      <c r="LQ142" s="9">
        <v>0</v>
      </c>
      <c r="LR142" s="9"/>
      <c r="LS142" s="9"/>
      <c r="LT142" s="9"/>
      <c r="LU142" s="9">
        <v>6000</v>
      </c>
      <c r="LV142" s="9"/>
      <c r="LW142" s="9"/>
      <c r="LX142" s="9"/>
      <c r="LY142" s="9"/>
      <c r="LZ142" s="9"/>
      <c r="MA142" s="9"/>
      <c r="MB142" s="9"/>
      <c r="MC142" s="9"/>
      <c r="MD142" s="9"/>
      <c r="ME142" s="9"/>
      <c r="MF142" s="9">
        <v>0</v>
      </c>
      <c r="MG142" s="9"/>
      <c r="MH142" s="9"/>
      <c r="MI142" s="9"/>
      <c r="MJ142" s="9">
        <v>0</v>
      </c>
      <c r="MK142" s="9"/>
      <c r="ML142" s="9"/>
      <c r="MM142" s="9"/>
      <c r="MN142" s="9"/>
      <c r="MO142" s="9"/>
      <c r="MP142" s="9"/>
      <c r="MQ142" s="9"/>
      <c r="MR142" s="9"/>
      <c r="MS142" s="9"/>
      <c r="MT142" s="9">
        <v>5000</v>
      </c>
      <c r="MU142" s="9"/>
      <c r="MV142" s="9"/>
      <c r="MW142" s="9"/>
      <c r="MX142" s="9"/>
      <c r="MY142" s="9"/>
      <c r="MZ142" s="9"/>
      <c r="NA142" s="9"/>
      <c r="NB142" s="13">
        <f t="shared" si="912"/>
        <v>46000</v>
      </c>
      <c r="NC142" s="7">
        <f t="shared" si="1523"/>
        <v>28069.200000000004</v>
      </c>
    </row>
    <row r="143" spans="1:367" s="4" customFormat="1" ht="38.25">
      <c r="A143" s="9">
        <v>129</v>
      </c>
      <c r="B143" s="13"/>
      <c r="C143" s="10" t="s">
        <v>608</v>
      </c>
      <c r="D143" s="10" t="s">
        <v>609</v>
      </c>
      <c r="E143" s="23"/>
      <c r="F143" s="9" t="s">
        <v>365</v>
      </c>
      <c r="G143" s="9">
        <v>0.61620000000000008</v>
      </c>
      <c r="H143" s="9">
        <v>0</v>
      </c>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v>0</v>
      </c>
      <c r="DJ143" s="9"/>
      <c r="DK143" s="9"/>
      <c r="DL143" s="9"/>
      <c r="DM143" s="9"/>
      <c r="DN143" s="9"/>
      <c r="DO143" s="9"/>
      <c r="DP143" s="9"/>
      <c r="DQ143" s="9">
        <v>20000</v>
      </c>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v>500</v>
      </c>
      <c r="IO143" s="9">
        <v>0</v>
      </c>
      <c r="IP143" s="9"/>
      <c r="IQ143" s="9">
        <v>3000</v>
      </c>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v>0</v>
      </c>
      <c r="JY143" s="9"/>
      <c r="JZ143" s="9"/>
      <c r="KA143" s="9"/>
      <c r="KB143" s="9"/>
      <c r="KC143" s="9"/>
      <c r="KD143" s="9"/>
      <c r="KE143" s="9"/>
      <c r="KF143" s="9"/>
      <c r="KG143" s="9"/>
      <c r="KH143" s="9"/>
      <c r="KI143" s="9"/>
      <c r="KJ143" s="9"/>
      <c r="KK143" s="9"/>
      <c r="KL143" s="9"/>
      <c r="KM143" s="9"/>
      <c r="KN143" s="9">
        <v>3000</v>
      </c>
      <c r="KO143" s="9"/>
      <c r="KP143" s="9">
        <v>0</v>
      </c>
      <c r="KQ143" s="9"/>
      <c r="KR143" s="9"/>
      <c r="KS143" s="9"/>
      <c r="KT143" s="9"/>
      <c r="KU143" s="9"/>
      <c r="KV143" s="9"/>
      <c r="KW143" s="9"/>
      <c r="KX143" s="9"/>
      <c r="KY143" s="9"/>
      <c r="KZ143" s="9"/>
      <c r="LA143" s="9"/>
      <c r="LB143" s="9"/>
      <c r="LC143" s="9"/>
      <c r="LD143" s="9">
        <v>200</v>
      </c>
      <c r="LE143" s="9"/>
      <c r="LF143" s="9"/>
      <c r="LG143" s="9">
        <v>0</v>
      </c>
      <c r="LH143" s="9"/>
      <c r="LI143" s="9">
        <v>6000</v>
      </c>
      <c r="LJ143" s="9"/>
      <c r="LK143" s="9"/>
      <c r="LL143" s="9"/>
      <c r="LM143" s="9"/>
      <c r="LN143" s="9"/>
      <c r="LO143" s="9"/>
      <c r="LP143" s="9"/>
      <c r="LQ143" s="9">
        <v>0</v>
      </c>
      <c r="LR143" s="9"/>
      <c r="LS143" s="9"/>
      <c r="LT143" s="9"/>
      <c r="LU143" s="9"/>
      <c r="LV143" s="9"/>
      <c r="LW143" s="9"/>
      <c r="LX143" s="9"/>
      <c r="LY143" s="9"/>
      <c r="LZ143" s="9"/>
      <c r="MA143" s="9"/>
      <c r="MB143" s="9"/>
      <c r="MC143" s="9"/>
      <c r="MD143" s="9"/>
      <c r="ME143" s="9"/>
      <c r="MF143" s="9">
        <v>8000</v>
      </c>
      <c r="MG143" s="9"/>
      <c r="MH143" s="9"/>
      <c r="MI143" s="9"/>
      <c r="MJ143" s="9">
        <v>0</v>
      </c>
      <c r="MK143" s="9"/>
      <c r="ML143" s="9"/>
      <c r="MM143" s="9"/>
      <c r="MN143" s="9"/>
      <c r="MO143" s="9"/>
      <c r="MP143" s="9"/>
      <c r="MQ143" s="9"/>
      <c r="MR143" s="9"/>
      <c r="MS143" s="9"/>
      <c r="MT143" s="9"/>
      <c r="MU143" s="9"/>
      <c r="MV143" s="9"/>
      <c r="MW143" s="9"/>
      <c r="MX143" s="9"/>
      <c r="MY143" s="9"/>
      <c r="MZ143" s="9"/>
      <c r="NA143" s="9"/>
      <c r="NB143" s="13">
        <f t="shared" si="912"/>
        <v>40700</v>
      </c>
      <c r="NC143" s="7">
        <f t="shared" si="1523"/>
        <v>25079.340000000004</v>
      </c>
    </row>
    <row r="144" spans="1:367" s="4" customFormat="1" ht="120">
      <c r="A144" s="9" t="s">
        <v>945</v>
      </c>
      <c r="B144" s="13">
        <v>122</v>
      </c>
      <c r="C144" s="10" t="s">
        <v>608</v>
      </c>
      <c r="D144" s="10"/>
      <c r="E144" s="46" t="s">
        <v>946</v>
      </c>
      <c r="F144" s="9" t="s">
        <v>365</v>
      </c>
      <c r="G144" s="9">
        <v>0.61620000000000008</v>
      </c>
      <c r="H144" s="9">
        <f>H142+H143</f>
        <v>0</v>
      </c>
      <c r="I144" s="9">
        <f t="shared" ref="I144:BT144" si="1591">I142+I143</f>
        <v>0</v>
      </c>
      <c r="J144" s="9">
        <f t="shared" si="1591"/>
        <v>0</v>
      </c>
      <c r="K144" s="9">
        <f t="shared" si="1591"/>
        <v>0</v>
      </c>
      <c r="L144" s="9">
        <f t="shared" si="1591"/>
        <v>0</v>
      </c>
      <c r="M144" s="9">
        <f t="shared" si="1591"/>
        <v>0</v>
      </c>
      <c r="N144" s="9">
        <f t="shared" si="1591"/>
        <v>0</v>
      </c>
      <c r="O144" s="9">
        <f t="shared" si="1591"/>
        <v>0</v>
      </c>
      <c r="P144" s="9">
        <f t="shared" si="1591"/>
        <v>0</v>
      </c>
      <c r="Q144" s="9">
        <f t="shared" si="1591"/>
        <v>0</v>
      </c>
      <c r="R144" s="9">
        <f t="shared" si="1591"/>
        <v>0</v>
      </c>
      <c r="S144" s="9">
        <f t="shared" si="1591"/>
        <v>0</v>
      </c>
      <c r="T144" s="9">
        <f t="shared" si="1591"/>
        <v>0</v>
      </c>
      <c r="U144" s="9">
        <f t="shared" si="1591"/>
        <v>0</v>
      </c>
      <c r="V144" s="9">
        <f t="shared" si="1591"/>
        <v>0</v>
      </c>
      <c r="W144" s="9">
        <f t="shared" si="1591"/>
        <v>0</v>
      </c>
      <c r="X144" s="9">
        <f t="shared" si="1591"/>
        <v>0</v>
      </c>
      <c r="Y144" s="9">
        <f t="shared" si="1591"/>
        <v>0</v>
      </c>
      <c r="Z144" s="9">
        <f t="shared" si="1591"/>
        <v>0</v>
      </c>
      <c r="AA144" s="9">
        <f t="shared" si="1591"/>
        <v>0</v>
      </c>
      <c r="AB144" s="9">
        <f t="shared" si="1591"/>
        <v>0</v>
      </c>
      <c r="AC144" s="9">
        <f t="shared" si="1591"/>
        <v>0</v>
      </c>
      <c r="AD144" s="9">
        <f t="shared" si="1591"/>
        <v>0</v>
      </c>
      <c r="AE144" s="9">
        <f t="shared" si="1591"/>
        <v>0</v>
      </c>
      <c r="AF144" s="9">
        <f t="shared" si="1591"/>
        <v>0</v>
      </c>
      <c r="AG144" s="9">
        <f t="shared" si="1591"/>
        <v>0</v>
      </c>
      <c r="AH144" s="9">
        <f t="shared" si="1591"/>
        <v>0</v>
      </c>
      <c r="AI144" s="9">
        <f t="shared" si="1591"/>
        <v>0</v>
      </c>
      <c r="AJ144" s="9">
        <f t="shared" si="1591"/>
        <v>0</v>
      </c>
      <c r="AK144" s="9">
        <f t="shared" si="1591"/>
        <v>0</v>
      </c>
      <c r="AL144" s="9">
        <f t="shared" si="1591"/>
        <v>0</v>
      </c>
      <c r="AM144" s="9">
        <f t="shared" si="1591"/>
        <v>0</v>
      </c>
      <c r="AN144" s="9">
        <f t="shared" si="1591"/>
        <v>0</v>
      </c>
      <c r="AO144" s="9">
        <f t="shared" si="1591"/>
        <v>0</v>
      </c>
      <c r="AP144" s="9">
        <f t="shared" si="1591"/>
        <v>0</v>
      </c>
      <c r="AQ144" s="9">
        <f t="shared" si="1591"/>
        <v>0</v>
      </c>
      <c r="AR144" s="9">
        <f t="shared" si="1591"/>
        <v>0</v>
      </c>
      <c r="AS144" s="9">
        <f t="shared" si="1591"/>
        <v>0</v>
      </c>
      <c r="AT144" s="9">
        <f t="shared" si="1591"/>
        <v>0</v>
      </c>
      <c r="AU144" s="9">
        <f t="shared" si="1591"/>
        <v>0</v>
      </c>
      <c r="AV144" s="9">
        <f t="shared" si="1591"/>
        <v>0</v>
      </c>
      <c r="AW144" s="9">
        <f t="shared" si="1591"/>
        <v>0</v>
      </c>
      <c r="AX144" s="9">
        <f t="shared" si="1591"/>
        <v>0</v>
      </c>
      <c r="AY144" s="9">
        <f t="shared" si="1591"/>
        <v>0</v>
      </c>
      <c r="AZ144" s="9">
        <f t="shared" si="1591"/>
        <v>0</v>
      </c>
      <c r="BA144" s="9">
        <f t="shared" si="1591"/>
        <v>0</v>
      </c>
      <c r="BB144" s="9">
        <f t="shared" si="1591"/>
        <v>0</v>
      </c>
      <c r="BC144" s="9">
        <f t="shared" si="1591"/>
        <v>0</v>
      </c>
      <c r="BD144" s="9">
        <f t="shared" si="1591"/>
        <v>0</v>
      </c>
      <c r="BE144" s="9">
        <f t="shared" si="1591"/>
        <v>0</v>
      </c>
      <c r="BF144" s="9">
        <f t="shared" si="1591"/>
        <v>0</v>
      </c>
      <c r="BG144" s="9">
        <f t="shared" si="1591"/>
        <v>0</v>
      </c>
      <c r="BH144" s="9">
        <f t="shared" si="1591"/>
        <v>0</v>
      </c>
      <c r="BI144" s="9">
        <f t="shared" si="1591"/>
        <v>0</v>
      </c>
      <c r="BJ144" s="9">
        <f t="shared" si="1591"/>
        <v>0</v>
      </c>
      <c r="BK144" s="9">
        <f t="shared" si="1591"/>
        <v>0</v>
      </c>
      <c r="BL144" s="9">
        <f t="shared" si="1591"/>
        <v>0</v>
      </c>
      <c r="BM144" s="9">
        <f t="shared" si="1591"/>
        <v>0</v>
      </c>
      <c r="BN144" s="9">
        <f t="shared" si="1591"/>
        <v>0</v>
      </c>
      <c r="BO144" s="9">
        <f t="shared" si="1591"/>
        <v>0</v>
      </c>
      <c r="BP144" s="9">
        <f t="shared" si="1591"/>
        <v>0</v>
      </c>
      <c r="BQ144" s="9">
        <f t="shared" si="1591"/>
        <v>0</v>
      </c>
      <c r="BR144" s="9">
        <f t="shared" si="1591"/>
        <v>0</v>
      </c>
      <c r="BS144" s="9">
        <f t="shared" si="1591"/>
        <v>0</v>
      </c>
      <c r="BT144" s="9">
        <f t="shared" si="1591"/>
        <v>0</v>
      </c>
      <c r="BU144" s="9">
        <f t="shared" ref="BU144:EF144" si="1592">BU142+BU143</f>
        <v>0</v>
      </c>
      <c r="BV144" s="9">
        <f t="shared" si="1592"/>
        <v>0</v>
      </c>
      <c r="BW144" s="9">
        <f t="shared" si="1592"/>
        <v>0</v>
      </c>
      <c r="BX144" s="9">
        <f t="shared" si="1592"/>
        <v>0</v>
      </c>
      <c r="BY144" s="9">
        <f t="shared" si="1592"/>
        <v>0</v>
      </c>
      <c r="BZ144" s="9">
        <f t="shared" si="1592"/>
        <v>0</v>
      </c>
      <c r="CA144" s="9">
        <f t="shared" si="1592"/>
        <v>0</v>
      </c>
      <c r="CB144" s="9">
        <f t="shared" si="1592"/>
        <v>0</v>
      </c>
      <c r="CC144" s="9">
        <f t="shared" si="1592"/>
        <v>0</v>
      </c>
      <c r="CD144" s="9">
        <f t="shared" si="1592"/>
        <v>0</v>
      </c>
      <c r="CE144" s="9">
        <f t="shared" si="1592"/>
        <v>0</v>
      </c>
      <c r="CF144" s="9">
        <f t="shared" si="1592"/>
        <v>0</v>
      </c>
      <c r="CG144" s="9">
        <f t="shared" si="1592"/>
        <v>0</v>
      </c>
      <c r="CH144" s="9">
        <f t="shared" si="1592"/>
        <v>0</v>
      </c>
      <c r="CI144" s="9">
        <f t="shared" si="1592"/>
        <v>0</v>
      </c>
      <c r="CJ144" s="9">
        <f t="shared" si="1592"/>
        <v>0</v>
      </c>
      <c r="CK144" s="9">
        <f t="shared" si="1592"/>
        <v>0</v>
      </c>
      <c r="CL144" s="9">
        <f t="shared" si="1592"/>
        <v>0</v>
      </c>
      <c r="CM144" s="9">
        <f t="shared" si="1592"/>
        <v>0</v>
      </c>
      <c r="CN144" s="9">
        <f t="shared" si="1592"/>
        <v>0</v>
      </c>
      <c r="CO144" s="9">
        <f t="shared" si="1592"/>
        <v>0</v>
      </c>
      <c r="CP144" s="9">
        <f t="shared" si="1592"/>
        <v>0</v>
      </c>
      <c r="CQ144" s="9">
        <f t="shared" si="1592"/>
        <v>0</v>
      </c>
      <c r="CR144" s="9">
        <f t="shared" si="1592"/>
        <v>0</v>
      </c>
      <c r="CS144" s="9">
        <f t="shared" si="1592"/>
        <v>0</v>
      </c>
      <c r="CT144" s="9">
        <f t="shared" si="1592"/>
        <v>0</v>
      </c>
      <c r="CU144" s="9">
        <f t="shared" si="1592"/>
        <v>0</v>
      </c>
      <c r="CV144" s="9">
        <f t="shared" si="1592"/>
        <v>0</v>
      </c>
      <c r="CW144" s="9">
        <f t="shared" si="1592"/>
        <v>0</v>
      </c>
      <c r="CX144" s="9">
        <f t="shared" si="1592"/>
        <v>0</v>
      </c>
      <c r="CY144" s="9">
        <f t="shared" si="1592"/>
        <v>0</v>
      </c>
      <c r="CZ144" s="9">
        <f t="shared" si="1592"/>
        <v>0</v>
      </c>
      <c r="DA144" s="9">
        <f t="shared" si="1592"/>
        <v>0</v>
      </c>
      <c r="DB144" s="9">
        <f t="shared" si="1592"/>
        <v>0</v>
      </c>
      <c r="DC144" s="9">
        <f t="shared" si="1592"/>
        <v>0</v>
      </c>
      <c r="DD144" s="9">
        <f t="shared" si="1592"/>
        <v>0</v>
      </c>
      <c r="DE144" s="9">
        <f t="shared" si="1592"/>
        <v>0</v>
      </c>
      <c r="DF144" s="9">
        <f t="shared" si="1592"/>
        <v>0</v>
      </c>
      <c r="DG144" s="9">
        <f t="shared" si="1592"/>
        <v>0</v>
      </c>
      <c r="DH144" s="9">
        <f t="shared" si="1592"/>
        <v>0</v>
      </c>
      <c r="DI144" s="9">
        <f t="shared" si="1592"/>
        <v>0</v>
      </c>
      <c r="DJ144" s="9">
        <f t="shared" si="1592"/>
        <v>0</v>
      </c>
      <c r="DK144" s="9">
        <f t="shared" si="1592"/>
        <v>8000</v>
      </c>
      <c r="DL144" s="9">
        <f t="shared" si="1592"/>
        <v>0</v>
      </c>
      <c r="DM144" s="9">
        <f t="shared" si="1592"/>
        <v>0</v>
      </c>
      <c r="DN144" s="9">
        <f t="shared" si="1592"/>
        <v>0</v>
      </c>
      <c r="DO144" s="9">
        <f t="shared" si="1592"/>
        <v>0</v>
      </c>
      <c r="DP144" s="9">
        <f t="shared" si="1592"/>
        <v>0</v>
      </c>
      <c r="DQ144" s="9">
        <f t="shared" si="1592"/>
        <v>20000</v>
      </c>
      <c r="DR144" s="9">
        <f t="shared" si="1592"/>
        <v>0</v>
      </c>
      <c r="DS144" s="9">
        <f t="shared" si="1592"/>
        <v>0</v>
      </c>
      <c r="DT144" s="9">
        <f t="shared" si="1592"/>
        <v>0</v>
      </c>
      <c r="DU144" s="9">
        <f t="shared" si="1592"/>
        <v>0</v>
      </c>
      <c r="DV144" s="9">
        <f t="shared" si="1592"/>
        <v>0</v>
      </c>
      <c r="DW144" s="9">
        <f t="shared" si="1592"/>
        <v>0</v>
      </c>
      <c r="DX144" s="9">
        <f t="shared" si="1592"/>
        <v>0</v>
      </c>
      <c r="DY144" s="9">
        <f t="shared" si="1592"/>
        <v>0</v>
      </c>
      <c r="DZ144" s="9">
        <f t="shared" si="1592"/>
        <v>0</v>
      </c>
      <c r="EA144" s="9">
        <f t="shared" si="1592"/>
        <v>0</v>
      </c>
      <c r="EB144" s="9">
        <f t="shared" si="1592"/>
        <v>0</v>
      </c>
      <c r="EC144" s="9">
        <f t="shared" si="1592"/>
        <v>0</v>
      </c>
      <c r="ED144" s="9">
        <f t="shared" si="1592"/>
        <v>0</v>
      </c>
      <c r="EE144" s="9">
        <f t="shared" si="1592"/>
        <v>0</v>
      </c>
      <c r="EF144" s="9">
        <f t="shared" si="1592"/>
        <v>0</v>
      </c>
      <c r="EG144" s="9">
        <f t="shared" ref="EG144:GR144" si="1593">EG142+EG143</f>
        <v>0</v>
      </c>
      <c r="EH144" s="9">
        <f t="shared" si="1593"/>
        <v>0</v>
      </c>
      <c r="EI144" s="9">
        <f t="shared" si="1593"/>
        <v>0</v>
      </c>
      <c r="EJ144" s="9">
        <f t="shared" si="1593"/>
        <v>0</v>
      </c>
      <c r="EK144" s="9">
        <f t="shared" si="1593"/>
        <v>1000</v>
      </c>
      <c r="EL144" s="9">
        <f t="shared" si="1593"/>
        <v>0</v>
      </c>
      <c r="EM144" s="9">
        <f t="shared" si="1593"/>
        <v>0</v>
      </c>
      <c r="EN144" s="9">
        <f t="shared" si="1593"/>
        <v>0</v>
      </c>
      <c r="EO144" s="9">
        <f t="shared" si="1593"/>
        <v>0</v>
      </c>
      <c r="EP144" s="9">
        <f t="shared" si="1593"/>
        <v>0</v>
      </c>
      <c r="EQ144" s="9">
        <f t="shared" si="1593"/>
        <v>0</v>
      </c>
      <c r="ER144" s="9">
        <f t="shared" si="1593"/>
        <v>0</v>
      </c>
      <c r="ES144" s="9">
        <f t="shared" si="1593"/>
        <v>0</v>
      </c>
      <c r="ET144" s="9">
        <f t="shared" si="1593"/>
        <v>0</v>
      </c>
      <c r="EU144" s="9">
        <f t="shared" si="1593"/>
        <v>0</v>
      </c>
      <c r="EV144" s="9">
        <f t="shared" si="1593"/>
        <v>0</v>
      </c>
      <c r="EW144" s="9">
        <f t="shared" si="1593"/>
        <v>0</v>
      </c>
      <c r="EX144" s="9">
        <f t="shared" si="1593"/>
        <v>0</v>
      </c>
      <c r="EY144" s="9">
        <f t="shared" si="1593"/>
        <v>0</v>
      </c>
      <c r="EZ144" s="9">
        <f t="shared" si="1593"/>
        <v>0</v>
      </c>
      <c r="FA144" s="9">
        <f t="shared" si="1593"/>
        <v>0</v>
      </c>
      <c r="FB144" s="9">
        <f t="shared" si="1593"/>
        <v>0</v>
      </c>
      <c r="FC144" s="9">
        <f t="shared" si="1593"/>
        <v>0</v>
      </c>
      <c r="FD144" s="9">
        <f t="shared" si="1593"/>
        <v>0</v>
      </c>
      <c r="FE144" s="9">
        <f t="shared" si="1593"/>
        <v>0</v>
      </c>
      <c r="FF144" s="9">
        <f t="shared" si="1593"/>
        <v>0</v>
      </c>
      <c r="FG144" s="9">
        <f t="shared" si="1593"/>
        <v>0</v>
      </c>
      <c r="FH144" s="9">
        <f t="shared" si="1593"/>
        <v>0</v>
      </c>
      <c r="FI144" s="9">
        <f t="shared" si="1593"/>
        <v>0</v>
      </c>
      <c r="FJ144" s="9">
        <f t="shared" si="1593"/>
        <v>0</v>
      </c>
      <c r="FK144" s="9">
        <f t="shared" si="1593"/>
        <v>0</v>
      </c>
      <c r="FL144" s="9">
        <f t="shared" si="1593"/>
        <v>0</v>
      </c>
      <c r="FM144" s="9">
        <f t="shared" si="1593"/>
        <v>0</v>
      </c>
      <c r="FN144" s="9">
        <f t="shared" si="1593"/>
        <v>0</v>
      </c>
      <c r="FO144" s="9">
        <f t="shared" si="1593"/>
        <v>0</v>
      </c>
      <c r="FP144" s="9">
        <f t="shared" si="1593"/>
        <v>0</v>
      </c>
      <c r="FQ144" s="9">
        <f t="shared" si="1593"/>
        <v>0</v>
      </c>
      <c r="FR144" s="9">
        <f t="shared" si="1593"/>
        <v>0</v>
      </c>
      <c r="FS144" s="9">
        <f t="shared" si="1593"/>
        <v>0</v>
      </c>
      <c r="FT144" s="9">
        <f t="shared" si="1593"/>
        <v>0</v>
      </c>
      <c r="FU144" s="9">
        <f t="shared" si="1593"/>
        <v>0</v>
      </c>
      <c r="FV144" s="9">
        <f t="shared" si="1593"/>
        <v>0</v>
      </c>
      <c r="FW144" s="9">
        <f t="shared" si="1593"/>
        <v>0</v>
      </c>
      <c r="FX144" s="9">
        <f t="shared" si="1593"/>
        <v>0</v>
      </c>
      <c r="FY144" s="9">
        <f t="shared" si="1593"/>
        <v>0</v>
      </c>
      <c r="FZ144" s="9">
        <f t="shared" si="1593"/>
        <v>0</v>
      </c>
      <c r="GA144" s="9">
        <f t="shared" si="1593"/>
        <v>0</v>
      </c>
      <c r="GB144" s="9">
        <f t="shared" si="1593"/>
        <v>0</v>
      </c>
      <c r="GC144" s="9">
        <f t="shared" si="1593"/>
        <v>0</v>
      </c>
      <c r="GD144" s="9">
        <f t="shared" si="1593"/>
        <v>0</v>
      </c>
      <c r="GE144" s="9">
        <f t="shared" si="1593"/>
        <v>0</v>
      </c>
      <c r="GF144" s="9">
        <f t="shared" si="1593"/>
        <v>0</v>
      </c>
      <c r="GG144" s="9">
        <f t="shared" si="1593"/>
        <v>0</v>
      </c>
      <c r="GH144" s="9">
        <f t="shared" si="1593"/>
        <v>0</v>
      </c>
      <c r="GI144" s="9">
        <f t="shared" si="1593"/>
        <v>0</v>
      </c>
      <c r="GJ144" s="9">
        <f t="shared" si="1593"/>
        <v>0</v>
      </c>
      <c r="GK144" s="9">
        <f t="shared" si="1593"/>
        <v>0</v>
      </c>
      <c r="GL144" s="9">
        <f t="shared" si="1593"/>
        <v>0</v>
      </c>
      <c r="GM144" s="9">
        <f t="shared" si="1593"/>
        <v>0</v>
      </c>
      <c r="GN144" s="9">
        <f t="shared" si="1593"/>
        <v>0</v>
      </c>
      <c r="GO144" s="9">
        <f t="shared" si="1593"/>
        <v>0</v>
      </c>
      <c r="GP144" s="9">
        <f t="shared" si="1593"/>
        <v>0</v>
      </c>
      <c r="GQ144" s="9">
        <f t="shared" si="1593"/>
        <v>0</v>
      </c>
      <c r="GR144" s="9">
        <f t="shared" si="1593"/>
        <v>0</v>
      </c>
      <c r="GS144" s="9">
        <f t="shared" ref="GS144:JD144" si="1594">GS142+GS143</f>
        <v>0</v>
      </c>
      <c r="GT144" s="9">
        <f t="shared" si="1594"/>
        <v>0</v>
      </c>
      <c r="GU144" s="9">
        <f t="shared" si="1594"/>
        <v>0</v>
      </c>
      <c r="GV144" s="9">
        <f t="shared" si="1594"/>
        <v>0</v>
      </c>
      <c r="GW144" s="9">
        <f t="shared" si="1594"/>
        <v>0</v>
      </c>
      <c r="GX144" s="9">
        <f t="shared" si="1594"/>
        <v>0</v>
      </c>
      <c r="GY144" s="9">
        <f t="shared" si="1594"/>
        <v>0</v>
      </c>
      <c r="GZ144" s="9">
        <f t="shared" si="1594"/>
        <v>0</v>
      </c>
      <c r="HA144" s="9">
        <f t="shared" si="1594"/>
        <v>0</v>
      </c>
      <c r="HB144" s="9">
        <f t="shared" si="1594"/>
        <v>0</v>
      </c>
      <c r="HC144" s="9">
        <f t="shared" si="1594"/>
        <v>0</v>
      </c>
      <c r="HD144" s="9">
        <f t="shared" si="1594"/>
        <v>0</v>
      </c>
      <c r="HE144" s="9">
        <f t="shared" si="1594"/>
        <v>0</v>
      </c>
      <c r="HF144" s="9">
        <f t="shared" si="1594"/>
        <v>0</v>
      </c>
      <c r="HG144" s="9">
        <f t="shared" si="1594"/>
        <v>0</v>
      </c>
      <c r="HH144" s="9">
        <f t="shared" si="1594"/>
        <v>0</v>
      </c>
      <c r="HI144" s="9">
        <f t="shared" si="1594"/>
        <v>0</v>
      </c>
      <c r="HJ144" s="9">
        <f t="shared" si="1594"/>
        <v>0</v>
      </c>
      <c r="HK144" s="9">
        <f t="shared" si="1594"/>
        <v>0</v>
      </c>
      <c r="HL144" s="9">
        <f t="shared" si="1594"/>
        <v>0</v>
      </c>
      <c r="HM144" s="9">
        <f t="shared" si="1594"/>
        <v>0</v>
      </c>
      <c r="HN144" s="9">
        <f t="shared" si="1594"/>
        <v>0</v>
      </c>
      <c r="HO144" s="9">
        <f t="shared" si="1594"/>
        <v>0</v>
      </c>
      <c r="HP144" s="9">
        <f t="shared" si="1594"/>
        <v>0</v>
      </c>
      <c r="HQ144" s="9">
        <f t="shared" si="1594"/>
        <v>0</v>
      </c>
      <c r="HR144" s="9">
        <f t="shared" si="1594"/>
        <v>0</v>
      </c>
      <c r="HS144" s="9">
        <f t="shared" si="1594"/>
        <v>0</v>
      </c>
      <c r="HT144" s="9">
        <f t="shared" si="1594"/>
        <v>0</v>
      </c>
      <c r="HU144" s="9">
        <f t="shared" si="1594"/>
        <v>0</v>
      </c>
      <c r="HV144" s="9">
        <f t="shared" si="1594"/>
        <v>0</v>
      </c>
      <c r="HW144" s="9">
        <f t="shared" si="1594"/>
        <v>0</v>
      </c>
      <c r="HX144" s="9">
        <f t="shared" si="1594"/>
        <v>0</v>
      </c>
      <c r="HY144" s="9">
        <f t="shared" si="1594"/>
        <v>0</v>
      </c>
      <c r="HZ144" s="9">
        <f t="shared" si="1594"/>
        <v>0</v>
      </c>
      <c r="IA144" s="9">
        <f t="shared" si="1594"/>
        <v>0</v>
      </c>
      <c r="IB144" s="9">
        <f t="shared" si="1594"/>
        <v>0</v>
      </c>
      <c r="IC144" s="9">
        <f t="shared" si="1594"/>
        <v>0</v>
      </c>
      <c r="ID144" s="9">
        <f t="shared" si="1594"/>
        <v>0</v>
      </c>
      <c r="IE144" s="9">
        <f t="shared" si="1594"/>
        <v>0</v>
      </c>
      <c r="IF144" s="9">
        <f t="shared" si="1594"/>
        <v>0</v>
      </c>
      <c r="IG144" s="9">
        <f t="shared" si="1594"/>
        <v>0</v>
      </c>
      <c r="IH144" s="9">
        <f t="shared" si="1594"/>
        <v>0</v>
      </c>
      <c r="II144" s="9">
        <f t="shared" si="1594"/>
        <v>0</v>
      </c>
      <c r="IJ144" s="9">
        <f t="shared" si="1594"/>
        <v>0</v>
      </c>
      <c r="IK144" s="9">
        <f t="shared" si="1594"/>
        <v>0</v>
      </c>
      <c r="IL144" s="9">
        <f t="shared" si="1594"/>
        <v>0</v>
      </c>
      <c r="IM144" s="9">
        <f t="shared" si="1594"/>
        <v>0</v>
      </c>
      <c r="IN144" s="9">
        <f t="shared" si="1594"/>
        <v>500</v>
      </c>
      <c r="IO144" s="9">
        <f t="shared" si="1594"/>
        <v>0</v>
      </c>
      <c r="IP144" s="9">
        <f t="shared" si="1594"/>
        <v>0</v>
      </c>
      <c r="IQ144" s="9">
        <f t="shared" si="1594"/>
        <v>3000</v>
      </c>
      <c r="IR144" s="9">
        <f t="shared" si="1594"/>
        <v>0</v>
      </c>
      <c r="IS144" s="9">
        <f t="shared" si="1594"/>
        <v>0</v>
      </c>
      <c r="IT144" s="9">
        <f t="shared" si="1594"/>
        <v>0</v>
      </c>
      <c r="IU144" s="9">
        <f t="shared" si="1594"/>
        <v>0</v>
      </c>
      <c r="IV144" s="9">
        <f t="shared" si="1594"/>
        <v>0</v>
      </c>
      <c r="IW144" s="9">
        <f t="shared" si="1594"/>
        <v>1500</v>
      </c>
      <c r="IX144" s="9">
        <f t="shared" si="1594"/>
        <v>0</v>
      </c>
      <c r="IY144" s="9">
        <f t="shared" si="1594"/>
        <v>0</v>
      </c>
      <c r="IZ144" s="9">
        <f t="shared" si="1594"/>
        <v>1500</v>
      </c>
      <c r="JA144" s="9">
        <f t="shared" si="1594"/>
        <v>0</v>
      </c>
      <c r="JB144" s="9">
        <f t="shared" si="1594"/>
        <v>0</v>
      </c>
      <c r="JC144" s="9">
        <f t="shared" si="1594"/>
        <v>0</v>
      </c>
      <c r="JD144" s="9">
        <f t="shared" si="1594"/>
        <v>0</v>
      </c>
      <c r="JE144" s="9">
        <f t="shared" ref="JE144:KT144" si="1595">JE142+JE143</f>
        <v>0</v>
      </c>
      <c r="JF144" s="9">
        <f t="shared" si="1595"/>
        <v>0</v>
      </c>
      <c r="JG144" s="9">
        <f t="shared" si="1595"/>
        <v>0</v>
      </c>
      <c r="JH144" s="9">
        <f t="shared" si="1595"/>
        <v>0</v>
      </c>
      <c r="JI144" s="9">
        <f t="shared" si="1595"/>
        <v>0</v>
      </c>
      <c r="JJ144" s="9">
        <f t="shared" si="1595"/>
        <v>0</v>
      </c>
      <c r="JK144" s="9">
        <f t="shared" si="1595"/>
        <v>0</v>
      </c>
      <c r="JL144" s="9">
        <f t="shared" si="1595"/>
        <v>0</v>
      </c>
      <c r="JM144" s="9">
        <f t="shared" si="1595"/>
        <v>0</v>
      </c>
      <c r="JN144" s="9">
        <f t="shared" si="1595"/>
        <v>0</v>
      </c>
      <c r="JO144" s="9">
        <f t="shared" si="1595"/>
        <v>0</v>
      </c>
      <c r="JP144" s="9">
        <f t="shared" si="1595"/>
        <v>0</v>
      </c>
      <c r="JQ144" s="9">
        <f t="shared" si="1595"/>
        <v>0</v>
      </c>
      <c r="JR144" s="9">
        <f t="shared" si="1595"/>
        <v>0</v>
      </c>
      <c r="JS144" s="9">
        <f t="shared" si="1595"/>
        <v>0</v>
      </c>
      <c r="JT144" s="9">
        <f t="shared" si="1595"/>
        <v>0</v>
      </c>
      <c r="JU144" s="9">
        <f t="shared" si="1595"/>
        <v>0</v>
      </c>
      <c r="JV144" s="9">
        <f t="shared" si="1595"/>
        <v>0</v>
      </c>
      <c r="JW144" s="9">
        <f t="shared" si="1595"/>
        <v>0</v>
      </c>
      <c r="JX144" s="9">
        <f t="shared" si="1595"/>
        <v>0</v>
      </c>
      <c r="JY144" s="9">
        <f t="shared" si="1595"/>
        <v>0</v>
      </c>
      <c r="JZ144" s="9">
        <f t="shared" si="1595"/>
        <v>0</v>
      </c>
      <c r="KA144" s="9">
        <f t="shared" si="1595"/>
        <v>0</v>
      </c>
      <c r="KB144" s="9">
        <f t="shared" si="1595"/>
        <v>0</v>
      </c>
      <c r="KC144" s="9">
        <f t="shared" si="1595"/>
        <v>0</v>
      </c>
      <c r="KD144" s="9">
        <f t="shared" si="1595"/>
        <v>0</v>
      </c>
      <c r="KE144" s="9">
        <f t="shared" si="1595"/>
        <v>15000</v>
      </c>
      <c r="KF144" s="9">
        <f t="shared" si="1595"/>
        <v>0</v>
      </c>
      <c r="KG144" s="9">
        <f t="shared" si="1595"/>
        <v>0</v>
      </c>
      <c r="KH144" s="9">
        <f t="shared" si="1595"/>
        <v>0</v>
      </c>
      <c r="KI144" s="9">
        <f t="shared" si="1595"/>
        <v>0</v>
      </c>
      <c r="KJ144" s="9">
        <f t="shared" si="1595"/>
        <v>0</v>
      </c>
      <c r="KK144" s="9">
        <f t="shared" si="1595"/>
        <v>0</v>
      </c>
      <c r="KL144" s="9">
        <f t="shared" si="1595"/>
        <v>0</v>
      </c>
      <c r="KM144" s="9">
        <f t="shared" si="1595"/>
        <v>0</v>
      </c>
      <c r="KN144" s="11">
        <f t="shared" si="1595"/>
        <v>6000</v>
      </c>
      <c r="KO144" s="9">
        <f t="shared" si="1595"/>
        <v>0</v>
      </c>
      <c r="KP144" s="9">
        <f t="shared" si="1595"/>
        <v>3000</v>
      </c>
      <c r="KQ144" s="9">
        <f t="shared" si="1595"/>
        <v>0</v>
      </c>
      <c r="KR144" s="9">
        <f t="shared" si="1595"/>
        <v>0</v>
      </c>
      <c r="KS144" s="9">
        <f t="shared" si="1595"/>
        <v>0</v>
      </c>
      <c r="KT144" s="9">
        <f t="shared" si="1595"/>
        <v>0</v>
      </c>
      <c r="KU144" s="9">
        <f t="shared" ref="KU144" si="1596">KU142+KU143</f>
        <v>0</v>
      </c>
      <c r="KV144" s="9">
        <f t="shared" ref="KV144" si="1597">KV142+KV143</f>
        <v>0</v>
      </c>
      <c r="KW144" s="9">
        <f t="shared" ref="KW144" si="1598">KW142+KW143</f>
        <v>0</v>
      </c>
      <c r="KX144" s="9">
        <f t="shared" ref="KX144" si="1599">KX142+KX143</f>
        <v>0</v>
      </c>
      <c r="KY144" s="9">
        <f t="shared" ref="KY144" si="1600">KY142+KY143</f>
        <v>0</v>
      </c>
      <c r="KZ144" s="9">
        <f t="shared" ref="KZ144" si="1601">KZ142+KZ143</f>
        <v>0</v>
      </c>
      <c r="LA144" s="9">
        <f t="shared" ref="LA144" si="1602">LA142+LA143</f>
        <v>0</v>
      </c>
      <c r="LB144" s="9">
        <f t="shared" ref="LB144" si="1603">LB142+LB143</f>
        <v>0</v>
      </c>
      <c r="LC144" s="9">
        <f t="shared" ref="LC144" si="1604">LC142+LC143</f>
        <v>0</v>
      </c>
      <c r="LD144" s="9">
        <f t="shared" ref="LD144" si="1605">LD142+LD143</f>
        <v>200</v>
      </c>
      <c r="LE144" s="9">
        <f t="shared" ref="LE144" si="1606">LE142+LE143</f>
        <v>0</v>
      </c>
      <c r="LF144" s="9">
        <f t="shared" ref="LF144" si="1607">LF142+LF143</f>
        <v>0</v>
      </c>
      <c r="LG144" s="9">
        <f t="shared" ref="LG144" si="1608">LG142+LG143</f>
        <v>0</v>
      </c>
      <c r="LH144" s="9">
        <f t="shared" ref="LH144" si="1609">LH142+LH143</f>
        <v>0</v>
      </c>
      <c r="LI144" s="9">
        <f t="shared" ref="LI144" si="1610">LI142+LI143</f>
        <v>6000</v>
      </c>
      <c r="LJ144" s="9">
        <f t="shared" ref="LJ144" si="1611">LJ142+LJ143</f>
        <v>0</v>
      </c>
      <c r="LK144" s="9">
        <f t="shared" ref="LK144" si="1612">LK142+LK143</f>
        <v>0</v>
      </c>
      <c r="LL144" s="9">
        <f t="shared" ref="LL144" si="1613">LL142+LL143</f>
        <v>0</v>
      </c>
      <c r="LM144" s="9">
        <f t="shared" ref="LM144" si="1614">LM142+LM143</f>
        <v>0</v>
      </c>
      <c r="LN144" s="9">
        <f t="shared" ref="LN144" si="1615">LN142+LN143</f>
        <v>0</v>
      </c>
      <c r="LO144" s="9">
        <f t="shared" ref="LO144" si="1616">LO142+LO143</f>
        <v>0</v>
      </c>
      <c r="LP144" s="9">
        <f t="shared" ref="LP144" si="1617">LP142+LP143</f>
        <v>2000</v>
      </c>
      <c r="LQ144" s="9">
        <f t="shared" ref="LQ144" si="1618">LQ142+LQ143</f>
        <v>0</v>
      </c>
      <c r="LR144" s="9">
        <f t="shared" ref="LR144" si="1619">LR142+LR143</f>
        <v>0</v>
      </c>
      <c r="LS144" s="9">
        <f t="shared" ref="LS144" si="1620">LS142+LS143</f>
        <v>0</v>
      </c>
      <c r="LT144" s="9">
        <f t="shared" ref="LT144" si="1621">LT142+LT143</f>
        <v>0</v>
      </c>
      <c r="LU144" s="9">
        <f t="shared" ref="LU144" si="1622">LU142+LU143</f>
        <v>6000</v>
      </c>
      <c r="LV144" s="9">
        <f t="shared" ref="LV144" si="1623">LV142+LV143</f>
        <v>0</v>
      </c>
      <c r="LW144" s="9">
        <f t="shared" ref="LW144" si="1624">LW142+LW143</f>
        <v>0</v>
      </c>
      <c r="LX144" s="9">
        <f t="shared" ref="LX144" si="1625">LX142+LX143</f>
        <v>0</v>
      </c>
      <c r="LY144" s="9">
        <f t="shared" ref="LY144" si="1626">LY142+LY143</f>
        <v>0</v>
      </c>
      <c r="LZ144" s="9">
        <f t="shared" ref="LZ144" si="1627">LZ142+LZ143</f>
        <v>0</v>
      </c>
      <c r="MA144" s="9">
        <f t="shared" ref="MA144" si="1628">MA142+MA143</f>
        <v>0</v>
      </c>
      <c r="MB144" s="9">
        <f t="shared" ref="MB144" si="1629">MB142+MB143</f>
        <v>0</v>
      </c>
      <c r="MC144" s="9">
        <f t="shared" ref="MC144" si="1630">MC142+MC143</f>
        <v>0</v>
      </c>
      <c r="MD144" s="9">
        <f t="shared" ref="MD144" si="1631">MD142+MD143</f>
        <v>0</v>
      </c>
      <c r="ME144" s="9">
        <f t="shared" ref="ME144" si="1632">ME142+ME143</f>
        <v>0</v>
      </c>
      <c r="MF144" s="9">
        <f t="shared" ref="MF144" si="1633">MF142+MF143</f>
        <v>8000</v>
      </c>
      <c r="MG144" s="9">
        <f t="shared" ref="MG144" si="1634">MG142+MG143</f>
        <v>0</v>
      </c>
      <c r="MH144" s="9">
        <f t="shared" ref="MH144" si="1635">MH142+MH143</f>
        <v>0</v>
      </c>
      <c r="MI144" s="9">
        <f t="shared" ref="MI144" si="1636">MI142+MI143</f>
        <v>0</v>
      </c>
      <c r="MJ144" s="9">
        <f t="shared" ref="MJ144" si="1637">MJ142+MJ143</f>
        <v>0</v>
      </c>
      <c r="MK144" s="9">
        <f t="shared" ref="MK144" si="1638">MK142+MK143</f>
        <v>0</v>
      </c>
      <c r="ML144" s="9">
        <f t="shared" ref="ML144" si="1639">ML142+ML143</f>
        <v>0</v>
      </c>
      <c r="MM144" s="9">
        <f t="shared" ref="MM144" si="1640">MM142+MM143</f>
        <v>0</v>
      </c>
      <c r="MN144" s="9">
        <f t="shared" ref="MN144" si="1641">MN142+MN143</f>
        <v>0</v>
      </c>
      <c r="MO144" s="9">
        <f t="shared" ref="MO144" si="1642">MO142+MO143</f>
        <v>0</v>
      </c>
      <c r="MP144" s="9">
        <f t="shared" ref="MP144" si="1643">MP142+MP143</f>
        <v>0</v>
      </c>
      <c r="MQ144" s="9">
        <f t="shared" ref="MQ144" si="1644">MQ142+MQ143</f>
        <v>0</v>
      </c>
      <c r="MR144" s="9">
        <f t="shared" ref="MR144" si="1645">MR142+MR143</f>
        <v>0</v>
      </c>
      <c r="MS144" s="9">
        <f t="shared" ref="MS144" si="1646">MS142+MS143</f>
        <v>0</v>
      </c>
      <c r="MT144" s="9">
        <f t="shared" ref="MT144" si="1647">MT142+MT143</f>
        <v>5000</v>
      </c>
      <c r="MU144" s="9">
        <f t="shared" ref="MU144" si="1648">MU142+MU143</f>
        <v>0</v>
      </c>
      <c r="MV144" s="9">
        <f t="shared" ref="MV144" si="1649">MV142+MV143</f>
        <v>0</v>
      </c>
      <c r="MW144" s="9">
        <f t="shared" ref="MW144" si="1650">MW142+MW143</f>
        <v>0</v>
      </c>
      <c r="MX144" s="9">
        <f t="shared" ref="MX144" si="1651">MX142+MX143</f>
        <v>0</v>
      </c>
      <c r="MY144" s="9">
        <f t="shared" ref="MY144" si="1652">MY142+MY143</f>
        <v>0</v>
      </c>
      <c r="MZ144" s="9">
        <f t="shared" ref="MZ144" si="1653">MZ142+MZ143</f>
        <v>0</v>
      </c>
      <c r="NA144" s="9">
        <f t="shared" ref="NA144" si="1654">NA142+NA143</f>
        <v>0</v>
      </c>
      <c r="NB144" s="13">
        <f t="shared" si="912"/>
        <v>86700</v>
      </c>
      <c r="NC144" s="7">
        <f t="shared" si="1523"/>
        <v>53424.540000000008</v>
      </c>
    </row>
    <row r="145" spans="1:367" ht="51">
      <c r="A145" s="7">
        <v>131</v>
      </c>
      <c r="B145" s="6">
        <v>123</v>
      </c>
      <c r="C145" s="8" t="s">
        <v>612</v>
      </c>
      <c r="D145" s="8" t="s">
        <v>613</v>
      </c>
      <c r="E145" s="16" t="s">
        <v>613</v>
      </c>
      <c r="F145" s="7" t="s">
        <v>365</v>
      </c>
      <c r="G145" s="7">
        <v>1.0694999999999999</v>
      </c>
      <c r="H145" s="7">
        <v>0</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v>2000</v>
      </c>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v>0</v>
      </c>
      <c r="DJ145" s="7"/>
      <c r="DK145" s="7"/>
      <c r="DL145" s="7"/>
      <c r="DM145" s="7"/>
      <c r="DN145" s="7"/>
      <c r="DO145" s="7"/>
      <c r="DP145" s="7"/>
      <c r="DQ145" s="7"/>
      <c r="DR145" s="7"/>
      <c r="DS145" s="7"/>
      <c r="DT145" s="7"/>
      <c r="DU145" s="7">
        <v>500</v>
      </c>
      <c r="DV145" s="7"/>
      <c r="DW145" s="7"/>
      <c r="DX145" s="7"/>
      <c r="DY145" s="7"/>
      <c r="DZ145" s="7"/>
      <c r="EA145" s="7"/>
      <c r="EB145" s="7"/>
      <c r="EC145" s="7"/>
      <c r="ED145" s="7"/>
      <c r="EE145" s="7"/>
      <c r="EF145" s="7"/>
      <c r="EG145" s="7">
        <v>500</v>
      </c>
      <c r="EH145" s="7"/>
      <c r="EI145" s="7"/>
      <c r="EJ145" s="7"/>
      <c r="EK145" s="7"/>
      <c r="EL145" s="7"/>
      <c r="EM145" s="7"/>
      <c r="EN145" s="7"/>
      <c r="EO145" s="7"/>
      <c r="EP145" s="7">
        <v>100</v>
      </c>
      <c r="EQ145" s="7"/>
      <c r="ER145" s="7"/>
      <c r="ES145" s="7"/>
      <c r="ET145" s="7"/>
      <c r="EU145" s="7"/>
      <c r="EV145" s="7"/>
      <c r="EW145" s="7"/>
      <c r="EX145" s="7"/>
      <c r="EY145" s="7"/>
      <c r="EZ145" s="7"/>
      <c r="FA145" s="7"/>
      <c r="FB145" s="7"/>
      <c r="FC145" s="7"/>
      <c r="FD145" s="7"/>
      <c r="FE145" s="7"/>
      <c r="FF145" s="7"/>
      <c r="FG145" s="7"/>
      <c r="FH145" s="7"/>
      <c r="FI145" s="7"/>
      <c r="FJ145" s="7"/>
      <c r="FK145" s="7">
        <v>1000</v>
      </c>
      <c r="FL145" s="7"/>
      <c r="FM145" s="7"/>
      <c r="FN145" s="7">
        <v>200</v>
      </c>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v>0</v>
      </c>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v>0</v>
      </c>
      <c r="JY145" s="7"/>
      <c r="JZ145" s="7"/>
      <c r="KA145" s="7"/>
      <c r="KB145" s="7"/>
      <c r="KC145" s="7"/>
      <c r="KD145" s="7"/>
      <c r="KE145" s="7"/>
      <c r="KF145" s="7"/>
      <c r="KG145" s="7"/>
      <c r="KH145" s="7"/>
      <c r="KI145" s="7"/>
      <c r="KJ145" s="7"/>
      <c r="KK145" s="7"/>
      <c r="KL145" s="7"/>
      <c r="KM145" s="7">
        <v>1000</v>
      </c>
      <c r="KN145" s="7">
        <v>5000</v>
      </c>
      <c r="KO145" s="7"/>
      <c r="KP145" s="7">
        <v>500</v>
      </c>
      <c r="KQ145" s="7"/>
      <c r="KR145" s="7"/>
      <c r="KS145" s="7"/>
      <c r="KT145" s="7"/>
      <c r="KU145" s="7"/>
      <c r="KV145" s="7"/>
      <c r="KW145" s="7"/>
      <c r="KX145" s="7"/>
      <c r="KY145" s="7"/>
      <c r="KZ145" s="7"/>
      <c r="LA145" s="7"/>
      <c r="LB145" s="7"/>
      <c r="LC145" s="7">
        <v>3000</v>
      </c>
      <c r="LD145" s="7"/>
      <c r="LE145" s="7">
        <v>500</v>
      </c>
      <c r="LF145" s="7"/>
      <c r="LG145" s="7">
        <v>0</v>
      </c>
      <c r="LH145" s="7"/>
      <c r="LI145" s="7"/>
      <c r="LJ145" s="7"/>
      <c r="LK145" s="7"/>
      <c r="LL145" s="7"/>
      <c r="LM145" s="7"/>
      <c r="LN145" s="7"/>
      <c r="LO145" s="7"/>
      <c r="LP145" s="7"/>
      <c r="LQ145" s="7">
        <v>0</v>
      </c>
      <c r="LR145" s="7"/>
      <c r="LS145" s="7"/>
      <c r="LT145" s="7"/>
      <c r="LU145" s="7"/>
      <c r="LV145" s="7"/>
      <c r="LW145" s="7"/>
      <c r="LX145" s="7"/>
      <c r="LY145" s="7"/>
      <c r="LZ145" s="7"/>
      <c r="MA145" s="7"/>
      <c r="MB145" s="7">
        <v>2000</v>
      </c>
      <c r="MC145" s="7"/>
      <c r="MD145" s="7"/>
      <c r="ME145" s="7"/>
      <c r="MF145" s="7">
        <v>0</v>
      </c>
      <c r="MG145" s="7"/>
      <c r="MH145" s="7"/>
      <c r="MI145" s="7"/>
      <c r="MJ145" s="7">
        <v>0</v>
      </c>
      <c r="MK145" s="7"/>
      <c r="ML145" s="7"/>
      <c r="MM145" s="7">
        <v>1000</v>
      </c>
      <c r="MN145" s="7"/>
      <c r="MO145" s="7"/>
      <c r="MP145" s="7"/>
      <c r="MQ145" s="7"/>
      <c r="MR145" s="7"/>
      <c r="MS145" s="7"/>
      <c r="MT145" s="7"/>
      <c r="MU145" s="7"/>
      <c r="MV145" s="7"/>
      <c r="MW145" s="7"/>
      <c r="MX145" s="7"/>
      <c r="MY145" s="7"/>
      <c r="MZ145" s="7"/>
      <c r="NA145" s="7"/>
      <c r="NB145" s="13">
        <f t="shared" ref="NB145:NB208" si="1655">SUM(H145:NA145)</f>
        <v>17300</v>
      </c>
      <c r="NC145" s="7">
        <f t="shared" si="1523"/>
        <v>18502.349999999999</v>
      </c>
    </row>
    <row r="146" spans="1:367" ht="51">
      <c r="A146" s="7">
        <v>132</v>
      </c>
      <c r="B146" s="6">
        <v>124</v>
      </c>
      <c r="C146" s="8" t="s">
        <v>614</v>
      </c>
      <c r="D146" s="8" t="s">
        <v>615</v>
      </c>
      <c r="E146" s="16" t="s">
        <v>615</v>
      </c>
      <c r="F146" s="7" t="s">
        <v>365</v>
      </c>
      <c r="G146" s="7">
        <v>1.5361873333333331</v>
      </c>
      <c r="H146" s="7">
        <v>0</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v>0</v>
      </c>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v>500</v>
      </c>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v>0</v>
      </c>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v>0</v>
      </c>
      <c r="JY146" s="7"/>
      <c r="JZ146" s="7"/>
      <c r="KA146" s="7"/>
      <c r="KB146" s="7">
        <v>500</v>
      </c>
      <c r="KC146" s="7"/>
      <c r="KD146" s="7"/>
      <c r="KE146" s="7"/>
      <c r="KF146" s="7"/>
      <c r="KG146" s="7"/>
      <c r="KH146" s="7"/>
      <c r="KI146" s="7"/>
      <c r="KJ146" s="7"/>
      <c r="KK146" s="7"/>
      <c r="KL146" s="7"/>
      <c r="KM146" s="7">
        <v>2000</v>
      </c>
      <c r="KN146" s="7">
        <v>12000</v>
      </c>
      <c r="KO146" s="7"/>
      <c r="KP146" s="7">
        <v>500</v>
      </c>
      <c r="KQ146" s="7"/>
      <c r="KR146" s="7"/>
      <c r="KS146" s="7">
        <v>100</v>
      </c>
      <c r="KT146" s="7"/>
      <c r="KU146" s="7"/>
      <c r="KV146" s="7"/>
      <c r="KW146" s="7"/>
      <c r="KX146" s="7"/>
      <c r="KY146" s="7"/>
      <c r="KZ146" s="7"/>
      <c r="LA146" s="7"/>
      <c r="LB146" s="7"/>
      <c r="LC146" s="7">
        <v>5000</v>
      </c>
      <c r="LD146" s="7"/>
      <c r="LE146" s="7">
        <v>500</v>
      </c>
      <c r="LF146" s="7"/>
      <c r="LG146" s="7">
        <v>0</v>
      </c>
      <c r="LH146" s="7"/>
      <c r="LI146" s="7"/>
      <c r="LJ146" s="7"/>
      <c r="LK146" s="7"/>
      <c r="LL146" s="7"/>
      <c r="LM146" s="7"/>
      <c r="LN146" s="7"/>
      <c r="LO146" s="7"/>
      <c r="LP146" s="7"/>
      <c r="LQ146" s="7">
        <v>0</v>
      </c>
      <c r="LR146" s="7"/>
      <c r="LS146" s="7"/>
      <c r="LT146" s="7"/>
      <c r="LU146" s="7"/>
      <c r="LV146" s="7"/>
      <c r="LW146" s="7"/>
      <c r="LX146" s="7"/>
      <c r="LY146" s="7"/>
      <c r="LZ146" s="7"/>
      <c r="MA146" s="7"/>
      <c r="MB146" s="7"/>
      <c r="MC146" s="7"/>
      <c r="MD146" s="7"/>
      <c r="ME146" s="7"/>
      <c r="MF146" s="7">
        <v>0</v>
      </c>
      <c r="MG146" s="7"/>
      <c r="MH146" s="7"/>
      <c r="MI146" s="7"/>
      <c r="MJ146" s="7">
        <v>0</v>
      </c>
      <c r="MK146" s="7"/>
      <c r="ML146" s="7"/>
      <c r="MM146" s="7"/>
      <c r="MN146" s="7"/>
      <c r="MO146" s="7"/>
      <c r="MP146" s="7"/>
      <c r="MQ146" s="7"/>
      <c r="MR146" s="7"/>
      <c r="MS146" s="7"/>
      <c r="MT146" s="7"/>
      <c r="MU146" s="7"/>
      <c r="MV146" s="7"/>
      <c r="MW146" s="7"/>
      <c r="MX146" s="7"/>
      <c r="MY146" s="7"/>
      <c r="MZ146" s="7"/>
      <c r="NA146" s="7"/>
      <c r="NB146" s="13">
        <f t="shared" si="1655"/>
        <v>21100</v>
      </c>
      <c r="NC146" s="7">
        <f t="shared" si="1523"/>
        <v>32413.55273333333</v>
      </c>
    </row>
    <row r="147" spans="1:367" ht="156">
      <c r="A147" s="7">
        <v>134</v>
      </c>
      <c r="B147" s="6">
        <v>125</v>
      </c>
      <c r="C147" s="8" t="s">
        <v>618</v>
      </c>
      <c r="D147" s="8" t="s">
        <v>619</v>
      </c>
      <c r="E147" s="43" t="s">
        <v>947</v>
      </c>
      <c r="F147" s="7" t="s">
        <v>365</v>
      </c>
      <c r="G147" s="7">
        <v>1.1355500000000001</v>
      </c>
      <c r="H147" s="7">
        <v>200</v>
      </c>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v>3000</v>
      </c>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v>4000</v>
      </c>
      <c r="CX147" s="7"/>
      <c r="CY147" s="7"/>
      <c r="CZ147" s="7"/>
      <c r="DA147" s="7"/>
      <c r="DB147" s="7"/>
      <c r="DC147" s="7"/>
      <c r="DD147" s="7"/>
      <c r="DE147" s="7"/>
      <c r="DF147" s="7"/>
      <c r="DG147" s="7"/>
      <c r="DH147" s="7"/>
      <c r="DI147" s="7">
        <v>0</v>
      </c>
      <c r="DJ147" s="7"/>
      <c r="DK147" s="7">
        <v>1500</v>
      </c>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v>0</v>
      </c>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v>0</v>
      </c>
      <c r="JY147" s="7"/>
      <c r="JZ147" s="7"/>
      <c r="KA147" s="7"/>
      <c r="KB147" s="7"/>
      <c r="KC147" s="7">
        <v>20000</v>
      </c>
      <c r="KD147" s="7"/>
      <c r="KE147" s="7"/>
      <c r="KF147" s="7"/>
      <c r="KG147" s="7"/>
      <c r="KH147" s="7"/>
      <c r="KI147" s="7"/>
      <c r="KJ147" s="7"/>
      <c r="KK147" s="7"/>
      <c r="KL147" s="7"/>
      <c r="KM147" s="7"/>
      <c r="KN147" s="7"/>
      <c r="KO147" s="7">
        <v>25000</v>
      </c>
      <c r="KP147" s="7">
        <v>0</v>
      </c>
      <c r="KQ147" s="7"/>
      <c r="KR147" s="7"/>
      <c r="KS147" s="7"/>
      <c r="KT147" s="7"/>
      <c r="KU147" s="7"/>
      <c r="KV147" s="7"/>
      <c r="KW147" s="7"/>
      <c r="KX147" s="7"/>
      <c r="KY147" s="7"/>
      <c r="KZ147" s="7"/>
      <c r="LA147" s="7"/>
      <c r="LB147" s="7"/>
      <c r="LC147" s="7"/>
      <c r="LD147" s="7"/>
      <c r="LE147" s="7"/>
      <c r="LF147" s="7"/>
      <c r="LG147" s="7">
        <v>0</v>
      </c>
      <c r="LH147" s="7"/>
      <c r="LI147" s="7">
        <v>160000</v>
      </c>
      <c r="LJ147" s="7"/>
      <c r="LK147" s="7"/>
      <c r="LL147" s="7"/>
      <c r="LM147" s="7"/>
      <c r="LN147" s="7"/>
      <c r="LO147" s="7"/>
      <c r="LP147" s="7"/>
      <c r="LQ147" s="7">
        <v>0</v>
      </c>
      <c r="LR147" s="7"/>
      <c r="LS147" s="7"/>
      <c r="LT147" s="7"/>
      <c r="LU147" s="7"/>
      <c r="LV147" s="7"/>
      <c r="LW147" s="7"/>
      <c r="LX147" s="7"/>
      <c r="LY147" s="7"/>
      <c r="LZ147" s="7"/>
      <c r="MA147" s="7"/>
      <c r="MB147" s="7"/>
      <c r="MC147" s="7"/>
      <c r="MD147" s="7"/>
      <c r="ME147" s="7"/>
      <c r="MF147" s="7">
        <v>0</v>
      </c>
      <c r="MG147" s="7"/>
      <c r="MH147" s="7"/>
      <c r="MI147" s="7"/>
      <c r="MJ147" s="7">
        <v>0</v>
      </c>
      <c r="MK147" s="7"/>
      <c r="ML147" s="7"/>
      <c r="MM147" s="7"/>
      <c r="MN147" s="7"/>
      <c r="MO147" s="7"/>
      <c r="MP147" s="7"/>
      <c r="MQ147" s="7"/>
      <c r="MR147" s="7"/>
      <c r="MS147" s="7"/>
      <c r="MT147" s="7"/>
      <c r="MU147" s="7"/>
      <c r="MV147" s="7"/>
      <c r="MW147" s="7"/>
      <c r="MX147" s="7"/>
      <c r="MY147" s="7"/>
      <c r="MZ147" s="7"/>
      <c r="NA147" s="7"/>
      <c r="NB147" s="13">
        <f t="shared" si="1655"/>
        <v>213700</v>
      </c>
      <c r="NC147" s="7">
        <f t="shared" si="1523"/>
        <v>242667.035</v>
      </c>
    </row>
    <row r="148" spans="1:367" ht="102">
      <c r="A148" s="7">
        <v>136</v>
      </c>
      <c r="B148" s="6">
        <v>126</v>
      </c>
      <c r="C148" s="8" t="s">
        <v>622</v>
      </c>
      <c r="D148" s="8" t="s">
        <v>623</v>
      </c>
      <c r="E148" s="47" t="s">
        <v>623</v>
      </c>
      <c r="F148" s="7" t="s">
        <v>365</v>
      </c>
      <c r="G148" s="7">
        <v>7.3325999999999993</v>
      </c>
      <c r="H148" s="7">
        <v>0</v>
      </c>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v>0</v>
      </c>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v>0</v>
      </c>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v>0</v>
      </c>
      <c r="JY148" s="7"/>
      <c r="JZ148" s="7"/>
      <c r="KA148" s="7"/>
      <c r="KB148" s="7"/>
      <c r="KC148" s="7"/>
      <c r="KD148" s="7"/>
      <c r="KE148" s="7"/>
      <c r="KF148" s="7"/>
      <c r="KG148" s="7"/>
      <c r="KH148" s="7"/>
      <c r="KI148" s="7"/>
      <c r="KJ148" s="7"/>
      <c r="KK148" s="7"/>
      <c r="KL148" s="7"/>
      <c r="KM148" s="7"/>
      <c r="KN148" s="7"/>
      <c r="KO148" s="7"/>
      <c r="KP148" s="7">
        <v>30000</v>
      </c>
      <c r="KQ148" s="7"/>
      <c r="KR148" s="7"/>
      <c r="KS148" s="7"/>
      <c r="KT148" s="7"/>
      <c r="KU148" s="7"/>
      <c r="KV148" s="7"/>
      <c r="KW148" s="7"/>
      <c r="KX148" s="7"/>
      <c r="KY148" s="7"/>
      <c r="KZ148" s="7"/>
      <c r="LA148" s="7"/>
      <c r="LB148" s="7"/>
      <c r="LC148" s="7"/>
      <c r="LD148" s="7"/>
      <c r="LE148" s="7"/>
      <c r="LF148" s="7"/>
      <c r="LG148" s="7">
        <v>0</v>
      </c>
      <c r="LH148" s="7"/>
      <c r="LI148" s="7"/>
      <c r="LJ148" s="7"/>
      <c r="LK148" s="7"/>
      <c r="LL148" s="7"/>
      <c r="LM148" s="7"/>
      <c r="LN148" s="7"/>
      <c r="LO148" s="7"/>
      <c r="LP148" s="7"/>
      <c r="LQ148" s="7">
        <v>0</v>
      </c>
      <c r="LR148" s="7"/>
      <c r="LS148" s="7"/>
      <c r="LT148" s="7"/>
      <c r="LU148" s="7"/>
      <c r="LV148" s="7"/>
      <c r="LW148" s="7"/>
      <c r="LX148" s="7"/>
      <c r="LY148" s="7"/>
      <c r="LZ148" s="7"/>
      <c r="MA148" s="7"/>
      <c r="MB148" s="7"/>
      <c r="MC148" s="7"/>
      <c r="MD148" s="7"/>
      <c r="ME148" s="7"/>
      <c r="MF148" s="7">
        <v>0</v>
      </c>
      <c r="MG148" s="7"/>
      <c r="MH148" s="7"/>
      <c r="MI148" s="7"/>
      <c r="MJ148" s="7">
        <v>0</v>
      </c>
      <c r="MK148" s="7"/>
      <c r="ML148" s="7"/>
      <c r="MM148" s="7"/>
      <c r="MN148" s="7"/>
      <c r="MO148" s="7"/>
      <c r="MP148" s="7"/>
      <c r="MQ148" s="7"/>
      <c r="MR148" s="7"/>
      <c r="MS148" s="7"/>
      <c r="MT148" s="7"/>
      <c r="MU148" s="7"/>
      <c r="MV148" s="7"/>
      <c r="MW148" s="7"/>
      <c r="MX148" s="7"/>
      <c r="MY148" s="7"/>
      <c r="MZ148" s="7"/>
      <c r="NA148" s="7"/>
      <c r="NB148" s="13">
        <f t="shared" si="1655"/>
        <v>30000</v>
      </c>
      <c r="NC148" s="7">
        <f t="shared" si="1523"/>
        <v>219977.99999999997</v>
      </c>
    </row>
    <row r="149" spans="1:367" ht="63.75">
      <c r="A149" s="7">
        <v>137</v>
      </c>
      <c r="B149" s="6">
        <v>127</v>
      </c>
      <c r="C149" s="8" t="s">
        <v>624</v>
      </c>
      <c r="D149" s="8" t="s">
        <v>625</v>
      </c>
      <c r="E149" s="47" t="s">
        <v>625</v>
      </c>
      <c r="F149" s="7" t="s">
        <v>365</v>
      </c>
      <c r="G149" s="7">
        <v>15.512</v>
      </c>
      <c r="H149" s="7">
        <v>0</v>
      </c>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v>0</v>
      </c>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v>0</v>
      </c>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v>0</v>
      </c>
      <c r="JY149" s="7"/>
      <c r="JZ149" s="7"/>
      <c r="KA149" s="7"/>
      <c r="KB149" s="7"/>
      <c r="KC149" s="7"/>
      <c r="KD149" s="7"/>
      <c r="KE149" s="7"/>
      <c r="KF149" s="7"/>
      <c r="KG149" s="7"/>
      <c r="KH149" s="7"/>
      <c r="KI149" s="7"/>
      <c r="KJ149" s="7"/>
      <c r="KK149" s="7"/>
      <c r="KL149" s="7"/>
      <c r="KM149" s="7"/>
      <c r="KN149" s="7"/>
      <c r="KO149" s="7"/>
      <c r="KP149" s="7">
        <v>600</v>
      </c>
      <c r="KQ149" s="7"/>
      <c r="KR149" s="7"/>
      <c r="KS149" s="7"/>
      <c r="KT149" s="7"/>
      <c r="KU149" s="7"/>
      <c r="KV149" s="7"/>
      <c r="KW149" s="7"/>
      <c r="KX149" s="7"/>
      <c r="KY149" s="7"/>
      <c r="KZ149" s="7"/>
      <c r="LA149" s="7"/>
      <c r="LB149" s="7"/>
      <c r="LC149" s="7"/>
      <c r="LD149" s="7"/>
      <c r="LE149" s="7"/>
      <c r="LF149" s="7"/>
      <c r="LG149" s="7">
        <v>0</v>
      </c>
      <c r="LH149" s="7"/>
      <c r="LI149" s="7"/>
      <c r="LJ149" s="7"/>
      <c r="LK149" s="7"/>
      <c r="LL149" s="7"/>
      <c r="LM149" s="7"/>
      <c r="LN149" s="7"/>
      <c r="LO149" s="7"/>
      <c r="LP149" s="7"/>
      <c r="LQ149" s="7">
        <v>0</v>
      </c>
      <c r="LR149" s="7"/>
      <c r="LS149" s="7"/>
      <c r="LT149" s="7"/>
      <c r="LU149" s="7"/>
      <c r="LV149" s="7"/>
      <c r="LW149" s="7"/>
      <c r="LX149" s="7"/>
      <c r="LY149" s="7"/>
      <c r="LZ149" s="7"/>
      <c r="MA149" s="7"/>
      <c r="MB149" s="7"/>
      <c r="MC149" s="7"/>
      <c r="MD149" s="7"/>
      <c r="ME149" s="7"/>
      <c r="MF149" s="7">
        <v>0</v>
      </c>
      <c r="MG149" s="7"/>
      <c r="MH149" s="7"/>
      <c r="MI149" s="7"/>
      <c r="MJ149" s="7">
        <v>0</v>
      </c>
      <c r="MK149" s="7"/>
      <c r="ML149" s="7"/>
      <c r="MM149" s="7"/>
      <c r="MN149" s="7"/>
      <c r="MO149" s="7"/>
      <c r="MP149" s="7"/>
      <c r="MQ149" s="7"/>
      <c r="MR149" s="7"/>
      <c r="MS149" s="7"/>
      <c r="MT149" s="7"/>
      <c r="MU149" s="7"/>
      <c r="MV149" s="7"/>
      <c r="MW149" s="7"/>
      <c r="MX149" s="7"/>
      <c r="MY149" s="7"/>
      <c r="MZ149" s="7"/>
      <c r="NA149" s="7"/>
      <c r="NB149" s="13">
        <f t="shared" si="1655"/>
        <v>600</v>
      </c>
      <c r="NC149" s="7">
        <f t="shared" si="1523"/>
        <v>9307.2000000000007</v>
      </c>
    </row>
    <row r="150" spans="1:367" ht="51">
      <c r="A150" s="7">
        <v>138</v>
      </c>
      <c r="B150" s="6">
        <v>128</v>
      </c>
      <c r="C150" s="8" t="s">
        <v>626</v>
      </c>
      <c r="D150" s="8" t="s">
        <v>627</v>
      </c>
      <c r="E150" s="47" t="s">
        <v>627</v>
      </c>
      <c r="F150" s="7" t="s">
        <v>365</v>
      </c>
      <c r="G150" s="7">
        <v>13.5</v>
      </c>
      <c r="H150" s="7">
        <v>0</v>
      </c>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v>0</v>
      </c>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v>0</v>
      </c>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v>0</v>
      </c>
      <c r="JY150" s="7"/>
      <c r="JZ150" s="7"/>
      <c r="KA150" s="7"/>
      <c r="KB150" s="7"/>
      <c r="KC150" s="7"/>
      <c r="KD150" s="7"/>
      <c r="KE150" s="7"/>
      <c r="KF150" s="7"/>
      <c r="KG150" s="7"/>
      <c r="KH150" s="7"/>
      <c r="KI150" s="7"/>
      <c r="KJ150" s="7"/>
      <c r="KK150" s="7"/>
      <c r="KL150" s="7"/>
      <c r="KM150" s="7"/>
      <c r="KN150" s="7"/>
      <c r="KO150" s="7"/>
      <c r="KP150" s="7">
        <v>305</v>
      </c>
      <c r="KQ150" s="7"/>
      <c r="KR150" s="7"/>
      <c r="KS150" s="7"/>
      <c r="KT150" s="7"/>
      <c r="KU150" s="7"/>
      <c r="KV150" s="7"/>
      <c r="KW150" s="7"/>
      <c r="KX150" s="7"/>
      <c r="KY150" s="7"/>
      <c r="KZ150" s="7"/>
      <c r="LA150" s="7"/>
      <c r="LB150" s="7"/>
      <c r="LC150" s="7"/>
      <c r="LD150" s="7"/>
      <c r="LE150" s="7"/>
      <c r="LF150" s="7"/>
      <c r="LG150" s="7">
        <v>0</v>
      </c>
      <c r="LH150" s="7"/>
      <c r="LI150" s="7"/>
      <c r="LJ150" s="7"/>
      <c r="LK150" s="7"/>
      <c r="LL150" s="7"/>
      <c r="LM150" s="7"/>
      <c r="LN150" s="7"/>
      <c r="LO150" s="7"/>
      <c r="LP150" s="7"/>
      <c r="LQ150" s="7">
        <v>0</v>
      </c>
      <c r="LR150" s="7"/>
      <c r="LS150" s="7"/>
      <c r="LT150" s="7"/>
      <c r="LU150" s="7"/>
      <c r="LV150" s="7"/>
      <c r="LW150" s="7"/>
      <c r="LX150" s="7"/>
      <c r="LY150" s="7"/>
      <c r="LZ150" s="7"/>
      <c r="MA150" s="7"/>
      <c r="MB150" s="7"/>
      <c r="MC150" s="7"/>
      <c r="MD150" s="7"/>
      <c r="ME150" s="7"/>
      <c r="MF150" s="7">
        <v>0</v>
      </c>
      <c r="MG150" s="7"/>
      <c r="MH150" s="7"/>
      <c r="MI150" s="7"/>
      <c r="MJ150" s="7">
        <v>0</v>
      </c>
      <c r="MK150" s="7"/>
      <c r="ML150" s="7"/>
      <c r="MM150" s="7"/>
      <c r="MN150" s="7"/>
      <c r="MO150" s="7"/>
      <c r="MP150" s="7"/>
      <c r="MQ150" s="7"/>
      <c r="MR150" s="7"/>
      <c r="MS150" s="7"/>
      <c r="MT150" s="7"/>
      <c r="MU150" s="7"/>
      <c r="MV150" s="7"/>
      <c r="MW150" s="7"/>
      <c r="MX150" s="7"/>
      <c r="MY150" s="7"/>
      <c r="MZ150" s="7"/>
      <c r="NA150" s="7"/>
      <c r="NB150" s="13">
        <f t="shared" si="1655"/>
        <v>305</v>
      </c>
      <c r="NC150" s="7">
        <f t="shared" si="1523"/>
        <v>4117.5</v>
      </c>
    </row>
    <row r="151" spans="1:367" s="4" customFormat="1">
      <c r="A151" s="9">
        <v>139</v>
      </c>
      <c r="B151" s="13"/>
      <c r="C151" s="10" t="s">
        <v>628</v>
      </c>
      <c r="D151" s="10" t="s">
        <v>628</v>
      </c>
      <c r="E151" s="23"/>
      <c r="F151" s="9" t="s">
        <v>629</v>
      </c>
      <c r="G151" s="9">
        <v>134.94</v>
      </c>
      <c r="H151" s="9">
        <v>1</v>
      </c>
      <c r="I151" s="9"/>
      <c r="J151" s="9"/>
      <c r="K151" s="9"/>
      <c r="L151" s="9"/>
      <c r="M151" s="9"/>
      <c r="N151" s="9"/>
      <c r="O151" s="9"/>
      <c r="P151" s="9">
        <v>5</v>
      </c>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v>4</v>
      </c>
      <c r="BM151" s="9">
        <v>5</v>
      </c>
      <c r="BN151" s="9"/>
      <c r="BO151" s="9">
        <v>1</v>
      </c>
      <c r="BP151" s="9">
        <v>18</v>
      </c>
      <c r="BQ151" s="9">
        <v>1</v>
      </c>
      <c r="BR151" s="9"/>
      <c r="BS151" s="9"/>
      <c r="BT151" s="9"/>
      <c r="BU151" s="9"/>
      <c r="BV151" s="9"/>
      <c r="BW151" s="9"/>
      <c r="BX151" s="9"/>
      <c r="BY151" s="9"/>
      <c r="BZ151" s="9"/>
      <c r="CA151" s="9"/>
      <c r="CB151" s="9"/>
      <c r="CC151" s="9"/>
      <c r="CD151" s="9"/>
      <c r="CE151" s="9"/>
      <c r="CF151" s="9"/>
      <c r="CG151" s="9">
        <v>1</v>
      </c>
      <c r="CH151" s="9"/>
      <c r="CI151" s="9">
        <v>1</v>
      </c>
      <c r="CJ151" s="9"/>
      <c r="CK151" s="9"/>
      <c r="CL151" s="9"/>
      <c r="CM151" s="9"/>
      <c r="CN151" s="9"/>
      <c r="CO151" s="9"/>
      <c r="CP151" s="9"/>
      <c r="CQ151" s="9"/>
      <c r="CR151" s="9"/>
      <c r="CS151" s="9"/>
      <c r="CT151" s="9">
        <v>10</v>
      </c>
      <c r="CU151" s="9"/>
      <c r="CV151" s="9"/>
      <c r="CW151" s="9">
        <v>1</v>
      </c>
      <c r="CX151" s="9"/>
      <c r="CY151" s="9"/>
      <c r="CZ151" s="9">
        <v>1</v>
      </c>
      <c r="DA151" s="9"/>
      <c r="DB151" s="9">
        <v>0</v>
      </c>
      <c r="DC151" s="9">
        <v>3</v>
      </c>
      <c r="DD151" s="9"/>
      <c r="DE151" s="9"/>
      <c r="DF151" s="9"/>
      <c r="DG151" s="9"/>
      <c r="DH151" s="9"/>
      <c r="DI151" s="9">
        <v>0</v>
      </c>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v>1</v>
      </c>
      <c r="ES151" s="9"/>
      <c r="ET151" s="9"/>
      <c r="EU151" s="9">
        <v>5</v>
      </c>
      <c r="EV151" s="9"/>
      <c r="EW151" s="9"/>
      <c r="EX151" s="9"/>
      <c r="EY151" s="9"/>
      <c r="EZ151" s="9"/>
      <c r="FA151" s="9"/>
      <c r="FB151" s="9"/>
      <c r="FC151" s="9"/>
      <c r="FD151" s="9"/>
      <c r="FE151" s="9"/>
      <c r="FF151" s="9"/>
      <c r="FG151" s="9"/>
      <c r="FH151" s="9">
        <v>3</v>
      </c>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v>8</v>
      </c>
      <c r="GW151" s="9"/>
      <c r="GX151" s="9"/>
      <c r="GY151" s="9"/>
      <c r="GZ151" s="9"/>
      <c r="HA151" s="9">
        <v>3</v>
      </c>
      <c r="HB151" s="9"/>
      <c r="HC151" s="9"/>
      <c r="HD151" s="9"/>
      <c r="HE151" s="9"/>
      <c r="HF151" s="9"/>
      <c r="HG151" s="9"/>
      <c r="HH151" s="9"/>
      <c r="HI151" s="9"/>
      <c r="HJ151" s="9"/>
      <c r="HK151" s="9"/>
      <c r="HL151" s="9"/>
      <c r="HM151" s="9"/>
      <c r="HN151" s="9"/>
      <c r="HO151" s="9"/>
      <c r="HP151" s="9">
        <v>1</v>
      </c>
      <c r="HQ151" s="9"/>
      <c r="HR151" s="9">
        <v>2</v>
      </c>
      <c r="HS151" s="9"/>
      <c r="HT151" s="9"/>
      <c r="HU151" s="9"/>
      <c r="HV151" s="9">
        <v>1</v>
      </c>
      <c r="HW151" s="9"/>
      <c r="HX151" s="9"/>
      <c r="HY151" s="9"/>
      <c r="HZ151" s="9"/>
      <c r="IA151" s="9"/>
      <c r="IB151" s="9"/>
      <c r="IC151" s="9"/>
      <c r="ID151" s="9"/>
      <c r="IE151" s="9"/>
      <c r="IF151" s="9"/>
      <c r="IG151" s="9"/>
      <c r="IH151" s="9"/>
      <c r="II151" s="9"/>
      <c r="IJ151" s="9"/>
      <c r="IK151" s="9"/>
      <c r="IL151" s="9"/>
      <c r="IM151" s="9"/>
      <c r="IN151" s="9"/>
      <c r="IO151" s="9">
        <v>0</v>
      </c>
      <c r="IP151" s="9"/>
      <c r="IQ151" s="9">
        <v>1</v>
      </c>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v>1</v>
      </c>
      <c r="JY151" s="9"/>
      <c r="JZ151" s="9"/>
      <c r="KA151" s="9"/>
      <c r="KB151" s="9"/>
      <c r="KC151" s="9">
        <v>10</v>
      </c>
      <c r="KD151" s="9"/>
      <c r="KE151" s="9">
        <v>30</v>
      </c>
      <c r="KF151" s="9"/>
      <c r="KG151" s="9"/>
      <c r="KH151" s="9"/>
      <c r="KI151" s="9"/>
      <c r="KJ151" s="9">
        <v>10</v>
      </c>
      <c r="KK151" s="9"/>
      <c r="KL151" s="9">
        <v>1</v>
      </c>
      <c r="KM151" s="9">
        <v>3</v>
      </c>
      <c r="KN151" s="9"/>
      <c r="KO151" s="9"/>
      <c r="KP151" s="9">
        <v>19</v>
      </c>
      <c r="KQ151" s="9">
        <v>290</v>
      </c>
      <c r="KR151" s="9"/>
      <c r="KS151" s="9">
        <v>4</v>
      </c>
      <c r="KT151" s="9"/>
      <c r="KU151" s="9"/>
      <c r="KV151" s="9">
        <v>30</v>
      </c>
      <c r="KW151" s="9"/>
      <c r="KX151" s="9">
        <v>5</v>
      </c>
      <c r="KY151" s="9"/>
      <c r="KZ151" s="9"/>
      <c r="LA151" s="9">
        <v>3</v>
      </c>
      <c r="LB151" s="9"/>
      <c r="LC151" s="9">
        <v>1</v>
      </c>
      <c r="LD151" s="9">
        <v>4</v>
      </c>
      <c r="LE151" s="9">
        <v>6</v>
      </c>
      <c r="LF151" s="9"/>
      <c r="LG151" s="9">
        <v>0</v>
      </c>
      <c r="LH151" s="9">
        <v>2</v>
      </c>
      <c r="LI151" s="9">
        <v>10</v>
      </c>
      <c r="LJ151" s="9"/>
      <c r="LK151" s="9">
        <v>1</v>
      </c>
      <c r="LL151" s="9"/>
      <c r="LM151" s="9"/>
      <c r="LN151" s="9"/>
      <c r="LO151" s="9">
        <v>3</v>
      </c>
      <c r="LP151" s="9"/>
      <c r="LQ151" s="9">
        <v>25</v>
      </c>
      <c r="LR151" s="9"/>
      <c r="LS151" s="9">
        <v>3</v>
      </c>
      <c r="LT151" s="9">
        <v>3</v>
      </c>
      <c r="LU151" s="9">
        <v>4</v>
      </c>
      <c r="LV151" s="9"/>
      <c r="LW151" s="9">
        <v>1</v>
      </c>
      <c r="LX151" s="9"/>
      <c r="LY151" s="9"/>
      <c r="LZ151" s="9"/>
      <c r="MA151" s="9">
        <v>10</v>
      </c>
      <c r="MB151" s="9">
        <v>2</v>
      </c>
      <c r="MC151" s="9"/>
      <c r="MD151" s="9">
        <v>8</v>
      </c>
      <c r="ME151" s="9">
        <v>50</v>
      </c>
      <c r="MF151" s="9">
        <v>0</v>
      </c>
      <c r="MG151" s="9"/>
      <c r="MH151" s="9">
        <v>2</v>
      </c>
      <c r="MI151" s="9">
        <v>1</v>
      </c>
      <c r="MJ151" s="9">
        <v>0</v>
      </c>
      <c r="MK151" s="9">
        <v>20</v>
      </c>
      <c r="ML151" s="9"/>
      <c r="MM151" s="9">
        <v>1</v>
      </c>
      <c r="MN151" s="9"/>
      <c r="MO151" s="9">
        <v>1</v>
      </c>
      <c r="MP151" s="9"/>
      <c r="MQ151" s="9"/>
      <c r="MR151" s="9">
        <v>1</v>
      </c>
      <c r="MS151" s="9"/>
      <c r="MT151" s="9">
        <v>8</v>
      </c>
      <c r="MU151" s="9"/>
      <c r="MV151" s="9"/>
      <c r="MW151" s="9"/>
      <c r="MX151" s="9"/>
      <c r="MY151" s="9"/>
      <c r="MZ151" s="9">
        <v>11</v>
      </c>
      <c r="NA151" s="9"/>
      <c r="NB151" s="13">
        <f t="shared" si="1655"/>
        <v>661</v>
      </c>
      <c r="NC151" s="7">
        <f t="shared" si="1523"/>
        <v>89195.34</v>
      </c>
    </row>
    <row r="152" spans="1:367" s="4" customFormat="1">
      <c r="A152" s="9">
        <v>140</v>
      </c>
      <c r="B152" s="13"/>
      <c r="C152" s="10" t="s">
        <v>630</v>
      </c>
      <c r="D152" s="10" t="s">
        <v>630</v>
      </c>
      <c r="E152" s="23"/>
      <c r="F152" s="9" t="s">
        <v>629</v>
      </c>
      <c r="G152" s="9">
        <v>1243.2</v>
      </c>
      <c r="H152" s="9">
        <v>0</v>
      </c>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v>0</v>
      </c>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v>0</v>
      </c>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v>0</v>
      </c>
      <c r="JY152" s="9"/>
      <c r="JZ152" s="9"/>
      <c r="KA152" s="9"/>
      <c r="KB152" s="9"/>
      <c r="KC152" s="9"/>
      <c r="KD152" s="9"/>
      <c r="KE152" s="9"/>
      <c r="KF152" s="9"/>
      <c r="KG152" s="9"/>
      <c r="KH152" s="9"/>
      <c r="KI152" s="9"/>
      <c r="KJ152" s="9"/>
      <c r="KK152" s="9"/>
      <c r="KL152" s="9"/>
      <c r="KM152" s="9"/>
      <c r="KN152" s="9"/>
      <c r="KO152" s="9"/>
      <c r="KP152" s="9">
        <v>2</v>
      </c>
      <c r="KQ152" s="9"/>
      <c r="KR152" s="9"/>
      <c r="KS152" s="9"/>
      <c r="KT152" s="9"/>
      <c r="KU152" s="9"/>
      <c r="KV152" s="9"/>
      <c r="KW152" s="9"/>
      <c r="KX152" s="9"/>
      <c r="KY152" s="9"/>
      <c r="KZ152" s="9">
        <v>10</v>
      </c>
      <c r="LA152" s="9"/>
      <c r="LB152" s="9"/>
      <c r="LC152" s="9"/>
      <c r="LD152" s="9"/>
      <c r="LE152" s="9"/>
      <c r="LF152" s="9"/>
      <c r="LG152" s="9">
        <v>0</v>
      </c>
      <c r="LH152" s="9"/>
      <c r="LI152" s="9"/>
      <c r="LJ152" s="9"/>
      <c r="LK152" s="9"/>
      <c r="LL152" s="9"/>
      <c r="LM152" s="9"/>
      <c r="LN152" s="9"/>
      <c r="LO152" s="9"/>
      <c r="LP152" s="9"/>
      <c r="LQ152" s="9">
        <v>0</v>
      </c>
      <c r="LR152" s="9"/>
      <c r="LS152" s="9"/>
      <c r="LT152" s="9"/>
      <c r="LU152" s="9">
        <v>1</v>
      </c>
      <c r="LV152" s="9"/>
      <c r="LW152" s="9"/>
      <c r="LX152" s="9"/>
      <c r="LY152" s="9"/>
      <c r="LZ152" s="9"/>
      <c r="MA152" s="9"/>
      <c r="MB152" s="9"/>
      <c r="MC152" s="9"/>
      <c r="MD152" s="9"/>
      <c r="ME152" s="9"/>
      <c r="MF152" s="9">
        <v>0</v>
      </c>
      <c r="MG152" s="9"/>
      <c r="MH152" s="9"/>
      <c r="MI152" s="9"/>
      <c r="MJ152" s="9">
        <v>0</v>
      </c>
      <c r="MK152" s="9"/>
      <c r="ML152" s="9"/>
      <c r="MM152" s="9"/>
      <c r="MN152" s="9"/>
      <c r="MO152" s="9"/>
      <c r="MP152" s="9"/>
      <c r="MQ152" s="9"/>
      <c r="MR152" s="9"/>
      <c r="MS152" s="9"/>
      <c r="MT152" s="9"/>
      <c r="MU152" s="9"/>
      <c r="MV152" s="9"/>
      <c r="MW152" s="9"/>
      <c r="MX152" s="9"/>
      <c r="MY152" s="9">
        <v>5</v>
      </c>
      <c r="MZ152" s="9">
        <v>10</v>
      </c>
      <c r="NA152" s="9"/>
      <c r="NB152" s="13">
        <f t="shared" si="1655"/>
        <v>28</v>
      </c>
      <c r="NC152" s="7">
        <f t="shared" si="1523"/>
        <v>34809.599999999999</v>
      </c>
    </row>
    <row r="153" spans="1:367" s="4" customFormat="1">
      <c r="A153" s="9" t="s">
        <v>978</v>
      </c>
      <c r="B153" s="13">
        <v>129</v>
      </c>
      <c r="C153" s="10" t="s">
        <v>630</v>
      </c>
      <c r="D153" s="10"/>
      <c r="E153" s="10" t="s">
        <v>628</v>
      </c>
      <c r="F153" s="9" t="s">
        <v>629</v>
      </c>
      <c r="G153" s="9">
        <v>134.94</v>
      </c>
      <c r="H153" s="9">
        <f>H151+H152</f>
        <v>1</v>
      </c>
      <c r="I153" s="9">
        <f t="shared" ref="I153:BT153" si="1656">I151+I152</f>
        <v>0</v>
      </c>
      <c r="J153" s="9">
        <f t="shared" si="1656"/>
        <v>0</v>
      </c>
      <c r="K153" s="9">
        <f t="shared" si="1656"/>
        <v>0</v>
      </c>
      <c r="L153" s="9">
        <f t="shared" si="1656"/>
        <v>0</v>
      </c>
      <c r="M153" s="9">
        <f t="shared" si="1656"/>
        <v>0</v>
      </c>
      <c r="N153" s="9">
        <f t="shared" si="1656"/>
        <v>0</v>
      </c>
      <c r="O153" s="9">
        <f t="shared" si="1656"/>
        <v>0</v>
      </c>
      <c r="P153" s="9">
        <f t="shared" si="1656"/>
        <v>5</v>
      </c>
      <c r="Q153" s="9">
        <f t="shared" si="1656"/>
        <v>0</v>
      </c>
      <c r="R153" s="9">
        <f t="shared" si="1656"/>
        <v>0</v>
      </c>
      <c r="S153" s="9">
        <f t="shared" si="1656"/>
        <v>0</v>
      </c>
      <c r="T153" s="9">
        <f t="shared" si="1656"/>
        <v>0</v>
      </c>
      <c r="U153" s="9">
        <f t="shared" si="1656"/>
        <v>0</v>
      </c>
      <c r="V153" s="9">
        <f t="shared" si="1656"/>
        <v>0</v>
      </c>
      <c r="W153" s="9">
        <f t="shared" si="1656"/>
        <v>0</v>
      </c>
      <c r="X153" s="9">
        <f t="shared" si="1656"/>
        <v>0</v>
      </c>
      <c r="Y153" s="9">
        <f t="shared" si="1656"/>
        <v>0</v>
      </c>
      <c r="Z153" s="9">
        <f t="shared" si="1656"/>
        <v>0</v>
      </c>
      <c r="AA153" s="9">
        <f t="shared" si="1656"/>
        <v>0</v>
      </c>
      <c r="AB153" s="9">
        <f t="shared" si="1656"/>
        <v>0</v>
      </c>
      <c r="AC153" s="9">
        <f t="shared" si="1656"/>
        <v>0</v>
      </c>
      <c r="AD153" s="9">
        <f t="shared" si="1656"/>
        <v>0</v>
      </c>
      <c r="AE153" s="9">
        <f t="shared" si="1656"/>
        <v>0</v>
      </c>
      <c r="AF153" s="9">
        <f t="shared" si="1656"/>
        <v>0</v>
      </c>
      <c r="AG153" s="9">
        <f t="shared" si="1656"/>
        <v>0</v>
      </c>
      <c r="AH153" s="9">
        <f t="shared" si="1656"/>
        <v>0</v>
      </c>
      <c r="AI153" s="9">
        <f t="shared" si="1656"/>
        <v>0</v>
      </c>
      <c r="AJ153" s="9">
        <f t="shared" si="1656"/>
        <v>0</v>
      </c>
      <c r="AK153" s="9">
        <f t="shared" si="1656"/>
        <v>0</v>
      </c>
      <c r="AL153" s="9">
        <f t="shared" si="1656"/>
        <v>0</v>
      </c>
      <c r="AM153" s="9">
        <f t="shared" si="1656"/>
        <v>0</v>
      </c>
      <c r="AN153" s="9">
        <f t="shared" si="1656"/>
        <v>0</v>
      </c>
      <c r="AO153" s="9">
        <f t="shared" si="1656"/>
        <v>0</v>
      </c>
      <c r="AP153" s="9">
        <f t="shared" si="1656"/>
        <v>0</v>
      </c>
      <c r="AQ153" s="9">
        <f t="shared" si="1656"/>
        <v>0</v>
      </c>
      <c r="AR153" s="9">
        <f t="shared" si="1656"/>
        <v>0</v>
      </c>
      <c r="AS153" s="9">
        <f t="shared" si="1656"/>
        <v>0</v>
      </c>
      <c r="AT153" s="9">
        <f t="shared" si="1656"/>
        <v>0</v>
      </c>
      <c r="AU153" s="9">
        <f t="shared" si="1656"/>
        <v>0</v>
      </c>
      <c r="AV153" s="9">
        <f t="shared" si="1656"/>
        <v>0</v>
      </c>
      <c r="AW153" s="9">
        <f t="shared" si="1656"/>
        <v>0</v>
      </c>
      <c r="AX153" s="9">
        <f t="shared" si="1656"/>
        <v>0</v>
      </c>
      <c r="AY153" s="9">
        <f t="shared" si="1656"/>
        <v>0</v>
      </c>
      <c r="AZ153" s="9">
        <f t="shared" si="1656"/>
        <v>0</v>
      </c>
      <c r="BA153" s="9">
        <f t="shared" si="1656"/>
        <v>0</v>
      </c>
      <c r="BB153" s="9">
        <f t="shared" si="1656"/>
        <v>0</v>
      </c>
      <c r="BC153" s="9">
        <f t="shared" si="1656"/>
        <v>0</v>
      </c>
      <c r="BD153" s="9">
        <f t="shared" si="1656"/>
        <v>0</v>
      </c>
      <c r="BE153" s="9">
        <f t="shared" si="1656"/>
        <v>0</v>
      </c>
      <c r="BF153" s="9">
        <f t="shared" si="1656"/>
        <v>0</v>
      </c>
      <c r="BG153" s="9">
        <f t="shared" si="1656"/>
        <v>0</v>
      </c>
      <c r="BH153" s="9">
        <f t="shared" si="1656"/>
        <v>0</v>
      </c>
      <c r="BI153" s="9">
        <f t="shared" si="1656"/>
        <v>0</v>
      </c>
      <c r="BJ153" s="9">
        <f t="shared" si="1656"/>
        <v>0</v>
      </c>
      <c r="BK153" s="9">
        <f t="shared" si="1656"/>
        <v>0</v>
      </c>
      <c r="BL153" s="9">
        <f t="shared" si="1656"/>
        <v>4</v>
      </c>
      <c r="BM153" s="9">
        <f t="shared" si="1656"/>
        <v>5</v>
      </c>
      <c r="BN153" s="9">
        <f t="shared" si="1656"/>
        <v>0</v>
      </c>
      <c r="BO153" s="9">
        <f t="shared" si="1656"/>
        <v>1</v>
      </c>
      <c r="BP153" s="9">
        <f t="shared" si="1656"/>
        <v>18</v>
      </c>
      <c r="BQ153" s="9">
        <f t="shared" si="1656"/>
        <v>1</v>
      </c>
      <c r="BR153" s="9">
        <f t="shared" si="1656"/>
        <v>0</v>
      </c>
      <c r="BS153" s="9">
        <f t="shared" si="1656"/>
        <v>0</v>
      </c>
      <c r="BT153" s="9">
        <f t="shared" si="1656"/>
        <v>0</v>
      </c>
      <c r="BU153" s="9">
        <f t="shared" ref="BU153:EF153" si="1657">BU151+BU152</f>
        <v>0</v>
      </c>
      <c r="BV153" s="9">
        <f t="shared" si="1657"/>
        <v>0</v>
      </c>
      <c r="BW153" s="9">
        <f t="shared" si="1657"/>
        <v>0</v>
      </c>
      <c r="BX153" s="9">
        <f t="shared" si="1657"/>
        <v>0</v>
      </c>
      <c r="BY153" s="9">
        <f t="shared" si="1657"/>
        <v>0</v>
      </c>
      <c r="BZ153" s="9">
        <f t="shared" si="1657"/>
        <v>0</v>
      </c>
      <c r="CA153" s="9">
        <f t="shared" si="1657"/>
        <v>0</v>
      </c>
      <c r="CB153" s="9">
        <f t="shared" si="1657"/>
        <v>0</v>
      </c>
      <c r="CC153" s="9">
        <f t="shared" si="1657"/>
        <v>0</v>
      </c>
      <c r="CD153" s="9">
        <f t="shared" si="1657"/>
        <v>0</v>
      </c>
      <c r="CE153" s="9">
        <f t="shared" si="1657"/>
        <v>0</v>
      </c>
      <c r="CF153" s="9">
        <f t="shared" si="1657"/>
        <v>0</v>
      </c>
      <c r="CG153" s="9">
        <f t="shared" si="1657"/>
        <v>1</v>
      </c>
      <c r="CH153" s="9">
        <f t="shared" si="1657"/>
        <v>0</v>
      </c>
      <c r="CI153" s="9">
        <f t="shared" si="1657"/>
        <v>1</v>
      </c>
      <c r="CJ153" s="9">
        <f t="shared" si="1657"/>
        <v>0</v>
      </c>
      <c r="CK153" s="9">
        <f t="shared" si="1657"/>
        <v>0</v>
      </c>
      <c r="CL153" s="9">
        <f t="shared" si="1657"/>
        <v>0</v>
      </c>
      <c r="CM153" s="9">
        <f t="shared" si="1657"/>
        <v>0</v>
      </c>
      <c r="CN153" s="9">
        <f t="shared" si="1657"/>
        <v>0</v>
      </c>
      <c r="CO153" s="9">
        <f t="shared" si="1657"/>
        <v>0</v>
      </c>
      <c r="CP153" s="9">
        <f t="shared" si="1657"/>
        <v>0</v>
      </c>
      <c r="CQ153" s="9">
        <f t="shared" si="1657"/>
        <v>0</v>
      </c>
      <c r="CR153" s="9">
        <f t="shared" si="1657"/>
        <v>0</v>
      </c>
      <c r="CS153" s="9">
        <f t="shared" si="1657"/>
        <v>0</v>
      </c>
      <c r="CT153" s="9">
        <f t="shared" si="1657"/>
        <v>10</v>
      </c>
      <c r="CU153" s="9">
        <f t="shared" si="1657"/>
        <v>0</v>
      </c>
      <c r="CV153" s="9">
        <f t="shared" si="1657"/>
        <v>0</v>
      </c>
      <c r="CW153" s="9">
        <f t="shared" si="1657"/>
        <v>1</v>
      </c>
      <c r="CX153" s="9">
        <f t="shared" si="1657"/>
        <v>0</v>
      </c>
      <c r="CY153" s="9">
        <f t="shared" si="1657"/>
        <v>0</v>
      </c>
      <c r="CZ153" s="9">
        <f t="shared" si="1657"/>
        <v>1</v>
      </c>
      <c r="DA153" s="9">
        <f t="shared" si="1657"/>
        <v>0</v>
      </c>
      <c r="DB153" s="9">
        <f t="shared" si="1657"/>
        <v>0</v>
      </c>
      <c r="DC153" s="9">
        <f t="shared" si="1657"/>
        <v>3</v>
      </c>
      <c r="DD153" s="9">
        <f t="shared" si="1657"/>
        <v>0</v>
      </c>
      <c r="DE153" s="9">
        <f t="shared" si="1657"/>
        <v>0</v>
      </c>
      <c r="DF153" s="9">
        <f t="shared" si="1657"/>
        <v>0</v>
      </c>
      <c r="DG153" s="9">
        <f t="shared" si="1657"/>
        <v>0</v>
      </c>
      <c r="DH153" s="9">
        <f t="shared" si="1657"/>
        <v>0</v>
      </c>
      <c r="DI153" s="9">
        <f t="shared" si="1657"/>
        <v>0</v>
      </c>
      <c r="DJ153" s="9">
        <f t="shared" si="1657"/>
        <v>0</v>
      </c>
      <c r="DK153" s="9">
        <f t="shared" si="1657"/>
        <v>0</v>
      </c>
      <c r="DL153" s="9">
        <f t="shared" si="1657"/>
        <v>0</v>
      </c>
      <c r="DM153" s="9">
        <f t="shared" si="1657"/>
        <v>0</v>
      </c>
      <c r="DN153" s="9">
        <f t="shared" si="1657"/>
        <v>0</v>
      </c>
      <c r="DO153" s="9">
        <f t="shared" si="1657"/>
        <v>0</v>
      </c>
      <c r="DP153" s="9">
        <f t="shared" si="1657"/>
        <v>0</v>
      </c>
      <c r="DQ153" s="9">
        <f t="shared" si="1657"/>
        <v>0</v>
      </c>
      <c r="DR153" s="9">
        <f t="shared" si="1657"/>
        <v>0</v>
      </c>
      <c r="DS153" s="9">
        <f t="shared" si="1657"/>
        <v>0</v>
      </c>
      <c r="DT153" s="9">
        <f t="shared" si="1657"/>
        <v>0</v>
      </c>
      <c r="DU153" s="9">
        <f t="shared" si="1657"/>
        <v>0</v>
      </c>
      <c r="DV153" s="9">
        <f t="shared" si="1657"/>
        <v>0</v>
      </c>
      <c r="DW153" s="9">
        <f t="shared" si="1657"/>
        <v>0</v>
      </c>
      <c r="DX153" s="9">
        <f t="shared" si="1657"/>
        <v>0</v>
      </c>
      <c r="DY153" s="9">
        <f t="shared" si="1657"/>
        <v>0</v>
      </c>
      <c r="DZ153" s="9">
        <f t="shared" si="1657"/>
        <v>0</v>
      </c>
      <c r="EA153" s="9">
        <f t="shared" si="1657"/>
        <v>0</v>
      </c>
      <c r="EB153" s="9">
        <f t="shared" si="1657"/>
        <v>0</v>
      </c>
      <c r="EC153" s="9">
        <f t="shared" si="1657"/>
        <v>0</v>
      </c>
      <c r="ED153" s="9">
        <f t="shared" si="1657"/>
        <v>0</v>
      </c>
      <c r="EE153" s="9">
        <f t="shared" si="1657"/>
        <v>0</v>
      </c>
      <c r="EF153" s="9">
        <f t="shared" si="1657"/>
        <v>0</v>
      </c>
      <c r="EG153" s="9">
        <f t="shared" ref="EG153:GR153" si="1658">EG151+EG152</f>
        <v>0</v>
      </c>
      <c r="EH153" s="9">
        <f t="shared" si="1658"/>
        <v>0</v>
      </c>
      <c r="EI153" s="9">
        <f t="shared" si="1658"/>
        <v>0</v>
      </c>
      <c r="EJ153" s="9">
        <f t="shared" si="1658"/>
        <v>0</v>
      </c>
      <c r="EK153" s="9">
        <f t="shared" si="1658"/>
        <v>0</v>
      </c>
      <c r="EL153" s="9">
        <f t="shared" si="1658"/>
        <v>0</v>
      </c>
      <c r="EM153" s="9">
        <f t="shared" si="1658"/>
        <v>0</v>
      </c>
      <c r="EN153" s="9">
        <f t="shared" si="1658"/>
        <v>0</v>
      </c>
      <c r="EO153" s="9">
        <f t="shared" si="1658"/>
        <v>0</v>
      </c>
      <c r="EP153" s="9">
        <f t="shared" si="1658"/>
        <v>0</v>
      </c>
      <c r="EQ153" s="9">
        <f t="shared" si="1658"/>
        <v>0</v>
      </c>
      <c r="ER153" s="9">
        <f t="shared" si="1658"/>
        <v>1</v>
      </c>
      <c r="ES153" s="9">
        <f t="shared" si="1658"/>
        <v>0</v>
      </c>
      <c r="ET153" s="9">
        <f t="shared" si="1658"/>
        <v>0</v>
      </c>
      <c r="EU153" s="9">
        <f t="shared" si="1658"/>
        <v>5</v>
      </c>
      <c r="EV153" s="9">
        <f t="shared" si="1658"/>
        <v>0</v>
      </c>
      <c r="EW153" s="9">
        <f t="shared" si="1658"/>
        <v>0</v>
      </c>
      <c r="EX153" s="9">
        <f t="shared" si="1658"/>
        <v>0</v>
      </c>
      <c r="EY153" s="9">
        <f t="shared" si="1658"/>
        <v>0</v>
      </c>
      <c r="EZ153" s="9">
        <f t="shared" si="1658"/>
        <v>0</v>
      </c>
      <c r="FA153" s="9">
        <f t="shared" si="1658"/>
        <v>0</v>
      </c>
      <c r="FB153" s="9">
        <f t="shared" si="1658"/>
        <v>0</v>
      </c>
      <c r="FC153" s="9">
        <f t="shared" si="1658"/>
        <v>0</v>
      </c>
      <c r="FD153" s="9">
        <f t="shared" si="1658"/>
        <v>0</v>
      </c>
      <c r="FE153" s="9">
        <f t="shared" si="1658"/>
        <v>0</v>
      </c>
      <c r="FF153" s="9">
        <f t="shared" si="1658"/>
        <v>0</v>
      </c>
      <c r="FG153" s="9">
        <f t="shared" si="1658"/>
        <v>0</v>
      </c>
      <c r="FH153" s="9">
        <f t="shared" si="1658"/>
        <v>3</v>
      </c>
      <c r="FI153" s="9">
        <f t="shared" si="1658"/>
        <v>0</v>
      </c>
      <c r="FJ153" s="9">
        <f t="shared" si="1658"/>
        <v>0</v>
      </c>
      <c r="FK153" s="9">
        <f t="shared" si="1658"/>
        <v>0</v>
      </c>
      <c r="FL153" s="9">
        <f t="shared" si="1658"/>
        <v>0</v>
      </c>
      <c r="FM153" s="9">
        <f t="shared" si="1658"/>
        <v>0</v>
      </c>
      <c r="FN153" s="9">
        <f t="shared" si="1658"/>
        <v>0</v>
      </c>
      <c r="FO153" s="9">
        <f t="shared" si="1658"/>
        <v>0</v>
      </c>
      <c r="FP153" s="9">
        <f t="shared" si="1658"/>
        <v>0</v>
      </c>
      <c r="FQ153" s="9">
        <f t="shared" si="1658"/>
        <v>0</v>
      </c>
      <c r="FR153" s="9">
        <f t="shared" si="1658"/>
        <v>0</v>
      </c>
      <c r="FS153" s="9">
        <f t="shared" si="1658"/>
        <v>0</v>
      </c>
      <c r="FT153" s="9">
        <f t="shared" si="1658"/>
        <v>0</v>
      </c>
      <c r="FU153" s="9">
        <f t="shared" si="1658"/>
        <v>0</v>
      </c>
      <c r="FV153" s="9">
        <f t="shared" si="1658"/>
        <v>0</v>
      </c>
      <c r="FW153" s="9">
        <f t="shared" si="1658"/>
        <v>0</v>
      </c>
      <c r="FX153" s="9">
        <f t="shared" si="1658"/>
        <v>0</v>
      </c>
      <c r="FY153" s="9">
        <f t="shared" si="1658"/>
        <v>0</v>
      </c>
      <c r="FZ153" s="9">
        <f t="shared" si="1658"/>
        <v>0</v>
      </c>
      <c r="GA153" s="9">
        <f t="shared" si="1658"/>
        <v>0</v>
      </c>
      <c r="GB153" s="9">
        <f t="shared" si="1658"/>
        <v>0</v>
      </c>
      <c r="GC153" s="9">
        <f t="shared" si="1658"/>
        <v>0</v>
      </c>
      <c r="GD153" s="9">
        <f t="shared" si="1658"/>
        <v>0</v>
      </c>
      <c r="GE153" s="9">
        <f t="shared" si="1658"/>
        <v>0</v>
      </c>
      <c r="GF153" s="9">
        <f t="shared" si="1658"/>
        <v>0</v>
      </c>
      <c r="GG153" s="9">
        <f t="shared" si="1658"/>
        <v>0</v>
      </c>
      <c r="GH153" s="9">
        <f t="shared" si="1658"/>
        <v>0</v>
      </c>
      <c r="GI153" s="9">
        <f t="shared" si="1658"/>
        <v>0</v>
      </c>
      <c r="GJ153" s="9">
        <f t="shared" si="1658"/>
        <v>0</v>
      </c>
      <c r="GK153" s="9">
        <f t="shared" si="1658"/>
        <v>0</v>
      </c>
      <c r="GL153" s="9">
        <f t="shared" si="1658"/>
        <v>0</v>
      </c>
      <c r="GM153" s="9">
        <f t="shared" si="1658"/>
        <v>0</v>
      </c>
      <c r="GN153" s="9">
        <f t="shared" si="1658"/>
        <v>0</v>
      </c>
      <c r="GO153" s="9">
        <f t="shared" si="1658"/>
        <v>0</v>
      </c>
      <c r="GP153" s="9">
        <f t="shared" si="1658"/>
        <v>0</v>
      </c>
      <c r="GQ153" s="9">
        <f t="shared" si="1658"/>
        <v>0</v>
      </c>
      <c r="GR153" s="9">
        <f t="shared" si="1658"/>
        <v>0</v>
      </c>
      <c r="GS153" s="9">
        <f t="shared" ref="GS153:JD153" si="1659">GS151+GS152</f>
        <v>0</v>
      </c>
      <c r="GT153" s="9">
        <f t="shared" si="1659"/>
        <v>0</v>
      </c>
      <c r="GU153" s="9">
        <f t="shared" si="1659"/>
        <v>0</v>
      </c>
      <c r="GV153" s="9">
        <f t="shared" si="1659"/>
        <v>8</v>
      </c>
      <c r="GW153" s="9">
        <f t="shared" si="1659"/>
        <v>0</v>
      </c>
      <c r="GX153" s="9">
        <f t="shared" si="1659"/>
        <v>0</v>
      </c>
      <c r="GY153" s="9">
        <f t="shared" si="1659"/>
        <v>0</v>
      </c>
      <c r="GZ153" s="9">
        <f t="shared" si="1659"/>
        <v>0</v>
      </c>
      <c r="HA153" s="9">
        <f t="shared" si="1659"/>
        <v>3</v>
      </c>
      <c r="HB153" s="9">
        <f t="shared" si="1659"/>
        <v>0</v>
      </c>
      <c r="HC153" s="9">
        <f t="shared" si="1659"/>
        <v>0</v>
      </c>
      <c r="HD153" s="9">
        <f t="shared" si="1659"/>
        <v>0</v>
      </c>
      <c r="HE153" s="9">
        <f t="shared" si="1659"/>
        <v>0</v>
      </c>
      <c r="HF153" s="9">
        <f t="shared" si="1659"/>
        <v>0</v>
      </c>
      <c r="HG153" s="9">
        <f t="shared" si="1659"/>
        <v>0</v>
      </c>
      <c r="HH153" s="9">
        <f t="shared" si="1659"/>
        <v>0</v>
      </c>
      <c r="HI153" s="9">
        <f t="shared" si="1659"/>
        <v>0</v>
      </c>
      <c r="HJ153" s="9">
        <f t="shared" si="1659"/>
        <v>0</v>
      </c>
      <c r="HK153" s="9">
        <f t="shared" si="1659"/>
        <v>0</v>
      </c>
      <c r="HL153" s="9">
        <f t="shared" si="1659"/>
        <v>0</v>
      </c>
      <c r="HM153" s="9">
        <f t="shared" si="1659"/>
        <v>0</v>
      </c>
      <c r="HN153" s="9">
        <f t="shared" si="1659"/>
        <v>0</v>
      </c>
      <c r="HO153" s="9">
        <f t="shared" si="1659"/>
        <v>0</v>
      </c>
      <c r="HP153" s="9">
        <f t="shared" si="1659"/>
        <v>1</v>
      </c>
      <c r="HQ153" s="9">
        <f t="shared" si="1659"/>
        <v>0</v>
      </c>
      <c r="HR153" s="9">
        <f t="shared" si="1659"/>
        <v>2</v>
      </c>
      <c r="HS153" s="9">
        <f t="shared" si="1659"/>
        <v>0</v>
      </c>
      <c r="HT153" s="9">
        <f t="shared" si="1659"/>
        <v>0</v>
      </c>
      <c r="HU153" s="9">
        <f t="shared" si="1659"/>
        <v>0</v>
      </c>
      <c r="HV153" s="9">
        <f t="shared" si="1659"/>
        <v>1</v>
      </c>
      <c r="HW153" s="9">
        <f t="shared" si="1659"/>
        <v>0</v>
      </c>
      <c r="HX153" s="9">
        <f t="shared" si="1659"/>
        <v>0</v>
      </c>
      <c r="HY153" s="9">
        <f t="shared" si="1659"/>
        <v>0</v>
      </c>
      <c r="HZ153" s="9">
        <f t="shared" si="1659"/>
        <v>0</v>
      </c>
      <c r="IA153" s="9">
        <f t="shared" si="1659"/>
        <v>0</v>
      </c>
      <c r="IB153" s="9">
        <f t="shared" si="1659"/>
        <v>0</v>
      </c>
      <c r="IC153" s="9">
        <f t="shared" si="1659"/>
        <v>0</v>
      </c>
      <c r="ID153" s="9">
        <f t="shared" si="1659"/>
        <v>0</v>
      </c>
      <c r="IE153" s="9">
        <f t="shared" si="1659"/>
        <v>0</v>
      </c>
      <c r="IF153" s="9">
        <f t="shared" si="1659"/>
        <v>0</v>
      </c>
      <c r="IG153" s="9">
        <f t="shared" si="1659"/>
        <v>0</v>
      </c>
      <c r="IH153" s="9">
        <f t="shared" si="1659"/>
        <v>0</v>
      </c>
      <c r="II153" s="9">
        <f t="shared" si="1659"/>
        <v>0</v>
      </c>
      <c r="IJ153" s="9">
        <f t="shared" si="1659"/>
        <v>0</v>
      </c>
      <c r="IK153" s="9">
        <f t="shared" si="1659"/>
        <v>0</v>
      </c>
      <c r="IL153" s="9">
        <f t="shared" si="1659"/>
        <v>0</v>
      </c>
      <c r="IM153" s="9">
        <f t="shared" si="1659"/>
        <v>0</v>
      </c>
      <c r="IN153" s="9">
        <f t="shared" si="1659"/>
        <v>0</v>
      </c>
      <c r="IO153" s="9">
        <f t="shared" si="1659"/>
        <v>0</v>
      </c>
      <c r="IP153" s="9">
        <f t="shared" si="1659"/>
        <v>0</v>
      </c>
      <c r="IQ153" s="9">
        <f t="shared" si="1659"/>
        <v>1</v>
      </c>
      <c r="IR153" s="9">
        <f t="shared" si="1659"/>
        <v>0</v>
      </c>
      <c r="IS153" s="9">
        <f t="shared" si="1659"/>
        <v>0</v>
      </c>
      <c r="IT153" s="9">
        <f t="shared" si="1659"/>
        <v>0</v>
      </c>
      <c r="IU153" s="9">
        <f t="shared" si="1659"/>
        <v>0</v>
      </c>
      <c r="IV153" s="9">
        <f t="shared" si="1659"/>
        <v>0</v>
      </c>
      <c r="IW153" s="9">
        <f t="shared" si="1659"/>
        <v>0</v>
      </c>
      <c r="IX153" s="9">
        <f t="shared" si="1659"/>
        <v>0</v>
      </c>
      <c r="IY153" s="9">
        <f t="shared" si="1659"/>
        <v>0</v>
      </c>
      <c r="IZ153" s="9">
        <f t="shared" si="1659"/>
        <v>0</v>
      </c>
      <c r="JA153" s="9">
        <f t="shared" si="1659"/>
        <v>0</v>
      </c>
      <c r="JB153" s="9">
        <f t="shared" si="1659"/>
        <v>0</v>
      </c>
      <c r="JC153" s="9">
        <f t="shared" si="1659"/>
        <v>0</v>
      </c>
      <c r="JD153" s="9">
        <f t="shared" si="1659"/>
        <v>0</v>
      </c>
      <c r="JE153" s="9">
        <f t="shared" ref="JE153:KT153" si="1660">JE151+JE152</f>
        <v>0</v>
      </c>
      <c r="JF153" s="9">
        <f t="shared" si="1660"/>
        <v>0</v>
      </c>
      <c r="JG153" s="9">
        <f t="shared" si="1660"/>
        <v>0</v>
      </c>
      <c r="JH153" s="9">
        <f t="shared" si="1660"/>
        <v>0</v>
      </c>
      <c r="JI153" s="9">
        <f t="shared" si="1660"/>
        <v>0</v>
      </c>
      <c r="JJ153" s="9">
        <f t="shared" si="1660"/>
        <v>0</v>
      </c>
      <c r="JK153" s="9">
        <f t="shared" si="1660"/>
        <v>0</v>
      </c>
      <c r="JL153" s="9">
        <f t="shared" si="1660"/>
        <v>0</v>
      </c>
      <c r="JM153" s="9">
        <f t="shared" si="1660"/>
        <v>0</v>
      </c>
      <c r="JN153" s="9">
        <f t="shared" si="1660"/>
        <v>0</v>
      </c>
      <c r="JO153" s="9">
        <f t="shared" si="1660"/>
        <v>0</v>
      </c>
      <c r="JP153" s="9">
        <f t="shared" si="1660"/>
        <v>0</v>
      </c>
      <c r="JQ153" s="9">
        <f t="shared" si="1660"/>
        <v>0</v>
      </c>
      <c r="JR153" s="9">
        <f t="shared" si="1660"/>
        <v>0</v>
      </c>
      <c r="JS153" s="9">
        <f t="shared" si="1660"/>
        <v>0</v>
      </c>
      <c r="JT153" s="9">
        <f t="shared" si="1660"/>
        <v>0</v>
      </c>
      <c r="JU153" s="9">
        <f t="shared" si="1660"/>
        <v>0</v>
      </c>
      <c r="JV153" s="9">
        <f t="shared" si="1660"/>
        <v>0</v>
      </c>
      <c r="JW153" s="9">
        <f t="shared" si="1660"/>
        <v>0</v>
      </c>
      <c r="JX153" s="9">
        <f t="shared" si="1660"/>
        <v>1</v>
      </c>
      <c r="JY153" s="9">
        <f t="shared" si="1660"/>
        <v>0</v>
      </c>
      <c r="JZ153" s="9">
        <f t="shared" si="1660"/>
        <v>0</v>
      </c>
      <c r="KA153" s="9">
        <f t="shared" si="1660"/>
        <v>0</v>
      </c>
      <c r="KB153" s="9">
        <f t="shared" si="1660"/>
        <v>0</v>
      </c>
      <c r="KC153" s="9">
        <f t="shared" si="1660"/>
        <v>10</v>
      </c>
      <c r="KD153" s="9">
        <f t="shared" si="1660"/>
        <v>0</v>
      </c>
      <c r="KE153" s="9">
        <f t="shared" si="1660"/>
        <v>30</v>
      </c>
      <c r="KF153" s="9">
        <f t="shared" si="1660"/>
        <v>0</v>
      </c>
      <c r="KG153" s="9">
        <f t="shared" si="1660"/>
        <v>0</v>
      </c>
      <c r="KH153" s="9">
        <f t="shared" si="1660"/>
        <v>0</v>
      </c>
      <c r="KI153" s="9">
        <f t="shared" si="1660"/>
        <v>0</v>
      </c>
      <c r="KJ153" s="9">
        <f t="shared" si="1660"/>
        <v>10</v>
      </c>
      <c r="KK153" s="9">
        <f t="shared" si="1660"/>
        <v>0</v>
      </c>
      <c r="KL153" s="9">
        <f t="shared" si="1660"/>
        <v>1</v>
      </c>
      <c r="KM153" s="9">
        <f t="shared" si="1660"/>
        <v>3</v>
      </c>
      <c r="KN153" s="9">
        <f t="shared" si="1660"/>
        <v>0</v>
      </c>
      <c r="KO153" s="9">
        <f t="shared" si="1660"/>
        <v>0</v>
      </c>
      <c r="KP153" s="11">
        <f t="shared" si="1660"/>
        <v>21</v>
      </c>
      <c r="KQ153" s="9">
        <f t="shared" si="1660"/>
        <v>290</v>
      </c>
      <c r="KR153" s="9">
        <f t="shared" si="1660"/>
        <v>0</v>
      </c>
      <c r="KS153" s="9">
        <f t="shared" si="1660"/>
        <v>4</v>
      </c>
      <c r="KT153" s="9">
        <f t="shared" si="1660"/>
        <v>0</v>
      </c>
      <c r="KU153" s="9">
        <f t="shared" ref="KU153" si="1661">KU151+KU152</f>
        <v>0</v>
      </c>
      <c r="KV153" s="9">
        <f t="shared" ref="KV153" si="1662">KV151+KV152</f>
        <v>30</v>
      </c>
      <c r="KW153" s="9">
        <f t="shared" ref="KW153" si="1663">KW151+KW152</f>
        <v>0</v>
      </c>
      <c r="KX153" s="9">
        <f t="shared" ref="KX153" si="1664">KX151+KX152</f>
        <v>5</v>
      </c>
      <c r="KY153" s="9">
        <f t="shared" ref="KY153" si="1665">KY151+KY152</f>
        <v>0</v>
      </c>
      <c r="KZ153" s="11">
        <f t="shared" ref="KZ153" si="1666">KZ151+KZ152</f>
        <v>10</v>
      </c>
      <c r="LA153" s="9">
        <f t="shared" ref="LA153" si="1667">LA151+LA152</f>
        <v>3</v>
      </c>
      <c r="LB153" s="9">
        <f t="shared" ref="LB153" si="1668">LB151+LB152</f>
        <v>0</v>
      </c>
      <c r="LC153" s="9">
        <f t="shared" ref="LC153" si="1669">LC151+LC152</f>
        <v>1</v>
      </c>
      <c r="LD153" s="9">
        <f t="shared" ref="LD153" si="1670">LD151+LD152</f>
        <v>4</v>
      </c>
      <c r="LE153" s="9">
        <f t="shared" ref="LE153" si="1671">LE151+LE152</f>
        <v>6</v>
      </c>
      <c r="LF153" s="9">
        <f t="shared" ref="LF153" si="1672">LF151+LF152</f>
        <v>0</v>
      </c>
      <c r="LG153" s="9">
        <f t="shared" ref="LG153" si="1673">LG151+LG152</f>
        <v>0</v>
      </c>
      <c r="LH153" s="9">
        <f t="shared" ref="LH153" si="1674">LH151+LH152</f>
        <v>2</v>
      </c>
      <c r="LI153" s="9">
        <f t="shared" ref="LI153" si="1675">LI151+LI152</f>
        <v>10</v>
      </c>
      <c r="LJ153" s="9">
        <f t="shared" ref="LJ153" si="1676">LJ151+LJ152</f>
        <v>0</v>
      </c>
      <c r="LK153" s="9">
        <f t="shared" ref="LK153" si="1677">LK151+LK152</f>
        <v>1</v>
      </c>
      <c r="LL153" s="9">
        <f t="shared" ref="LL153" si="1678">LL151+LL152</f>
        <v>0</v>
      </c>
      <c r="LM153" s="9">
        <f t="shared" ref="LM153" si="1679">LM151+LM152</f>
        <v>0</v>
      </c>
      <c r="LN153" s="9">
        <f t="shared" ref="LN153" si="1680">LN151+LN152</f>
        <v>0</v>
      </c>
      <c r="LO153" s="9">
        <f t="shared" ref="LO153" si="1681">LO151+LO152</f>
        <v>3</v>
      </c>
      <c r="LP153" s="9">
        <f t="shared" ref="LP153" si="1682">LP151+LP152</f>
        <v>0</v>
      </c>
      <c r="LQ153" s="9">
        <f t="shared" ref="LQ153" si="1683">LQ151+LQ152</f>
        <v>25</v>
      </c>
      <c r="LR153" s="9">
        <f t="shared" ref="LR153" si="1684">LR151+LR152</f>
        <v>0</v>
      </c>
      <c r="LS153" s="9">
        <f t="shared" ref="LS153" si="1685">LS151+LS152</f>
        <v>3</v>
      </c>
      <c r="LT153" s="9">
        <f t="shared" ref="LT153" si="1686">LT151+LT152</f>
        <v>3</v>
      </c>
      <c r="LU153" s="11">
        <f t="shared" ref="LU153" si="1687">LU151+LU152</f>
        <v>5</v>
      </c>
      <c r="LV153" s="9">
        <f t="shared" ref="LV153" si="1688">LV151+LV152</f>
        <v>0</v>
      </c>
      <c r="LW153" s="9">
        <f t="shared" ref="LW153" si="1689">LW151+LW152</f>
        <v>1</v>
      </c>
      <c r="LX153" s="9">
        <f t="shared" ref="LX153" si="1690">LX151+LX152</f>
        <v>0</v>
      </c>
      <c r="LY153" s="9">
        <f t="shared" ref="LY153" si="1691">LY151+LY152</f>
        <v>0</v>
      </c>
      <c r="LZ153" s="9">
        <f t="shared" ref="LZ153" si="1692">LZ151+LZ152</f>
        <v>0</v>
      </c>
      <c r="MA153" s="9">
        <f t="shared" ref="MA153" si="1693">MA151+MA152</f>
        <v>10</v>
      </c>
      <c r="MB153" s="9">
        <f t="shared" ref="MB153" si="1694">MB151+MB152</f>
        <v>2</v>
      </c>
      <c r="MC153" s="9">
        <f t="shared" ref="MC153" si="1695">MC151+MC152</f>
        <v>0</v>
      </c>
      <c r="MD153" s="9">
        <f t="shared" ref="MD153" si="1696">MD151+MD152</f>
        <v>8</v>
      </c>
      <c r="ME153" s="9">
        <f t="shared" ref="ME153" si="1697">ME151+ME152</f>
        <v>50</v>
      </c>
      <c r="MF153" s="9">
        <f t="shared" ref="MF153" si="1698">MF151+MF152</f>
        <v>0</v>
      </c>
      <c r="MG153" s="9">
        <f t="shared" ref="MG153" si="1699">MG151+MG152</f>
        <v>0</v>
      </c>
      <c r="MH153" s="9">
        <f t="shared" ref="MH153" si="1700">MH151+MH152</f>
        <v>2</v>
      </c>
      <c r="MI153" s="9">
        <f t="shared" ref="MI153" si="1701">MI151+MI152</f>
        <v>1</v>
      </c>
      <c r="MJ153" s="9">
        <f t="shared" ref="MJ153" si="1702">MJ151+MJ152</f>
        <v>0</v>
      </c>
      <c r="MK153" s="9">
        <f t="shared" ref="MK153" si="1703">MK151+MK152</f>
        <v>20</v>
      </c>
      <c r="ML153" s="9">
        <f t="shared" ref="ML153" si="1704">ML151+ML152</f>
        <v>0</v>
      </c>
      <c r="MM153" s="9">
        <f t="shared" ref="MM153" si="1705">MM151+MM152</f>
        <v>1</v>
      </c>
      <c r="MN153" s="9">
        <f t="shared" ref="MN153" si="1706">MN151+MN152</f>
        <v>0</v>
      </c>
      <c r="MO153" s="9">
        <f t="shared" ref="MO153" si="1707">MO151+MO152</f>
        <v>1</v>
      </c>
      <c r="MP153" s="9">
        <f t="shared" ref="MP153" si="1708">MP151+MP152</f>
        <v>0</v>
      </c>
      <c r="MQ153" s="9">
        <f t="shared" ref="MQ153" si="1709">MQ151+MQ152</f>
        <v>0</v>
      </c>
      <c r="MR153" s="9">
        <f t="shared" ref="MR153" si="1710">MR151+MR152</f>
        <v>1</v>
      </c>
      <c r="MS153" s="9">
        <f t="shared" ref="MS153" si="1711">MS151+MS152</f>
        <v>0</v>
      </c>
      <c r="MT153" s="9">
        <f t="shared" ref="MT153" si="1712">MT151+MT152</f>
        <v>8</v>
      </c>
      <c r="MU153" s="9">
        <f t="shared" ref="MU153" si="1713">MU151+MU152</f>
        <v>0</v>
      </c>
      <c r="MV153" s="9">
        <f t="shared" ref="MV153" si="1714">MV151+MV152</f>
        <v>0</v>
      </c>
      <c r="MW153" s="9">
        <f t="shared" ref="MW153" si="1715">MW151+MW152</f>
        <v>0</v>
      </c>
      <c r="MX153" s="9">
        <f t="shared" ref="MX153" si="1716">MX151+MX152</f>
        <v>0</v>
      </c>
      <c r="MY153" s="11">
        <f t="shared" ref="MY153" si="1717">MY151+MY152</f>
        <v>5</v>
      </c>
      <c r="MZ153" s="11">
        <f t="shared" ref="MZ153" si="1718">MZ151+MZ152</f>
        <v>21</v>
      </c>
      <c r="NA153" s="9">
        <f t="shared" ref="NA153" si="1719">NA151+NA152</f>
        <v>0</v>
      </c>
      <c r="NB153" s="13">
        <f t="shared" si="1655"/>
        <v>689</v>
      </c>
      <c r="NC153" s="7">
        <f t="shared" si="1523"/>
        <v>92973.66</v>
      </c>
    </row>
    <row r="154" spans="1:367" ht="63.75">
      <c r="A154" s="7">
        <v>141</v>
      </c>
      <c r="B154" s="6">
        <v>130</v>
      </c>
      <c r="C154" s="8" t="s">
        <v>631</v>
      </c>
      <c r="D154" s="8" t="s">
        <v>632</v>
      </c>
      <c r="E154" s="47" t="s">
        <v>949</v>
      </c>
      <c r="F154" s="7" t="s">
        <v>633</v>
      </c>
      <c r="G154" s="7">
        <v>202.5</v>
      </c>
      <c r="H154" s="7">
        <v>0</v>
      </c>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v>24</v>
      </c>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v>0</v>
      </c>
      <c r="DJ154" s="7"/>
      <c r="DK154" s="7"/>
      <c r="DL154" s="7"/>
      <c r="DM154" s="7"/>
      <c r="DN154" s="7"/>
      <c r="DO154" s="7">
        <v>1</v>
      </c>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v>1</v>
      </c>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1</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v>0</v>
      </c>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v>0</v>
      </c>
      <c r="JY154" s="7"/>
      <c r="JZ154" s="7"/>
      <c r="KA154" s="7"/>
      <c r="KB154" s="7"/>
      <c r="KC154" s="7"/>
      <c r="KD154" s="7"/>
      <c r="KE154" s="7"/>
      <c r="KF154" s="7"/>
      <c r="KG154" s="7"/>
      <c r="KH154" s="7"/>
      <c r="KI154" s="7"/>
      <c r="KJ154" s="7"/>
      <c r="KK154" s="7"/>
      <c r="KL154" s="7"/>
      <c r="KM154" s="7"/>
      <c r="KN154" s="7"/>
      <c r="KO154" s="7"/>
      <c r="KP154" s="7">
        <v>5</v>
      </c>
      <c r="KQ154" s="7"/>
      <c r="KR154" s="7"/>
      <c r="KS154" s="7"/>
      <c r="KT154" s="7"/>
      <c r="KU154" s="7"/>
      <c r="KV154" s="7"/>
      <c r="KW154" s="7"/>
      <c r="KX154" s="7"/>
      <c r="KY154" s="7"/>
      <c r="KZ154" s="7"/>
      <c r="LA154" s="7"/>
      <c r="LB154" s="7"/>
      <c r="LC154" s="7"/>
      <c r="LD154" s="7"/>
      <c r="LE154" s="7"/>
      <c r="LF154" s="7"/>
      <c r="LG154" s="7">
        <v>0</v>
      </c>
      <c r="LH154" s="7"/>
      <c r="LI154" s="7"/>
      <c r="LJ154" s="7"/>
      <c r="LK154" s="7"/>
      <c r="LL154" s="7"/>
      <c r="LM154" s="7"/>
      <c r="LN154" s="7"/>
      <c r="LO154" s="7"/>
      <c r="LP154" s="7"/>
      <c r="LQ154" s="7">
        <v>0</v>
      </c>
      <c r="LR154" s="7"/>
      <c r="LS154" s="7"/>
      <c r="LT154" s="7"/>
      <c r="LU154" s="7"/>
      <c r="LV154" s="7"/>
      <c r="LW154" s="7"/>
      <c r="LX154" s="7"/>
      <c r="LY154" s="7"/>
      <c r="LZ154" s="7"/>
      <c r="MA154" s="7"/>
      <c r="MB154" s="7"/>
      <c r="MC154" s="7"/>
      <c r="MD154" s="7"/>
      <c r="ME154" s="7"/>
      <c r="MF154" s="7">
        <v>0</v>
      </c>
      <c r="MG154" s="7"/>
      <c r="MH154" s="7"/>
      <c r="MI154" s="7"/>
      <c r="MJ154" s="7">
        <v>0</v>
      </c>
      <c r="MK154" s="7"/>
      <c r="ML154" s="7"/>
      <c r="MM154" s="7"/>
      <c r="MN154" s="7"/>
      <c r="MO154" s="7"/>
      <c r="MP154" s="7"/>
      <c r="MQ154" s="7"/>
      <c r="MR154" s="7"/>
      <c r="MS154" s="7"/>
      <c r="MT154" s="7"/>
      <c r="MU154" s="7"/>
      <c r="MV154" s="7"/>
      <c r="MW154" s="7"/>
      <c r="MX154" s="7"/>
      <c r="MY154" s="7"/>
      <c r="MZ154" s="7"/>
      <c r="NA154" s="7"/>
      <c r="NB154" s="13">
        <f t="shared" si="1655"/>
        <v>32</v>
      </c>
      <c r="NC154" s="7">
        <f t="shared" si="1523"/>
        <v>6480</v>
      </c>
    </row>
    <row r="155" spans="1:367" ht="63.75">
      <c r="A155" s="7">
        <v>142</v>
      </c>
      <c r="B155" s="6">
        <v>131</v>
      </c>
      <c r="C155" s="8" t="s">
        <v>634</v>
      </c>
      <c r="D155" s="8" t="s">
        <v>635</v>
      </c>
      <c r="E155" s="47" t="s">
        <v>1101</v>
      </c>
      <c r="F155" s="7" t="s">
        <v>365</v>
      </c>
      <c r="G155" s="7">
        <v>79.92</v>
      </c>
      <c r="H155" s="7">
        <v>0</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v>1</v>
      </c>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v>3</v>
      </c>
      <c r="CP155" s="7"/>
      <c r="CQ155" s="7"/>
      <c r="CR155" s="7"/>
      <c r="CS155" s="7"/>
      <c r="CT155" s="7">
        <v>100</v>
      </c>
      <c r="CU155" s="7"/>
      <c r="CV155" s="7"/>
      <c r="CW155" s="7"/>
      <c r="CX155" s="7"/>
      <c r="CY155" s="7"/>
      <c r="CZ155" s="7"/>
      <c r="DA155" s="7"/>
      <c r="DB155" s="7"/>
      <c r="DC155" s="7"/>
      <c r="DD155" s="7"/>
      <c r="DE155" s="7"/>
      <c r="DF155" s="7"/>
      <c r="DG155" s="7"/>
      <c r="DH155" s="7"/>
      <c r="DI155" s="7">
        <v>0</v>
      </c>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v>0</v>
      </c>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v>0</v>
      </c>
      <c r="JY155" s="7"/>
      <c r="JZ155" s="7"/>
      <c r="KA155" s="7"/>
      <c r="KB155" s="7"/>
      <c r="KC155" s="7"/>
      <c r="KD155" s="7"/>
      <c r="KE155" s="7"/>
      <c r="KF155" s="7"/>
      <c r="KG155" s="7"/>
      <c r="KH155" s="7"/>
      <c r="KI155" s="7"/>
      <c r="KJ155" s="7"/>
      <c r="KK155" s="7"/>
      <c r="KL155" s="7"/>
      <c r="KM155" s="7">
        <v>3</v>
      </c>
      <c r="KN155" s="7">
        <v>7</v>
      </c>
      <c r="KO155" s="7"/>
      <c r="KP155" s="7">
        <v>1003</v>
      </c>
      <c r="KQ155" s="7"/>
      <c r="KR155" s="7"/>
      <c r="KS155" s="7"/>
      <c r="KT155" s="7"/>
      <c r="KU155" s="7"/>
      <c r="KV155" s="7"/>
      <c r="KW155" s="7"/>
      <c r="KX155" s="7"/>
      <c r="KY155" s="7"/>
      <c r="KZ155" s="7"/>
      <c r="LA155" s="7"/>
      <c r="LB155" s="7"/>
      <c r="LC155" s="7"/>
      <c r="LD155" s="7"/>
      <c r="LE155" s="7"/>
      <c r="LF155" s="7"/>
      <c r="LG155" s="7">
        <v>0</v>
      </c>
      <c r="LH155" s="7"/>
      <c r="LI155" s="7"/>
      <c r="LJ155" s="7"/>
      <c r="LK155" s="7"/>
      <c r="LL155" s="7"/>
      <c r="LM155" s="7"/>
      <c r="LN155" s="7">
        <v>1</v>
      </c>
      <c r="LO155" s="7"/>
      <c r="LP155" s="7"/>
      <c r="LQ155" s="7">
        <v>0</v>
      </c>
      <c r="LR155" s="7"/>
      <c r="LS155" s="7">
        <v>1</v>
      </c>
      <c r="LT155" s="7"/>
      <c r="LU155" s="7"/>
      <c r="LV155" s="7"/>
      <c r="LW155" s="7"/>
      <c r="LX155" s="7"/>
      <c r="LY155" s="7"/>
      <c r="LZ155" s="7"/>
      <c r="MA155" s="7"/>
      <c r="MB155" s="7"/>
      <c r="MC155" s="7"/>
      <c r="MD155" s="7"/>
      <c r="ME155" s="7"/>
      <c r="MF155" s="7">
        <v>0</v>
      </c>
      <c r="MG155" s="7"/>
      <c r="MH155" s="7"/>
      <c r="MI155" s="7"/>
      <c r="MJ155" s="7">
        <v>0</v>
      </c>
      <c r="MK155" s="7"/>
      <c r="ML155" s="7"/>
      <c r="MM155" s="7"/>
      <c r="MN155" s="7"/>
      <c r="MO155" s="7"/>
      <c r="MP155" s="7"/>
      <c r="MQ155" s="7"/>
      <c r="MR155" s="7"/>
      <c r="MS155" s="7"/>
      <c r="MT155" s="7"/>
      <c r="MU155" s="7"/>
      <c r="MV155" s="7"/>
      <c r="MW155" s="7"/>
      <c r="MX155" s="7"/>
      <c r="MY155" s="7"/>
      <c r="MZ155" s="7"/>
      <c r="NA155" s="7"/>
      <c r="NB155" s="13">
        <f t="shared" si="1655"/>
        <v>1119</v>
      </c>
      <c r="NC155" s="7">
        <f t="shared" si="1523"/>
        <v>89430.48</v>
      </c>
    </row>
    <row r="156" spans="1:367" s="4" customFormat="1" ht="38.25" hidden="1">
      <c r="A156" s="9">
        <v>143</v>
      </c>
      <c r="B156" s="13"/>
      <c r="C156" s="10" t="s">
        <v>636</v>
      </c>
      <c r="D156" s="10" t="s">
        <v>636</v>
      </c>
      <c r="E156" s="23"/>
      <c r="F156" s="9" t="s">
        <v>365</v>
      </c>
      <c r="G156" s="9">
        <v>0.89100000000000001</v>
      </c>
      <c r="H156" s="9">
        <v>0</v>
      </c>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v>20000</v>
      </c>
      <c r="BM156" s="9">
        <v>40000</v>
      </c>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v>0</v>
      </c>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v>10000</v>
      </c>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v>0</v>
      </c>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v>3000</v>
      </c>
      <c r="JR156" s="9"/>
      <c r="JS156" s="9"/>
      <c r="JT156" s="9"/>
      <c r="JU156" s="9"/>
      <c r="JV156" s="9"/>
      <c r="JW156" s="9"/>
      <c r="JX156" s="9">
        <v>0</v>
      </c>
      <c r="JY156" s="9"/>
      <c r="JZ156" s="9"/>
      <c r="KA156" s="9"/>
      <c r="KB156" s="9"/>
      <c r="KC156" s="9"/>
      <c r="KD156" s="9"/>
      <c r="KE156" s="9"/>
      <c r="KF156" s="9"/>
      <c r="KG156" s="9"/>
      <c r="KH156" s="9"/>
      <c r="KI156" s="9"/>
      <c r="KJ156" s="9"/>
      <c r="KK156" s="9"/>
      <c r="KL156" s="9">
        <v>1000</v>
      </c>
      <c r="KM156" s="9"/>
      <c r="KN156" s="9"/>
      <c r="KO156" s="9">
        <v>5000</v>
      </c>
      <c r="KP156" s="9">
        <v>0</v>
      </c>
      <c r="KQ156" s="9"/>
      <c r="KR156" s="9"/>
      <c r="KS156" s="9"/>
      <c r="KT156" s="9"/>
      <c r="KU156" s="9"/>
      <c r="KV156" s="9"/>
      <c r="KW156" s="9"/>
      <c r="KX156" s="9"/>
      <c r="KY156" s="9"/>
      <c r="KZ156" s="9"/>
      <c r="LA156" s="9"/>
      <c r="LB156" s="9"/>
      <c r="LC156" s="9"/>
      <c r="LD156" s="9"/>
      <c r="LE156" s="9"/>
      <c r="LF156" s="9"/>
      <c r="LG156" s="9">
        <v>0</v>
      </c>
      <c r="LH156" s="9"/>
      <c r="LI156" s="9">
        <v>5000</v>
      </c>
      <c r="LJ156" s="9">
        <v>40000</v>
      </c>
      <c r="LK156" s="9"/>
      <c r="LL156" s="9"/>
      <c r="LM156" s="9"/>
      <c r="LN156" s="9"/>
      <c r="LO156" s="9"/>
      <c r="LP156" s="9"/>
      <c r="LQ156" s="9">
        <v>0</v>
      </c>
      <c r="LR156" s="9"/>
      <c r="LS156" s="9"/>
      <c r="LT156" s="9"/>
      <c r="LU156" s="9"/>
      <c r="LV156" s="9"/>
      <c r="LW156" s="9"/>
      <c r="LX156" s="9"/>
      <c r="LY156" s="9"/>
      <c r="LZ156" s="9"/>
      <c r="MA156" s="9"/>
      <c r="MB156" s="9"/>
      <c r="MC156" s="9"/>
      <c r="MD156" s="9"/>
      <c r="ME156" s="9"/>
      <c r="MF156" s="9">
        <v>0</v>
      </c>
      <c r="MG156" s="9"/>
      <c r="MH156" s="9"/>
      <c r="MI156" s="9"/>
      <c r="MJ156" s="9">
        <v>0</v>
      </c>
      <c r="MK156" s="9"/>
      <c r="ML156" s="9"/>
      <c r="MM156" s="9"/>
      <c r="MN156" s="9"/>
      <c r="MO156" s="9"/>
      <c r="MP156" s="9"/>
      <c r="MQ156" s="9"/>
      <c r="MR156" s="9"/>
      <c r="MS156" s="9"/>
      <c r="MT156" s="9"/>
      <c r="MU156" s="9"/>
      <c r="MV156" s="9"/>
      <c r="MW156" s="9"/>
      <c r="MX156" s="9"/>
      <c r="MY156" s="9"/>
      <c r="MZ156" s="9"/>
      <c r="NA156" s="9"/>
      <c r="NB156" s="13">
        <f t="shared" si="1655"/>
        <v>124000</v>
      </c>
      <c r="NC156" s="7">
        <f t="shared" si="1523"/>
        <v>110484</v>
      </c>
    </row>
    <row r="157" spans="1:367" s="4" customFormat="1" ht="63.75" hidden="1">
      <c r="A157" s="9">
        <v>144</v>
      </c>
      <c r="B157" s="13"/>
      <c r="C157" s="10" t="s">
        <v>637</v>
      </c>
      <c r="D157" s="10" t="s">
        <v>638</v>
      </c>
      <c r="E157" s="23"/>
      <c r="F157" s="9" t="s">
        <v>365</v>
      </c>
      <c r="G157" s="9">
        <v>0.66300000000000003</v>
      </c>
      <c r="H157" s="9">
        <v>0</v>
      </c>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v>60000</v>
      </c>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v>0</v>
      </c>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v>27000</v>
      </c>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v>0</v>
      </c>
      <c r="IP157" s="9"/>
      <c r="IQ157" s="9">
        <v>1000</v>
      </c>
      <c r="IR157" s="9">
        <v>10000</v>
      </c>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v>0</v>
      </c>
      <c r="JY157" s="9"/>
      <c r="JZ157" s="9"/>
      <c r="KA157" s="9"/>
      <c r="KB157" s="9"/>
      <c r="KC157" s="9">
        <v>36000</v>
      </c>
      <c r="KD157" s="9"/>
      <c r="KE157" s="9"/>
      <c r="KF157" s="9"/>
      <c r="KG157" s="9"/>
      <c r="KH157" s="9">
        <v>8000</v>
      </c>
      <c r="KI157" s="9"/>
      <c r="KJ157" s="9"/>
      <c r="KK157" s="9"/>
      <c r="KL157" s="9">
        <v>2000</v>
      </c>
      <c r="KM157" s="9"/>
      <c r="KN157" s="9">
        <v>15000</v>
      </c>
      <c r="KO157" s="9"/>
      <c r="KP157" s="9">
        <v>0</v>
      </c>
      <c r="KQ157" s="9"/>
      <c r="KR157" s="9"/>
      <c r="KS157" s="9"/>
      <c r="KT157" s="9"/>
      <c r="KU157" s="9"/>
      <c r="KV157" s="9">
        <v>20000</v>
      </c>
      <c r="KW157" s="9"/>
      <c r="KX157" s="9"/>
      <c r="KY157" s="9"/>
      <c r="KZ157" s="9"/>
      <c r="LA157" s="9"/>
      <c r="LB157" s="9"/>
      <c r="LC157" s="9"/>
      <c r="LD157" s="9"/>
      <c r="LE157" s="9"/>
      <c r="LF157" s="9"/>
      <c r="LG157" s="9">
        <v>0</v>
      </c>
      <c r="LH157" s="9"/>
      <c r="LI157" s="9"/>
      <c r="LJ157" s="9"/>
      <c r="LK157" s="9"/>
      <c r="LL157" s="9"/>
      <c r="LM157" s="9"/>
      <c r="LN157" s="9"/>
      <c r="LO157" s="9"/>
      <c r="LP157" s="9"/>
      <c r="LQ157" s="9">
        <v>0</v>
      </c>
      <c r="LR157" s="9"/>
      <c r="LS157" s="9"/>
      <c r="LT157" s="9"/>
      <c r="LU157" s="9"/>
      <c r="LV157" s="9"/>
      <c r="LW157" s="9"/>
      <c r="LX157" s="9"/>
      <c r="LY157" s="9"/>
      <c r="LZ157" s="9"/>
      <c r="MA157" s="9"/>
      <c r="MB157" s="9"/>
      <c r="MC157" s="9"/>
      <c r="MD157" s="9"/>
      <c r="ME157" s="9"/>
      <c r="MF157" s="9">
        <v>0</v>
      </c>
      <c r="MG157" s="9"/>
      <c r="MH157" s="9"/>
      <c r="MI157" s="9"/>
      <c r="MJ157" s="9">
        <v>0</v>
      </c>
      <c r="MK157" s="9"/>
      <c r="ML157" s="9"/>
      <c r="MM157" s="9"/>
      <c r="MN157" s="9"/>
      <c r="MO157" s="9"/>
      <c r="MP157" s="9"/>
      <c r="MQ157" s="9"/>
      <c r="MR157" s="9"/>
      <c r="MS157" s="9"/>
      <c r="MT157" s="9"/>
      <c r="MU157" s="9"/>
      <c r="MV157" s="9"/>
      <c r="MW157" s="9"/>
      <c r="MX157" s="9"/>
      <c r="MY157" s="9">
        <v>6000</v>
      </c>
      <c r="MZ157" s="9"/>
      <c r="NA157" s="9"/>
      <c r="NB157" s="13">
        <f t="shared" si="1655"/>
        <v>185000</v>
      </c>
      <c r="NC157" s="7">
        <f t="shared" si="1523"/>
        <v>122655</v>
      </c>
    </row>
    <row r="158" spans="1:367" s="4" customFormat="1" ht="76.5">
      <c r="A158" s="9" t="s">
        <v>977</v>
      </c>
      <c r="B158" s="13">
        <v>132</v>
      </c>
      <c r="C158" s="10" t="s">
        <v>950</v>
      </c>
      <c r="D158" s="10"/>
      <c r="E158" s="10" t="s">
        <v>955</v>
      </c>
      <c r="F158" s="9" t="s">
        <v>365</v>
      </c>
      <c r="G158" s="9">
        <v>0.89100000000000001</v>
      </c>
      <c r="H158" s="9">
        <f>H156+H157</f>
        <v>0</v>
      </c>
      <c r="I158" s="9">
        <f t="shared" ref="I158:BT158" si="1720">I156+I157</f>
        <v>0</v>
      </c>
      <c r="J158" s="9">
        <f t="shared" si="1720"/>
        <v>0</v>
      </c>
      <c r="K158" s="9">
        <f t="shared" si="1720"/>
        <v>0</v>
      </c>
      <c r="L158" s="9">
        <f t="shared" si="1720"/>
        <v>0</v>
      </c>
      <c r="M158" s="9">
        <f t="shared" si="1720"/>
        <v>0</v>
      </c>
      <c r="N158" s="9">
        <f t="shared" si="1720"/>
        <v>0</v>
      </c>
      <c r="O158" s="9">
        <f t="shared" si="1720"/>
        <v>0</v>
      </c>
      <c r="P158" s="9">
        <f t="shared" si="1720"/>
        <v>0</v>
      </c>
      <c r="Q158" s="9">
        <f t="shared" si="1720"/>
        <v>0</v>
      </c>
      <c r="R158" s="9">
        <f t="shared" si="1720"/>
        <v>0</v>
      </c>
      <c r="S158" s="9">
        <f t="shared" si="1720"/>
        <v>0</v>
      </c>
      <c r="T158" s="9">
        <f t="shared" si="1720"/>
        <v>0</v>
      </c>
      <c r="U158" s="9">
        <f t="shared" si="1720"/>
        <v>0</v>
      </c>
      <c r="V158" s="9">
        <f t="shared" si="1720"/>
        <v>0</v>
      </c>
      <c r="W158" s="9">
        <f t="shared" si="1720"/>
        <v>0</v>
      </c>
      <c r="X158" s="9">
        <f t="shared" si="1720"/>
        <v>0</v>
      </c>
      <c r="Y158" s="9">
        <f t="shared" si="1720"/>
        <v>0</v>
      </c>
      <c r="Z158" s="9">
        <f t="shared" si="1720"/>
        <v>0</v>
      </c>
      <c r="AA158" s="9">
        <f t="shared" si="1720"/>
        <v>0</v>
      </c>
      <c r="AB158" s="9">
        <f t="shared" si="1720"/>
        <v>0</v>
      </c>
      <c r="AC158" s="9">
        <f t="shared" si="1720"/>
        <v>0</v>
      </c>
      <c r="AD158" s="9">
        <f t="shared" si="1720"/>
        <v>0</v>
      </c>
      <c r="AE158" s="9">
        <f t="shared" si="1720"/>
        <v>0</v>
      </c>
      <c r="AF158" s="9">
        <f t="shared" si="1720"/>
        <v>0</v>
      </c>
      <c r="AG158" s="9">
        <f t="shared" si="1720"/>
        <v>0</v>
      </c>
      <c r="AH158" s="9">
        <f t="shared" si="1720"/>
        <v>0</v>
      </c>
      <c r="AI158" s="9">
        <f t="shared" si="1720"/>
        <v>0</v>
      </c>
      <c r="AJ158" s="9">
        <f t="shared" si="1720"/>
        <v>0</v>
      </c>
      <c r="AK158" s="9">
        <f t="shared" si="1720"/>
        <v>0</v>
      </c>
      <c r="AL158" s="9">
        <f t="shared" si="1720"/>
        <v>0</v>
      </c>
      <c r="AM158" s="9">
        <f t="shared" si="1720"/>
        <v>0</v>
      </c>
      <c r="AN158" s="9">
        <f t="shared" si="1720"/>
        <v>0</v>
      </c>
      <c r="AO158" s="9">
        <f t="shared" si="1720"/>
        <v>0</v>
      </c>
      <c r="AP158" s="9">
        <f t="shared" si="1720"/>
        <v>0</v>
      </c>
      <c r="AQ158" s="9">
        <f t="shared" si="1720"/>
        <v>0</v>
      </c>
      <c r="AR158" s="9">
        <f t="shared" si="1720"/>
        <v>0</v>
      </c>
      <c r="AS158" s="9">
        <f t="shared" si="1720"/>
        <v>0</v>
      </c>
      <c r="AT158" s="9">
        <f t="shared" si="1720"/>
        <v>0</v>
      </c>
      <c r="AU158" s="9">
        <f t="shared" si="1720"/>
        <v>0</v>
      </c>
      <c r="AV158" s="9">
        <f t="shared" si="1720"/>
        <v>0</v>
      </c>
      <c r="AW158" s="9">
        <f t="shared" si="1720"/>
        <v>0</v>
      </c>
      <c r="AX158" s="9">
        <f t="shared" si="1720"/>
        <v>0</v>
      </c>
      <c r="AY158" s="9">
        <f t="shared" si="1720"/>
        <v>0</v>
      </c>
      <c r="AZ158" s="9">
        <f t="shared" si="1720"/>
        <v>0</v>
      </c>
      <c r="BA158" s="9">
        <f t="shared" si="1720"/>
        <v>0</v>
      </c>
      <c r="BB158" s="9">
        <f t="shared" si="1720"/>
        <v>0</v>
      </c>
      <c r="BC158" s="9">
        <f t="shared" si="1720"/>
        <v>0</v>
      </c>
      <c r="BD158" s="9">
        <f t="shared" si="1720"/>
        <v>0</v>
      </c>
      <c r="BE158" s="9">
        <f t="shared" si="1720"/>
        <v>0</v>
      </c>
      <c r="BF158" s="9">
        <f t="shared" si="1720"/>
        <v>0</v>
      </c>
      <c r="BG158" s="9">
        <f t="shared" si="1720"/>
        <v>0</v>
      </c>
      <c r="BH158" s="9">
        <f t="shared" si="1720"/>
        <v>0</v>
      </c>
      <c r="BI158" s="9">
        <f t="shared" si="1720"/>
        <v>0</v>
      </c>
      <c r="BJ158" s="9">
        <f t="shared" si="1720"/>
        <v>0</v>
      </c>
      <c r="BK158" s="9">
        <f t="shared" si="1720"/>
        <v>0</v>
      </c>
      <c r="BL158" s="9">
        <f t="shared" si="1720"/>
        <v>20000</v>
      </c>
      <c r="BM158" s="9">
        <f t="shared" si="1720"/>
        <v>40000</v>
      </c>
      <c r="BN158" s="9">
        <f t="shared" si="1720"/>
        <v>0</v>
      </c>
      <c r="BO158" s="9">
        <f t="shared" si="1720"/>
        <v>0</v>
      </c>
      <c r="BP158" s="9">
        <f t="shared" si="1720"/>
        <v>60000</v>
      </c>
      <c r="BQ158" s="9">
        <f t="shared" si="1720"/>
        <v>0</v>
      </c>
      <c r="BR158" s="9">
        <f t="shared" si="1720"/>
        <v>0</v>
      </c>
      <c r="BS158" s="9">
        <f t="shared" si="1720"/>
        <v>0</v>
      </c>
      <c r="BT158" s="9">
        <f t="shared" si="1720"/>
        <v>0</v>
      </c>
      <c r="BU158" s="9">
        <f t="shared" ref="BU158:BZ158" si="1721">BU156+BU157</f>
        <v>0</v>
      </c>
      <c r="BV158" s="9">
        <f t="shared" si="1721"/>
        <v>0</v>
      </c>
      <c r="BW158" s="9">
        <f t="shared" si="1721"/>
        <v>0</v>
      </c>
      <c r="BX158" s="9">
        <f t="shared" si="1721"/>
        <v>0</v>
      </c>
      <c r="BY158" s="9">
        <f t="shared" si="1721"/>
        <v>0</v>
      </c>
      <c r="BZ158" s="9">
        <f t="shared" si="1721"/>
        <v>0</v>
      </c>
      <c r="CA158" s="9">
        <f t="shared" ref="CA158" si="1722">CA156+CA157</f>
        <v>0</v>
      </c>
      <c r="CB158" s="9">
        <f t="shared" ref="CB158" si="1723">CB156+CB157</f>
        <v>0</v>
      </c>
      <c r="CC158" s="9">
        <f t="shared" ref="CC158" si="1724">CC156+CC157</f>
        <v>0</v>
      </c>
      <c r="CD158" s="9">
        <f t="shared" ref="CD158" si="1725">CD156+CD157</f>
        <v>0</v>
      </c>
      <c r="CE158" s="9">
        <f t="shared" ref="CE158" si="1726">CE156+CE157</f>
        <v>0</v>
      </c>
      <c r="CF158" s="9">
        <f t="shared" ref="CF158" si="1727">CF156+CF157</f>
        <v>0</v>
      </c>
      <c r="CG158" s="9">
        <f t="shared" ref="CG158" si="1728">CG156+CG157</f>
        <v>0</v>
      </c>
      <c r="CH158" s="9">
        <f t="shared" ref="CH158" si="1729">CH156+CH157</f>
        <v>0</v>
      </c>
      <c r="CI158" s="9">
        <f t="shared" ref="CI158" si="1730">CI156+CI157</f>
        <v>0</v>
      </c>
      <c r="CJ158" s="9">
        <f t="shared" ref="CJ158" si="1731">CJ156+CJ157</f>
        <v>0</v>
      </c>
      <c r="CK158" s="9">
        <f t="shared" ref="CK158" si="1732">CK156+CK157</f>
        <v>0</v>
      </c>
      <c r="CL158" s="9">
        <f t="shared" ref="CL158" si="1733">CL156+CL157</f>
        <v>0</v>
      </c>
      <c r="CM158" s="9">
        <f t="shared" ref="CM158" si="1734">CM156+CM157</f>
        <v>0</v>
      </c>
      <c r="CN158" s="9">
        <f t="shared" ref="CN158" si="1735">CN156+CN157</f>
        <v>0</v>
      </c>
      <c r="CO158" s="9">
        <f t="shared" ref="CO158" si="1736">CO156+CO157</f>
        <v>0</v>
      </c>
      <c r="CP158" s="9">
        <f t="shared" ref="CP158" si="1737">CP156+CP157</f>
        <v>0</v>
      </c>
      <c r="CQ158" s="9">
        <f t="shared" ref="CQ158" si="1738">CQ156+CQ157</f>
        <v>0</v>
      </c>
      <c r="CR158" s="9">
        <f t="shared" ref="CR158" si="1739">CR156+CR157</f>
        <v>0</v>
      </c>
      <c r="CS158" s="9">
        <f t="shared" ref="CS158" si="1740">CS156+CS157</f>
        <v>0</v>
      </c>
      <c r="CT158" s="9">
        <f t="shared" ref="CT158" si="1741">CT156+CT157</f>
        <v>0</v>
      </c>
      <c r="CU158" s="9">
        <f t="shared" ref="CU158" si="1742">CU156+CU157</f>
        <v>0</v>
      </c>
      <c r="CV158" s="9">
        <f t="shared" ref="CV158" si="1743">CV156+CV157</f>
        <v>0</v>
      </c>
      <c r="CW158" s="9">
        <f t="shared" ref="CW158" si="1744">CW156+CW157</f>
        <v>0</v>
      </c>
      <c r="CX158" s="9">
        <f t="shared" ref="CX158" si="1745">CX156+CX157</f>
        <v>0</v>
      </c>
      <c r="CY158" s="9">
        <f t="shared" ref="CY158" si="1746">CY156+CY157</f>
        <v>0</v>
      </c>
      <c r="CZ158" s="9">
        <f t="shared" ref="CZ158" si="1747">CZ156+CZ157</f>
        <v>0</v>
      </c>
      <c r="DA158" s="9">
        <f t="shared" ref="DA158" si="1748">DA156+DA157</f>
        <v>0</v>
      </c>
      <c r="DB158" s="9">
        <f t="shared" ref="DB158" si="1749">DB156+DB157</f>
        <v>0</v>
      </c>
      <c r="DC158" s="9">
        <f t="shared" ref="DC158" si="1750">DC156+DC157</f>
        <v>0</v>
      </c>
      <c r="DD158" s="9">
        <f t="shared" ref="DD158" si="1751">DD156+DD157</f>
        <v>0</v>
      </c>
      <c r="DE158" s="9">
        <f t="shared" ref="DE158" si="1752">DE156+DE157</f>
        <v>0</v>
      </c>
      <c r="DF158" s="9">
        <f t="shared" ref="DF158" si="1753">DF156+DF157</f>
        <v>0</v>
      </c>
      <c r="DG158" s="9">
        <f t="shared" ref="DG158" si="1754">DG156+DG157</f>
        <v>0</v>
      </c>
      <c r="DH158" s="9">
        <f t="shared" ref="DH158" si="1755">DH156+DH157</f>
        <v>0</v>
      </c>
      <c r="DI158" s="9">
        <f t="shared" ref="DI158" si="1756">DI156+DI157</f>
        <v>0</v>
      </c>
      <c r="DJ158" s="9">
        <f t="shared" ref="DJ158" si="1757">DJ156+DJ157</f>
        <v>0</v>
      </c>
      <c r="DK158" s="9">
        <f t="shared" ref="DK158" si="1758">DK156+DK157</f>
        <v>0</v>
      </c>
      <c r="DL158" s="9">
        <f t="shared" ref="DL158" si="1759">DL156+DL157</f>
        <v>0</v>
      </c>
      <c r="DM158" s="9">
        <f t="shared" ref="DM158" si="1760">DM156+DM157</f>
        <v>0</v>
      </c>
      <c r="DN158" s="9">
        <f t="shared" ref="DN158" si="1761">DN156+DN157</f>
        <v>0</v>
      </c>
      <c r="DO158" s="9">
        <f t="shared" ref="DO158" si="1762">DO156+DO157</f>
        <v>0</v>
      </c>
      <c r="DP158" s="9">
        <f t="shared" ref="DP158" si="1763">DP156+DP157</f>
        <v>0</v>
      </c>
      <c r="DQ158" s="9">
        <f t="shared" ref="DQ158" si="1764">DQ156+DQ157</f>
        <v>0</v>
      </c>
      <c r="DR158" s="9">
        <f t="shared" ref="DR158" si="1765">DR156+DR157</f>
        <v>0</v>
      </c>
      <c r="DS158" s="9">
        <f t="shared" ref="DS158" si="1766">DS156+DS157</f>
        <v>0</v>
      </c>
      <c r="DT158" s="9">
        <f t="shared" ref="DT158" si="1767">DT156+DT157</f>
        <v>0</v>
      </c>
      <c r="DU158" s="9">
        <f t="shared" ref="DU158" si="1768">DU156+DU157</f>
        <v>0</v>
      </c>
      <c r="DV158" s="9">
        <f t="shared" ref="DV158" si="1769">DV156+DV157</f>
        <v>0</v>
      </c>
      <c r="DW158" s="9">
        <f t="shared" ref="DW158" si="1770">DW156+DW157</f>
        <v>0</v>
      </c>
      <c r="DX158" s="9">
        <f t="shared" ref="DX158" si="1771">DX156+DX157</f>
        <v>0</v>
      </c>
      <c r="DY158" s="9">
        <f t="shared" ref="DY158" si="1772">DY156+DY157</f>
        <v>0</v>
      </c>
      <c r="DZ158" s="9">
        <f t="shared" ref="DZ158" si="1773">DZ156+DZ157</f>
        <v>0</v>
      </c>
      <c r="EA158" s="9">
        <f t="shared" ref="EA158" si="1774">EA156+EA157</f>
        <v>0</v>
      </c>
      <c r="EB158" s="9">
        <f t="shared" ref="EB158" si="1775">EB156+EB157</f>
        <v>0</v>
      </c>
      <c r="EC158" s="9">
        <f t="shared" ref="EC158" si="1776">EC156+EC157</f>
        <v>0</v>
      </c>
      <c r="ED158" s="9">
        <f t="shared" ref="ED158" si="1777">ED156+ED157</f>
        <v>0</v>
      </c>
      <c r="EE158" s="9">
        <f t="shared" ref="EE158" si="1778">EE156+EE157</f>
        <v>0</v>
      </c>
      <c r="EF158" s="9">
        <f t="shared" ref="EF158" si="1779">EF156+EF157</f>
        <v>0</v>
      </c>
      <c r="EG158" s="9">
        <f t="shared" ref="EG158" si="1780">EG156+EG157</f>
        <v>0</v>
      </c>
      <c r="EH158" s="9">
        <f t="shared" ref="EH158" si="1781">EH156+EH157</f>
        <v>0</v>
      </c>
      <c r="EI158" s="9">
        <f t="shared" ref="EI158" si="1782">EI156+EI157</f>
        <v>0</v>
      </c>
      <c r="EJ158" s="9">
        <f t="shared" ref="EJ158" si="1783">EJ156+EJ157</f>
        <v>0</v>
      </c>
      <c r="EK158" s="9">
        <f t="shared" ref="EK158" si="1784">EK156+EK157</f>
        <v>0</v>
      </c>
      <c r="EL158" s="9">
        <f t="shared" ref="EL158" si="1785">EL156+EL157</f>
        <v>0</v>
      </c>
      <c r="EM158" s="9">
        <f t="shared" ref="EM158" si="1786">EM156+EM157</f>
        <v>0</v>
      </c>
      <c r="EN158" s="9">
        <f t="shared" ref="EN158" si="1787">EN156+EN157</f>
        <v>0</v>
      </c>
      <c r="EO158" s="9">
        <f t="shared" ref="EO158" si="1788">EO156+EO157</f>
        <v>0</v>
      </c>
      <c r="EP158" s="9">
        <f t="shared" ref="EP158" si="1789">EP156+EP157</f>
        <v>0</v>
      </c>
      <c r="EQ158" s="9">
        <f t="shared" ref="EQ158:ER158" si="1790">EQ156+EQ157</f>
        <v>0</v>
      </c>
      <c r="ER158" s="9">
        <f t="shared" si="1790"/>
        <v>0</v>
      </c>
      <c r="ES158" s="9">
        <f t="shared" ref="ES158" si="1791">ES156+ES157</f>
        <v>0</v>
      </c>
      <c r="ET158" s="9">
        <f t="shared" ref="ET158" si="1792">ET156+ET157</f>
        <v>0</v>
      </c>
      <c r="EU158" s="9">
        <f t="shared" ref="EU158" si="1793">EU156+EU157</f>
        <v>0</v>
      </c>
      <c r="EV158" s="9">
        <f t="shared" ref="EV158" si="1794">EV156+EV157</f>
        <v>0</v>
      </c>
      <c r="EW158" s="9">
        <f t="shared" ref="EW158" si="1795">EW156+EW157</f>
        <v>0</v>
      </c>
      <c r="EX158" s="9">
        <f t="shared" ref="EX158" si="1796">EX156+EX157</f>
        <v>0</v>
      </c>
      <c r="EY158" s="9">
        <f t="shared" ref="EY158" si="1797">EY156+EY157</f>
        <v>0</v>
      </c>
      <c r="EZ158" s="9">
        <f t="shared" ref="EZ158" si="1798">EZ156+EZ157</f>
        <v>0</v>
      </c>
      <c r="FA158" s="9">
        <f t="shared" ref="FA158" si="1799">FA156+FA157</f>
        <v>0</v>
      </c>
      <c r="FB158" s="9">
        <f t="shared" ref="FB158" si="1800">FB156+FB157</f>
        <v>0</v>
      </c>
      <c r="FC158" s="9">
        <f t="shared" ref="FC158" si="1801">FC156+FC157</f>
        <v>0</v>
      </c>
      <c r="FD158" s="9">
        <f t="shared" ref="FD158" si="1802">FD156+FD157</f>
        <v>0</v>
      </c>
      <c r="FE158" s="9">
        <f t="shared" ref="FE158" si="1803">FE156+FE157</f>
        <v>0</v>
      </c>
      <c r="FF158" s="9">
        <f t="shared" ref="FF158" si="1804">FF156+FF157</f>
        <v>0</v>
      </c>
      <c r="FG158" s="9">
        <f t="shared" ref="FG158" si="1805">FG156+FG157</f>
        <v>0</v>
      </c>
      <c r="FH158" s="9">
        <f t="shared" ref="FH158" si="1806">FH156+FH157</f>
        <v>0</v>
      </c>
      <c r="FI158" s="9">
        <f t="shared" ref="FI158" si="1807">FI156+FI157</f>
        <v>0</v>
      </c>
      <c r="FJ158" s="9">
        <f t="shared" ref="FJ158" si="1808">FJ156+FJ157</f>
        <v>0</v>
      </c>
      <c r="FK158" s="9">
        <f t="shared" ref="FK158" si="1809">FK156+FK157</f>
        <v>0</v>
      </c>
      <c r="FL158" s="9">
        <f t="shared" ref="FL158" si="1810">FL156+FL157</f>
        <v>0</v>
      </c>
      <c r="FM158" s="9">
        <f t="shared" ref="FM158" si="1811">FM156+FM157</f>
        <v>10000</v>
      </c>
      <c r="FN158" s="9">
        <f t="shared" ref="FN158" si="1812">FN156+FN157</f>
        <v>0</v>
      </c>
      <c r="FO158" s="9">
        <f t="shared" ref="FO158" si="1813">FO156+FO157</f>
        <v>0</v>
      </c>
      <c r="FP158" s="9">
        <f t="shared" ref="FP158" si="1814">FP156+FP157</f>
        <v>0</v>
      </c>
      <c r="FQ158" s="9">
        <f t="shared" ref="FQ158" si="1815">FQ156+FQ157</f>
        <v>0</v>
      </c>
      <c r="FR158" s="9">
        <f t="shared" ref="FR158" si="1816">FR156+FR157</f>
        <v>0</v>
      </c>
      <c r="FS158" s="9">
        <f t="shared" ref="FS158" si="1817">FS156+FS157</f>
        <v>0</v>
      </c>
      <c r="FT158" s="9">
        <f t="shared" ref="FT158" si="1818">FT156+FT157</f>
        <v>0</v>
      </c>
      <c r="FU158" s="9">
        <f t="shared" ref="FU158" si="1819">FU156+FU157</f>
        <v>0</v>
      </c>
      <c r="FV158" s="9">
        <f t="shared" ref="FV158" si="1820">FV156+FV157</f>
        <v>0</v>
      </c>
      <c r="FW158" s="9">
        <f t="shared" ref="FW158" si="1821">FW156+FW157</f>
        <v>0</v>
      </c>
      <c r="FX158" s="9">
        <f t="shared" ref="FX158" si="1822">FX156+FX157</f>
        <v>0</v>
      </c>
      <c r="FY158" s="9">
        <f t="shared" ref="FY158" si="1823">FY156+FY157</f>
        <v>0</v>
      </c>
      <c r="FZ158" s="9">
        <f t="shared" ref="FZ158" si="1824">FZ156+FZ157</f>
        <v>0</v>
      </c>
      <c r="GA158" s="9">
        <f t="shared" ref="GA158" si="1825">GA156+GA157</f>
        <v>0</v>
      </c>
      <c r="GB158" s="9">
        <f t="shared" ref="GB158" si="1826">GB156+GB157</f>
        <v>0</v>
      </c>
      <c r="GC158" s="9">
        <f t="shared" ref="GC158" si="1827">GC156+GC157</f>
        <v>0</v>
      </c>
      <c r="GD158" s="9">
        <f t="shared" ref="GD158" si="1828">GD156+GD157</f>
        <v>0</v>
      </c>
      <c r="GE158" s="9">
        <f t="shared" ref="GE158" si="1829">GE156+GE157</f>
        <v>0</v>
      </c>
      <c r="GF158" s="9">
        <f t="shared" ref="GF158" si="1830">GF156+GF157</f>
        <v>0</v>
      </c>
      <c r="GG158" s="9">
        <f t="shared" ref="GG158" si="1831">GG156+GG157</f>
        <v>0</v>
      </c>
      <c r="GH158" s="9">
        <f t="shared" ref="GH158" si="1832">GH156+GH157</f>
        <v>0</v>
      </c>
      <c r="GI158" s="9">
        <f t="shared" ref="GI158" si="1833">GI156+GI157</f>
        <v>0</v>
      </c>
      <c r="GJ158" s="9">
        <f t="shared" ref="GJ158" si="1834">GJ156+GJ157</f>
        <v>0</v>
      </c>
      <c r="GK158" s="9">
        <f t="shared" ref="GK158" si="1835">GK156+GK157</f>
        <v>0</v>
      </c>
      <c r="GL158" s="9">
        <f t="shared" ref="GL158" si="1836">GL156+GL157</f>
        <v>0</v>
      </c>
      <c r="GM158" s="9">
        <f t="shared" ref="GM158" si="1837">GM156+GM157</f>
        <v>0</v>
      </c>
      <c r="GN158" s="9">
        <f t="shared" ref="GN158" si="1838">GN156+GN157</f>
        <v>0</v>
      </c>
      <c r="GO158" s="9">
        <f t="shared" ref="GO158" si="1839">GO156+GO157</f>
        <v>0</v>
      </c>
      <c r="GP158" s="9">
        <f t="shared" ref="GP158" si="1840">GP156+GP157</f>
        <v>0</v>
      </c>
      <c r="GQ158" s="9">
        <f t="shared" ref="GQ158" si="1841">GQ156+GQ157</f>
        <v>0</v>
      </c>
      <c r="GR158" s="9">
        <f t="shared" ref="GR158" si="1842">GR156+GR157</f>
        <v>0</v>
      </c>
      <c r="GS158" s="9">
        <f t="shared" ref="GS158" si="1843">GS156+GS157</f>
        <v>0</v>
      </c>
      <c r="GT158" s="9">
        <f t="shared" ref="GT158" si="1844">GT156+GT157</f>
        <v>0</v>
      </c>
      <c r="GU158" s="9">
        <f t="shared" ref="GU158" si="1845">GU156+GU157</f>
        <v>0</v>
      </c>
      <c r="GV158" s="9">
        <f t="shared" ref="GV158" si="1846">GV156+GV157</f>
        <v>0</v>
      </c>
      <c r="GW158" s="9">
        <f t="shared" ref="GW158" si="1847">GW156+GW157</f>
        <v>0</v>
      </c>
      <c r="GX158" s="9">
        <f t="shared" ref="GX158" si="1848">GX156+GX157</f>
        <v>0</v>
      </c>
      <c r="GY158" s="9">
        <f t="shared" ref="GY158" si="1849">GY156+GY157</f>
        <v>27000</v>
      </c>
      <c r="GZ158" s="9">
        <f t="shared" ref="GZ158" si="1850">GZ156+GZ157</f>
        <v>0</v>
      </c>
      <c r="HA158" s="9">
        <f t="shared" ref="HA158" si="1851">HA156+HA157</f>
        <v>0</v>
      </c>
      <c r="HB158" s="9">
        <f t="shared" ref="HB158" si="1852">HB156+HB157</f>
        <v>0</v>
      </c>
      <c r="HC158" s="9">
        <f t="shared" ref="HC158" si="1853">HC156+HC157</f>
        <v>0</v>
      </c>
      <c r="HD158" s="9">
        <f t="shared" ref="HD158" si="1854">HD156+HD157</f>
        <v>0</v>
      </c>
      <c r="HE158" s="9">
        <f t="shared" ref="HE158" si="1855">HE156+HE157</f>
        <v>0</v>
      </c>
      <c r="HF158" s="9">
        <f t="shared" ref="HF158" si="1856">HF156+HF157</f>
        <v>0</v>
      </c>
      <c r="HG158" s="9">
        <f t="shared" ref="HG158" si="1857">HG156+HG157</f>
        <v>0</v>
      </c>
      <c r="HH158" s="9">
        <f t="shared" ref="HH158" si="1858">HH156+HH157</f>
        <v>0</v>
      </c>
      <c r="HI158" s="9">
        <f t="shared" ref="HI158:HJ158" si="1859">HI156+HI157</f>
        <v>0</v>
      </c>
      <c r="HJ158" s="9">
        <f t="shared" si="1859"/>
        <v>0</v>
      </c>
      <c r="HK158" s="9">
        <f t="shared" ref="HK158" si="1860">HK156+HK157</f>
        <v>0</v>
      </c>
      <c r="HL158" s="9">
        <f t="shared" ref="HL158" si="1861">HL156+HL157</f>
        <v>0</v>
      </c>
      <c r="HM158" s="9">
        <f t="shared" ref="HM158" si="1862">HM156+HM157</f>
        <v>0</v>
      </c>
      <c r="HN158" s="9">
        <f t="shared" ref="HN158" si="1863">HN156+HN157</f>
        <v>0</v>
      </c>
      <c r="HO158" s="9">
        <f t="shared" ref="HO158" si="1864">HO156+HO157</f>
        <v>0</v>
      </c>
      <c r="HP158" s="9">
        <f t="shared" ref="HP158" si="1865">HP156+HP157</f>
        <v>0</v>
      </c>
      <c r="HQ158" s="9">
        <f t="shared" ref="HQ158" si="1866">HQ156+HQ157</f>
        <v>0</v>
      </c>
      <c r="HR158" s="9">
        <f t="shared" ref="HR158" si="1867">HR156+HR157</f>
        <v>0</v>
      </c>
      <c r="HS158" s="9">
        <f t="shared" ref="HS158" si="1868">HS156+HS157</f>
        <v>0</v>
      </c>
      <c r="HT158" s="9">
        <f t="shared" ref="HT158" si="1869">HT156+HT157</f>
        <v>0</v>
      </c>
      <c r="HU158" s="9">
        <f t="shared" ref="HU158" si="1870">HU156+HU157</f>
        <v>0</v>
      </c>
      <c r="HV158" s="9">
        <f t="shared" ref="HV158" si="1871">HV156+HV157</f>
        <v>0</v>
      </c>
      <c r="HW158" s="9">
        <f t="shared" ref="HW158" si="1872">HW156+HW157</f>
        <v>0</v>
      </c>
      <c r="HX158" s="9">
        <f t="shared" ref="HX158" si="1873">HX156+HX157</f>
        <v>0</v>
      </c>
      <c r="HY158" s="9">
        <f t="shared" ref="HY158" si="1874">HY156+HY157</f>
        <v>0</v>
      </c>
      <c r="HZ158" s="9">
        <f t="shared" ref="HZ158" si="1875">HZ156+HZ157</f>
        <v>0</v>
      </c>
      <c r="IA158" s="9">
        <f t="shared" ref="IA158" si="1876">IA156+IA157</f>
        <v>0</v>
      </c>
      <c r="IB158" s="9">
        <f t="shared" ref="IB158" si="1877">IB156+IB157</f>
        <v>0</v>
      </c>
      <c r="IC158" s="9">
        <f t="shared" ref="IC158" si="1878">IC156+IC157</f>
        <v>0</v>
      </c>
      <c r="ID158" s="9">
        <f t="shared" ref="ID158" si="1879">ID156+ID157</f>
        <v>0</v>
      </c>
      <c r="IE158" s="9">
        <f t="shared" ref="IE158" si="1880">IE156+IE157</f>
        <v>0</v>
      </c>
      <c r="IF158" s="9">
        <f t="shared" ref="IF158" si="1881">IF156+IF157</f>
        <v>0</v>
      </c>
      <c r="IG158" s="9">
        <f t="shared" ref="IG158" si="1882">IG156+IG157</f>
        <v>0</v>
      </c>
      <c r="IH158" s="9">
        <f t="shared" ref="IH158" si="1883">IH156+IH157</f>
        <v>0</v>
      </c>
      <c r="II158" s="9">
        <f t="shared" ref="II158" si="1884">II156+II157</f>
        <v>0</v>
      </c>
      <c r="IJ158" s="9">
        <f t="shared" ref="IJ158" si="1885">IJ156+IJ157</f>
        <v>0</v>
      </c>
      <c r="IK158" s="9">
        <f t="shared" ref="IK158" si="1886">IK156+IK157</f>
        <v>0</v>
      </c>
      <c r="IL158" s="9">
        <f t="shared" ref="IL158" si="1887">IL156+IL157</f>
        <v>0</v>
      </c>
      <c r="IM158" s="9">
        <f t="shared" ref="IM158" si="1888">IM156+IM157</f>
        <v>0</v>
      </c>
      <c r="IN158" s="9">
        <f t="shared" ref="IN158" si="1889">IN156+IN157</f>
        <v>0</v>
      </c>
      <c r="IO158" s="9">
        <f t="shared" ref="IO158" si="1890">IO156+IO157</f>
        <v>0</v>
      </c>
      <c r="IP158" s="9">
        <f t="shared" ref="IP158" si="1891">IP156+IP157</f>
        <v>0</v>
      </c>
      <c r="IQ158" s="9">
        <f t="shared" ref="IQ158" si="1892">IQ156+IQ157</f>
        <v>1000</v>
      </c>
      <c r="IR158" s="9">
        <f t="shared" ref="IR158" si="1893">IR156+IR157</f>
        <v>10000</v>
      </c>
      <c r="IS158" s="9">
        <f t="shared" ref="IS158" si="1894">IS156+IS157</f>
        <v>0</v>
      </c>
      <c r="IT158" s="9">
        <f t="shared" ref="IT158" si="1895">IT156+IT157</f>
        <v>0</v>
      </c>
      <c r="IU158" s="9">
        <f t="shared" ref="IU158" si="1896">IU156+IU157</f>
        <v>0</v>
      </c>
      <c r="IV158" s="9">
        <f t="shared" ref="IV158" si="1897">IV156+IV157</f>
        <v>0</v>
      </c>
      <c r="IW158" s="9">
        <f t="shared" ref="IW158" si="1898">IW156+IW157</f>
        <v>0</v>
      </c>
      <c r="IX158" s="9">
        <f t="shared" ref="IX158" si="1899">IX156+IX157</f>
        <v>0</v>
      </c>
      <c r="IY158" s="9">
        <f t="shared" ref="IY158" si="1900">IY156+IY157</f>
        <v>0</v>
      </c>
      <c r="IZ158" s="9">
        <f t="shared" ref="IZ158" si="1901">IZ156+IZ157</f>
        <v>0</v>
      </c>
      <c r="JA158" s="9">
        <f t="shared" ref="JA158" si="1902">JA156+JA157</f>
        <v>0</v>
      </c>
      <c r="JB158" s="9">
        <f t="shared" ref="JB158" si="1903">JB156+JB157</f>
        <v>0</v>
      </c>
      <c r="JC158" s="9">
        <f t="shared" ref="JC158" si="1904">JC156+JC157</f>
        <v>0</v>
      </c>
      <c r="JD158" s="9">
        <f t="shared" ref="JD158" si="1905">JD156+JD157</f>
        <v>0</v>
      </c>
      <c r="JE158" s="9">
        <f t="shared" ref="JE158" si="1906">JE156+JE157</f>
        <v>0</v>
      </c>
      <c r="JF158" s="9">
        <f t="shared" ref="JF158" si="1907">JF156+JF157</f>
        <v>0</v>
      </c>
      <c r="JG158" s="9">
        <f t="shared" ref="JG158" si="1908">JG156+JG157</f>
        <v>0</v>
      </c>
      <c r="JH158" s="9">
        <f t="shared" ref="JH158" si="1909">JH156+JH157</f>
        <v>0</v>
      </c>
      <c r="JI158" s="9">
        <f t="shared" ref="JI158" si="1910">JI156+JI157</f>
        <v>0</v>
      </c>
      <c r="JJ158" s="9">
        <f t="shared" ref="JJ158" si="1911">JJ156+JJ157</f>
        <v>0</v>
      </c>
      <c r="JK158" s="9">
        <f t="shared" ref="JK158" si="1912">JK156+JK157</f>
        <v>0</v>
      </c>
      <c r="JL158" s="9">
        <f t="shared" ref="JL158" si="1913">JL156+JL157</f>
        <v>0</v>
      </c>
      <c r="JM158" s="9">
        <f t="shared" ref="JM158" si="1914">JM156+JM157</f>
        <v>0</v>
      </c>
      <c r="JN158" s="9">
        <f t="shared" ref="JN158" si="1915">JN156+JN157</f>
        <v>0</v>
      </c>
      <c r="JO158" s="9">
        <f t="shared" ref="JO158" si="1916">JO156+JO157</f>
        <v>0</v>
      </c>
      <c r="JP158" s="9">
        <f t="shared" ref="JP158" si="1917">JP156+JP157</f>
        <v>0</v>
      </c>
      <c r="JQ158" s="9">
        <f t="shared" ref="JQ158" si="1918">JQ156+JQ157</f>
        <v>3000</v>
      </c>
      <c r="JR158" s="9">
        <f t="shared" ref="JR158" si="1919">JR156+JR157</f>
        <v>0</v>
      </c>
      <c r="JS158" s="9">
        <f t="shared" ref="JS158" si="1920">JS156+JS157</f>
        <v>0</v>
      </c>
      <c r="JT158" s="9">
        <f t="shared" ref="JT158" si="1921">JT156+JT157</f>
        <v>0</v>
      </c>
      <c r="JU158" s="9">
        <f t="shared" ref="JU158" si="1922">JU156+JU157</f>
        <v>0</v>
      </c>
      <c r="JV158" s="9">
        <f t="shared" ref="JV158" si="1923">JV156+JV157</f>
        <v>0</v>
      </c>
      <c r="JW158" s="9">
        <f t="shared" ref="JW158" si="1924">JW156+JW157</f>
        <v>0</v>
      </c>
      <c r="JX158" s="9">
        <f t="shared" ref="JX158" si="1925">JX156+JX157</f>
        <v>0</v>
      </c>
      <c r="JY158" s="9">
        <f t="shared" ref="JY158" si="1926">JY156+JY157</f>
        <v>0</v>
      </c>
      <c r="JZ158" s="9">
        <f t="shared" ref="JZ158" si="1927">JZ156+JZ157</f>
        <v>0</v>
      </c>
      <c r="KA158" s="9">
        <f t="shared" ref="KA158:KB158" si="1928">KA156+KA157</f>
        <v>0</v>
      </c>
      <c r="KB158" s="9">
        <f t="shared" si="1928"/>
        <v>0</v>
      </c>
      <c r="KC158" s="9">
        <f t="shared" ref="KC158" si="1929">KC156+KC157</f>
        <v>36000</v>
      </c>
      <c r="KD158" s="9">
        <f t="shared" ref="KD158" si="1930">KD156+KD157</f>
        <v>0</v>
      </c>
      <c r="KE158" s="9">
        <f t="shared" ref="KE158" si="1931">KE156+KE157</f>
        <v>0</v>
      </c>
      <c r="KF158" s="9">
        <f t="shared" ref="KF158" si="1932">KF156+KF157</f>
        <v>0</v>
      </c>
      <c r="KG158" s="9">
        <f t="shared" ref="KG158" si="1933">KG156+KG157</f>
        <v>0</v>
      </c>
      <c r="KH158" s="9">
        <f t="shared" ref="KH158" si="1934">KH156+KH157</f>
        <v>8000</v>
      </c>
      <c r="KI158" s="9">
        <f t="shared" ref="KI158" si="1935">KI156+KI157</f>
        <v>0</v>
      </c>
      <c r="KJ158" s="9">
        <f t="shared" ref="KJ158" si="1936">KJ156+KJ157</f>
        <v>0</v>
      </c>
      <c r="KK158" s="9">
        <f t="shared" ref="KK158" si="1937">KK156+KK157</f>
        <v>0</v>
      </c>
      <c r="KL158" s="9">
        <f t="shared" ref="KL158" si="1938">KL156+KL157</f>
        <v>3000</v>
      </c>
      <c r="KM158" s="9">
        <f t="shared" ref="KM158" si="1939">KM156+KM157</f>
        <v>0</v>
      </c>
      <c r="KN158" s="9">
        <f t="shared" ref="KN158" si="1940">KN156+KN157</f>
        <v>15000</v>
      </c>
      <c r="KO158" s="9">
        <f t="shared" ref="KO158" si="1941">KO156+KO157</f>
        <v>5000</v>
      </c>
      <c r="KP158" s="9">
        <f t="shared" ref="KP158" si="1942">KP156+KP157</f>
        <v>0</v>
      </c>
      <c r="KQ158" s="9">
        <f t="shared" ref="KQ158" si="1943">KQ156+KQ157</f>
        <v>0</v>
      </c>
      <c r="KR158" s="9">
        <f t="shared" ref="KR158" si="1944">KR156+KR157</f>
        <v>0</v>
      </c>
      <c r="KS158" s="9">
        <f t="shared" ref="KS158" si="1945">KS156+KS157</f>
        <v>0</v>
      </c>
      <c r="KT158" s="9">
        <f t="shared" ref="KT158" si="1946">KT156+KT157</f>
        <v>0</v>
      </c>
      <c r="KU158" s="9">
        <f t="shared" ref="KU158" si="1947">KU156+KU157</f>
        <v>0</v>
      </c>
      <c r="KV158" s="9">
        <f t="shared" ref="KV158" si="1948">KV156+KV157</f>
        <v>20000</v>
      </c>
      <c r="KW158" s="9">
        <f t="shared" ref="KW158" si="1949">KW156+KW157</f>
        <v>0</v>
      </c>
      <c r="KX158" s="9">
        <f t="shared" ref="KX158" si="1950">KX156+KX157</f>
        <v>0</v>
      </c>
      <c r="KY158" s="9">
        <f t="shared" ref="KY158" si="1951">KY156+KY157</f>
        <v>0</v>
      </c>
      <c r="KZ158" s="9">
        <f>KZ156+KZ157</f>
        <v>0</v>
      </c>
      <c r="LA158" s="9">
        <f t="shared" ref="LA158" si="1952">LA156+LA157</f>
        <v>0</v>
      </c>
      <c r="LB158" s="9">
        <f t="shared" ref="LB158" si="1953">LB156+LB157</f>
        <v>0</v>
      </c>
      <c r="LC158" s="9">
        <f t="shared" ref="LC158" si="1954">LC156+LC157</f>
        <v>0</v>
      </c>
      <c r="LD158" s="9">
        <f t="shared" ref="LD158" si="1955">LD156+LD157</f>
        <v>0</v>
      </c>
      <c r="LE158" s="9">
        <f t="shared" ref="LE158" si="1956">LE156+LE157</f>
        <v>0</v>
      </c>
      <c r="LF158" s="9">
        <f t="shared" ref="LF158" si="1957">LF156+LF157</f>
        <v>0</v>
      </c>
      <c r="LG158" s="9">
        <f t="shared" ref="LG158" si="1958">LG156+LG157</f>
        <v>0</v>
      </c>
      <c r="LH158" s="9">
        <f t="shared" ref="LH158" si="1959">LH156+LH157</f>
        <v>0</v>
      </c>
      <c r="LI158" s="9">
        <f t="shared" ref="LI158" si="1960">LI156+LI157</f>
        <v>5000</v>
      </c>
      <c r="LJ158" s="9">
        <f t="shared" ref="LJ158" si="1961">LJ156+LJ157</f>
        <v>40000</v>
      </c>
      <c r="LK158" s="9">
        <f t="shared" ref="LK158" si="1962">LK156+LK157</f>
        <v>0</v>
      </c>
      <c r="LL158" s="9">
        <f t="shared" ref="LL158" si="1963">LL156+LL157</f>
        <v>0</v>
      </c>
      <c r="LM158" s="9">
        <f t="shared" ref="LM158" si="1964">LM156+LM157</f>
        <v>0</v>
      </c>
      <c r="LN158" s="9">
        <f t="shared" ref="LN158" si="1965">LN156+LN157</f>
        <v>0</v>
      </c>
      <c r="LO158" s="9">
        <f t="shared" ref="LO158" si="1966">LO156+LO157</f>
        <v>0</v>
      </c>
      <c r="LP158" s="9">
        <f t="shared" ref="LP158" si="1967">LP156+LP157</f>
        <v>0</v>
      </c>
      <c r="LQ158" s="9">
        <f t="shared" ref="LQ158" si="1968">LQ156+LQ157</f>
        <v>0</v>
      </c>
      <c r="LR158" s="9">
        <f t="shared" ref="LR158" si="1969">LR156+LR157</f>
        <v>0</v>
      </c>
      <c r="LS158" s="9">
        <f t="shared" ref="LS158" si="1970">LS156+LS157</f>
        <v>0</v>
      </c>
      <c r="LT158" s="9">
        <f t="shared" ref="LT158" si="1971">LT156+LT157</f>
        <v>0</v>
      </c>
      <c r="LU158" s="9">
        <f t="shared" ref="LU158" si="1972">LU156+LU157</f>
        <v>0</v>
      </c>
      <c r="LV158" s="9">
        <f t="shared" ref="LV158" si="1973">LV156+LV157</f>
        <v>0</v>
      </c>
      <c r="LW158" s="9">
        <f t="shared" ref="LW158" si="1974">LW156+LW157</f>
        <v>0</v>
      </c>
      <c r="LX158" s="9">
        <f t="shared" ref="LX158" si="1975">LX156+LX157</f>
        <v>0</v>
      </c>
      <c r="LY158" s="9">
        <f t="shared" ref="LY158" si="1976">LY156+LY157</f>
        <v>0</v>
      </c>
      <c r="LZ158" s="9">
        <f t="shared" ref="LZ158" si="1977">LZ156+LZ157</f>
        <v>0</v>
      </c>
      <c r="MA158" s="9">
        <f t="shared" ref="MA158" si="1978">MA156+MA157</f>
        <v>0</v>
      </c>
      <c r="MB158" s="9">
        <f t="shared" ref="MB158" si="1979">MB156+MB157</f>
        <v>0</v>
      </c>
      <c r="MC158" s="9">
        <f t="shared" ref="MC158" si="1980">MC156+MC157</f>
        <v>0</v>
      </c>
      <c r="MD158" s="9">
        <f t="shared" ref="MD158" si="1981">MD156+MD157</f>
        <v>0</v>
      </c>
      <c r="ME158" s="9">
        <f t="shared" ref="ME158" si="1982">ME156+ME157</f>
        <v>0</v>
      </c>
      <c r="MF158" s="9">
        <f t="shared" ref="MF158" si="1983">MF156+MF157</f>
        <v>0</v>
      </c>
      <c r="MG158" s="9">
        <f t="shared" ref="MG158" si="1984">MG156+MG157</f>
        <v>0</v>
      </c>
      <c r="MH158" s="9">
        <f t="shared" ref="MH158" si="1985">MH156+MH157</f>
        <v>0</v>
      </c>
      <c r="MI158" s="9">
        <f t="shared" ref="MI158" si="1986">MI156+MI157</f>
        <v>0</v>
      </c>
      <c r="MJ158" s="9">
        <f t="shared" ref="MJ158" si="1987">MJ156+MJ157</f>
        <v>0</v>
      </c>
      <c r="MK158" s="9">
        <f t="shared" ref="MK158" si="1988">MK156+MK157</f>
        <v>0</v>
      </c>
      <c r="ML158" s="9">
        <f t="shared" ref="ML158" si="1989">ML156+ML157</f>
        <v>0</v>
      </c>
      <c r="MM158" s="9">
        <f t="shared" ref="MM158" si="1990">MM156+MM157</f>
        <v>0</v>
      </c>
      <c r="MN158" s="9">
        <f t="shared" ref="MN158" si="1991">MN156+MN157</f>
        <v>0</v>
      </c>
      <c r="MO158" s="9">
        <f t="shared" ref="MO158" si="1992">MO156+MO157</f>
        <v>0</v>
      </c>
      <c r="MP158" s="9">
        <f t="shared" ref="MP158" si="1993">MP156+MP157</f>
        <v>0</v>
      </c>
      <c r="MQ158" s="9">
        <f t="shared" ref="MQ158" si="1994">MQ156+MQ157</f>
        <v>0</v>
      </c>
      <c r="MR158" s="9">
        <f t="shared" ref="MR158" si="1995">MR156+MR157</f>
        <v>0</v>
      </c>
      <c r="MS158" s="9">
        <f t="shared" ref="MS158" si="1996">MS156+MS157</f>
        <v>0</v>
      </c>
      <c r="MT158" s="9">
        <f t="shared" ref="MT158" si="1997">MT156+MT157</f>
        <v>0</v>
      </c>
      <c r="MU158" s="9">
        <f t="shared" ref="MU158" si="1998">MU156+MU157</f>
        <v>0</v>
      </c>
      <c r="MV158" s="9">
        <f t="shared" ref="MV158" si="1999">MV156+MV157</f>
        <v>0</v>
      </c>
      <c r="MW158" s="9">
        <f t="shared" ref="MW158" si="2000">MW156+MW157</f>
        <v>0</v>
      </c>
      <c r="MX158" s="9">
        <f t="shared" ref="MX158" si="2001">MX156+MX157</f>
        <v>0</v>
      </c>
      <c r="MY158" s="9">
        <f t="shared" ref="MY158" si="2002">MY156+MY157</f>
        <v>6000</v>
      </c>
      <c r="MZ158" s="9">
        <f t="shared" ref="MZ158" si="2003">MZ156+MZ157</f>
        <v>0</v>
      </c>
      <c r="NA158" s="9">
        <f t="shared" ref="NA158" si="2004">NA156+NA157</f>
        <v>0</v>
      </c>
      <c r="NB158" s="13">
        <f t="shared" si="1655"/>
        <v>309000</v>
      </c>
      <c r="NC158" s="7">
        <f t="shared" si="1523"/>
        <v>275319</v>
      </c>
    </row>
    <row r="159" spans="1:367" ht="51">
      <c r="A159" s="7">
        <v>145</v>
      </c>
      <c r="B159" s="6">
        <v>133</v>
      </c>
      <c r="C159" s="8" t="s">
        <v>639</v>
      </c>
      <c r="D159" s="8" t="s">
        <v>640</v>
      </c>
      <c r="E159" s="8" t="s">
        <v>951</v>
      </c>
      <c r="F159" s="7" t="s">
        <v>365</v>
      </c>
      <c r="G159" s="7">
        <v>0.31320000000000003</v>
      </c>
      <c r="H159" s="7">
        <v>0</v>
      </c>
      <c r="I159" s="7"/>
      <c r="J159" s="7"/>
      <c r="K159" s="7"/>
      <c r="L159" s="7"/>
      <c r="M159" s="7"/>
      <c r="N159" s="7"/>
      <c r="O159" s="7"/>
      <c r="P159" s="7">
        <v>2000</v>
      </c>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v>5000</v>
      </c>
      <c r="CX159" s="7"/>
      <c r="CY159" s="7"/>
      <c r="CZ159" s="7"/>
      <c r="DA159" s="7"/>
      <c r="DB159" s="7"/>
      <c r="DC159" s="7"/>
      <c r="DD159" s="7"/>
      <c r="DE159" s="7"/>
      <c r="DF159" s="7"/>
      <c r="DG159" s="7"/>
      <c r="DH159" s="7"/>
      <c r="DI159" s="7">
        <v>0</v>
      </c>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v>100</v>
      </c>
      <c r="HP159" s="7"/>
      <c r="HQ159" s="7"/>
      <c r="HR159" s="7"/>
      <c r="HS159" s="7"/>
      <c r="HT159" s="7"/>
      <c r="HU159" s="7"/>
      <c r="HV159" s="7"/>
      <c r="HW159" s="7"/>
      <c r="HX159" s="7"/>
      <c r="HY159" s="7"/>
      <c r="HZ159" s="7"/>
      <c r="IA159" s="7"/>
      <c r="IB159" s="7"/>
      <c r="IC159" s="7"/>
      <c r="ID159" s="7"/>
      <c r="IE159" s="7">
        <v>500</v>
      </c>
      <c r="IF159" s="7"/>
      <c r="IG159" s="7"/>
      <c r="IH159" s="7"/>
      <c r="II159" s="7">
        <v>500</v>
      </c>
      <c r="IJ159" s="7"/>
      <c r="IK159" s="7"/>
      <c r="IL159" s="7"/>
      <c r="IM159" s="7"/>
      <c r="IN159" s="7"/>
      <c r="IO159" s="7">
        <v>0</v>
      </c>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v>0</v>
      </c>
      <c r="JY159" s="7"/>
      <c r="JZ159" s="7"/>
      <c r="KA159" s="7"/>
      <c r="KB159" s="7"/>
      <c r="KC159" s="7"/>
      <c r="KD159" s="7"/>
      <c r="KE159" s="7">
        <v>20000</v>
      </c>
      <c r="KF159" s="7"/>
      <c r="KG159" s="7"/>
      <c r="KH159" s="7"/>
      <c r="KI159" s="7"/>
      <c r="KJ159" s="7"/>
      <c r="KK159" s="7"/>
      <c r="KL159" s="7"/>
      <c r="KM159" s="7"/>
      <c r="KN159" s="7"/>
      <c r="KO159" s="7"/>
      <c r="KP159" s="7">
        <v>1000</v>
      </c>
      <c r="KQ159" s="7"/>
      <c r="KR159" s="7"/>
      <c r="KS159" s="7"/>
      <c r="KT159" s="7"/>
      <c r="KU159" s="7"/>
      <c r="KV159" s="7"/>
      <c r="KW159" s="7"/>
      <c r="KX159" s="7"/>
      <c r="KY159" s="7"/>
      <c r="KZ159" s="7">
        <v>1000</v>
      </c>
      <c r="LA159" s="7"/>
      <c r="LB159" s="7"/>
      <c r="LC159" s="7"/>
      <c r="LD159" s="7"/>
      <c r="LE159" s="7">
        <v>50</v>
      </c>
      <c r="LF159" s="7"/>
      <c r="LG159" s="7">
        <v>0</v>
      </c>
      <c r="LH159" s="7"/>
      <c r="LI159" s="7"/>
      <c r="LJ159" s="7"/>
      <c r="LK159" s="7"/>
      <c r="LL159" s="7"/>
      <c r="LM159" s="7"/>
      <c r="LN159" s="7"/>
      <c r="LO159" s="7"/>
      <c r="LP159" s="7"/>
      <c r="LQ159" s="7">
        <v>0</v>
      </c>
      <c r="LR159" s="7"/>
      <c r="LS159" s="7"/>
      <c r="LT159" s="7"/>
      <c r="LU159" s="7"/>
      <c r="LV159" s="7"/>
      <c r="LW159" s="7"/>
      <c r="LX159" s="7"/>
      <c r="LY159" s="7"/>
      <c r="LZ159" s="7"/>
      <c r="MA159" s="7"/>
      <c r="MB159" s="7"/>
      <c r="MC159" s="7"/>
      <c r="MD159" s="7"/>
      <c r="ME159" s="7"/>
      <c r="MF159" s="7">
        <v>0</v>
      </c>
      <c r="MG159" s="7"/>
      <c r="MH159" s="7">
        <v>2000</v>
      </c>
      <c r="MI159" s="7"/>
      <c r="MJ159" s="7">
        <v>0</v>
      </c>
      <c r="MK159" s="7"/>
      <c r="ML159" s="7"/>
      <c r="MM159" s="7"/>
      <c r="MN159" s="7"/>
      <c r="MO159" s="7"/>
      <c r="MP159" s="7"/>
      <c r="MQ159" s="7"/>
      <c r="MR159" s="7"/>
      <c r="MS159" s="7"/>
      <c r="MT159" s="7"/>
      <c r="MU159" s="7"/>
      <c r="MV159" s="7"/>
      <c r="MW159" s="7"/>
      <c r="MX159" s="7"/>
      <c r="MY159" s="7"/>
      <c r="MZ159" s="7"/>
      <c r="NA159" s="7"/>
      <c r="NB159" s="13">
        <f t="shared" si="1655"/>
        <v>32150</v>
      </c>
      <c r="NC159" s="7">
        <f t="shared" si="1523"/>
        <v>10069.380000000001</v>
      </c>
    </row>
    <row r="160" spans="1:367" ht="24">
      <c r="A160" s="7">
        <v>158</v>
      </c>
      <c r="B160" s="6">
        <v>134</v>
      </c>
      <c r="C160" s="8" t="s">
        <v>665</v>
      </c>
      <c r="D160" s="8" t="s">
        <v>666</v>
      </c>
      <c r="E160" s="16" t="s">
        <v>952</v>
      </c>
      <c r="F160" s="7" t="s">
        <v>365</v>
      </c>
      <c r="G160" s="7">
        <v>8.0399999999999999E-2</v>
      </c>
      <c r="H160" s="7">
        <v>200</v>
      </c>
      <c r="I160" s="7"/>
      <c r="J160" s="7"/>
      <c r="K160" s="7"/>
      <c r="L160" s="7"/>
      <c r="M160" s="7"/>
      <c r="N160" s="7"/>
      <c r="O160" s="7"/>
      <c r="P160" s="7">
        <v>2000</v>
      </c>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v>25000</v>
      </c>
      <c r="BM160" s="7"/>
      <c r="BN160" s="7">
        <v>10000</v>
      </c>
      <c r="BO160" s="7"/>
      <c r="BP160" s="7"/>
      <c r="BQ160" s="7">
        <v>100</v>
      </c>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v>200</v>
      </c>
      <c r="CU160" s="7"/>
      <c r="CV160" s="7"/>
      <c r="CW160" s="7"/>
      <c r="CX160" s="7"/>
      <c r="CY160" s="7"/>
      <c r="CZ160" s="7"/>
      <c r="DA160" s="7"/>
      <c r="DB160" s="7"/>
      <c r="DC160" s="7"/>
      <c r="DD160" s="7"/>
      <c r="DE160" s="7"/>
      <c r="DF160" s="7"/>
      <c r="DG160" s="7"/>
      <c r="DH160" s="7"/>
      <c r="DI160" s="7">
        <v>0</v>
      </c>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v>0</v>
      </c>
      <c r="IP160" s="7"/>
      <c r="IQ160" s="7"/>
      <c r="IR160" s="7"/>
      <c r="IS160" s="7"/>
      <c r="IT160" s="7"/>
      <c r="IU160" s="7"/>
      <c r="IV160" s="7"/>
      <c r="IW160" s="7"/>
      <c r="IX160" s="7"/>
      <c r="IY160" s="7">
        <v>100</v>
      </c>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v>0</v>
      </c>
      <c r="JY160" s="7"/>
      <c r="JZ160" s="7"/>
      <c r="KA160" s="7"/>
      <c r="KB160" s="7"/>
      <c r="KC160" s="7"/>
      <c r="KD160" s="7"/>
      <c r="KE160" s="7"/>
      <c r="KF160" s="7"/>
      <c r="KG160" s="7"/>
      <c r="KH160" s="7"/>
      <c r="KI160" s="7"/>
      <c r="KJ160" s="7"/>
      <c r="KK160" s="7"/>
      <c r="KL160" s="7"/>
      <c r="KM160" s="7"/>
      <c r="KN160" s="7"/>
      <c r="KO160" s="7"/>
      <c r="KP160" s="7">
        <v>2300</v>
      </c>
      <c r="KQ160" s="7">
        <v>1000</v>
      </c>
      <c r="KR160" s="7"/>
      <c r="KS160" s="7">
        <v>20000</v>
      </c>
      <c r="KT160" s="7"/>
      <c r="KU160" s="7"/>
      <c r="KV160" s="7"/>
      <c r="KW160" s="7">
        <v>18200</v>
      </c>
      <c r="KX160" s="7"/>
      <c r="KY160" s="7">
        <v>200</v>
      </c>
      <c r="KZ160" s="7">
        <v>500</v>
      </c>
      <c r="LA160" s="7"/>
      <c r="LB160" s="7"/>
      <c r="LC160" s="7">
        <v>100</v>
      </c>
      <c r="LD160" s="7"/>
      <c r="LE160" s="7"/>
      <c r="LF160" s="7"/>
      <c r="LG160" s="7">
        <v>0</v>
      </c>
      <c r="LH160" s="7">
        <v>10000</v>
      </c>
      <c r="LI160" s="7"/>
      <c r="LJ160" s="7">
        <v>10000</v>
      </c>
      <c r="LK160" s="7"/>
      <c r="LL160" s="7"/>
      <c r="LM160" s="7">
        <v>2000</v>
      </c>
      <c r="LN160" s="7">
        <v>500</v>
      </c>
      <c r="LO160" s="7"/>
      <c r="LP160" s="7"/>
      <c r="LQ160" s="7">
        <v>5000</v>
      </c>
      <c r="LR160" s="7"/>
      <c r="LS160" s="7"/>
      <c r="LT160" s="7"/>
      <c r="LU160" s="7"/>
      <c r="LV160" s="7"/>
      <c r="LW160" s="7"/>
      <c r="LX160" s="7"/>
      <c r="LY160" s="7"/>
      <c r="LZ160" s="7"/>
      <c r="MA160" s="7">
        <v>160</v>
      </c>
      <c r="MB160" s="7"/>
      <c r="MC160" s="7"/>
      <c r="MD160" s="7">
        <v>3000</v>
      </c>
      <c r="ME160" s="7"/>
      <c r="MF160" s="7">
        <v>0</v>
      </c>
      <c r="MG160" s="7"/>
      <c r="MH160" s="7">
        <v>2000</v>
      </c>
      <c r="MI160" s="7"/>
      <c r="MJ160" s="7">
        <v>0</v>
      </c>
      <c r="MK160" s="7">
        <v>200</v>
      </c>
      <c r="ML160" s="7"/>
      <c r="MM160" s="7">
        <v>1000</v>
      </c>
      <c r="MN160" s="7"/>
      <c r="MO160" s="7">
        <v>1000</v>
      </c>
      <c r="MP160" s="7">
        <v>3000</v>
      </c>
      <c r="MQ160" s="7"/>
      <c r="MR160" s="7"/>
      <c r="MS160" s="7"/>
      <c r="MT160" s="7"/>
      <c r="MU160" s="7"/>
      <c r="MV160" s="7"/>
      <c r="MW160" s="7"/>
      <c r="MX160" s="7"/>
      <c r="MY160" s="7">
        <v>500</v>
      </c>
      <c r="MZ160" s="7">
        <v>3000</v>
      </c>
      <c r="NA160" s="7"/>
      <c r="NB160" s="13">
        <f t="shared" si="1655"/>
        <v>121260</v>
      </c>
      <c r="NC160" s="7">
        <f t="shared" si="1523"/>
        <v>9749.3040000000001</v>
      </c>
    </row>
    <row r="161" spans="1:367" ht="48">
      <c r="A161" s="7">
        <v>146</v>
      </c>
      <c r="B161" s="6">
        <v>135</v>
      </c>
      <c r="C161" s="8" t="s">
        <v>641</v>
      </c>
      <c r="D161" s="8" t="s">
        <v>642</v>
      </c>
      <c r="E161" s="47" t="s">
        <v>953</v>
      </c>
      <c r="F161" s="7" t="s">
        <v>365</v>
      </c>
      <c r="G161" s="7">
        <v>9.0767999999999986</v>
      </c>
      <c r="H161" s="7">
        <v>0</v>
      </c>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v>50</v>
      </c>
      <c r="BO161" s="7"/>
      <c r="BP161" s="7">
        <v>2400</v>
      </c>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v>0</v>
      </c>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v>300</v>
      </c>
      <c r="HI161" s="7"/>
      <c r="HJ161" s="7"/>
      <c r="HK161" s="7"/>
      <c r="HL161" s="7"/>
      <c r="HM161" s="7"/>
      <c r="HN161" s="7"/>
      <c r="HO161" s="7"/>
      <c r="HP161" s="7"/>
      <c r="HQ161" s="7"/>
      <c r="HR161" s="7"/>
      <c r="HS161" s="7"/>
      <c r="HT161" s="7"/>
      <c r="HU161" s="7"/>
      <c r="HV161" s="7"/>
      <c r="HW161" s="7"/>
      <c r="HX161" s="7"/>
      <c r="HY161" s="7"/>
      <c r="HZ161" s="7">
        <v>100</v>
      </c>
      <c r="IA161" s="7"/>
      <c r="IB161" s="7"/>
      <c r="IC161" s="7"/>
      <c r="ID161" s="7"/>
      <c r="IE161" s="7"/>
      <c r="IF161" s="7"/>
      <c r="IG161" s="7"/>
      <c r="IH161" s="7"/>
      <c r="II161" s="7"/>
      <c r="IJ161" s="7"/>
      <c r="IK161" s="7"/>
      <c r="IL161" s="7"/>
      <c r="IM161" s="7"/>
      <c r="IN161" s="7"/>
      <c r="IO161" s="7">
        <v>0</v>
      </c>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v>0</v>
      </c>
      <c r="JY161" s="7"/>
      <c r="JZ161" s="7"/>
      <c r="KA161" s="7"/>
      <c r="KB161" s="7"/>
      <c r="KC161" s="7"/>
      <c r="KD161" s="7"/>
      <c r="KE161" s="7"/>
      <c r="KF161" s="7"/>
      <c r="KG161" s="7"/>
      <c r="KH161" s="7"/>
      <c r="KI161" s="7"/>
      <c r="KJ161" s="7"/>
      <c r="KK161" s="7"/>
      <c r="KL161" s="7"/>
      <c r="KM161" s="7"/>
      <c r="KN161" s="7">
        <v>500</v>
      </c>
      <c r="KO161" s="7"/>
      <c r="KP161" s="7">
        <v>0</v>
      </c>
      <c r="KQ161" s="7"/>
      <c r="KR161" s="7"/>
      <c r="KS161" s="7"/>
      <c r="KT161" s="7"/>
      <c r="KU161" s="7"/>
      <c r="KV161" s="7"/>
      <c r="KW161" s="7"/>
      <c r="KX161" s="7"/>
      <c r="KY161" s="7"/>
      <c r="KZ161" s="7"/>
      <c r="LA161" s="7"/>
      <c r="LB161" s="7"/>
      <c r="LC161" s="7">
        <v>100</v>
      </c>
      <c r="LD161" s="7"/>
      <c r="LE161" s="7"/>
      <c r="LF161" s="7"/>
      <c r="LG161" s="7">
        <v>0</v>
      </c>
      <c r="LH161" s="7"/>
      <c r="LI161" s="7"/>
      <c r="LJ161" s="7"/>
      <c r="LK161" s="7"/>
      <c r="LL161" s="7"/>
      <c r="LM161" s="7"/>
      <c r="LN161" s="7"/>
      <c r="LO161" s="7"/>
      <c r="LP161" s="7"/>
      <c r="LQ161" s="7">
        <v>0</v>
      </c>
      <c r="LR161" s="7"/>
      <c r="LS161" s="7"/>
      <c r="LT161" s="7"/>
      <c r="LU161" s="7"/>
      <c r="LV161" s="7"/>
      <c r="LW161" s="7"/>
      <c r="LX161" s="7"/>
      <c r="LY161" s="7"/>
      <c r="LZ161" s="7"/>
      <c r="MA161" s="7"/>
      <c r="MB161" s="7"/>
      <c r="MC161" s="7"/>
      <c r="MD161" s="7"/>
      <c r="ME161" s="7"/>
      <c r="MF161" s="7">
        <v>25</v>
      </c>
      <c r="MG161" s="7"/>
      <c r="MH161" s="7"/>
      <c r="MI161" s="7"/>
      <c r="MJ161" s="7">
        <v>0</v>
      </c>
      <c r="MK161" s="7"/>
      <c r="ML161" s="7"/>
      <c r="MM161" s="7"/>
      <c r="MN161" s="7"/>
      <c r="MO161" s="7"/>
      <c r="MP161" s="7">
        <v>5000</v>
      </c>
      <c r="MQ161" s="7"/>
      <c r="MR161" s="7"/>
      <c r="MS161" s="7"/>
      <c r="MT161" s="7"/>
      <c r="MU161" s="7"/>
      <c r="MV161" s="7"/>
      <c r="MW161" s="7"/>
      <c r="MX161" s="7"/>
      <c r="MY161" s="7"/>
      <c r="MZ161" s="7">
        <v>2</v>
      </c>
      <c r="NA161" s="7">
        <v>50</v>
      </c>
      <c r="NB161" s="13">
        <f t="shared" si="1655"/>
        <v>8527</v>
      </c>
      <c r="NC161" s="7">
        <f t="shared" si="1523"/>
        <v>77397.873599999992</v>
      </c>
    </row>
    <row r="162" spans="1:367" ht="51">
      <c r="A162" s="7">
        <v>147</v>
      </c>
      <c r="B162" s="6">
        <v>136</v>
      </c>
      <c r="C162" s="8" t="s">
        <v>643</v>
      </c>
      <c r="D162" s="8" t="s">
        <v>644</v>
      </c>
      <c r="E162" s="47" t="s">
        <v>954</v>
      </c>
      <c r="F162" s="7" t="s">
        <v>365</v>
      </c>
      <c r="G162" s="7">
        <v>0.34559999999999996</v>
      </c>
      <c r="H162" s="7">
        <v>1500</v>
      </c>
      <c r="I162" s="7"/>
      <c r="J162" s="7"/>
      <c r="K162" s="7"/>
      <c r="L162" s="7"/>
      <c r="M162" s="7"/>
      <c r="N162" s="7"/>
      <c r="O162" s="7"/>
      <c r="P162" s="7"/>
      <c r="Q162" s="7"/>
      <c r="R162" s="7"/>
      <c r="S162" s="7"/>
      <c r="T162" s="7"/>
      <c r="U162" s="7"/>
      <c r="V162" s="7"/>
      <c r="W162" s="7">
        <v>300</v>
      </c>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v>30000</v>
      </c>
      <c r="BM162" s="7"/>
      <c r="BN162" s="7">
        <v>35000</v>
      </c>
      <c r="BO162" s="7">
        <v>10000</v>
      </c>
      <c r="BP162" s="7">
        <v>16000</v>
      </c>
      <c r="BQ162" s="7"/>
      <c r="BR162" s="7"/>
      <c r="BS162" s="7">
        <v>1000</v>
      </c>
      <c r="BT162" s="7"/>
      <c r="BU162" s="7"/>
      <c r="BV162" s="7"/>
      <c r="BW162" s="7"/>
      <c r="BX162" s="7"/>
      <c r="BY162" s="7"/>
      <c r="BZ162" s="7"/>
      <c r="CA162" s="7"/>
      <c r="CB162" s="7"/>
      <c r="CC162" s="7"/>
      <c r="CD162" s="7"/>
      <c r="CE162" s="7"/>
      <c r="CF162" s="7"/>
      <c r="CG162" s="7">
        <v>200</v>
      </c>
      <c r="CH162" s="7"/>
      <c r="CI162" s="7">
        <v>3000</v>
      </c>
      <c r="CJ162" s="7"/>
      <c r="CK162" s="7"/>
      <c r="CL162" s="7"/>
      <c r="CM162" s="7"/>
      <c r="CN162" s="7"/>
      <c r="CO162" s="7"/>
      <c r="CP162" s="7"/>
      <c r="CQ162" s="7"/>
      <c r="CR162" s="7"/>
      <c r="CS162" s="7"/>
      <c r="CT162" s="7"/>
      <c r="CU162" s="7"/>
      <c r="CV162" s="7"/>
      <c r="CW162" s="7"/>
      <c r="CX162" s="7"/>
      <c r="CY162" s="7"/>
      <c r="CZ162" s="7"/>
      <c r="DA162" s="7"/>
      <c r="DB162" s="7">
        <v>100</v>
      </c>
      <c r="DC162" s="7"/>
      <c r="DD162" s="7"/>
      <c r="DE162" s="7"/>
      <c r="DF162" s="7"/>
      <c r="DG162" s="7"/>
      <c r="DH162" s="7"/>
      <c r="DI162" s="7">
        <v>0</v>
      </c>
      <c r="DJ162" s="7"/>
      <c r="DK162" s="7"/>
      <c r="DL162" s="7"/>
      <c r="DM162" s="7"/>
      <c r="DN162" s="7"/>
      <c r="DO162" s="7"/>
      <c r="DP162" s="7"/>
      <c r="DQ162" s="7">
        <v>20000</v>
      </c>
      <c r="DR162" s="7"/>
      <c r="DS162" s="7">
        <v>500</v>
      </c>
      <c r="DT162" s="7">
        <v>300</v>
      </c>
      <c r="DU162" s="7"/>
      <c r="DV162" s="7"/>
      <c r="DW162" s="7"/>
      <c r="DX162" s="7"/>
      <c r="DY162" s="7"/>
      <c r="DZ162" s="7"/>
      <c r="EA162" s="7"/>
      <c r="EB162" s="7"/>
      <c r="EC162" s="7">
        <v>100</v>
      </c>
      <c r="ED162" s="7"/>
      <c r="EE162" s="7"/>
      <c r="EF162" s="7"/>
      <c r="EG162" s="7"/>
      <c r="EH162" s="7">
        <v>3000</v>
      </c>
      <c r="EI162" s="7"/>
      <c r="EJ162" s="7"/>
      <c r="EK162" s="7"/>
      <c r="EL162" s="7"/>
      <c r="EM162" s="7"/>
      <c r="EN162" s="7"/>
      <c r="EO162" s="7">
        <v>3000</v>
      </c>
      <c r="EP162" s="7"/>
      <c r="EQ162" s="7"/>
      <c r="ER162" s="7"/>
      <c r="ES162" s="7"/>
      <c r="ET162" s="7"/>
      <c r="EU162" s="7">
        <v>4000</v>
      </c>
      <c r="EV162" s="7"/>
      <c r="EW162" s="7"/>
      <c r="EX162" s="7"/>
      <c r="EY162" s="7"/>
      <c r="EZ162" s="7"/>
      <c r="FA162" s="7"/>
      <c r="FB162" s="7"/>
      <c r="FC162" s="7"/>
      <c r="FD162" s="7"/>
      <c r="FE162" s="7"/>
      <c r="FF162" s="7"/>
      <c r="FG162" s="7"/>
      <c r="FH162" s="7">
        <v>3000</v>
      </c>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v>2000</v>
      </c>
      <c r="GU162" s="7"/>
      <c r="GV162" s="7"/>
      <c r="GW162" s="7"/>
      <c r="GX162" s="7"/>
      <c r="GY162" s="7"/>
      <c r="GZ162" s="7"/>
      <c r="HA162" s="7"/>
      <c r="HB162" s="7"/>
      <c r="HC162" s="7"/>
      <c r="HD162" s="7"/>
      <c r="HE162" s="7"/>
      <c r="HF162" s="7">
        <v>400</v>
      </c>
      <c r="HG162" s="7"/>
      <c r="HH162" s="7"/>
      <c r="HI162" s="7"/>
      <c r="HJ162" s="7"/>
      <c r="HK162" s="7"/>
      <c r="HL162" s="7"/>
      <c r="HM162" s="7"/>
      <c r="HN162" s="7"/>
      <c r="HO162" s="7"/>
      <c r="HP162" s="7"/>
      <c r="HQ162" s="7"/>
      <c r="HR162" s="7"/>
      <c r="HS162" s="7"/>
      <c r="HT162" s="7">
        <v>100</v>
      </c>
      <c r="HU162" s="7"/>
      <c r="HV162" s="7"/>
      <c r="HW162" s="7">
        <v>100</v>
      </c>
      <c r="HX162" s="7">
        <v>300</v>
      </c>
      <c r="HY162" s="7"/>
      <c r="HZ162" s="7"/>
      <c r="IA162" s="7"/>
      <c r="IB162" s="7"/>
      <c r="IC162" s="7"/>
      <c r="ID162" s="7"/>
      <c r="IE162" s="7"/>
      <c r="IF162" s="7"/>
      <c r="IG162" s="7">
        <v>200</v>
      </c>
      <c r="IH162" s="7"/>
      <c r="II162" s="7"/>
      <c r="IJ162" s="7"/>
      <c r="IK162" s="7"/>
      <c r="IL162" s="7"/>
      <c r="IM162" s="7">
        <v>6000</v>
      </c>
      <c r="IN162" s="7"/>
      <c r="IO162" s="7">
        <v>0</v>
      </c>
      <c r="IP162" s="7"/>
      <c r="IQ162" s="7">
        <v>3000</v>
      </c>
      <c r="IR162" s="7"/>
      <c r="IS162" s="7"/>
      <c r="IT162" s="7"/>
      <c r="IU162" s="7"/>
      <c r="IV162" s="7"/>
      <c r="IW162" s="7">
        <v>1000</v>
      </c>
      <c r="IX162" s="7"/>
      <c r="IY162" s="7"/>
      <c r="IZ162" s="7">
        <v>1000</v>
      </c>
      <c r="JA162" s="7">
        <v>300</v>
      </c>
      <c r="JB162" s="7"/>
      <c r="JC162" s="7"/>
      <c r="JD162" s="7"/>
      <c r="JE162" s="7"/>
      <c r="JF162" s="7"/>
      <c r="JG162" s="7"/>
      <c r="JH162" s="7"/>
      <c r="JI162" s="7"/>
      <c r="JJ162" s="7"/>
      <c r="JK162" s="7"/>
      <c r="JL162" s="7"/>
      <c r="JM162" s="7"/>
      <c r="JN162" s="7">
        <v>200</v>
      </c>
      <c r="JO162" s="7"/>
      <c r="JP162" s="7"/>
      <c r="JQ162" s="7"/>
      <c r="JR162" s="7"/>
      <c r="JS162" s="7"/>
      <c r="JT162" s="7"/>
      <c r="JU162" s="7"/>
      <c r="JV162" s="7"/>
      <c r="JW162" s="7"/>
      <c r="JX162" s="7">
        <v>0</v>
      </c>
      <c r="JY162" s="7"/>
      <c r="JZ162" s="7"/>
      <c r="KA162" s="7"/>
      <c r="KB162" s="7"/>
      <c r="KC162" s="7">
        <v>2000</v>
      </c>
      <c r="KD162" s="7"/>
      <c r="KE162" s="7">
        <v>20000</v>
      </c>
      <c r="KF162" s="7"/>
      <c r="KG162" s="7"/>
      <c r="KH162" s="7">
        <v>3000</v>
      </c>
      <c r="KI162" s="7"/>
      <c r="KJ162" s="7"/>
      <c r="KK162" s="7"/>
      <c r="KL162" s="7"/>
      <c r="KM162" s="7"/>
      <c r="KN162" s="7">
        <v>3000</v>
      </c>
      <c r="KO162" s="7"/>
      <c r="KP162" s="7">
        <v>2500</v>
      </c>
      <c r="KQ162" s="7"/>
      <c r="KR162" s="7"/>
      <c r="KS162" s="7"/>
      <c r="KT162" s="7"/>
      <c r="KU162" s="7"/>
      <c r="KV162" s="7"/>
      <c r="KW162" s="7">
        <v>18000</v>
      </c>
      <c r="KX162" s="7">
        <v>5000</v>
      </c>
      <c r="KY162" s="7"/>
      <c r="KZ162" s="7">
        <v>3000</v>
      </c>
      <c r="LA162" s="7"/>
      <c r="LB162" s="7"/>
      <c r="LC162" s="7">
        <v>10000</v>
      </c>
      <c r="LD162" s="7">
        <v>5000</v>
      </c>
      <c r="LE162" s="7"/>
      <c r="LF162" s="7"/>
      <c r="LG162" s="7">
        <v>0</v>
      </c>
      <c r="LH162" s="7">
        <v>20000</v>
      </c>
      <c r="LI162" s="7">
        <v>25000</v>
      </c>
      <c r="LJ162" s="7"/>
      <c r="LK162" s="7">
        <v>2000</v>
      </c>
      <c r="LL162" s="7"/>
      <c r="LM162" s="7"/>
      <c r="LN162" s="7"/>
      <c r="LO162" s="7"/>
      <c r="LP162" s="7">
        <v>2000</v>
      </c>
      <c r="LQ162" s="7">
        <v>0</v>
      </c>
      <c r="LR162" s="7">
        <v>1000</v>
      </c>
      <c r="LS162" s="7">
        <v>2000</v>
      </c>
      <c r="LT162" s="7">
        <v>5000</v>
      </c>
      <c r="LU162" s="7"/>
      <c r="LV162" s="7"/>
      <c r="LW162" s="7"/>
      <c r="LX162" s="7"/>
      <c r="LY162" s="7">
        <v>3000</v>
      </c>
      <c r="LZ162" s="7">
        <v>2000</v>
      </c>
      <c r="MA162" s="7"/>
      <c r="MB162" s="7">
        <v>3000</v>
      </c>
      <c r="MC162" s="7"/>
      <c r="MD162" s="7"/>
      <c r="ME162" s="7"/>
      <c r="MF162" s="7">
        <v>0</v>
      </c>
      <c r="MG162" s="7"/>
      <c r="MH162" s="7"/>
      <c r="MI162" s="7"/>
      <c r="MJ162" s="7">
        <v>0</v>
      </c>
      <c r="MK162" s="7"/>
      <c r="ML162" s="7"/>
      <c r="MM162" s="7"/>
      <c r="MN162" s="7"/>
      <c r="MO162" s="7">
        <v>3000</v>
      </c>
      <c r="MP162" s="7"/>
      <c r="MQ162" s="7">
        <v>10000</v>
      </c>
      <c r="MR162" s="7">
        <v>2000</v>
      </c>
      <c r="MS162" s="7"/>
      <c r="MT162" s="7">
        <v>1000</v>
      </c>
      <c r="MU162" s="7"/>
      <c r="MV162" s="7"/>
      <c r="MW162" s="7"/>
      <c r="MX162" s="7"/>
      <c r="MY162" s="7"/>
      <c r="MZ162" s="7">
        <v>6000</v>
      </c>
      <c r="NA162" s="7"/>
      <c r="NB162" s="13">
        <f t="shared" si="1655"/>
        <v>304100</v>
      </c>
      <c r="NC162" s="7">
        <f t="shared" si="1523"/>
        <v>105096.95999999999</v>
      </c>
    </row>
    <row r="163" spans="1:367" ht="38.25">
      <c r="A163" s="7">
        <v>155</v>
      </c>
      <c r="B163" s="6">
        <v>137</v>
      </c>
      <c r="C163" s="8" t="s">
        <v>659</v>
      </c>
      <c r="D163" s="8" t="s">
        <v>660</v>
      </c>
      <c r="E163" s="16" t="s">
        <v>660</v>
      </c>
      <c r="F163" s="7" t="s">
        <v>365</v>
      </c>
      <c r="G163" s="7">
        <v>0.246</v>
      </c>
      <c r="H163" s="7">
        <v>0</v>
      </c>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v>60000</v>
      </c>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v>0</v>
      </c>
      <c r="DJ163" s="7"/>
      <c r="DK163" s="7"/>
      <c r="DL163" s="7"/>
      <c r="DM163" s="7"/>
      <c r="DN163" s="7"/>
      <c r="DO163" s="7"/>
      <c r="DP163" s="7"/>
      <c r="DQ163" s="7">
        <v>2000</v>
      </c>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v>1000</v>
      </c>
      <c r="FL163" s="7"/>
      <c r="FM163" s="7"/>
      <c r="FN163" s="7"/>
      <c r="FO163" s="7"/>
      <c r="FP163" s="7"/>
      <c r="FQ163" s="7"/>
      <c r="FR163" s="7"/>
      <c r="FS163" s="7"/>
      <c r="FT163" s="7"/>
      <c r="FU163" s="7"/>
      <c r="FV163" s="7"/>
      <c r="FW163" s="7"/>
      <c r="FX163" s="7"/>
      <c r="FY163" s="7"/>
      <c r="FZ163" s="7">
        <v>4000</v>
      </c>
      <c r="GA163" s="7"/>
      <c r="GB163" s="7"/>
      <c r="GC163" s="7"/>
      <c r="GD163" s="7"/>
      <c r="GE163" s="7"/>
      <c r="GF163" s="7"/>
      <c r="GG163" s="7"/>
      <c r="GH163" s="7"/>
      <c r="GI163" s="7"/>
      <c r="GJ163" s="7"/>
      <c r="GK163" s="7">
        <v>200</v>
      </c>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v>5</v>
      </c>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v>500</v>
      </c>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v>0</v>
      </c>
      <c r="JY163" s="7"/>
      <c r="JZ163" s="7"/>
      <c r="KA163" s="7"/>
      <c r="KB163" s="7"/>
      <c r="KC163" s="7"/>
      <c r="KD163" s="7"/>
      <c r="KE163" s="7">
        <v>26000</v>
      </c>
      <c r="KF163" s="7"/>
      <c r="KG163" s="7"/>
      <c r="KH163" s="7"/>
      <c r="KI163" s="7"/>
      <c r="KJ163" s="7"/>
      <c r="KK163" s="7"/>
      <c r="KL163" s="7"/>
      <c r="KM163" s="7"/>
      <c r="KN163" s="7">
        <v>2000</v>
      </c>
      <c r="KO163" s="7"/>
      <c r="KP163" s="7">
        <v>5000</v>
      </c>
      <c r="KQ163" s="7"/>
      <c r="KR163" s="7"/>
      <c r="KS163" s="7">
        <v>2500</v>
      </c>
      <c r="KT163" s="7"/>
      <c r="KU163" s="7">
        <v>2500</v>
      </c>
      <c r="KV163" s="7"/>
      <c r="KW163" s="7"/>
      <c r="KX163" s="7"/>
      <c r="KY163" s="7"/>
      <c r="KZ163" s="7"/>
      <c r="LA163" s="7"/>
      <c r="LB163" s="7"/>
      <c r="LC163" s="7"/>
      <c r="LD163" s="7"/>
      <c r="LE163" s="7"/>
      <c r="LF163" s="7"/>
      <c r="LG163" s="7">
        <v>0</v>
      </c>
      <c r="LH163" s="7"/>
      <c r="LI163" s="7">
        <v>5000</v>
      </c>
      <c r="LJ163" s="7"/>
      <c r="LK163" s="7"/>
      <c r="LL163" s="7"/>
      <c r="LM163" s="7"/>
      <c r="LN163" s="7"/>
      <c r="LO163" s="7"/>
      <c r="LP163" s="7"/>
      <c r="LQ163" s="7">
        <v>0</v>
      </c>
      <c r="LR163" s="7"/>
      <c r="LS163" s="7"/>
      <c r="LT163" s="7"/>
      <c r="LU163" s="7"/>
      <c r="LV163" s="7"/>
      <c r="LW163" s="7"/>
      <c r="LX163" s="7">
        <v>10000</v>
      </c>
      <c r="LY163" s="7"/>
      <c r="LZ163" s="7"/>
      <c r="MA163" s="7"/>
      <c r="MB163" s="7"/>
      <c r="MC163" s="7"/>
      <c r="MD163" s="7"/>
      <c r="ME163" s="7"/>
      <c r="MF163" s="7">
        <v>0</v>
      </c>
      <c r="MG163" s="7"/>
      <c r="MH163" s="7">
        <v>4000</v>
      </c>
      <c r="MI163" s="7"/>
      <c r="MJ163" s="7">
        <v>0</v>
      </c>
      <c r="MK163" s="7"/>
      <c r="ML163" s="7"/>
      <c r="MM163" s="7"/>
      <c r="MN163" s="7"/>
      <c r="MO163" s="7"/>
      <c r="MP163" s="7"/>
      <c r="MQ163" s="7"/>
      <c r="MR163" s="7"/>
      <c r="MS163" s="7"/>
      <c r="MT163" s="7"/>
      <c r="MU163" s="7"/>
      <c r="MV163" s="7"/>
      <c r="MW163" s="7"/>
      <c r="MX163" s="7"/>
      <c r="MY163" s="7"/>
      <c r="MZ163" s="7"/>
      <c r="NA163" s="7"/>
      <c r="NB163" s="13">
        <f t="shared" si="1655"/>
        <v>124705</v>
      </c>
      <c r="NC163" s="7">
        <f t="shared" si="1523"/>
        <v>30677.43</v>
      </c>
    </row>
    <row r="164" spans="1:367" ht="102">
      <c r="A164" s="7">
        <v>148</v>
      </c>
      <c r="B164" s="6">
        <v>138</v>
      </c>
      <c r="C164" s="8" t="s">
        <v>645</v>
      </c>
      <c r="D164" s="8" t="s">
        <v>646</v>
      </c>
      <c r="E164" s="47" t="s">
        <v>956</v>
      </c>
      <c r="F164" s="7" t="s">
        <v>365</v>
      </c>
      <c r="G164" s="7">
        <v>0.36240000000000006</v>
      </c>
      <c r="H164" s="7">
        <v>0</v>
      </c>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v>5000</v>
      </c>
      <c r="CU164" s="7"/>
      <c r="CV164" s="7"/>
      <c r="CW164" s="7"/>
      <c r="CX164" s="7"/>
      <c r="CY164" s="7"/>
      <c r="CZ164" s="7"/>
      <c r="DA164" s="7"/>
      <c r="DB164" s="7"/>
      <c r="DC164" s="7"/>
      <c r="DD164" s="7"/>
      <c r="DE164" s="7"/>
      <c r="DF164" s="7"/>
      <c r="DG164" s="7"/>
      <c r="DH164" s="7"/>
      <c r="DI164" s="7">
        <v>0</v>
      </c>
      <c r="DJ164" s="7"/>
      <c r="DK164" s="7"/>
      <c r="DL164" s="7"/>
      <c r="DM164" s="7"/>
      <c r="DN164" s="7"/>
      <c r="DO164" s="7"/>
      <c r="DP164" s="7"/>
      <c r="DQ164" s="7">
        <v>2000</v>
      </c>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v>300</v>
      </c>
      <c r="EY164" s="7"/>
      <c r="EZ164" s="7"/>
      <c r="FA164" s="7"/>
      <c r="FB164" s="7"/>
      <c r="FC164" s="7"/>
      <c r="FD164" s="7"/>
      <c r="FE164" s="7"/>
      <c r="FF164" s="7"/>
      <c r="FG164" s="7"/>
      <c r="FH164" s="7"/>
      <c r="FI164" s="7"/>
      <c r="FJ164" s="7"/>
      <c r="FK164" s="7"/>
      <c r="FL164" s="7"/>
      <c r="FM164" s="7">
        <v>10000</v>
      </c>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v>5000</v>
      </c>
      <c r="GU164" s="7"/>
      <c r="GV164" s="7"/>
      <c r="GW164" s="7"/>
      <c r="GX164" s="7"/>
      <c r="GY164" s="7"/>
      <c r="GZ164" s="7"/>
      <c r="HA164" s="7">
        <v>500</v>
      </c>
      <c r="HB164" s="7"/>
      <c r="HC164" s="7"/>
      <c r="HD164" s="7"/>
      <c r="HE164" s="7"/>
      <c r="HF164" s="7"/>
      <c r="HG164" s="7"/>
      <c r="HH164" s="7"/>
      <c r="HI164" s="7"/>
      <c r="HJ164" s="7"/>
      <c r="HK164" s="7"/>
      <c r="HL164" s="7"/>
      <c r="HM164" s="7"/>
      <c r="HN164" s="7"/>
      <c r="HO164" s="7"/>
      <c r="HP164" s="7"/>
      <c r="HQ164" s="7"/>
      <c r="HR164" s="7"/>
      <c r="HS164" s="7"/>
      <c r="HT164" s="7">
        <v>200</v>
      </c>
      <c r="HU164" s="7"/>
      <c r="HV164" s="7"/>
      <c r="HW164" s="7"/>
      <c r="HX164" s="7"/>
      <c r="HY164" s="7"/>
      <c r="HZ164" s="7">
        <v>9000</v>
      </c>
      <c r="IA164" s="7"/>
      <c r="IB164" s="7"/>
      <c r="IC164" s="7"/>
      <c r="ID164" s="7"/>
      <c r="IE164" s="7"/>
      <c r="IF164" s="7"/>
      <c r="IG164" s="7"/>
      <c r="IH164" s="7"/>
      <c r="II164" s="7"/>
      <c r="IJ164" s="7"/>
      <c r="IK164" s="7"/>
      <c r="IL164" s="7">
        <v>2000</v>
      </c>
      <c r="IM164" s="7"/>
      <c r="IN164" s="7"/>
      <c r="IO164" s="7">
        <v>0</v>
      </c>
      <c r="IP164" s="7"/>
      <c r="IQ164" s="7">
        <v>3000</v>
      </c>
      <c r="IR164" s="7">
        <v>1000</v>
      </c>
      <c r="IS164" s="7"/>
      <c r="IT164" s="7"/>
      <c r="IU164" s="7"/>
      <c r="IV164" s="7"/>
      <c r="IW164" s="7"/>
      <c r="IX164" s="7"/>
      <c r="IY164" s="7"/>
      <c r="IZ164" s="7"/>
      <c r="JA164" s="7"/>
      <c r="JB164" s="7"/>
      <c r="JC164" s="7">
        <v>3000</v>
      </c>
      <c r="JD164" s="7"/>
      <c r="JE164" s="7"/>
      <c r="JF164" s="7"/>
      <c r="JG164" s="7"/>
      <c r="JH164" s="7"/>
      <c r="JI164" s="7"/>
      <c r="JJ164" s="7"/>
      <c r="JK164" s="7"/>
      <c r="JL164" s="7"/>
      <c r="JM164" s="7"/>
      <c r="JN164" s="7"/>
      <c r="JO164" s="7"/>
      <c r="JP164" s="7"/>
      <c r="JQ164" s="7"/>
      <c r="JR164" s="7"/>
      <c r="JS164" s="7"/>
      <c r="JT164" s="7">
        <v>200</v>
      </c>
      <c r="JU164" s="7"/>
      <c r="JV164" s="7"/>
      <c r="JW164" s="7"/>
      <c r="JX164" s="7">
        <v>0</v>
      </c>
      <c r="JY164" s="7"/>
      <c r="JZ164" s="7"/>
      <c r="KA164" s="7"/>
      <c r="KB164" s="7"/>
      <c r="KC164" s="7"/>
      <c r="KD164" s="7"/>
      <c r="KE164" s="7">
        <v>20000</v>
      </c>
      <c r="KF164" s="7"/>
      <c r="KG164" s="7"/>
      <c r="KH164" s="7"/>
      <c r="KI164" s="7"/>
      <c r="KJ164" s="7"/>
      <c r="KK164" s="7"/>
      <c r="KL164" s="7"/>
      <c r="KM164" s="7"/>
      <c r="KN164" s="7">
        <v>3000</v>
      </c>
      <c r="KO164" s="7"/>
      <c r="KP164" s="7">
        <v>2500</v>
      </c>
      <c r="KQ164" s="7"/>
      <c r="KR164" s="7"/>
      <c r="KS164" s="7"/>
      <c r="KT164" s="7"/>
      <c r="KU164" s="7"/>
      <c r="KV164" s="7"/>
      <c r="KW164" s="7"/>
      <c r="KX164" s="7"/>
      <c r="KY164" s="7"/>
      <c r="KZ164" s="7">
        <v>1000</v>
      </c>
      <c r="LA164" s="7"/>
      <c r="LB164" s="7"/>
      <c r="LC164" s="7"/>
      <c r="LD164" s="7"/>
      <c r="LE164" s="7">
        <v>30000</v>
      </c>
      <c r="LF164" s="7"/>
      <c r="LG164" s="7">
        <v>0</v>
      </c>
      <c r="LH164" s="7"/>
      <c r="LI164" s="7"/>
      <c r="LJ164" s="7"/>
      <c r="LK164" s="7"/>
      <c r="LL164" s="7"/>
      <c r="LM164" s="7"/>
      <c r="LN164" s="7"/>
      <c r="LO164" s="7"/>
      <c r="LP164" s="7"/>
      <c r="LQ164" s="7">
        <v>0</v>
      </c>
      <c r="LR164" s="7"/>
      <c r="LS164" s="7"/>
      <c r="LT164" s="7"/>
      <c r="LU164" s="7"/>
      <c r="LV164" s="7"/>
      <c r="LW164" s="7"/>
      <c r="LX164" s="7"/>
      <c r="LY164" s="7"/>
      <c r="LZ164" s="7"/>
      <c r="MA164" s="7"/>
      <c r="MB164" s="7"/>
      <c r="MC164" s="7"/>
      <c r="MD164" s="7"/>
      <c r="ME164" s="7">
        <v>20000</v>
      </c>
      <c r="MF164" s="7">
        <v>5000</v>
      </c>
      <c r="MG164" s="7"/>
      <c r="MH164" s="7"/>
      <c r="MI164" s="7"/>
      <c r="MJ164" s="7">
        <v>0</v>
      </c>
      <c r="MK164" s="7"/>
      <c r="ML164" s="7"/>
      <c r="MM164" s="7"/>
      <c r="MN164" s="7"/>
      <c r="MO164" s="7"/>
      <c r="MP164" s="7"/>
      <c r="MQ164" s="7"/>
      <c r="MR164" s="7"/>
      <c r="MS164" s="7"/>
      <c r="MT164" s="7"/>
      <c r="MU164" s="7"/>
      <c r="MV164" s="7"/>
      <c r="MW164" s="7"/>
      <c r="MX164" s="7"/>
      <c r="MY164" s="7"/>
      <c r="MZ164" s="7"/>
      <c r="NA164" s="7"/>
      <c r="NB164" s="13">
        <f t="shared" si="1655"/>
        <v>122700</v>
      </c>
      <c r="NC164" s="7">
        <f t="shared" si="1523"/>
        <v>44466.48</v>
      </c>
    </row>
    <row r="165" spans="1:367" ht="102">
      <c r="A165" s="7">
        <v>149</v>
      </c>
      <c r="B165" s="6">
        <v>139</v>
      </c>
      <c r="C165" s="8" t="s">
        <v>647</v>
      </c>
      <c r="D165" s="8" t="s">
        <v>648</v>
      </c>
      <c r="E165" s="47" t="s">
        <v>957</v>
      </c>
      <c r="F165" s="7" t="s">
        <v>365</v>
      </c>
      <c r="G165" s="7">
        <v>0.99</v>
      </c>
      <c r="H165" s="7">
        <v>0</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v>0</v>
      </c>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v>1000</v>
      </c>
      <c r="HM165" s="7"/>
      <c r="HN165" s="7"/>
      <c r="HO165" s="7"/>
      <c r="HP165" s="7"/>
      <c r="HQ165" s="7"/>
      <c r="HR165" s="7"/>
      <c r="HS165" s="7"/>
      <c r="HT165" s="7"/>
      <c r="HU165" s="7"/>
      <c r="HV165" s="7"/>
      <c r="HW165" s="7"/>
      <c r="HX165" s="7"/>
      <c r="HY165" s="7"/>
      <c r="HZ165" s="7"/>
      <c r="IA165" s="7">
        <v>100</v>
      </c>
      <c r="IB165" s="7"/>
      <c r="IC165" s="7"/>
      <c r="ID165" s="7"/>
      <c r="IE165" s="7"/>
      <c r="IF165" s="7"/>
      <c r="IG165" s="7"/>
      <c r="IH165" s="7"/>
      <c r="II165" s="7"/>
      <c r="IJ165" s="7"/>
      <c r="IK165" s="7"/>
      <c r="IL165" s="7"/>
      <c r="IM165" s="7"/>
      <c r="IN165" s="7"/>
      <c r="IO165" s="7">
        <v>0</v>
      </c>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v>0</v>
      </c>
      <c r="JY165" s="7"/>
      <c r="JZ165" s="7"/>
      <c r="KA165" s="7"/>
      <c r="KB165" s="7"/>
      <c r="KC165" s="7"/>
      <c r="KD165" s="7"/>
      <c r="KE165" s="7"/>
      <c r="KF165" s="7"/>
      <c r="KG165" s="7"/>
      <c r="KH165" s="7"/>
      <c r="KI165" s="7"/>
      <c r="KJ165" s="7"/>
      <c r="KK165" s="7"/>
      <c r="KL165" s="7"/>
      <c r="KM165" s="7"/>
      <c r="KN165" s="7"/>
      <c r="KO165" s="7"/>
      <c r="KP165" s="7">
        <v>500</v>
      </c>
      <c r="KQ165" s="7"/>
      <c r="KR165" s="7"/>
      <c r="KS165" s="7"/>
      <c r="KT165" s="7"/>
      <c r="KU165" s="7"/>
      <c r="KV165" s="7"/>
      <c r="KW165" s="7"/>
      <c r="KX165" s="7"/>
      <c r="KY165" s="7"/>
      <c r="KZ165" s="7"/>
      <c r="LA165" s="7"/>
      <c r="LB165" s="7"/>
      <c r="LC165" s="7"/>
      <c r="LD165" s="7"/>
      <c r="LE165" s="7"/>
      <c r="LF165" s="7"/>
      <c r="LG165" s="7">
        <v>0</v>
      </c>
      <c r="LH165" s="7"/>
      <c r="LI165" s="7"/>
      <c r="LJ165" s="7">
        <v>15000</v>
      </c>
      <c r="LK165" s="7"/>
      <c r="LL165" s="7"/>
      <c r="LM165" s="7"/>
      <c r="LN165" s="7"/>
      <c r="LO165" s="7"/>
      <c r="LP165" s="7"/>
      <c r="LQ165" s="7">
        <v>0</v>
      </c>
      <c r="LR165" s="7"/>
      <c r="LS165" s="7"/>
      <c r="LT165" s="7"/>
      <c r="LU165" s="7"/>
      <c r="LV165" s="7"/>
      <c r="LW165" s="7"/>
      <c r="LX165" s="7"/>
      <c r="LY165" s="7"/>
      <c r="LZ165" s="7"/>
      <c r="MA165" s="7"/>
      <c r="MB165" s="7"/>
      <c r="MC165" s="7"/>
      <c r="MD165" s="7"/>
      <c r="ME165" s="7"/>
      <c r="MF165" s="7">
        <v>0</v>
      </c>
      <c r="MG165" s="7"/>
      <c r="MH165" s="7"/>
      <c r="MI165" s="7"/>
      <c r="MJ165" s="7">
        <v>0</v>
      </c>
      <c r="MK165" s="7"/>
      <c r="ML165" s="7"/>
      <c r="MM165" s="7"/>
      <c r="MN165" s="7"/>
      <c r="MO165" s="7"/>
      <c r="MP165" s="7"/>
      <c r="MQ165" s="7"/>
      <c r="MR165" s="7"/>
      <c r="MS165" s="7"/>
      <c r="MT165" s="7"/>
      <c r="MU165" s="7"/>
      <c r="MV165" s="7"/>
      <c r="MW165" s="7"/>
      <c r="MX165" s="7"/>
      <c r="MY165" s="7"/>
      <c r="MZ165" s="7"/>
      <c r="NA165" s="7"/>
      <c r="NB165" s="13">
        <f t="shared" si="1655"/>
        <v>16600</v>
      </c>
      <c r="NC165" s="7">
        <f t="shared" si="1523"/>
        <v>16434</v>
      </c>
    </row>
    <row r="166" spans="1:367" ht="48">
      <c r="A166" s="7">
        <v>150</v>
      </c>
      <c r="B166" s="6">
        <v>140</v>
      </c>
      <c r="C166" s="8" t="s">
        <v>649</v>
      </c>
      <c r="D166" s="8" t="s">
        <v>650</v>
      </c>
      <c r="E166" s="47" t="s">
        <v>958</v>
      </c>
      <c r="F166" s="7" t="s">
        <v>365</v>
      </c>
      <c r="G166" s="7">
        <v>1.484</v>
      </c>
      <c r="H166" s="7">
        <v>0</v>
      </c>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v>0</v>
      </c>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v>0</v>
      </c>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v>0</v>
      </c>
      <c r="JY166" s="7"/>
      <c r="JZ166" s="7"/>
      <c r="KA166" s="7"/>
      <c r="KB166" s="7"/>
      <c r="KC166" s="7"/>
      <c r="KD166" s="7"/>
      <c r="KE166" s="7"/>
      <c r="KF166" s="7"/>
      <c r="KG166" s="7"/>
      <c r="KH166" s="7"/>
      <c r="KI166" s="7"/>
      <c r="KJ166" s="7"/>
      <c r="KK166" s="7"/>
      <c r="KL166" s="7"/>
      <c r="KM166" s="7"/>
      <c r="KN166" s="7"/>
      <c r="KO166" s="7"/>
      <c r="KP166" s="7">
        <v>15000</v>
      </c>
      <c r="KQ166" s="7"/>
      <c r="KR166" s="7"/>
      <c r="KS166" s="7"/>
      <c r="KT166" s="7"/>
      <c r="KU166" s="7"/>
      <c r="KV166" s="7"/>
      <c r="KW166" s="7"/>
      <c r="KX166" s="7"/>
      <c r="KY166" s="7"/>
      <c r="KZ166" s="7"/>
      <c r="LA166" s="7"/>
      <c r="LB166" s="7"/>
      <c r="LC166" s="7"/>
      <c r="LD166" s="7"/>
      <c r="LE166" s="7"/>
      <c r="LF166" s="7"/>
      <c r="LG166" s="7">
        <v>0</v>
      </c>
      <c r="LH166" s="7"/>
      <c r="LI166" s="7"/>
      <c r="LJ166" s="7"/>
      <c r="LK166" s="7"/>
      <c r="LL166" s="7"/>
      <c r="LM166" s="7"/>
      <c r="LN166" s="7"/>
      <c r="LO166" s="7"/>
      <c r="LP166" s="7"/>
      <c r="LQ166" s="7">
        <v>0</v>
      </c>
      <c r="LR166" s="7"/>
      <c r="LS166" s="7"/>
      <c r="LT166" s="7"/>
      <c r="LU166" s="7"/>
      <c r="LV166" s="7"/>
      <c r="LW166" s="7"/>
      <c r="LX166" s="7"/>
      <c r="LY166" s="7"/>
      <c r="LZ166" s="7"/>
      <c r="MA166" s="7"/>
      <c r="MB166" s="7"/>
      <c r="MC166" s="7"/>
      <c r="MD166" s="7"/>
      <c r="ME166" s="7"/>
      <c r="MF166" s="7">
        <v>0</v>
      </c>
      <c r="MG166" s="7"/>
      <c r="MH166" s="7"/>
      <c r="MI166" s="7"/>
      <c r="MJ166" s="7">
        <v>0</v>
      </c>
      <c r="MK166" s="7"/>
      <c r="ML166" s="7"/>
      <c r="MM166" s="7"/>
      <c r="MN166" s="7"/>
      <c r="MO166" s="7"/>
      <c r="MP166" s="7"/>
      <c r="MQ166" s="7"/>
      <c r="MR166" s="7"/>
      <c r="MS166" s="7"/>
      <c r="MT166" s="7"/>
      <c r="MU166" s="7"/>
      <c r="MV166" s="7"/>
      <c r="MW166" s="7"/>
      <c r="MX166" s="7"/>
      <c r="MY166" s="7"/>
      <c r="MZ166" s="7"/>
      <c r="NA166" s="7">
        <v>500</v>
      </c>
      <c r="NB166" s="13">
        <f t="shared" si="1655"/>
        <v>15500</v>
      </c>
      <c r="NC166" s="7">
        <f t="shared" si="1523"/>
        <v>23002</v>
      </c>
    </row>
    <row r="167" spans="1:367" ht="51">
      <c r="A167" s="7">
        <v>151</v>
      </c>
      <c r="B167" s="6">
        <v>141</v>
      </c>
      <c r="C167" s="8" t="s">
        <v>651</v>
      </c>
      <c r="D167" s="8" t="s">
        <v>652</v>
      </c>
      <c r="E167" s="47" t="s">
        <v>959</v>
      </c>
      <c r="F167" s="7" t="s">
        <v>365</v>
      </c>
      <c r="G167" s="7">
        <v>1.4039999999999999</v>
      </c>
      <c r="H167" s="7">
        <v>0</v>
      </c>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v>0</v>
      </c>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v>0</v>
      </c>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v>0</v>
      </c>
      <c r="JY167" s="7"/>
      <c r="JZ167" s="7"/>
      <c r="KA167" s="7"/>
      <c r="KB167" s="7"/>
      <c r="KC167" s="7"/>
      <c r="KD167" s="7"/>
      <c r="KE167" s="7"/>
      <c r="KF167" s="7"/>
      <c r="KG167" s="7"/>
      <c r="KH167" s="7"/>
      <c r="KI167" s="7"/>
      <c r="KJ167" s="7"/>
      <c r="KK167" s="7"/>
      <c r="KL167" s="7"/>
      <c r="KM167" s="7"/>
      <c r="KN167" s="7"/>
      <c r="KO167" s="7"/>
      <c r="KP167" s="7">
        <v>15000</v>
      </c>
      <c r="KQ167" s="7"/>
      <c r="KR167" s="7"/>
      <c r="KS167" s="7"/>
      <c r="KT167" s="7"/>
      <c r="KU167" s="7"/>
      <c r="KV167" s="7"/>
      <c r="KW167" s="7"/>
      <c r="KX167" s="7"/>
      <c r="KY167" s="7"/>
      <c r="KZ167" s="7"/>
      <c r="LA167" s="7"/>
      <c r="LB167" s="7"/>
      <c r="LC167" s="7"/>
      <c r="LD167" s="7"/>
      <c r="LE167" s="7"/>
      <c r="LF167" s="7"/>
      <c r="LG167" s="7">
        <v>0</v>
      </c>
      <c r="LH167" s="7"/>
      <c r="LI167" s="7"/>
      <c r="LJ167" s="7"/>
      <c r="LK167" s="7"/>
      <c r="LL167" s="7"/>
      <c r="LM167" s="7"/>
      <c r="LN167" s="7"/>
      <c r="LO167" s="7"/>
      <c r="LP167" s="7"/>
      <c r="LQ167" s="7">
        <v>0</v>
      </c>
      <c r="LR167" s="7"/>
      <c r="LS167" s="7"/>
      <c r="LT167" s="7"/>
      <c r="LU167" s="7"/>
      <c r="LV167" s="7"/>
      <c r="LW167" s="7"/>
      <c r="LX167" s="7"/>
      <c r="LY167" s="7"/>
      <c r="LZ167" s="7"/>
      <c r="MA167" s="7"/>
      <c r="MB167" s="7"/>
      <c r="MC167" s="7"/>
      <c r="MD167" s="7"/>
      <c r="ME167" s="7"/>
      <c r="MF167" s="7">
        <v>0</v>
      </c>
      <c r="MG167" s="7"/>
      <c r="MH167" s="7"/>
      <c r="MI167" s="7"/>
      <c r="MJ167" s="7">
        <v>0</v>
      </c>
      <c r="MK167" s="7"/>
      <c r="ML167" s="7"/>
      <c r="MM167" s="7"/>
      <c r="MN167" s="7"/>
      <c r="MO167" s="7"/>
      <c r="MP167" s="7"/>
      <c r="MQ167" s="7"/>
      <c r="MR167" s="7"/>
      <c r="MS167" s="7"/>
      <c r="MT167" s="7"/>
      <c r="MU167" s="7"/>
      <c r="MV167" s="7"/>
      <c r="MW167" s="7"/>
      <c r="MX167" s="7"/>
      <c r="MY167" s="7"/>
      <c r="MZ167" s="7"/>
      <c r="NA167" s="7"/>
      <c r="NB167" s="13">
        <f t="shared" si="1655"/>
        <v>15000</v>
      </c>
      <c r="NC167" s="7">
        <f t="shared" si="1523"/>
        <v>21060</v>
      </c>
    </row>
    <row r="168" spans="1:367" ht="51">
      <c r="A168" s="7">
        <v>152</v>
      </c>
      <c r="B168" s="6">
        <v>142</v>
      </c>
      <c r="C168" s="8" t="s">
        <v>653</v>
      </c>
      <c r="D168" s="8" t="s">
        <v>654</v>
      </c>
      <c r="E168" s="47" t="s">
        <v>960</v>
      </c>
      <c r="F168" s="7" t="s">
        <v>365</v>
      </c>
      <c r="G168" s="7">
        <v>0.78</v>
      </c>
      <c r="H168" s="7">
        <v>0</v>
      </c>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v>20000</v>
      </c>
      <c r="CU168" s="7"/>
      <c r="CV168" s="7"/>
      <c r="CW168" s="7"/>
      <c r="CX168" s="7"/>
      <c r="CY168" s="7"/>
      <c r="CZ168" s="7"/>
      <c r="DA168" s="7"/>
      <c r="DB168" s="7"/>
      <c r="DC168" s="7">
        <v>5000</v>
      </c>
      <c r="DD168" s="7"/>
      <c r="DE168" s="7"/>
      <c r="DF168" s="7"/>
      <c r="DG168" s="7"/>
      <c r="DH168" s="7"/>
      <c r="DI168" s="7">
        <v>0</v>
      </c>
      <c r="DJ168" s="7"/>
      <c r="DK168" s="7"/>
      <c r="DL168" s="7"/>
      <c r="DM168" s="7"/>
      <c r="DN168" s="7"/>
      <c r="DO168" s="7">
        <v>200</v>
      </c>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v>100</v>
      </c>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v>3000</v>
      </c>
      <c r="IO168" s="7">
        <v>1000</v>
      </c>
      <c r="IP168" s="7"/>
      <c r="IQ168" s="7"/>
      <c r="IR168" s="7"/>
      <c r="IS168" s="7"/>
      <c r="IT168" s="7"/>
      <c r="IU168" s="7"/>
      <c r="IV168" s="7"/>
      <c r="IW168" s="7"/>
      <c r="IX168" s="7"/>
      <c r="IY168" s="7"/>
      <c r="IZ168" s="7"/>
      <c r="JA168" s="7"/>
      <c r="JB168" s="7"/>
      <c r="JC168" s="7"/>
      <c r="JD168" s="7"/>
      <c r="JE168" s="7"/>
      <c r="JF168" s="7"/>
      <c r="JG168" s="7"/>
      <c r="JH168" s="7"/>
      <c r="JI168" s="7"/>
      <c r="JJ168" s="7"/>
      <c r="JK168" s="7">
        <v>2000</v>
      </c>
      <c r="JL168" s="7"/>
      <c r="JM168" s="7"/>
      <c r="JN168" s="7"/>
      <c r="JO168" s="7"/>
      <c r="JP168" s="7"/>
      <c r="JQ168" s="7"/>
      <c r="JR168" s="7"/>
      <c r="JS168" s="7"/>
      <c r="JT168" s="7"/>
      <c r="JU168" s="7"/>
      <c r="JV168" s="7"/>
      <c r="JW168" s="7"/>
      <c r="JX168" s="7">
        <v>0</v>
      </c>
      <c r="JY168" s="7">
        <v>5000</v>
      </c>
      <c r="JZ168" s="7"/>
      <c r="KA168" s="7"/>
      <c r="KB168" s="7"/>
      <c r="KC168" s="7"/>
      <c r="KD168" s="7"/>
      <c r="KE168" s="7"/>
      <c r="KF168" s="7"/>
      <c r="KG168" s="7"/>
      <c r="KH168" s="7"/>
      <c r="KI168" s="7"/>
      <c r="KJ168" s="7"/>
      <c r="KK168" s="7"/>
      <c r="KL168" s="7"/>
      <c r="KM168" s="7"/>
      <c r="KN168" s="7">
        <v>3000</v>
      </c>
      <c r="KO168" s="7"/>
      <c r="KP168" s="7">
        <v>18000</v>
      </c>
      <c r="KQ168" s="7"/>
      <c r="KR168" s="7"/>
      <c r="KS168" s="7"/>
      <c r="KT168" s="7"/>
      <c r="KU168" s="7"/>
      <c r="KV168" s="7"/>
      <c r="KW168" s="7"/>
      <c r="KX168" s="7"/>
      <c r="KY168" s="7"/>
      <c r="KZ168" s="7"/>
      <c r="LA168" s="7"/>
      <c r="LB168" s="7"/>
      <c r="LC168" s="7">
        <v>1000</v>
      </c>
      <c r="LD168" s="7"/>
      <c r="LE168" s="7"/>
      <c r="LF168" s="7"/>
      <c r="LG168" s="7">
        <v>0</v>
      </c>
      <c r="LH168" s="7"/>
      <c r="LI168" s="7"/>
      <c r="LJ168" s="7"/>
      <c r="LK168" s="7"/>
      <c r="LL168" s="7"/>
      <c r="LM168" s="7"/>
      <c r="LN168" s="7"/>
      <c r="LO168" s="7">
        <v>2000</v>
      </c>
      <c r="LP168" s="7"/>
      <c r="LQ168" s="7">
        <v>2000</v>
      </c>
      <c r="LR168" s="7"/>
      <c r="LS168" s="7"/>
      <c r="LT168" s="7"/>
      <c r="LU168" s="7">
        <v>2000</v>
      </c>
      <c r="LV168" s="7"/>
      <c r="LW168" s="7"/>
      <c r="LX168" s="7"/>
      <c r="LY168" s="7"/>
      <c r="LZ168" s="7"/>
      <c r="MA168" s="7"/>
      <c r="MB168" s="7"/>
      <c r="MC168" s="7"/>
      <c r="MD168" s="7"/>
      <c r="ME168" s="7"/>
      <c r="MF168" s="7">
        <v>0</v>
      </c>
      <c r="MG168" s="7"/>
      <c r="MH168" s="7"/>
      <c r="MI168" s="7"/>
      <c r="MJ168" s="7">
        <v>0</v>
      </c>
      <c r="MK168" s="7"/>
      <c r="ML168" s="7"/>
      <c r="MM168" s="7"/>
      <c r="MN168" s="7"/>
      <c r="MO168" s="7"/>
      <c r="MP168" s="7"/>
      <c r="MQ168" s="7"/>
      <c r="MR168" s="7"/>
      <c r="MS168" s="7"/>
      <c r="MT168" s="7"/>
      <c r="MU168" s="7"/>
      <c r="MV168" s="7"/>
      <c r="MW168" s="7"/>
      <c r="MX168" s="7"/>
      <c r="MY168" s="7"/>
      <c r="MZ168" s="7">
        <v>1000</v>
      </c>
      <c r="NA168" s="7">
        <v>500</v>
      </c>
      <c r="NB168" s="13">
        <f t="shared" si="1655"/>
        <v>65800</v>
      </c>
      <c r="NC168" s="7">
        <f t="shared" si="1523"/>
        <v>51324</v>
      </c>
    </row>
    <row r="169" spans="1:367" ht="72">
      <c r="A169" s="7">
        <v>153</v>
      </c>
      <c r="B169" s="6">
        <v>143</v>
      </c>
      <c r="C169" s="8" t="s">
        <v>655</v>
      </c>
      <c r="D169" s="8" t="s">
        <v>656</v>
      </c>
      <c r="E169" s="16" t="s">
        <v>961</v>
      </c>
      <c r="F169" s="7" t="s">
        <v>365</v>
      </c>
      <c r="G169" s="7">
        <v>4.0919999999999996</v>
      </c>
      <c r="H169" s="7">
        <v>0</v>
      </c>
      <c r="I169" s="7"/>
      <c r="J169" s="7"/>
      <c r="K169" s="7"/>
      <c r="L169" s="7"/>
      <c r="M169" s="7"/>
      <c r="N169" s="7"/>
      <c r="O169" s="7"/>
      <c r="P169" s="7"/>
      <c r="Q169" s="7"/>
      <c r="R169" s="7"/>
      <c r="S169" s="7"/>
      <c r="T169" s="7"/>
      <c r="U169" s="7"/>
      <c r="V169" s="7"/>
      <c r="W169" s="7">
        <v>500</v>
      </c>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v>0</v>
      </c>
      <c r="DJ169" s="7"/>
      <c r="DK169" s="7"/>
      <c r="DL169" s="7"/>
      <c r="DM169" s="7"/>
      <c r="DN169" s="7"/>
      <c r="DO169" s="7"/>
      <c r="DP169" s="7"/>
      <c r="DQ169" s="7"/>
      <c r="DR169" s="7"/>
      <c r="DS169" s="7"/>
      <c r="DT169" s="7"/>
      <c r="DU169" s="7"/>
      <c r="DV169" s="7"/>
      <c r="DW169" s="7"/>
      <c r="DX169" s="7"/>
      <c r="DY169" s="7"/>
      <c r="DZ169" s="7"/>
      <c r="EA169" s="7">
        <v>300</v>
      </c>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v>300</v>
      </c>
      <c r="HI169" s="7"/>
      <c r="HJ169" s="7"/>
      <c r="HK169" s="7"/>
      <c r="HL169" s="7"/>
      <c r="HM169" s="7"/>
      <c r="HN169" s="7"/>
      <c r="HO169" s="7"/>
      <c r="HP169" s="7"/>
      <c r="HQ169" s="7"/>
      <c r="HR169" s="7"/>
      <c r="HS169" s="7"/>
      <c r="HT169" s="7"/>
      <c r="HU169" s="7"/>
      <c r="HV169" s="7"/>
      <c r="HW169" s="7"/>
      <c r="HX169" s="7"/>
      <c r="HY169" s="7"/>
      <c r="HZ169" s="7"/>
      <c r="IA169" s="7">
        <v>100</v>
      </c>
      <c r="IB169" s="7"/>
      <c r="IC169" s="7"/>
      <c r="ID169" s="7"/>
      <c r="IE169" s="7"/>
      <c r="IF169" s="7"/>
      <c r="IG169" s="7"/>
      <c r="IH169" s="7"/>
      <c r="II169" s="7"/>
      <c r="IJ169" s="7"/>
      <c r="IK169" s="7"/>
      <c r="IL169" s="7"/>
      <c r="IM169" s="7"/>
      <c r="IN169" s="7"/>
      <c r="IO169" s="7">
        <v>0</v>
      </c>
      <c r="IP169" s="7"/>
      <c r="IQ169" s="7"/>
      <c r="IR169" s="7"/>
      <c r="IS169" s="7"/>
      <c r="IT169" s="7"/>
      <c r="IU169" s="7"/>
      <c r="IV169" s="7"/>
      <c r="IW169" s="7"/>
      <c r="IX169" s="7"/>
      <c r="IY169" s="7"/>
      <c r="IZ169" s="7"/>
      <c r="JA169" s="7"/>
      <c r="JB169" s="7"/>
      <c r="JC169" s="7">
        <v>1000</v>
      </c>
      <c r="JD169" s="7"/>
      <c r="JE169" s="7"/>
      <c r="JF169" s="7"/>
      <c r="JG169" s="7">
        <v>100</v>
      </c>
      <c r="JH169" s="7"/>
      <c r="JI169" s="7"/>
      <c r="JJ169" s="7"/>
      <c r="JK169" s="7"/>
      <c r="JL169" s="7"/>
      <c r="JM169" s="7"/>
      <c r="JN169" s="7"/>
      <c r="JO169" s="7"/>
      <c r="JP169" s="7"/>
      <c r="JQ169" s="7"/>
      <c r="JR169" s="7"/>
      <c r="JS169" s="7"/>
      <c r="JT169" s="7"/>
      <c r="JU169" s="7"/>
      <c r="JV169" s="7"/>
      <c r="JW169" s="7"/>
      <c r="JX169" s="7">
        <v>0</v>
      </c>
      <c r="JY169" s="7"/>
      <c r="JZ169" s="7">
        <v>200</v>
      </c>
      <c r="KA169" s="7"/>
      <c r="KB169" s="7"/>
      <c r="KC169" s="7"/>
      <c r="KD169" s="7"/>
      <c r="KE169" s="7"/>
      <c r="KF169" s="7"/>
      <c r="KG169" s="7"/>
      <c r="KH169" s="7"/>
      <c r="KI169" s="7"/>
      <c r="KJ169" s="7"/>
      <c r="KK169" s="7"/>
      <c r="KL169" s="7"/>
      <c r="KM169" s="7"/>
      <c r="KN169" s="7"/>
      <c r="KO169" s="7"/>
      <c r="KP169" s="7">
        <v>0</v>
      </c>
      <c r="KQ169" s="7"/>
      <c r="KR169" s="7"/>
      <c r="KS169" s="7"/>
      <c r="KT169" s="7"/>
      <c r="KU169" s="7"/>
      <c r="KV169" s="7"/>
      <c r="KW169" s="7"/>
      <c r="KX169" s="7"/>
      <c r="KY169" s="7"/>
      <c r="KZ169" s="7"/>
      <c r="LA169" s="7">
        <v>4</v>
      </c>
      <c r="LB169" s="7"/>
      <c r="LC169" s="7">
        <v>50</v>
      </c>
      <c r="LD169" s="7"/>
      <c r="LE169" s="7"/>
      <c r="LF169" s="7"/>
      <c r="LG169" s="7">
        <v>0</v>
      </c>
      <c r="LH169" s="7"/>
      <c r="LI169" s="7"/>
      <c r="LJ169" s="7"/>
      <c r="LK169" s="7">
        <v>100</v>
      </c>
      <c r="LL169" s="7"/>
      <c r="LM169" s="7"/>
      <c r="LN169" s="7"/>
      <c r="LO169" s="7"/>
      <c r="LP169" s="7"/>
      <c r="LQ169" s="7">
        <v>0</v>
      </c>
      <c r="LR169" s="7"/>
      <c r="LS169" s="7"/>
      <c r="LT169" s="7"/>
      <c r="LU169" s="7"/>
      <c r="LV169" s="7"/>
      <c r="LW169" s="7"/>
      <c r="LX169" s="7"/>
      <c r="LY169" s="7"/>
      <c r="LZ169" s="7"/>
      <c r="MA169" s="7"/>
      <c r="MB169" s="7"/>
      <c r="MC169" s="7"/>
      <c r="MD169" s="7"/>
      <c r="ME169" s="7"/>
      <c r="MF169" s="7">
        <v>0</v>
      </c>
      <c r="MG169" s="7"/>
      <c r="MH169" s="7"/>
      <c r="MI169" s="7"/>
      <c r="MJ169" s="7">
        <v>5000</v>
      </c>
      <c r="MK169" s="7"/>
      <c r="ML169" s="7"/>
      <c r="MM169" s="7"/>
      <c r="MN169" s="7"/>
      <c r="MO169" s="7"/>
      <c r="MP169" s="7"/>
      <c r="MQ169" s="7"/>
      <c r="MR169" s="7"/>
      <c r="MS169" s="7"/>
      <c r="MT169" s="7">
        <v>1000</v>
      </c>
      <c r="MU169" s="7"/>
      <c r="MV169" s="7"/>
      <c r="MW169" s="7"/>
      <c r="MX169" s="7"/>
      <c r="MY169" s="7"/>
      <c r="MZ169" s="7"/>
      <c r="NA169" s="7"/>
      <c r="NB169" s="13">
        <f t="shared" si="1655"/>
        <v>8654</v>
      </c>
      <c r="NC169" s="7">
        <f t="shared" si="1523"/>
        <v>35412.167999999998</v>
      </c>
    </row>
    <row r="170" spans="1:367" ht="229.5">
      <c r="A170" s="7">
        <v>154</v>
      </c>
      <c r="B170" s="6">
        <v>144</v>
      </c>
      <c r="C170" s="8" t="s">
        <v>657</v>
      </c>
      <c r="D170" s="8" t="s">
        <v>658</v>
      </c>
      <c r="E170" s="47" t="s">
        <v>962</v>
      </c>
      <c r="F170" s="7" t="s">
        <v>365</v>
      </c>
      <c r="G170" s="7">
        <v>1.0655999999999999</v>
      </c>
      <c r="H170" s="7">
        <v>0</v>
      </c>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v>10000</v>
      </c>
      <c r="BN170" s="7"/>
      <c r="BO170" s="7"/>
      <c r="BP170" s="7"/>
      <c r="BQ170" s="7">
        <v>2000</v>
      </c>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v>0</v>
      </c>
      <c r="DJ170" s="7"/>
      <c r="DK170" s="7"/>
      <c r="DL170" s="7"/>
      <c r="DM170" s="7"/>
      <c r="DN170" s="7"/>
      <c r="DO170" s="7">
        <v>300</v>
      </c>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v>0</v>
      </c>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v>0</v>
      </c>
      <c r="JY170" s="7"/>
      <c r="JZ170" s="7"/>
      <c r="KA170" s="7"/>
      <c r="KB170" s="7"/>
      <c r="KC170" s="7"/>
      <c r="KD170" s="7"/>
      <c r="KE170" s="7">
        <v>2000</v>
      </c>
      <c r="KF170" s="7"/>
      <c r="KG170" s="7"/>
      <c r="KH170" s="7"/>
      <c r="KI170" s="7"/>
      <c r="KJ170" s="7"/>
      <c r="KK170" s="7"/>
      <c r="KL170" s="7"/>
      <c r="KM170" s="7"/>
      <c r="KN170" s="7"/>
      <c r="KO170" s="7"/>
      <c r="KP170" s="7">
        <v>0</v>
      </c>
      <c r="KQ170" s="7">
        <v>120000</v>
      </c>
      <c r="KR170" s="7"/>
      <c r="KS170" s="7"/>
      <c r="KT170" s="7"/>
      <c r="KU170" s="7"/>
      <c r="KV170" s="7"/>
      <c r="KW170" s="7"/>
      <c r="KX170" s="7"/>
      <c r="KY170" s="7"/>
      <c r="KZ170" s="7"/>
      <c r="LA170" s="7"/>
      <c r="LB170" s="7"/>
      <c r="LC170" s="7"/>
      <c r="LD170" s="7"/>
      <c r="LE170" s="7"/>
      <c r="LF170" s="7"/>
      <c r="LG170" s="7">
        <v>0</v>
      </c>
      <c r="LH170" s="7">
        <v>15000</v>
      </c>
      <c r="LI170" s="7"/>
      <c r="LJ170" s="7"/>
      <c r="LK170" s="7"/>
      <c r="LL170" s="7"/>
      <c r="LM170" s="7"/>
      <c r="LN170" s="7"/>
      <c r="LO170" s="7"/>
      <c r="LP170" s="7"/>
      <c r="LQ170" s="7">
        <v>0</v>
      </c>
      <c r="LR170" s="7"/>
      <c r="LS170" s="7"/>
      <c r="LT170" s="7"/>
      <c r="LU170" s="7"/>
      <c r="LV170" s="7"/>
      <c r="LW170" s="7"/>
      <c r="LX170" s="7"/>
      <c r="LY170" s="7"/>
      <c r="LZ170" s="7"/>
      <c r="MA170" s="7"/>
      <c r="MB170" s="7"/>
      <c r="MC170" s="7"/>
      <c r="MD170" s="7"/>
      <c r="ME170" s="7"/>
      <c r="MF170" s="7">
        <v>0</v>
      </c>
      <c r="MG170" s="7"/>
      <c r="MH170" s="7"/>
      <c r="MI170" s="7"/>
      <c r="MJ170" s="7">
        <v>150</v>
      </c>
      <c r="MK170" s="7"/>
      <c r="ML170" s="7"/>
      <c r="MM170" s="7"/>
      <c r="MN170" s="7"/>
      <c r="MO170" s="7"/>
      <c r="MP170" s="7"/>
      <c r="MQ170" s="7"/>
      <c r="MR170" s="7"/>
      <c r="MS170" s="7"/>
      <c r="MT170" s="7"/>
      <c r="MU170" s="7"/>
      <c r="MV170" s="7"/>
      <c r="MW170" s="7"/>
      <c r="MX170" s="7"/>
      <c r="MY170" s="7"/>
      <c r="MZ170" s="7"/>
      <c r="NA170" s="7"/>
      <c r="NB170" s="13">
        <f t="shared" si="1655"/>
        <v>149450</v>
      </c>
      <c r="NC170" s="7">
        <f t="shared" si="1523"/>
        <v>159253.91999999998</v>
      </c>
    </row>
    <row r="171" spans="1:367" ht="38.25">
      <c r="A171" s="7">
        <v>156</v>
      </c>
      <c r="B171" s="6">
        <v>145</v>
      </c>
      <c r="C171" s="8" t="s">
        <v>661</v>
      </c>
      <c r="D171" s="8" t="s">
        <v>662</v>
      </c>
      <c r="E171" s="16" t="s">
        <v>662</v>
      </c>
      <c r="F171" s="7" t="s">
        <v>365</v>
      </c>
      <c r="G171" s="7">
        <v>0.42720000000000002</v>
      </c>
      <c r="H171" s="7">
        <v>0</v>
      </c>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v>500</v>
      </c>
      <c r="BO171" s="7"/>
      <c r="BP171" s="7">
        <v>10000</v>
      </c>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v>0</v>
      </c>
      <c r="DJ171" s="7"/>
      <c r="DK171" s="7">
        <v>2000</v>
      </c>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v>200</v>
      </c>
      <c r="FO171" s="7"/>
      <c r="FP171" s="7"/>
      <c r="FQ171" s="7"/>
      <c r="FR171" s="7"/>
      <c r="FS171" s="7"/>
      <c r="FT171" s="7"/>
      <c r="FU171" s="7"/>
      <c r="FV171" s="7"/>
      <c r="FW171" s="7"/>
      <c r="FX171" s="7"/>
      <c r="FY171" s="7"/>
      <c r="FZ171" s="7"/>
      <c r="GA171" s="7"/>
      <c r="GB171" s="7"/>
      <c r="GC171" s="7"/>
      <c r="GD171" s="7"/>
      <c r="GE171" s="7"/>
      <c r="GF171" s="7"/>
      <c r="GG171" s="7">
        <v>20</v>
      </c>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v>5</v>
      </c>
      <c r="HM171" s="7">
        <v>10</v>
      </c>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v>0</v>
      </c>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v>0</v>
      </c>
      <c r="JY171" s="7"/>
      <c r="JZ171" s="7"/>
      <c r="KA171" s="7"/>
      <c r="KB171" s="7"/>
      <c r="KC171" s="7"/>
      <c r="KD171" s="7"/>
      <c r="KE171" s="7"/>
      <c r="KF171" s="7"/>
      <c r="KG171" s="7"/>
      <c r="KH171" s="7"/>
      <c r="KI171" s="7"/>
      <c r="KJ171" s="7"/>
      <c r="KK171" s="7"/>
      <c r="KL171" s="7">
        <v>3000</v>
      </c>
      <c r="KM171" s="7">
        <v>2000</v>
      </c>
      <c r="KN171" s="7">
        <v>3000</v>
      </c>
      <c r="KO171" s="7"/>
      <c r="KP171" s="7">
        <v>0</v>
      </c>
      <c r="KQ171" s="7"/>
      <c r="KR171" s="7"/>
      <c r="KS171" s="7">
        <v>2000</v>
      </c>
      <c r="KT171" s="7"/>
      <c r="KU171" s="7"/>
      <c r="KV171" s="7"/>
      <c r="KW171" s="7"/>
      <c r="KX171" s="7"/>
      <c r="KY171" s="7"/>
      <c r="KZ171" s="7"/>
      <c r="LA171" s="7"/>
      <c r="LB171" s="7"/>
      <c r="LC171" s="7"/>
      <c r="LD171" s="7"/>
      <c r="LE171" s="7"/>
      <c r="LF171" s="7"/>
      <c r="LG171" s="7">
        <v>0</v>
      </c>
      <c r="LH171" s="7"/>
      <c r="LI171" s="7"/>
      <c r="LJ171" s="7"/>
      <c r="LK171" s="7"/>
      <c r="LL171" s="7"/>
      <c r="LM171" s="7"/>
      <c r="LN171" s="7"/>
      <c r="LO171" s="7"/>
      <c r="LP171" s="7"/>
      <c r="LQ171" s="7">
        <v>0</v>
      </c>
      <c r="LR171" s="7"/>
      <c r="LS171" s="7"/>
      <c r="LT171" s="7"/>
      <c r="LU171" s="7"/>
      <c r="LV171" s="7"/>
      <c r="LW171" s="7"/>
      <c r="LX171" s="7"/>
      <c r="LY171" s="7"/>
      <c r="LZ171" s="7"/>
      <c r="MA171" s="7"/>
      <c r="MB171" s="7"/>
      <c r="MC171" s="7"/>
      <c r="MD171" s="7"/>
      <c r="ME171" s="7"/>
      <c r="MF171" s="7">
        <v>5000</v>
      </c>
      <c r="MG171" s="7"/>
      <c r="MH171" s="7"/>
      <c r="MI171" s="7"/>
      <c r="MJ171" s="7">
        <v>0</v>
      </c>
      <c r="MK171" s="7"/>
      <c r="ML171" s="7"/>
      <c r="MM171" s="7">
        <v>2000</v>
      </c>
      <c r="MN171" s="7"/>
      <c r="MO171" s="7"/>
      <c r="MP171" s="7"/>
      <c r="MQ171" s="7"/>
      <c r="MR171" s="7"/>
      <c r="MS171" s="7"/>
      <c r="MT171" s="7"/>
      <c r="MU171" s="7"/>
      <c r="MV171" s="7"/>
      <c r="MW171" s="7"/>
      <c r="MX171" s="7"/>
      <c r="MY171" s="7"/>
      <c r="MZ171" s="7"/>
      <c r="NA171" s="7"/>
      <c r="NB171" s="13">
        <f t="shared" si="1655"/>
        <v>29735</v>
      </c>
      <c r="NC171" s="7">
        <f t="shared" si="1523"/>
        <v>12702.792000000001</v>
      </c>
    </row>
    <row r="172" spans="1:367" ht="38.25">
      <c r="A172" s="7">
        <v>157</v>
      </c>
      <c r="B172" s="6">
        <v>146</v>
      </c>
      <c r="C172" s="8" t="s">
        <v>663</v>
      </c>
      <c r="D172" s="8" t="s">
        <v>664</v>
      </c>
      <c r="E172" s="16" t="s">
        <v>664</v>
      </c>
      <c r="F172" s="7" t="s">
        <v>365</v>
      </c>
      <c r="G172" s="7">
        <v>0.41399999999999998</v>
      </c>
      <c r="H172" s="7">
        <v>0</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v>100000</v>
      </c>
      <c r="BO172" s="7">
        <v>20000</v>
      </c>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v>0</v>
      </c>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v>20</v>
      </c>
      <c r="GH172" s="7"/>
      <c r="GI172" s="7"/>
      <c r="GJ172" s="7"/>
      <c r="GK172" s="7"/>
      <c r="GL172" s="7"/>
      <c r="GM172" s="7"/>
      <c r="GN172" s="7"/>
      <c r="GO172" s="7"/>
      <c r="GP172" s="7"/>
      <c r="GQ172" s="7"/>
      <c r="GR172" s="7"/>
      <c r="GS172" s="7"/>
      <c r="GT172" s="7"/>
      <c r="GU172" s="7"/>
      <c r="GV172" s="7"/>
      <c r="GW172" s="7"/>
      <c r="GX172" s="7"/>
      <c r="GY172" s="7">
        <v>10000</v>
      </c>
      <c r="GZ172" s="7"/>
      <c r="HA172" s="7"/>
      <c r="HB172" s="7"/>
      <c r="HC172" s="7"/>
      <c r="HD172" s="7"/>
      <c r="HE172" s="7"/>
      <c r="HF172" s="7"/>
      <c r="HG172" s="7"/>
      <c r="HH172" s="7"/>
      <c r="HI172" s="7"/>
      <c r="HJ172" s="7"/>
      <c r="HK172" s="7"/>
      <c r="HL172" s="7"/>
      <c r="HM172" s="7"/>
      <c r="HN172" s="7"/>
      <c r="HO172" s="7"/>
      <c r="HP172" s="7"/>
      <c r="HQ172" s="7"/>
      <c r="HR172" s="7">
        <v>1000</v>
      </c>
      <c r="HS172" s="7"/>
      <c r="HT172" s="7"/>
      <c r="HU172" s="7"/>
      <c r="HV172" s="7"/>
      <c r="HW172" s="7"/>
      <c r="HX172" s="7"/>
      <c r="HY172" s="7"/>
      <c r="HZ172" s="7"/>
      <c r="IA172" s="7"/>
      <c r="IB172" s="7"/>
      <c r="IC172" s="7"/>
      <c r="ID172" s="7"/>
      <c r="IE172" s="7"/>
      <c r="IF172" s="7"/>
      <c r="IG172" s="7"/>
      <c r="IH172" s="7"/>
      <c r="II172" s="7"/>
      <c r="IJ172" s="7"/>
      <c r="IK172" s="7"/>
      <c r="IL172" s="7"/>
      <c r="IM172" s="7"/>
      <c r="IN172" s="7"/>
      <c r="IO172" s="7">
        <v>0</v>
      </c>
      <c r="IP172" s="7"/>
      <c r="IQ172" s="7"/>
      <c r="IR172" s="7"/>
      <c r="IS172" s="7"/>
      <c r="IT172" s="7"/>
      <c r="IU172" s="7"/>
      <c r="IV172" s="7"/>
      <c r="IW172" s="7"/>
      <c r="IX172" s="7"/>
      <c r="IY172" s="7"/>
      <c r="IZ172" s="7"/>
      <c r="JA172" s="7">
        <v>200</v>
      </c>
      <c r="JB172" s="7"/>
      <c r="JC172" s="7"/>
      <c r="JD172" s="7"/>
      <c r="JE172" s="7"/>
      <c r="JF172" s="7"/>
      <c r="JG172" s="7"/>
      <c r="JH172" s="7"/>
      <c r="JI172" s="7"/>
      <c r="JJ172" s="7"/>
      <c r="JK172" s="7"/>
      <c r="JL172" s="7"/>
      <c r="JM172" s="7"/>
      <c r="JN172" s="7"/>
      <c r="JO172" s="7"/>
      <c r="JP172" s="7"/>
      <c r="JQ172" s="7"/>
      <c r="JR172" s="7"/>
      <c r="JS172" s="7"/>
      <c r="JT172" s="7"/>
      <c r="JU172" s="7"/>
      <c r="JV172" s="7"/>
      <c r="JW172" s="7"/>
      <c r="JX172" s="7">
        <v>0</v>
      </c>
      <c r="JY172" s="7"/>
      <c r="JZ172" s="7"/>
      <c r="KA172" s="7"/>
      <c r="KB172" s="7"/>
      <c r="KC172" s="7"/>
      <c r="KD172" s="7"/>
      <c r="KE172" s="7"/>
      <c r="KF172" s="7"/>
      <c r="KG172" s="7"/>
      <c r="KH172" s="7">
        <v>5000</v>
      </c>
      <c r="KI172" s="7"/>
      <c r="KJ172" s="7"/>
      <c r="KK172" s="7">
        <v>8000</v>
      </c>
      <c r="KL172" s="7">
        <v>5000</v>
      </c>
      <c r="KM172" s="7">
        <v>2000</v>
      </c>
      <c r="KN172" s="7">
        <v>5000</v>
      </c>
      <c r="KO172" s="7"/>
      <c r="KP172" s="7">
        <v>3000</v>
      </c>
      <c r="KQ172" s="7">
        <v>20000</v>
      </c>
      <c r="KR172" s="7"/>
      <c r="KS172" s="7"/>
      <c r="KT172" s="7"/>
      <c r="KU172" s="7"/>
      <c r="KV172" s="7"/>
      <c r="KW172" s="7"/>
      <c r="KX172" s="7"/>
      <c r="KY172" s="7"/>
      <c r="KZ172" s="7"/>
      <c r="LA172" s="7"/>
      <c r="LB172" s="7"/>
      <c r="LC172" s="7">
        <v>200</v>
      </c>
      <c r="LD172" s="7"/>
      <c r="LE172" s="7"/>
      <c r="LF172" s="7"/>
      <c r="LG172" s="7">
        <v>0</v>
      </c>
      <c r="LH172" s="7"/>
      <c r="LI172" s="7">
        <v>38000</v>
      </c>
      <c r="LJ172" s="7"/>
      <c r="LK172" s="7"/>
      <c r="LL172" s="7"/>
      <c r="LM172" s="7">
        <v>1000</v>
      </c>
      <c r="LN172" s="7">
        <v>500</v>
      </c>
      <c r="LO172" s="7"/>
      <c r="LP172" s="7"/>
      <c r="LQ172" s="7">
        <v>0</v>
      </c>
      <c r="LR172" s="7"/>
      <c r="LS172" s="7"/>
      <c r="LT172" s="7"/>
      <c r="LU172" s="7"/>
      <c r="LV172" s="7"/>
      <c r="LW172" s="7"/>
      <c r="LX172" s="7"/>
      <c r="LY172" s="7"/>
      <c r="LZ172" s="7"/>
      <c r="MA172" s="7">
        <v>20000</v>
      </c>
      <c r="MB172" s="7"/>
      <c r="MC172" s="7"/>
      <c r="MD172" s="7">
        <v>3500</v>
      </c>
      <c r="ME172" s="7"/>
      <c r="MF172" s="7">
        <v>0</v>
      </c>
      <c r="MG172" s="7"/>
      <c r="MH172" s="7"/>
      <c r="MI172" s="7"/>
      <c r="MJ172" s="7">
        <v>0</v>
      </c>
      <c r="MK172" s="7"/>
      <c r="ML172" s="7">
        <v>600</v>
      </c>
      <c r="MM172" s="7">
        <v>12000</v>
      </c>
      <c r="MN172" s="7"/>
      <c r="MO172" s="7"/>
      <c r="MP172" s="7"/>
      <c r="MQ172" s="7"/>
      <c r="MR172" s="7"/>
      <c r="MS172" s="7">
        <v>5000</v>
      </c>
      <c r="MT172" s="7"/>
      <c r="MU172" s="7"/>
      <c r="MV172" s="7"/>
      <c r="MW172" s="7"/>
      <c r="MX172" s="7"/>
      <c r="MY172" s="7"/>
      <c r="MZ172" s="7"/>
      <c r="NA172" s="7"/>
      <c r="NB172" s="13">
        <f t="shared" si="1655"/>
        <v>260020</v>
      </c>
      <c r="NC172" s="7">
        <f t="shared" si="1523"/>
        <v>107648.28</v>
      </c>
    </row>
    <row r="173" spans="1:367" ht="25.5">
      <c r="A173" s="7">
        <v>159</v>
      </c>
      <c r="B173" s="6">
        <v>147</v>
      </c>
      <c r="C173" s="8" t="s">
        <v>667</v>
      </c>
      <c r="D173" s="8" t="s">
        <v>667</v>
      </c>
      <c r="E173" s="48" t="s">
        <v>667</v>
      </c>
      <c r="F173" s="7" t="s">
        <v>365</v>
      </c>
      <c r="G173" s="7">
        <v>2.6819999999999999</v>
      </c>
      <c r="H173" s="7">
        <v>0</v>
      </c>
      <c r="I173" s="7"/>
      <c r="J173" s="7"/>
      <c r="K173" s="7"/>
      <c r="L173" s="7"/>
      <c r="M173" s="7"/>
      <c r="N173" s="7"/>
      <c r="O173" s="7"/>
      <c r="P173" s="7"/>
      <c r="Q173" s="7"/>
      <c r="R173" s="7"/>
      <c r="S173" s="7"/>
      <c r="T173" s="7"/>
      <c r="U173" s="7"/>
      <c r="V173" s="7"/>
      <c r="W173" s="7">
        <v>10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v>10</v>
      </c>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v>100</v>
      </c>
      <c r="CR173" s="7"/>
      <c r="CS173" s="7"/>
      <c r="CT173" s="7"/>
      <c r="CU173" s="7"/>
      <c r="CV173" s="7"/>
      <c r="CW173" s="7"/>
      <c r="CX173" s="7"/>
      <c r="CY173" s="7"/>
      <c r="CZ173" s="7"/>
      <c r="DA173" s="7"/>
      <c r="DB173" s="7"/>
      <c r="DC173" s="7"/>
      <c r="DD173" s="7"/>
      <c r="DE173" s="7"/>
      <c r="DF173" s="7"/>
      <c r="DG173" s="7"/>
      <c r="DH173" s="7"/>
      <c r="DI173" s="7">
        <v>0</v>
      </c>
      <c r="DJ173" s="7"/>
      <c r="DK173" s="7">
        <v>2</v>
      </c>
      <c r="DL173" s="7"/>
      <c r="DM173" s="7"/>
      <c r="DN173" s="7"/>
      <c r="DO173" s="7"/>
      <c r="DP173" s="7"/>
      <c r="DQ173" s="7"/>
      <c r="DR173" s="7"/>
      <c r="DS173" s="7"/>
      <c r="DT173" s="7"/>
      <c r="DU173" s="7"/>
      <c r="DV173" s="7"/>
      <c r="DW173" s="7"/>
      <c r="DX173" s="7"/>
      <c r="DY173" s="7"/>
      <c r="DZ173" s="7"/>
      <c r="EA173" s="7">
        <v>100</v>
      </c>
      <c r="EB173" s="7"/>
      <c r="EC173" s="7">
        <v>20</v>
      </c>
      <c r="ED173" s="7"/>
      <c r="EE173" s="7"/>
      <c r="EF173" s="7"/>
      <c r="EG173" s="7">
        <v>10</v>
      </c>
      <c r="EH173" s="7"/>
      <c r="EI173" s="7"/>
      <c r="EJ173" s="7"/>
      <c r="EK173" s="7">
        <v>100</v>
      </c>
      <c r="EL173" s="7"/>
      <c r="EM173" s="7"/>
      <c r="EN173" s="7"/>
      <c r="EO173" s="7"/>
      <c r="EP173" s="7"/>
      <c r="EQ173" s="7"/>
      <c r="ER173" s="7"/>
      <c r="ES173" s="7"/>
      <c r="ET173" s="7"/>
      <c r="EU173" s="7"/>
      <c r="EV173" s="7"/>
      <c r="EW173" s="7"/>
      <c r="EX173" s="7"/>
      <c r="EY173" s="7"/>
      <c r="EZ173" s="7"/>
      <c r="FA173" s="7"/>
      <c r="FB173" s="7"/>
      <c r="FC173" s="7"/>
      <c r="FD173" s="7"/>
      <c r="FE173" s="7"/>
      <c r="FF173" s="7"/>
      <c r="FG173" s="7"/>
      <c r="FH173" s="7">
        <v>20</v>
      </c>
      <c r="FI173" s="7"/>
      <c r="FJ173" s="7"/>
      <c r="FK173" s="7"/>
      <c r="FL173" s="7"/>
      <c r="FM173" s="7"/>
      <c r="FN173" s="7">
        <v>10</v>
      </c>
      <c r="FO173" s="7"/>
      <c r="FP173" s="7"/>
      <c r="FQ173" s="7"/>
      <c r="FR173" s="7"/>
      <c r="FS173" s="7"/>
      <c r="FT173" s="7"/>
      <c r="FU173" s="7"/>
      <c r="FV173" s="7"/>
      <c r="FW173" s="7"/>
      <c r="FX173" s="7"/>
      <c r="FY173" s="7"/>
      <c r="FZ173" s="7"/>
      <c r="GA173" s="7"/>
      <c r="GB173" s="7"/>
      <c r="GC173" s="7"/>
      <c r="GD173" s="7"/>
      <c r="GE173" s="7"/>
      <c r="GF173" s="7"/>
      <c r="GG173" s="7"/>
      <c r="GH173" s="7"/>
      <c r="GI173" s="7"/>
      <c r="GJ173" s="7"/>
      <c r="GK173" s="7">
        <v>10</v>
      </c>
      <c r="GL173" s="7"/>
      <c r="GM173" s="7"/>
      <c r="GN173" s="7"/>
      <c r="GO173" s="7"/>
      <c r="GP173" s="7"/>
      <c r="GQ173" s="7"/>
      <c r="GR173" s="7"/>
      <c r="GS173" s="7"/>
      <c r="GT173" s="7"/>
      <c r="GU173" s="7"/>
      <c r="GV173" s="7"/>
      <c r="GW173" s="7"/>
      <c r="GX173" s="7">
        <v>50</v>
      </c>
      <c r="GY173" s="7"/>
      <c r="GZ173" s="7"/>
      <c r="HA173" s="7"/>
      <c r="HB173" s="7"/>
      <c r="HC173" s="7"/>
      <c r="HD173" s="7"/>
      <c r="HE173" s="7"/>
      <c r="HF173" s="7"/>
      <c r="HG173" s="7"/>
      <c r="HH173" s="7">
        <v>10</v>
      </c>
      <c r="HI173" s="7"/>
      <c r="HJ173" s="7"/>
      <c r="HK173" s="7"/>
      <c r="HL173" s="7">
        <v>10</v>
      </c>
      <c r="HM173" s="7"/>
      <c r="HN173" s="7"/>
      <c r="HO173" s="7">
        <v>20</v>
      </c>
      <c r="HP173" s="7"/>
      <c r="HQ173" s="7"/>
      <c r="HR173" s="7"/>
      <c r="HS173" s="7"/>
      <c r="HT173" s="7"/>
      <c r="HU173" s="7"/>
      <c r="HV173" s="7"/>
      <c r="HW173" s="7"/>
      <c r="HX173" s="7"/>
      <c r="HY173" s="7"/>
      <c r="HZ173" s="7"/>
      <c r="IA173" s="7">
        <v>100</v>
      </c>
      <c r="IB173" s="7"/>
      <c r="IC173" s="7"/>
      <c r="ID173" s="7"/>
      <c r="IE173" s="7"/>
      <c r="IF173" s="7"/>
      <c r="IG173" s="7">
        <v>50</v>
      </c>
      <c r="IH173" s="7"/>
      <c r="II173" s="7"/>
      <c r="IJ173" s="7"/>
      <c r="IK173" s="7"/>
      <c r="IL173" s="7"/>
      <c r="IM173" s="7"/>
      <c r="IN173" s="7"/>
      <c r="IO173" s="7"/>
      <c r="IP173" s="7"/>
      <c r="IQ173" s="7"/>
      <c r="IR173" s="7"/>
      <c r="IS173" s="7"/>
      <c r="IT173" s="7"/>
      <c r="IU173" s="7"/>
      <c r="IV173" s="7"/>
      <c r="IW173" s="7"/>
      <c r="IX173" s="7"/>
      <c r="IY173" s="7">
        <v>100</v>
      </c>
      <c r="IZ173" s="7"/>
      <c r="JA173" s="7"/>
      <c r="JB173" s="7"/>
      <c r="JC173" s="7">
        <v>50</v>
      </c>
      <c r="JD173" s="7"/>
      <c r="JE173" s="7"/>
      <c r="JF173" s="7"/>
      <c r="JG173" s="7"/>
      <c r="JH173" s="7"/>
      <c r="JI173" s="7"/>
      <c r="JJ173" s="7"/>
      <c r="JK173" s="7"/>
      <c r="JL173" s="7"/>
      <c r="JM173" s="7"/>
      <c r="JN173" s="7">
        <v>10</v>
      </c>
      <c r="JO173" s="7"/>
      <c r="JP173" s="7"/>
      <c r="JQ173" s="7">
        <v>50</v>
      </c>
      <c r="JR173" s="7"/>
      <c r="JS173" s="7"/>
      <c r="JT173" s="7"/>
      <c r="JU173" s="7"/>
      <c r="JV173" s="7"/>
      <c r="JW173" s="7"/>
      <c r="JX173" s="7">
        <v>10</v>
      </c>
      <c r="JY173" s="7"/>
      <c r="JZ173" s="7">
        <v>5</v>
      </c>
      <c r="KA173" s="7"/>
      <c r="KB173" s="7"/>
      <c r="KC173" s="7"/>
      <c r="KD173" s="7"/>
      <c r="KE173" s="7">
        <v>10</v>
      </c>
      <c r="KF173" s="7"/>
      <c r="KG173" s="7"/>
      <c r="KH173" s="7"/>
      <c r="KI173" s="7"/>
      <c r="KJ173" s="7"/>
      <c r="KK173" s="7"/>
      <c r="KL173" s="7"/>
      <c r="KM173" s="7"/>
      <c r="KN173" s="7">
        <v>200</v>
      </c>
      <c r="KO173" s="7">
        <v>100</v>
      </c>
      <c r="KP173" s="7">
        <v>60</v>
      </c>
      <c r="KQ173" s="7"/>
      <c r="KR173" s="7"/>
      <c r="KS173" s="7"/>
      <c r="KT173" s="7"/>
      <c r="KU173" s="7"/>
      <c r="KV173" s="7"/>
      <c r="KW173" s="7"/>
      <c r="KX173" s="7"/>
      <c r="KY173" s="7"/>
      <c r="KZ173" s="7">
        <v>6</v>
      </c>
      <c r="LA173" s="7"/>
      <c r="LB173" s="7"/>
      <c r="LC173" s="7"/>
      <c r="LD173" s="7">
        <v>200</v>
      </c>
      <c r="LE173" s="7"/>
      <c r="LF173" s="7"/>
      <c r="LG173" s="7">
        <v>0</v>
      </c>
      <c r="LH173" s="7"/>
      <c r="LI173" s="7">
        <v>20</v>
      </c>
      <c r="LJ173" s="7">
        <v>200</v>
      </c>
      <c r="LK173" s="7">
        <v>10</v>
      </c>
      <c r="LL173" s="7"/>
      <c r="LM173" s="7"/>
      <c r="LN173" s="7">
        <v>20</v>
      </c>
      <c r="LO173" s="7"/>
      <c r="LP173" s="7"/>
      <c r="LQ173" s="7">
        <v>0</v>
      </c>
      <c r="LR173" s="7"/>
      <c r="LS173" s="7"/>
      <c r="LT173" s="7"/>
      <c r="LU173" s="7"/>
      <c r="LV173" s="7"/>
      <c r="LW173" s="7"/>
      <c r="LX173" s="7">
        <v>50</v>
      </c>
      <c r="LY173" s="7"/>
      <c r="LZ173" s="7"/>
      <c r="MA173" s="7"/>
      <c r="MB173" s="7">
        <v>20</v>
      </c>
      <c r="MC173" s="7"/>
      <c r="MD173" s="7"/>
      <c r="ME173" s="7"/>
      <c r="MF173" s="7">
        <v>0</v>
      </c>
      <c r="MG173" s="7"/>
      <c r="MH173" s="7"/>
      <c r="MI173" s="7"/>
      <c r="MJ173" s="7">
        <v>50</v>
      </c>
      <c r="MK173" s="7"/>
      <c r="ML173" s="7">
        <v>50</v>
      </c>
      <c r="MM173" s="7">
        <v>100</v>
      </c>
      <c r="MN173" s="7"/>
      <c r="MO173" s="7"/>
      <c r="MP173" s="7"/>
      <c r="MQ173" s="7"/>
      <c r="MR173" s="7"/>
      <c r="MS173" s="7">
        <v>10</v>
      </c>
      <c r="MT173" s="7">
        <v>1000</v>
      </c>
      <c r="MU173" s="7"/>
      <c r="MV173" s="7"/>
      <c r="MW173" s="7"/>
      <c r="MX173" s="7"/>
      <c r="MY173" s="7"/>
      <c r="MZ173" s="7"/>
      <c r="NA173" s="7"/>
      <c r="NB173" s="13">
        <f t="shared" si="1655"/>
        <v>2963</v>
      </c>
      <c r="NC173" s="7">
        <f t="shared" si="1523"/>
        <v>7946.7659999999996</v>
      </c>
    </row>
    <row r="174" spans="1:367" ht="140.25">
      <c r="A174" s="7">
        <v>160</v>
      </c>
      <c r="B174" s="6">
        <v>148</v>
      </c>
      <c r="C174" s="8" t="s">
        <v>668</v>
      </c>
      <c r="D174" s="8" t="s">
        <v>669</v>
      </c>
      <c r="E174" s="47" t="s">
        <v>963</v>
      </c>
      <c r="F174" s="7" t="s">
        <v>365</v>
      </c>
      <c r="G174" s="7">
        <v>0.77725</v>
      </c>
      <c r="H174" s="7">
        <v>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v>10000</v>
      </c>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v>0</v>
      </c>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v>4000</v>
      </c>
      <c r="IN174" s="7"/>
      <c r="IO174" s="7">
        <v>0</v>
      </c>
      <c r="IP174" s="7"/>
      <c r="IQ174" s="7">
        <v>3000</v>
      </c>
      <c r="IR174" s="7"/>
      <c r="IS174" s="7"/>
      <c r="IT174" s="7"/>
      <c r="IU174" s="7"/>
      <c r="IV174" s="7"/>
      <c r="IW174" s="7"/>
      <c r="IX174" s="7"/>
      <c r="IY174" s="7"/>
      <c r="IZ174" s="7"/>
      <c r="JA174" s="7"/>
      <c r="JB174" s="7"/>
      <c r="JC174" s="7">
        <v>200</v>
      </c>
      <c r="JD174" s="7"/>
      <c r="JE174" s="7"/>
      <c r="JF174" s="7"/>
      <c r="JG174" s="7"/>
      <c r="JH174" s="7"/>
      <c r="JI174" s="7"/>
      <c r="JJ174" s="7"/>
      <c r="JK174" s="7"/>
      <c r="JL174" s="7"/>
      <c r="JM174" s="7"/>
      <c r="JN174" s="7"/>
      <c r="JO174" s="7"/>
      <c r="JP174" s="7"/>
      <c r="JQ174" s="7"/>
      <c r="JR174" s="7"/>
      <c r="JS174" s="7"/>
      <c r="JT174" s="7"/>
      <c r="JU174" s="7"/>
      <c r="JV174" s="7"/>
      <c r="JW174" s="7"/>
      <c r="JX174" s="7">
        <v>0</v>
      </c>
      <c r="JY174" s="7"/>
      <c r="JZ174" s="7"/>
      <c r="KA174" s="7"/>
      <c r="KB174" s="7"/>
      <c r="KC174" s="7"/>
      <c r="KD174" s="7"/>
      <c r="KE174" s="7"/>
      <c r="KF174" s="7"/>
      <c r="KG174" s="7"/>
      <c r="KH174" s="7"/>
      <c r="KI174" s="7"/>
      <c r="KJ174" s="7"/>
      <c r="KK174" s="7"/>
      <c r="KL174" s="7"/>
      <c r="KM174" s="7"/>
      <c r="KN174" s="7">
        <v>200</v>
      </c>
      <c r="KO174" s="7"/>
      <c r="KP174" s="7">
        <v>2000</v>
      </c>
      <c r="KQ174" s="7">
        <v>100000</v>
      </c>
      <c r="KR174" s="7"/>
      <c r="KS174" s="7"/>
      <c r="KT174" s="7"/>
      <c r="KU174" s="7"/>
      <c r="KV174" s="7"/>
      <c r="KW174" s="7"/>
      <c r="KX174" s="7"/>
      <c r="KY174" s="7"/>
      <c r="KZ174" s="7">
        <v>200</v>
      </c>
      <c r="LA174" s="7">
        <v>60</v>
      </c>
      <c r="LB174" s="7"/>
      <c r="LC174" s="7"/>
      <c r="LD174" s="7"/>
      <c r="LE174" s="7">
        <v>5000</v>
      </c>
      <c r="LF174" s="7"/>
      <c r="LG174" s="7">
        <v>0</v>
      </c>
      <c r="LH174" s="7">
        <v>10000</v>
      </c>
      <c r="LI174" s="7"/>
      <c r="LJ174" s="7"/>
      <c r="LK174" s="7"/>
      <c r="LL174" s="7"/>
      <c r="LM174" s="7"/>
      <c r="LN174" s="7"/>
      <c r="LO174" s="7"/>
      <c r="LP174" s="7"/>
      <c r="LQ174" s="7">
        <v>0</v>
      </c>
      <c r="LR174" s="7"/>
      <c r="LS174" s="7"/>
      <c r="LT174" s="7"/>
      <c r="LU174" s="7"/>
      <c r="LV174" s="7"/>
      <c r="LW174" s="7"/>
      <c r="LX174" s="7"/>
      <c r="LY174" s="7"/>
      <c r="LZ174" s="7"/>
      <c r="MA174" s="7"/>
      <c r="MB174" s="7"/>
      <c r="MC174" s="7"/>
      <c r="MD174" s="7"/>
      <c r="ME174" s="7"/>
      <c r="MF174" s="7">
        <v>0</v>
      </c>
      <c r="MG174" s="7"/>
      <c r="MH174" s="7"/>
      <c r="MI174" s="7"/>
      <c r="MJ174" s="7">
        <v>0</v>
      </c>
      <c r="MK174" s="7"/>
      <c r="ML174" s="7"/>
      <c r="MM174" s="7"/>
      <c r="MN174" s="7"/>
      <c r="MO174" s="7"/>
      <c r="MP174" s="7"/>
      <c r="MQ174" s="7"/>
      <c r="MR174" s="7"/>
      <c r="MS174" s="7"/>
      <c r="MT174" s="7"/>
      <c r="MU174" s="7"/>
      <c r="MV174" s="7"/>
      <c r="MW174" s="7"/>
      <c r="MX174" s="7"/>
      <c r="MY174" s="7"/>
      <c r="MZ174" s="7"/>
      <c r="NA174" s="7"/>
      <c r="NB174" s="13">
        <f t="shared" si="1655"/>
        <v>134660</v>
      </c>
      <c r="NC174" s="7">
        <f t="shared" si="1523"/>
        <v>104664.485</v>
      </c>
    </row>
    <row r="175" spans="1:367" ht="60">
      <c r="A175" s="7">
        <v>161</v>
      </c>
      <c r="B175" s="6">
        <v>149</v>
      </c>
      <c r="C175" s="8" t="s">
        <v>670</v>
      </c>
      <c r="D175" s="8" t="s">
        <v>671</v>
      </c>
      <c r="E175" s="47" t="s">
        <v>964</v>
      </c>
      <c r="F175" s="7" t="s">
        <v>365</v>
      </c>
      <c r="G175" s="7">
        <v>0.67430000000000001</v>
      </c>
      <c r="H175" s="7">
        <v>0</v>
      </c>
      <c r="I175" s="7"/>
      <c r="J175" s="7"/>
      <c r="K175" s="7"/>
      <c r="L175" s="7"/>
      <c r="M175" s="7"/>
      <c r="N175" s="7"/>
      <c r="O175" s="7"/>
      <c r="P175" s="7">
        <v>15000</v>
      </c>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v>30000</v>
      </c>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0</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v>0</v>
      </c>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v>0</v>
      </c>
      <c r="JY175" s="7"/>
      <c r="JZ175" s="7"/>
      <c r="KA175" s="7"/>
      <c r="KB175" s="7"/>
      <c r="KC175" s="7"/>
      <c r="KD175" s="7"/>
      <c r="KE175" s="7">
        <v>20000</v>
      </c>
      <c r="KF175" s="7"/>
      <c r="KG175" s="7"/>
      <c r="KH175" s="7"/>
      <c r="KI175" s="7"/>
      <c r="KJ175" s="7"/>
      <c r="KK175" s="7"/>
      <c r="KL175" s="7"/>
      <c r="KM175" s="7"/>
      <c r="KN175" s="7"/>
      <c r="KO175" s="7"/>
      <c r="KP175" s="7">
        <v>50000</v>
      </c>
      <c r="KQ175" s="7">
        <v>20000</v>
      </c>
      <c r="KR175" s="7"/>
      <c r="KS175" s="7"/>
      <c r="KT175" s="7"/>
      <c r="KU175" s="7"/>
      <c r="KV175" s="7"/>
      <c r="KW175" s="7"/>
      <c r="KX175" s="7"/>
      <c r="KY175" s="7"/>
      <c r="KZ175" s="7"/>
      <c r="LA175" s="7"/>
      <c r="LB175" s="7"/>
      <c r="LC175" s="7"/>
      <c r="LD175" s="7"/>
      <c r="LE175" s="7"/>
      <c r="LF175" s="7"/>
      <c r="LG175" s="7">
        <v>0</v>
      </c>
      <c r="LH175" s="7"/>
      <c r="LI175" s="7"/>
      <c r="LJ175" s="7"/>
      <c r="LK175" s="7"/>
      <c r="LL175" s="7"/>
      <c r="LM175" s="7"/>
      <c r="LN175" s="7"/>
      <c r="LO175" s="7"/>
      <c r="LP175" s="7"/>
      <c r="LQ175" s="7">
        <v>0</v>
      </c>
      <c r="LR175" s="7"/>
      <c r="LS175" s="7"/>
      <c r="LT175" s="7"/>
      <c r="LU175" s="7"/>
      <c r="LV175" s="7"/>
      <c r="LW175" s="7"/>
      <c r="LX175" s="7"/>
      <c r="LY175" s="7"/>
      <c r="LZ175" s="7"/>
      <c r="MA175" s="7"/>
      <c r="MB175" s="7"/>
      <c r="MC175" s="7"/>
      <c r="MD175" s="7"/>
      <c r="ME175" s="7"/>
      <c r="MF175" s="7">
        <v>0</v>
      </c>
      <c r="MG175" s="7"/>
      <c r="MH175" s="7"/>
      <c r="MI175" s="7"/>
      <c r="MJ175" s="7">
        <v>0</v>
      </c>
      <c r="MK175" s="7"/>
      <c r="ML175" s="7"/>
      <c r="MM175" s="7"/>
      <c r="MN175" s="7"/>
      <c r="MO175" s="7"/>
      <c r="MP175" s="7"/>
      <c r="MQ175" s="7"/>
      <c r="MR175" s="7"/>
      <c r="MS175" s="7"/>
      <c r="MT175" s="7"/>
      <c r="MU175" s="7"/>
      <c r="MV175" s="7"/>
      <c r="MW175" s="7"/>
      <c r="MX175" s="7"/>
      <c r="MY175" s="7"/>
      <c r="MZ175" s="7"/>
      <c r="NA175" s="7"/>
      <c r="NB175" s="13">
        <f t="shared" si="1655"/>
        <v>135000</v>
      </c>
      <c r="NC175" s="7">
        <f t="shared" si="1523"/>
        <v>91030.5</v>
      </c>
    </row>
    <row r="176" spans="1:367" ht="60">
      <c r="A176" s="7">
        <v>166</v>
      </c>
      <c r="B176" s="6">
        <v>150</v>
      </c>
      <c r="C176" s="8" t="s">
        <v>680</v>
      </c>
      <c r="D176" s="8" t="s">
        <v>681</v>
      </c>
      <c r="E176" s="16" t="s">
        <v>965</v>
      </c>
      <c r="F176" s="7" t="s">
        <v>365</v>
      </c>
      <c r="G176" s="7">
        <v>1.3716999999999999</v>
      </c>
      <c r="H176" s="7">
        <v>0</v>
      </c>
      <c r="I176" s="7"/>
      <c r="J176" s="7"/>
      <c r="K176" s="7"/>
      <c r="L176" s="7"/>
      <c r="M176" s="7"/>
      <c r="N176" s="7"/>
      <c r="O176" s="7"/>
      <c r="P176" s="7"/>
      <c r="Q176" s="7"/>
      <c r="R176" s="7"/>
      <c r="S176" s="7"/>
      <c r="T176" s="7"/>
      <c r="U176" s="7"/>
      <c r="V176" s="7"/>
      <c r="W176" s="7"/>
      <c r="X176" s="7"/>
      <c r="Y176" s="7"/>
      <c r="Z176" s="7"/>
      <c r="AA176" s="7">
        <v>1000</v>
      </c>
      <c r="AB176" s="7"/>
      <c r="AC176" s="7"/>
      <c r="AD176" s="7"/>
      <c r="AE176" s="7"/>
      <c r="AF176" s="7"/>
      <c r="AG176" s="7"/>
      <c r="AH176" s="7"/>
      <c r="AI176" s="7">
        <v>200</v>
      </c>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v>5000</v>
      </c>
      <c r="BO176" s="7"/>
      <c r="BP176" s="7"/>
      <c r="BQ176" s="7">
        <v>5000</v>
      </c>
      <c r="BR176" s="7"/>
      <c r="BS176" s="7"/>
      <c r="BT176" s="7"/>
      <c r="BU176" s="7"/>
      <c r="BV176" s="7"/>
      <c r="BW176" s="7"/>
      <c r="BX176" s="7"/>
      <c r="BY176" s="7"/>
      <c r="BZ176" s="7"/>
      <c r="CA176" s="7"/>
      <c r="CB176" s="7"/>
      <c r="CC176" s="7"/>
      <c r="CD176" s="7"/>
      <c r="CE176" s="7"/>
      <c r="CF176" s="7"/>
      <c r="CG176" s="7">
        <v>100</v>
      </c>
      <c r="CH176" s="7"/>
      <c r="CI176" s="7"/>
      <c r="CJ176" s="7"/>
      <c r="CK176" s="7"/>
      <c r="CL176" s="7"/>
      <c r="CM176" s="7"/>
      <c r="CN176" s="7"/>
      <c r="CO176" s="7"/>
      <c r="CP176" s="7"/>
      <c r="CQ176" s="7"/>
      <c r="CR176" s="7"/>
      <c r="CS176" s="7"/>
      <c r="CT176" s="7">
        <v>500</v>
      </c>
      <c r="CU176" s="7"/>
      <c r="CV176" s="7">
        <v>100</v>
      </c>
      <c r="CW176" s="7">
        <v>500</v>
      </c>
      <c r="CX176" s="7"/>
      <c r="CY176" s="7"/>
      <c r="CZ176" s="7"/>
      <c r="DA176" s="7"/>
      <c r="DB176" s="7"/>
      <c r="DC176" s="7">
        <v>1000</v>
      </c>
      <c r="DD176" s="7"/>
      <c r="DE176" s="7"/>
      <c r="DF176" s="7"/>
      <c r="DG176" s="7"/>
      <c r="DH176" s="7"/>
      <c r="DI176" s="7">
        <v>0</v>
      </c>
      <c r="DJ176" s="7"/>
      <c r="DK176" s="7"/>
      <c r="DL176" s="7"/>
      <c r="DM176" s="7"/>
      <c r="DN176" s="7"/>
      <c r="DO176" s="7"/>
      <c r="DP176" s="7"/>
      <c r="DQ176" s="7"/>
      <c r="DR176" s="7"/>
      <c r="DS176" s="7"/>
      <c r="DT176" s="7">
        <v>200</v>
      </c>
      <c r="DU176" s="7"/>
      <c r="DV176" s="7"/>
      <c r="DW176" s="7"/>
      <c r="DX176" s="7"/>
      <c r="DY176" s="7"/>
      <c r="DZ176" s="7"/>
      <c r="EA176" s="7"/>
      <c r="EB176" s="7"/>
      <c r="EC176" s="7"/>
      <c r="ED176" s="7"/>
      <c r="EE176" s="7"/>
      <c r="EF176" s="7"/>
      <c r="EG176" s="7"/>
      <c r="EH176" s="7"/>
      <c r="EI176" s="7"/>
      <c r="EJ176" s="7"/>
      <c r="EK176" s="7">
        <v>400</v>
      </c>
      <c r="EL176" s="7">
        <v>200</v>
      </c>
      <c r="EM176" s="7">
        <v>1000</v>
      </c>
      <c r="EN176" s="7"/>
      <c r="EO176" s="7">
        <v>2000</v>
      </c>
      <c r="EP176" s="7"/>
      <c r="EQ176" s="7"/>
      <c r="ER176" s="7">
        <v>1000</v>
      </c>
      <c r="ES176" s="7"/>
      <c r="ET176" s="7"/>
      <c r="EU176" s="7"/>
      <c r="EV176" s="7"/>
      <c r="EW176" s="7"/>
      <c r="EX176" s="7">
        <v>30</v>
      </c>
      <c r="EY176" s="7"/>
      <c r="EZ176" s="7"/>
      <c r="FA176" s="7"/>
      <c r="FB176" s="7"/>
      <c r="FC176" s="7"/>
      <c r="FD176" s="7"/>
      <c r="FE176" s="7"/>
      <c r="FF176" s="7"/>
      <c r="FG176" s="7"/>
      <c r="FH176" s="7"/>
      <c r="FI176" s="7"/>
      <c r="FJ176" s="7"/>
      <c r="FK176" s="7">
        <v>400</v>
      </c>
      <c r="FL176" s="7"/>
      <c r="FM176" s="7"/>
      <c r="FN176" s="7"/>
      <c r="FO176" s="7"/>
      <c r="FP176" s="7">
        <v>300</v>
      </c>
      <c r="FQ176" s="7"/>
      <c r="FR176" s="7">
        <v>100</v>
      </c>
      <c r="FS176" s="7"/>
      <c r="FT176" s="7">
        <v>600</v>
      </c>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v>1000</v>
      </c>
      <c r="GU176" s="7"/>
      <c r="GV176" s="7">
        <v>1000</v>
      </c>
      <c r="GW176" s="7"/>
      <c r="GX176" s="7">
        <v>200</v>
      </c>
      <c r="GY176" s="7"/>
      <c r="GZ176" s="7"/>
      <c r="HA176" s="7"/>
      <c r="HB176" s="7"/>
      <c r="HC176" s="7"/>
      <c r="HD176" s="7"/>
      <c r="HE176" s="7"/>
      <c r="HF176" s="7"/>
      <c r="HG176" s="7"/>
      <c r="HH176" s="7"/>
      <c r="HI176" s="7"/>
      <c r="HJ176" s="7"/>
      <c r="HK176" s="7"/>
      <c r="HL176" s="7">
        <v>100</v>
      </c>
      <c r="HM176" s="7"/>
      <c r="HN176" s="7"/>
      <c r="HO176" s="7"/>
      <c r="HP176" s="7">
        <v>500</v>
      </c>
      <c r="HQ176" s="7"/>
      <c r="HR176" s="7"/>
      <c r="HS176" s="7"/>
      <c r="HT176" s="7"/>
      <c r="HU176" s="7"/>
      <c r="HV176" s="7"/>
      <c r="HW176" s="7"/>
      <c r="HX176" s="7"/>
      <c r="HY176" s="7"/>
      <c r="HZ176" s="7"/>
      <c r="IA176" s="7">
        <v>300</v>
      </c>
      <c r="IB176" s="7"/>
      <c r="IC176" s="7"/>
      <c r="ID176" s="7"/>
      <c r="IE176" s="7">
        <v>100</v>
      </c>
      <c r="IF176" s="7"/>
      <c r="IG176" s="7"/>
      <c r="IH176" s="7"/>
      <c r="II176" s="7">
        <v>200</v>
      </c>
      <c r="IJ176" s="7"/>
      <c r="IK176" s="7">
        <v>300</v>
      </c>
      <c r="IL176" s="7"/>
      <c r="IM176" s="7"/>
      <c r="IN176" s="7"/>
      <c r="IO176" s="7">
        <v>0</v>
      </c>
      <c r="IP176" s="7">
        <v>500</v>
      </c>
      <c r="IQ176" s="7"/>
      <c r="IR176" s="7"/>
      <c r="IS176" s="7"/>
      <c r="IT176" s="7"/>
      <c r="IU176" s="7"/>
      <c r="IV176" s="7"/>
      <c r="IW176" s="7"/>
      <c r="IX176" s="7"/>
      <c r="IY176" s="7"/>
      <c r="IZ176" s="7"/>
      <c r="JA176" s="7"/>
      <c r="JB176" s="7"/>
      <c r="JC176" s="7"/>
      <c r="JD176" s="7"/>
      <c r="JE176" s="7"/>
      <c r="JF176" s="7"/>
      <c r="JG176" s="7"/>
      <c r="JH176" s="7"/>
      <c r="JI176" s="7"/>
      <c r="JJ176" s="7"/>
      <c r="JK176" s="7">
        <v>300</v>
      </c>
      <c r="JL176" s="7"/>
      <c r="JM176" s="7"/>
      <c r="JN176" s="7"/>
      <c r="JO176" s="7">
        <v>100</v>
      </c>
      <c r="JP176" s="7">
        <v>300</v>
      </c>
      <c r="JQ176" s="7"/>
      <c r="JR176" s="7"/>
      <c r="JS176" s="7"/>
      <c r="JT176" s="7">
        <v>500</v>
      </c>
      <c r="JU176" s="7"/>
      <c r="JV176" s="7"/>
      <c r="JW176" s="7"/>
      <c r="JX176" s="7">
        <v>0</v>
      </c>
      <c r="JY176" s="7"/>
      <c r="JZ176" s="7">
        <v>400</v>
      </c>
      <c r="KA176" s="7"/>
      <c r="KB176" s="7">
        <v>1000</v>
      </c>
      <c r="KC176" s="7"/>
      <c r="KD176" s="7"/>
      <c r="KE176" s="7"/>
      <c r="KF176" s="7">
        <v>800</v>
      </c>
      <c r="KG176" s="7"/>
      <c r="KH176" s="7"/>
      <c r="KI176" s="7"/>
      <c r="KJ176" s="7"/>
      <c r="KK176" s="7"/>
      <c r="KL176" s="7"/>
      <c r="KM176" s="7"/>
      <c r="KN176" s="7"/>
      <c r="KO176" s="7"/>
      <c r="KP176" s="7">
        <v>0</v>
      </c>
      <c r="KQ176" s="7">
        <v>2000</v>
      </c>
      <c r="KR176" s="7"/>
      <c r="KS176" s="7"/>
      <c r="KT176" s="7"/>
      <c r="KU176" s="7"/>
      <c r="KV176" s="7">
        <v>300</v>
      </c>
      <c r="KW176" s="7"/>
      <c r="KX176" s="7"/>
      <c r="KY176" s="7"/>
      <c r="KZ176" s="7"/>
      <c r="LA176" s="7"/>
      <c r="LB176" s="7"/>
      <c r="LC176" s="7"/>
      <c r="LD176" s="7"/>
      <c r="LE176" s="7"/>
      <c r="LF176" s="7"/>
      <c r="LG176" s="7">
        <v>0</v>
      </c>
      <c r="LH176" s="7">
        <v>1000</v>
      </c>
      <c r="LI176" s="7"/>
      <c r="LJ176" s="7"/>
      <c r="LK176" s="7"/>
      <c r="LL176" s="7"/>
      <c r="LM176" s="7"/>
      <c r="LN176" s="7"/>
      <c r="LO176" s="7"/>
      <c r="LP176" s="7"/>
      <c r="LQ176" s="7">
        <v>0</v>
      </c>
      <c r="LR176" s="7"/>
      <c r="LS176" s="7">
        <v>4000</v>
      </c>
      <c r="LT176" s="7">
        <v>1000</v>
      </c>
      <c r="LU176" s="7"/>
      <c r="LV176" s="7"/>
      <c r="LW176" s="7"/>
      <c r="LX176" s="7">
        <v>500</v>
      </c>
      <c r="LY176" s="7">
        <v>2000</v>
      </c>
      <c r="LZ176" s="7"/>
      <c r="MA176" s="7"/>
      <c r="MB176" s="7"/>
      <c r="MC176" s="7"/>
      <c r="MD176" s="7">
        <v>500</v>
      </c>
      <c r="ME176" s="7"/>
      <c r="MF176" s="7">
        <v>0</v>
      </c>
      <c r="MG176" s="7"/>
      <c r="MH176" s="7"/>
      <c r="MI176" s="7"/>
      <c r="MJ176" s="7">
        <v>1000</v>
      </c>
      <c r="MK176" s="7"/>
      <c r="ML176" s="7">
        <v>2000</v>
      </c>
      <c r="MM176" s="7"/>
      <c r="MN176" s="7"/>
      <c r="MO176" s="7"/>
      <c r="MP176" s="7"/>
      <c r="MQ176" s="7"/>
      <c r="MR176" s="7"/>
      <c r="MS176" s="7"/>
      <c r="MT176" s="7"/>
      <c r="MU176" s="7">
        <v>500</v>
      </c>
      <c r="MV176" s="7"/>
      <c r="MW176" s="7"/>
      <c r="MX176" s="7"/>
      <c r="MY176" s="7"/>
      <c r="MZ176" s="7"/>
      <c r="NA176" s="7"/>
      <c r="NB176" s="13">
        <f t="shared" si="1655"/>
        <v>42030</v>
      </c>
      <c r="NC176" s="7">
        <f t="shared" si="1523"/>
        <v>57652.550999999999</v>
      </c>
    </row>
    <row r="177" spans="1:367" ht="63.75">
      <c r="A177" s="7">
        <v>162</v>
      </c>
      <c r="B177" s="6">
        <v>151</v>
      </c>
      <c r="C177" s="8" t="s">
        <v>672</v>
      </c>
      <c r="D177" s="8" t="s">
        <v>673</v>
      </c>
      <c r="E177" s="47" t="s">
        <v>966</v>
      </c>
      <c r="F177" s="7" t="s">
        <v>365</v>
      </c>
      <c r="G177" s="7">
        <v>2.1347999999999998</v>
      </c>
      <c r="H177" s="7">
        <v>0</v>
      </c>
      <c r="I177" s="7"/>
      <c r="J177" s="7"/>
      <c r="K177" s="7"/>
      <c r="L177" s="7"/>
      <c r="M177" s="7"/>
      <c r="N177" s="7"/>
      <c r="O177" s="7"/>
      <c r="P177" s="7"/>
      <c r="Q177" s="7"/>
      <c r="R177" s="7"/>
      <c r="S177" s="7"/>
      <c r="T177" s="7"/>
      <c r="U177" s="7"/>
      <c r="V177" s="7"/>
      <c r="W177" s="7">
        <v>100</v>
      </c>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v>0</v>
      </c>
      <c r="DJ177" s="7"/>
      <c r="DK177" s="7">
        <v>300</v>
      </c>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v>1500</v>
      </c>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v>2000</v>
      </c>
      <c r="HB177" s="7"/>
      <c r="HC177" s="7"/>
      <c r="HD177" s="7"/>
      <c r="HE177" s="7"/>
      <c r="HF177" s="7"/>
      <c r="HG177" s="7"/>
      <c r="HH177" s="7"/>
      <c r="HI177" s="7"/>
      <c r="HJ177" s="7"/>
      <c r="HK177" s="7"/>
      <c r="HL177" s="7">
        <v>10</v>
      </c>
      <c r="HM177" s="7"/>
      <c r="HN177" s="7"/>
      <c r="HO177" s="7"/>
      <c r="HP177" s="7"/>
      <c r="HQ177" s="7"/>
      <c r="HR177" s="7"/>
      <c r="HS177" s="7"/>
      <c r="HT177" s="7"/>
      <c r="HU177" s="7"/>
      <c r="HV177" s="7"/>
      <c r="HW177" s="7"/>
      <c r="HX177" s="7"/>
      <c r="HY177" s="7"/>
      <c r="HZ177" s="7"/>
      <c r="IA177" s="7">
        <v>200</v>
      </c>
      <c r="IB177" s="7"/>
      <c r="IC177" s="7"/>
      <c r="ID177" s="7"/>
      <c r="IE177" s="7"/>
      <c r="IF177" s="7"/>
      <c r="IG177" s="7"/>
      <c r="IH177" s="7"/>
      <c r="II177" s="7"/>
      <c r="IJ177" s="7"/>
      <c r="IK177" s="7"/>
      <c r="IL177" s="7"/>
      <c r="IM177" s="7"/>
      <c r="IN177" s="7"/>
      <c r="IO177" s="7"/>
      <c r="IP177" s="7"/>
      <c r="IQ177" s="7">
        <v>1000</v>
      </c>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v>0</v>
      </c>
      <c r="JY177" s="7"/>
      <c r="JZ177" s="7"/>
      <c r="KA177" s="7"/>
      <c r="KB177" s="7"/>
      <c r="KC177" s="7"/>
      <c r="KD177" s="7"/>
      <c r="KE177" s="7"/>
      <c r="KF177" s="7"/>
      <c r="KG177" s="7"/>
      <c r="KH177" s="7"/>
      <c r="KI177" s="7"/>
      <c r="KJ177" s="7"/>
      <c r="KK177" s="7"/>
      <c r="KL177" s="7"/>
      <c r="KM177" s="7"/>
      <c r="KN177" s="7"/>
      <c r="KO177" s="7"/>
      <c r="KP177" s="7">
        <v>5000</v>
      </c>
      <c r="KQ177" s="7"/>
      <c r="KR177" s="7"/>
      <c r="KS177" s="7"/>
      <c r="KT177" s="7"/>
      <c r="KU177" s="7"/>
      <c r="KV177" s="7"/>
      <c r="KW177" s="7"/>
      <c r="KX177" s="7"/>
      <c r="KY177" s="7"/>
      <c r="KZ177" s="7"/>
      <c r="LA177" s="7"/>
      <c r="LB177" s="7">
        <v>100</v>
      </c>
      <c r="LC177" s="7">
        <v>5000</v>
      </c>
      <c r="LD177" s="7"/>
      <c r="LE177" s="7"/>
      <c r="LF177" s="7"/>
      <c r="LG177" s="7">
        <v>0</v>
      </c>
      <c r="LH177" s="7"/>
      <c r="LI177" s="7"/>
      <c r="LJ177" s="7"/>
      <c r="LK177" s="7"/>
      <c r="LL177" s="7"/>
      <c r="LM177" s="7"/>
      <c r="LN177" s="7"/>
      <c r="LO177" s="7"/>
      <c r="LP177" s="7"/>
      <c r="LQ177" s="7">
        <v>0</v>
      </c>
      <c r="LR177" s="7"/>
      <c r="LS177" s="7"/>
      <c r="LT177" s="7"/>
      <c r="LU177" s="7"/>
      <c r="LV177" s="7"/>
      <c r="LW177" s="7"/>
      <c r="LX177" s="7"/>
      <c r="LY177" s="7"/>
      <c r="LZ177" s="7"/>
      <c r="MA177" s="7"/>
      <c r="MB177" s="7"/>
      <c r="MC177" s="7"/>
      <c r="MD177" s="7"/>
      <c r="ME177" s="7"/>
      <c r="MF177" s="7">
        <v>0</v>
      </c>
      <c r="MG177" s="7"/>
      <c r="MH177" s="7"/>
      <c r="MI177" s="7"/>
      <c r="MJ177" s="7">
        <v>0</v>
      </c>
      <c r="MK177" s="7"/>
      <c r="ML177" s="7"/>
      <c r="MM177" s="7"/>
      <c r="MN177" s="7"/>
      <c r="MO177" s="7"/>
      <c r="MP177" s="7"/>
      <c r="MQ177" s="7"/>
      <c r="MR177" s="7"/>
      <c r="MS177" s="7"/>
      <c r="MT177" s="7"/>
      <c r="MU177" s="7"/>
      <c r="MV177" s="7"/>
      <c r="MW177" s="7"/>
      <c r="MX177" s="7"/>
      <c r="MY177" s="7"/>
      <c r="MZ177" s="7"/>
      <c r="NA177" s="7"/>
      <c r="NB177" s="13">
        <f t="shared" si="1655"/>
        <v>15210</v>
      </c>
      <c r="NC177" s="7">
        <f t="shared" si="1523"/>
        <v>32470.307999999997</v>
      </c>
    </row>
    <row r="178" spans="1:367" s="4" customFormat="1" ht="63.75" hidden="1">
      <c r="A178" s="9">
        <v>163</v>
      </c>
      <c r="B178" s="13"/>
      <c r="C178" s="10" t="s">
        <v>674</v>
      </c>
      <c r="D178" s="10" t="s">
        <v>675</v>
      </c>
      <c r="E178" s="23"/>
      <c r="F178" s="9" t="s">
        <v>365</v>
      </c>
      <c r="G178" s="9">
        <v>1.8360000000000001</v>
      </c>
      <c r="H178" s="9">
        <v>0</v>
      </c>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v>40000</v>
      </c>
      <c r="BM178" s="9"/>
      <c r="BN178" s="9">
        <v>20000</v>
      </c>
      <c r="BO178" s="9">
        <v>5000</v>
      </c>
      <c r="BP178" s="9">
        <v>11000</v>
      </c>
      <c r="BQ178" s="9"/>
      <c r="BR178" s="9"/>
      <c r="BS178" s="9"/>
      <c r="BT178" s="9"/>
      <c r="BU178" s="9"/>
      <c r="BV178" s="9"/>
      <c r="BW178" s="9"/>
      <c r="BX178" s="9"/>
      <c r="BY178" s="9"/>
      <c r="BZ178" s="9"/>
      <c r="CA178" s="9"/>
      <c r="CB178" s="9"/>
      <c r="CC178" s="9"/>
      <c r="CD178" s="9"/>
      <c r="CE178" s="9"/>
      <c r="CF178" s="9"/>
      <c r="CG178" s="9"/>
      <c r="CH178" s="9">
        <v>100</v>
      </c>
      <c r="CI178" s="9"/>
      <c r="CJ178" s="9"/>
      <c r="CK178" s="9"/>
      <c r="CL178" s="9"/>
      <c r="CM178" s="9"/>
      <c r="CN178" s="9"/>
      <c r="CO178" s="9"/>
      <c r="CP178" s="9"/>
      <c r="CQ178" s="9">
        <v>100</v>
      </c>
      <c r="CR178" s="9"/>
      <c r="CS178" s="9"/>
      <c r="CT178" s="9"/>
      <c r="CU178" s="9"/>
      <c r="CV178" s="9"/>
      <c r="CW178" s="9"/>
      <c r="CX178" s="9"/>
      <c r="CY178" s="9"/>
      <c r="CZ178" s="9"/>
      <c r="DA178" s="9"/>
      <c r="DB178" s="9"/>
      <c r="DC178" s="9"/>
      <c r="DD178" s="9"/>
      <c r="DE178" s="9"/>
      <c r="DF178" s="9"/>
      <c r="DG178" s="9"/>
      <c r="DH178" s="9"/>
      <c r="DI178" s="9">
        <v>0</v>
      </c>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v>5000</v>
      </c>
      <c r="FF178" s="9"/>
      <c r="FG178" s="9"/>
      <c r="FH178" s="9">
        <v>400</v>
      </c>
      <c r="FI178" s="9"/>
      <c r="FJ178" s="9"/>
      <c r="FK178" s="9"/>
      <c r="FL178" s="9"/>
      <c r="FM178" s="9">
        <v>1500</v>
      </c>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v>3000</v>
      </c>
      <c r="GZ178" s="9"/>
      <c r="HA178" s="9"/>
      <c r="HB178" s="9"/>
      <c r="HC178" s="9"/>
      <c r="HD178" s="9"/>
      <c r="HE178" s="9"/>
      <c r="HF178" s="9"/>
      <c r="HG178" s="9"/>
      <c r="HH178" s="9"/>
      <c r="HI178" s="9"/>
      <c r="HJ178" s="9"/>
      <c r="HK178" s="9"/>
      <c r="HL178" s="9">
        <v>10</v>
      </c>
      <c r="HM178" s="9"/>
      <c r="HN178" s="9"/>
      <c r="HO178" s="9"/>
      <c r="HP178" s="9"/>
      <c r="HQ178" s="9"/>
      <c r="HR178" s="9"/>
      <c r="HS178" s="9"/>
      <c r="HT178" s="9"/>
      <c r="HU178" s="9"/>
      <c r="HV178" s="9"/>
      <c r="HW178" s="9">
        <v>200</v>
      </c>
      <c r="HX178" s="9"/>
      <c r="HY178" s="9"/>
      <c r="HZ178" s="9">
        <v>2000</v>
      </c>
      <c r="IA178" s="9">
        <v>100</v>
      </c>
      <c r="IB178" s="9"/>
      <c r="IC178" s="9"/>
      <c r="ID178" s="9"/>
      <c r="IE178" s="9"/>
      <c r="IF178" s="9"/>
      <c r="IG178" s="9"/>
      <c r="IH178" s="9"/>
      <c r="II178" s="9"/>
      <c r="IJ178" s="9"/>
      <c r="IK178" s="9"/>
      <c r="IL178" s="9"/>
      <c r="IM178" s="9"/>
      <c r="IN178" s="9">
        <v>200</v>
      </c>
      <c r="IO178" s="9">
        <v>0</v>
      </c>
      <c r="IP178" s="9"/>
      <c r="IQ178" s="9"/>
      <c r="IR178" s="9">
        <v>1000</v>
      </c>
      <c r="IS178" s="9"/>
      <c r="IT178" s="9"/>
      <c r="IU178" s="9"/>
      <c r="IV178" s="9"/>
      <c r="IW178" s="9"/>
      <c r="IX178" s="9"/>
      <c r="IY178" s="9"/>
      <c r="IZ178" s="9"/>
      <c r="JA178" s="9"/>
      <c r="JB178" s="9"/>
      <c r="JC178" s="9"/>
      <c r="JD178" s="9"/>
      <c r="JE178" s="9"/>
      <c r="JF178" s="9"/>
      <c r="JG178" s="9">
        <v>700</v>
      </c>
      <c r="JH178" s="9"/>
      <c r="JI178" s="9"/>
      <c r="JJ178" s="9"/>
      <c r="JK178" s="9"/>
      <c r="JL178" s="9"/>
      <c r="JM178" s="9"/>
      <c r="JN178" s="9"/>
      <c r="JO178" s="9"/>
      <c r="JP178" s="9"/>
      <c r="JQ178" s="9"/>
      <c r="JR178" s="9"/>
      <c r="JS178" s="9"/>
      <c r="JT178" s="9"/>
      <c r="JU178" s="9"/>
      <c r="JV178" s="9"/>
      <c r="JW178" s="9"/>
      <c r="JX178" s="9">
        <v>0</v>
      </c>
      <c r="JY178" s="9">
        <v>1000</v>
      </c>
      <c r="JZ178" s="9"/>
      <c r="KA178" s="9"/>
      <c r="KB178" s="9"/>
      <c r="KC178" s="9"/>
      <c r="KD178" s="9"/>
      <c r="KE178" s="9"/>
      <c r="KF178" s="9"/>
      <c r="KG178" s="9"/>
      <c r="KH178" s="9"/>
      <c r="KI178" s="9"/>
      <c r="KJ178" s="9"/>
      <c r="KK178" s="9"/>
      <c r="KL178" s="9"/>
      <c r="KM178" s="9"/>
      <c r="KN178" s="9"/>
      <c r="KO178" s="9"/>
      <c r="KP178" s="9">
        <v>5000</v>
      </c>
      <c r="KQ178" s="9"/>
      <c r="KR178" s="9"/>
      <c r="KS178" s="9"/>
      <c r="KT178" s="9"/>
      <c r="KU178" s="9"/>
      <c r="KV178" s="9"/>
      <c r="KW178" s="9"/>
      <c r="KX178" s="9"/>
      <c r="KY178" s="9"/>
      <c r="KZ178" s="9"/>
      <c r="LA178" s="9"/>
      <c r="LB178" s="9">
        <v>8000</v>
      </c>
      <c r="LC178" s="9">
        <v>5000</v>
      </c>
      <c r="LD178" s="9"/>
      <c r="LE178" s="9"/>
      <c r="LF178" s="9"/>
      <c r="LG178" s="9">
        <v>0</v>
      </c>
      <c r="LH178" s="9"/>
      <c r="LI178" s="9"/>
      <c r="LJ178" s="9"/>
      <c r="LK178" s="9"/>
      <c r="LL178" s="9"/>
      <c r="LM178" s="9"/>
      <c r="LN178" s="9"/>
      <c r="LO178" s="9"/>
      <c r="LP178" s="9"/>
      <c r="LQ178" s="9">
        <v>5000</v>
      </c>
      <c r="LR178" s="9"/>
      <c r="LS178" s="9"/>
      <c r="LT178" s="9"/>
      <c r="LU178" s="9"/>
      <c r="LV178" s="9"/>
      <c r="LW178" s="9">
        <v>10000</v>
      </c>
      <c r="LX178" s="9"/>
      <c r="LY178" s="9"/>
      <c r="LZ178" s="9"/>
      <c r="MA178" s="9"/>
      <c r="MB178" s="9"/>
      <c r="MC178" s="9"/>
      <c r="MD178" s="9"/>
      <c r="ME178" s="9"/>
      <c r="MF178" s="9">
        <v>0</v>
      </c>
      <c r="MG178" s="9">
        <v>2000</v>
      </c>
      <c r="MH178" s="9"/>
      <c r="MI178" s="9"/>
      <c r="MJ178" s="9">
        <v>0</v>
      </c>
      <c r="MK178" s="9"/>
      <c r="ML178" s="9"/>
      <c r="MM178" s="9"/>
      <c r="MN178" s="9"/>
      <c r="MO178" s="9"/>
      <c r="MP178" s="9"/>
      <c r="MQ178" s="9">
        <v>500</v>
      </c>
      <c r="MR178" s="9"/>
      <c r="MS178" s="9"/>
      <c r="MT178" s="9"/>
      <c r="MU178" s="9"/>
      <c r="MV178" s="9"/>
      <c r="MW178" s="9"/>
      <c r="MX178" s="9"/>
      <c r="MY178" s="9"/>
      <c r="MZ178" s="9"/>
      <c r="NA178" s="9"/>
      <c r="NB178" s="13">
        <f t="shared" si="1655"/>
        <v>126810</v>
      </c>
      <c r="NC178" s="7">
        <f t="shared" si="1523"/>
        <v>232823.16</v>
      </c>
    </row>
    <row r="179" spans="1:367" s="4" customFormat="1" ht="25.5" hidden="1">
      <c r="A179" s="9">
        <v>164</v>
      </c>
      <c r="B179" s="13"/>
      <c r="C179" s="10" t="s">
        <v>676</v>
      </c>
      <c r="D179" s="10" t="s">
        <v>677</v>
      </c>
      <c r="E179" s="23"/>
      <c r="F179" s="9" t="s">
        <v>365</v>
      </c>
      <c r="G179" s="9">
        <v>1.4100000000000001</v>
      </c>
      <c r="H179" s="9">
        <v>0</v>
      </c>
      <c r="I179" s="9"/>
      <c r="J179" s="9"/>
      <c r="K179" s="9"/>
      <c r="L179" s="9"/>
      <c r="M179" s="9"/>
      <c r="N179" s="9"/>
      <c r="O179" s="9"/>
      <c r="P179" s="9"/>
      <c r="Q179" s="9"/>
      <c r="R179" s="9"/>
      <c r="S179" s="9"/>
      <c r="T179" s="9"/>
      <c r="U179" s="9"/>
      <c r="V179" s="9"/>
      <c r="W179" s="9">
        <v>150</v>
      </c>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v>1500</v>
      </c>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v>1000</v>
      </c>
      <c r="DD179" s="9"/>
      <c r="DE179" s="9"/>
      <c r="DF179" s="9"/>
      <c r="DG179" s="9"/>
      <c r="DH179" s="9"/>
      <c r="DI179" s="9">
        <v>0</v>
      </c>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v>200</v>
      </c>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v>10</v>
      </c>
      <c r="HM179" s="9"/>
      <c r="HN179" s="9"/>
      <c r="HO179" s="9"/>
      <c r="HP179" s="9"/>
      <c r="HQ179" s="9"/>
      <c r="HR179" s="9"/>
      <c r="HS179" s="9"/>
      <c r="HT179" s="9"/>
      <c r="HU179" s="9"/>
      <c r="HV179" s="9"/>
      <c r="HW179" s="9">
        <v>200</v>
      </c>
      <c r="HX179" s="9">
        <v>300</v>
      </c>
      <c r="HY179" s="9"/>
      <c r="HZ179" s="9"/>
      <c r="IA179" s="9">
        <v>100</v>
      </c>
      <c r="IB179" s="9"/>
      <c r="IC179" s="9"/>
      <c r="ID179" s="9"/>
      <c r="IE179" s="9"/>
      <c r="IF179" s="9"/>
      <c r="IG179" s="9">
        <v>100</v>
      </c>
      <c r="IH179" s="9"/>
      <c r="II179" s="9"/>
      <c r="IJ179" s="9"/>
      <c r="IK179" s="9"/>
      <c r="IL179" s="9"/>
      <c r="IM179" s="9"/>
      <c r="IN179" s="9"/>
      <c r="IO179" s="9">
        <v>0</v>
      </c>
      <c r="IP179" s="9"/>
      <c r="IQ179" s="9"/>
      <c r="IR179" s="9"/>
      <c r="IS179" s="9"/>
      <c r="IT179" s="9"/>
      <c r="IU179" s="9"/>
      <c r="IV179" s="9"/>
      <c r="IW179" s="9"/>
      <c r="IX179" s="9"/>
      <c r="IY179" s="9"/>
      <c r="IZ179" s="9"/>
      <c r="JA179" s="9"/>
      <c r="JB179" s="9"/>
      <c r="JC179" s="9"/>
      <c r="JD179" s="9"/>
      <c r="JE179" s="9"/>
      <c r="JF179" s="9"/>
      <c r="JG179" s="9">
        <v>700</v>
      </c>
      <c r="JH179" s="9"/>
      <c r="JI179" s="9"/>
      <c r="JJ179" s="9"/>
      <c r="JK179" s="9"/>
      <c r="JL179" s="9"/>
      <c r="JM179" s="9"/>
      <c r="JN179" s="9"/>
      <c r="JO179" s="9"/>
      <c r="JP179" s="9"/>
      <c r="JQ179" s="9"/>
      <c r="JR179" s="9"/>
      <c r="JS179" s="9"/>
      <c r="JT179" s="9"/>
      <c r="JU179" s="9"/>
      <c r="JV179" s="9"/>
      <c r="JW179" s="9"/>
      <c r="JX179" s="9">
        <v>0</v>
      </c>
      <c r="JY179" s="9"/>
      <c r="JZ179" s="9"/>
      <c r="KA179" s="9"/>
      <c r="KB179" s="9"/>
      <c r="KC179" s="9"/>
      <c r="KD179" s="9"/>
      <c r="KE179" s="9"/>
      <c r="KF179" s="9"/>
      <c r="KG179" s="9"/>
      <c r="KH179" s="9">
        <v>7000</v>
      </c>
      <c r="KI179" s="9"/>
      <c r="KJ179" s="9"/>
      <c r="KK179" s="9"/>
      <c r="KL179" s="9"/>
      <c r="KM179" s="9"/>
      <c r="KN179" s="9"/>
      <c r="KO179" s="9"/>
      <c r="KP179" s="9">
        <v>5000</v>
      </c>
      <c r="KQ179" s="9"/>
      <c r="KR179" s="9"/>
      <c r="KS179" s="9"/>
      <c r="KT179" s="9"/>
      <c r="KU179" s="9"/>
      <c r="KV179" s="9"/>
      <c r="KW179" s="9"/>
      <c r="KX179" s="9"/>
      <c r="KY179" s="9"/>
      <c r="KZ179" s="9"/>
      <c r="LA179" s="9">
        <v>15000</v>
      </c>
      <c r="LB179" s="9"/>
      <c r="LC179" s="9"/>
      <c r="LD179" s="9"/>
      <c r="LE179" s="9">
        <v>300</v>
      </c>
      <c r="LF179" s="9"/>
      <c r="LG179" s="9">
        <v>0</v>
      </c>
      <c r="LH179" s="9"/>
      <c r="LI179" s="9"/>
      <c r="LJ179" s="9"/>
      <c r="LK179" s="9"/>
      <c r="LL179" s="9"/>
      <c r="LM179" s="9"/>
      <c r="LN179" s="9"/>
      <c r="LO179" s="9"/>
      <c r="LP179" s="9"/>
      <c r="LQ179" s="9">
        <v>0</v>
      </c>
      <c r="LR179" s="9"/>
      <c r="LS179" s="9"/>
      <c r="LT179" s="9"/>
      <c r="LU179" s="9"/>
      <c r="LV179" s="9"/>
      <c r="LW179" s="9"/>
      <c r="LX179" s="9"/>
      <c r="LY179" s="9"/>
      <c r="LZ179" s="9"/>
      <c r="MA179" s="9"/>
      <c r="MB179" s="9"/>
      <c r="MC179" s="9"/>
      <c r="MD179" s="9"/>
      <c r="ME179" s="9"/>
      <c r="MF179" s="9">
        <v>0</v>
      </c>
      <c r="MG179" s="9"/>
      <c r="MH179" s="9"/>
      <c r="MI179" s="9"/>
      <c r="MJ179" s="9">
        <v>4000</v>
      </c>
      <c r="MK179" s="9"/>
      <c r="ML179" s="9"/>
      <c r="MM179" s="9"/>
      <c r="MN179" s="9"/>
      <c r="MO179" s="9"/>
      <c r="MP179" s="9"/>
      <c r="MQ179" s="9"/>
      <c r="MR179" s="9"/>
      <c r="MS179" s="9"/>
      <c r="MT179" s="9"/>
      <c r="MU179" s="9"/>
      <c r="MV179" s="9"/>
      <c r="MW179" s="9"/>
      <c r="MX179" s="9"/>
      <c r="MY179" s="9"/>
      <c r="MZ179" s="9"/>
      <c r="NA179" s="9"/>
      <c r="NB179" s="13">
        <f t="shared" si="1655"/>
        <v>35560</v>
      </c>
      <c r="NC179" s="7">
        <f t="shared" si="1523"/>
        <v>50139.600000000006</v>
      </c>
    </row>
    <row r="180" spans="1:367" s="4" customFormat="1" ht="51" hidden="1">
      <c r="A180" s="9">
        <v>165</v>
      </c>
      <c r="B180" s="13"/>
      <c r="C180" s="10" t="s">
        <v>678</v>
      </c>
      <c r="D180" s="10" t="s">
        <v>679</v>
      </c>
      <c r="E180" s="23"/>
      <c r="F180" s="9" t="s">
        <v>365</v>
      </c>
      <c r="G180" s="9">
        <v>0.1598</v>
      </c>
      <c r="H180" s="9">
        <v>0</v>
      </c>
      <c r="I180" s="9"/>
      <c r="J180" s="9"/>
      <c r="K180" s="9"/>
      <c r="L180" s="9"/>
      <c r="M180" s="9"/>
      <c r="N180" s="9"/>
      <c r="O180" s="9"/>
      <c r="P180" s="9">
        <v>1000</v>
      </c>
      <c r="Q180" s="9"/>
      <c r="R180" s="9"/>
      <c r="S180" s="9"/>
      <c r="T180" s="9"/>
      <c r="U180" s="9"/>
      <c r="V180" s="9"/>
      <c r="W180" s="9"/>
      <c r="X180" s="9"/>
      <c r="Y180" s="9">
        <v>1000</v>
      </c>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v>20000</v>
      </c>
      <c r="BM180" s="9">
        <v>40000</v>
      </c>
      <c r="BN180" s="9">
        <v>60000</v>
      </c>
      <c r="BO180" s="9"/>
      <c r="BP180" s="9">
        <v>14000</v>
      </c>
      <c r="BQ180" s="9">
        <v>10000</v>
      </c>
      <c r="BR180" s="9"/>
      <c r="BS180" s="9">
        <v>1500</v>
      </c>
      <c r="BT180" s="9"/>
      <c r="BU180" s="9"/>
      <c r="BV180" s="9"/>
      <c r="BW180" s="9"/>
      <c r="BX180" s="9"/>
      <c r="BY180" s="9"/>
      <c r="BZ180" s="9"/>
      <c r="CA180" s="9"/>
      <c r="CB180" s="9">
        <v>2500</v>
      </c>
      <c r="CC180" s="9"/>
      <c r="CD180" s="9"/>
      <c r="CE180" s="9"/>
      <c r="CF180" s="9"/>
      <c r="CG180" s="9">
        <v>2000</v>
      </c>
      <c r="CH180" s="9"/>
      <c r="CI180" s="9"/>
      <c r="CJ180" s="9"/>
      <c r="CK180" s="9"/>
      <c r="CL180" s="9">
        <v>2000</v>
      </c>
      <c r="CM180" s="9"/>
      <c r="CN180" s="9"/>
      <c r="CO180" s="9"/>
      <c r="CP180" s="9"/>
      <c r="CQ180" s="9"/>
      <c r="CR180" s="9">
        <v>10000</v>
      </c>
      <c r="CS180" s="9">
        <v>1000</v>
      </c>
      <c r="CT180" s="9">
        <v>1500</v>
      </c>
      <c r="CU180" s="9"/>
      <c r="CV180" s="9"/>
      <c r="CW180" s="9">
        <v>5000</v>
      </c>
      <c r="CX180" s="9"/>
      <c r="CY180" s="9"/>
      <c r="CZ180" s="9"/>
      <c r="DA180" s="9"/>
      <c r="DB180" s="9"/>
      <c r="DC180" s="9"/>
      <c r="DD180" s="9"/>
      <c r="DE180" s="9"/>
      <c r="DF180" s="9"/>
      <c r="DG180" s="9"/>
      <c r="DH180" s="9"/>
      <c r="DI180" s="9">
        <v>0</v>
      </c>
      <c r="DJ180" s="9"/>
      <c r="DK180" s="9"/>
      <c r="DL180" s="9"/>
      <c r="DM180" s="9"/>
      <c r="DN180" s="9"/>
      <c r="DO180" s="9"/>
      <c r="DP180" s="9"/>
      <c r="DQ180" s="9">
        <v>1000</v>
      </c>
      <c r="DR180" s="9"/>
      <c r="DS180" s="9"/>
      <c r="DT180" s="9">
        <v>1000</v>
      </c>
      <c r="DU180" s="9"/>
      <c r="DV180" s="9">
        <v>2000</v>
      </c>
      <c r="DW180" s="9"/>
      <c r="DX180" s="9"/>
      <c r="DY180" s="9"/>
      <c r="DZ180" s="9"/>
      <c r="EA180" s="9"/>
      <c r="EB180" s="9"/>
      <c r="EC180" s="9"/>
      <c r="ED180" s="9"/>
      <c r="EE180" s="9"/>
      <c r="EF180" s="9"/>
      <c r="EG180" s="9"/>
      <c r="EH180" s="9">
        <v>2000</v>
      </c>
      <c r="EI180" s="9">
        <v>1000</v>
      </c>
      <c r="EJ180" s="9"/>
      <c r="EK180" s="9">
        <v>1000</v>
      </c>
      <c r="EL180" s="9">
        <v>1000</v>
      </c>
      <c r="EM180" s="9">
        <v>3000</v>
      </c>
      <c r="EN180" s="9"/>
      <c r="EO180" s="9">
        <v>8000</v>
      </c>
      <c r="EP180" s="9"/>
      <c r="EQ180" s="9">
        <v>2000</v>
      </c>
      <c r="ER180" s="9">
        <v>800</v>
      </c>
      <c r="ES180" s="9"/>
      <c r="ET180" s="9"/>
      <c r="EU180" s="9"/>
      <c r="EV180" s="9">
        <v>1000</v>
      </c>
      <c r="EW180" s="9"/>
      <c r="EX180" s="9">
        <v>50</v>
      </c>
      <c r="EY180" s="9"/>
      <c r="EZ180" s="9"/>
      <c r="FA180" s="9">
        <v>800</v>
      </c>
      <c r="FB180" s="9"/>
      <c r="FC180" s="9"/>
      <c r="FD180" s="9"/>
      <c r="FE180" s="9"/>
      <c r="FF180" s="9"/>
      <c r="FG180" s="9"/>
      <c r="FH180" s="9">
        <v>1000</v>
      </c>
      <c r="FI180" s="9"/>
      <c r="FJ180" s="9"/>
      <c r="FK180" s="9"/>
      <c r="FL180" s="9"/>
      <c r="FM180" s="9"/>
      <c r="FN180" s="9">
        <v>2000</v>
      </c>
      <c r="FO180" s="9"/>
      <c r="FP180" s="9">
        <v>1000</v>
      </c>
      <c r="FQ180" s="9"/>
      <c r="FR180" s="9"/>
      <c r="FS180" s="9"/>
      <c r="FT180" s="9">
        <v>200</v>
      </c>
      <c r="FU180" s="9"/>
      <c r="FV180" s="9"/>
      <c r="FW180" s="9"/>
      <c r="FX180" s="9"/>
      <c r="FY180" s="9"/>
      <c r="FZ180" s="9">
        <v>3500</v>
      </c>
      <c r="GA180" s="9"/>
      <c r="GB180" s="9"/>
      <c r="GC180" s="9"/>
      <c r="GD180" s="9"/>
      <c r="GE180" s="9"/>
      <c r="GF180" s="9"/>
      <c r="GG180" s="9">
        <v>2000</v>
      </c>
      <c r="GH180" s="9"/>
      <c r="GI180" s="9"/>
      <c r="GJ180" s="9"/>
      <c r="GK180" s="9"/>
      <c r="GL180" s="9"/>
      <c r="GM180" s="9"/>
      <c r="GN180" s="9"/>
      <c r="GO180" s="9"/>
      <c r="GP180" s="9"/>
      <c r="GQ180" s="9"/>
      <c r="GR180" s="9"/>
      <c r="GS180" s="9"/>
      <c r="GT180" s="9">
        <v>2000</v>
      </c>
      <c r="GU180" s="9"/>
      <c r="GV180" s="9">
        <v>2000</v>
      </c>
      <c r="GW180" s="9">
        <v>5000</v>
      </c>
      <c r="GX180" s="9">
        <v>2000</v>
      </c>
      <c r="GY180" s="9"/>
      <c r="GZ180" s="9"/>
      <c r="HA180" s="9"/>
      <c r="HB180" s="9"/>
      <c r="HC180" s="9"/>
      <c r="HD180" s="9"/>
      <c r="HE180" s="9"/>
      <c r="HF180" s="9"/>
      <c r="HG180" s="9"/>
      <c r="HH180" s="9"/>
      <c r="HI180" s="9"/>
      <c r="HJ180" s="9"/>
      <c r="HK180" s="9"/>
      <c r="HL180" s="9">
        <v>1000</v>
      </c>
      <c r="HM180" s="9"/>
      <c r="HN180" s="9">
        <v>30000</v>
      </c>
      <c r="HO180" s="9"/>
      <c r="HP180" s="9">
        <v>2000</v>
      </c>
      <c r="HQ180" s="9"/>
      <c r="HR180" s="9">
        <v>5000</v>
      </c>
      <c r="HS180" s="9"/>
      <c r="HT180" s="9"/>
      <c r="HU180" s="9">
        <v>500</v>
      </c>
      <c r="HV180" s="9"/>
      <c r="HW180" s="9"/>
      <c r="HX180" s="9"/>
      <c r="HY180" s="9"/>
      <c r="HZ180" s="9">
        <v>5000</v>
      </c>
      <c r="IA180" s="9">
        <v>6000</v>
      </c>
      <c r="IB180" s="9"/>
      <c r="IC180" s="9"/>
      <c r="ID180" s="9"/>
      <c r="IE180" s="9">
        <v>100</v>
      </c>
      <c r="IF180" s="9"/>
      <c r="IG180" s="9">
        <v>2000</v>
      </c>
      <c r="IH180" s="9"/>
      <c r="II180" s="9">
        <v>500</v>
      </c>
      <c r="IJ180" s="9">
        <v>500</v>
      </c>
      <c r="IK180" s="9">
        <v>2000</v>
      </c>
      <c r="IL180" s="9">
        <v>5000</v>
      </c>
      <c r="IM180" s="9"/>
      <c r="IN180" s="9"/>
      <c r="IO180" s="9">
        <v>0</v>
      </c>
      <c r="IP180" s="9"/>
      <c r="IQ180" s="9"/>
      <c r="IR180" s="9"/>
      <c r="IS180" s="9">
        <v>1000</v>
      </c>
      <c r="IT180" s="9"/>
      <c r="IU180" s="9"/>
      <c r="IV180" s="9">
        <v>3000</v>
      </c>
      <c r="IW180" s="9">
        <v>3000</v>
      </c>
      <c r="IX180" s="9"/>
      <c r="IY180" s="9"/>
      <c r="IZ180" s="9">
        <v>1500</v>
      </c>
      <c r="JA180" s="9"/>
      <c r="JB180" s="9"/>
      <c r="JC180" s="9"/>
      <c r="JD180" s="9"/>
      <c r="JE180" s="9"/>
      <c r="JF180" s="9"/>
      <c r="JG180" s="9">
        <v>200</v>
      </c>
      <c r="JH180" s="9"/>
      <c r="JI180" s="9"/>
      <c r="JJ180" s="9"/>
      <c r="JK180" s="9">
        <v>2000</v>
      </c>
      <c r="JL180" s="9">
        <v>500</v>
      </c>
      <c r="JM180" s="9"/>
      <c r="JN180" s="9">
        <v>1000</v>
      </c>
      <c r="JO180" s="9"/>
      <c r="JP180" s="9">
        <v>300</v>
      </c>
      <c r="JQ180" s="9"/>
      <c r="JR180" s="9"/>
      <c r="JS180" s="9"/>
      <c r="JT180" s="9">
        <v>1000</v>
      </c>
      <c r="JU180" s="9"/>
      <c r="JV180" s="9"/>
      <c r="JW180" s="9"/>
      <c r="JX180" s="9">
        <v>0</v>
      </c>
      <c r="JY180" s="9">
        <v>1000</v>
      </c>
      <c r="JZ180" s="9">
        <v>1500</v>
      </c>
      <c r="KA180" s="9"/>
      <c r="KB180" s="9">
        <v>1000</v>
      </c>
      <c r="KC180" s="9">
        <v>20000</v>
      </c>
      <c r="KD180" s="9"/>
      <c r="KE180" s="9"/>
      <c r="KF180" s="9"/>
      <c r="KG180" s="9"/>
      <c r="KH180" s="9"/>
      <c r="KI180" s="9"/>
      <c r="KJ180" s="9"/>
      <c r="KK180" s="9"/>
      <c r="KL180" s="9"/>
      <c r="KM180" s="9"/>
      <c r="KN180" s="9">
        <v>5200</v>
      </c>
      <c r="KO180" s="9">
        <v>1000</v>
      </c>
      <c r="KP180" s="9">
        <v>125000</v>
      </c>
      <c r="KQ180" s="9">
        <v>10000</v>
      </c>
      <c r="KR180" s="9"/>
      <c r="KS180" s="9">
        <v>600</v>
      </c>
      <c r="KT180" s="9"/>
      <c r="KU180" s="9"/>
      <c r="KV180" s="9"/>
      <c r="KW180" s="9"/>
      <c r="KX180" s="9"/>
      <c r="KY180" s="9">
        <v>2000</v>
      </c>
      <c r="KZ180" s="9"/>
      <c r="LA180" s="9"/>
      <c r="LB180" s="9">
        <v>2000</v>
      </c>
      <c r="LC180" s="9"/>
      <c r="LD180" s="9"/>
      <c r="LE180" s="9">
        <v>13000</v>
      </c>
      <c r="LF180" s="9"/>
      <c r="LG180" s="9">
        <v>0</v>
      </c>
      <c r="LH180" s="9">
        <v>15000</v>
      </c>
      <c r="LI180" s="9"/>
      <c r="LJ180" s="9">
        <v>30000</v>
      </c>
      <c r="LK180" s="9"/>
      <c r="LL180" s="9"/>
      <c r="LM180" s="9"/>
      <c r="LN180" s="9">
        <v>6000</v>
      </c>
      <c r="LO180" s="9"/>
      <c r="LP180" s="9">
        <v>1000</v>
      </c>
      <c r="LQ180" s="9">
        <v>0</v>
      </c>
      <c r="LR180" s="9">
        <v>3000</v>
      </c>
      <c r="LS180" s="9">
        <v>1000</v>
      </c>
      <c r="LT180" s="9">
        <v>10000</v>
      </c>
      <c r="LU180" s="9">
        <v>2000</v>
      </c>
      <c r="LV180" s="9"/>
      <c r="LW180" s="9"/>
      <c r="LX180" s="9">
        <v>2000</v>
      </c>
      <c r="LY180" s="9">
        <v>8000</v>
      </c>
      <c r="LZ180" s="9">
        <v>3000</v>
      </c>
      <c r="MA180" s="9"/>
      <c r="MB180" s="9">
        <v>40000</v>
      </c>
      <c r="MC180" s="9"/>
      <c r="MD180" s="9">
        <v>1000</v>
      </c>
      <c r="ME180" s="9"/>
      <c r="MF180" s="9">
        <v>1000</v>
      </c>
      <c r="MG180" s="9">
        <v>5000</v>
      </c>
      <c r="MH180" s="9">
        <v>4000</v>
      </c>
      <c r="MI180" s="9">
        <v>600</v>
      </c>
      <c r="MJ180" s="9">
        <v>4000</v>
      </c>
      <c r="MK180" s="9"/>
      <c r="ML180" s="9"/>
      <c r="MM180" s="9">
        <v>6000</v>
      </c>
      <c r="MN180" s="9"/>
      <c r="MO180" s="9">
        <v>8000</v>
      </c>
      <c r="MP180" s="9"/>
      <c r="MQ180" s="9">
        <v>5000</v>
      </c>
      <c r="MR180" s="9"/>
      <c r="MS180" s="9"/>
      <c r="MT180" s="9"/>
      <c r="MU180" s="9">
        <v>1000</v>
      </c>
      <c r="MV180" s="9"/>
      <c r="MW180" s="9"/>
      <c r="MX180" s="9"/>
      <c r="MY180" s="9"/>
      <c r="MZ180" s="9">
        <v>2000</v>
      </c>
      <c r="NA180" s="9">
        <v>1000</v>
      </c>
      <c r="NB180" s="13">
        <f t="shared" si="1655"/>
        <v>631850</v>
      </c>
      <c r="NC180" s="7">
        <f t="shared" si="1523"/>
        <v>100969.63</v>
      </c>
    </row>
    <row r="181" spans="1:367" s="4" customFormat="1" ht="72">
      <c r="A181" s="10" t="s">
        <v>976</v>
      </c>
      <c r="B181" s="13">
        <v>152</v>
      </c>
      <c r="C181" s="10" t="s">
        <v>678</v>
      </c>
      <c r="D181" s="10"/>
      <c r="E181" s="24" t="s">
        <v>967</v>
      </c>
      <c r="F181" s="9" t="s">
        <v>365</v>
      </c>
      <c r="G181" s="9">
        <v>1.8360000000000001</v>
      </c>
      <c r="H181" s="9">
        <f>H178+H179+H180</f>
        <v>0</v>
      </c>
      <c r="I181" s="9">
        <f t="shared" ref="I181:BT181" si="2005">I178+I179+I180</f>
        <v>0</v>
      </c>
      <c r="J181" s="9">
        <f t="shared" si="2005"/>
        <v>0</v>
      </c>
      <c r="K181" s="9">
        <f t="shared" si="2005"/>
        <v>0</v>
      </c>
      <c r="L181" s="9">
        <f t="shared" si="2005"/>
        <v>0</v>
      </c>
      <c r="M181" s="9">
        <f t="shared" si="2005"/>
        <v>0</v>
      </c>
      <c r="N181" s="9">
        <f t="shared" si="2005"/>
        <v>0</v>
      </c>
      <c r="O181" s="9">
        <f t="shared" si="2005"/>
        <v>0</v>
      </c>
      <c r="P181" s="9">
        <f t="shared" si="2005"/>
        <v>1000</v>
      </c>
      <c r="Q181" s="9">
        <f t="shared" si="2005"/>
        <v>0</v>
      </c>
      <c r="R181" s="9">
        <f t="shared" si="2005"/>
        <v>0</v>
      </c>
      <c r="S181" s="9">
        <f t="shared" si="2005"/>
        <v>0</v>
      </c>
      <c r="T181" s="9">
        <f t="shared" si="2005"/>
        <v>0</v>
      </c>
      <c r="U181" s="9">
        <f t="shared" si="2005"/>
        <v>0</v>
      </c>
      <c r="V181" s="9">
        <f t="shared" si="2005"/>
        <v>0</v>
      </c>
      <c r="W181" s="9">
        <f t="shared" si="2005"/>
        <v>150</v>
      </c>
      <c r="X181" s="9">
        <f t="shared" si="2005"/>
        <v>0</v>
      </c>
      <c r="Y181" s="9">
        <f t="shared" si="2005"/>
        <v>1000</v>
      </c>
      <c r="Z181" s="9">
        <f t="shared" si="2005"/>
        <v>0</v>
      </c>
      <c r="AA181" s="9">
        <f t="shared" si="2005"/>
        <v>0</v>
      </c>
      <c r="AB181" s="9">
        <f t="shared" si="2005"/>
        <v>0</v>
      </c>
      <c r="AC181" s="9">
        <f t="shared" si="2005"/>
        <v>0</v>
      </c>
      <c r="AD181" s="9">
        <f t="shared" si="2005"/>
        <v>0</v>
      </c>
      <c r="AE181" s="9">
        <f t="shared" si="2005"/>
        <v>0</v>
      </c>
      <c r="AF181" s="9">
        <f t="shared" si="2005"/>
        <v>0</v>
      </c>
      <c r="AG181" s="9">
        <f t="shared" si="2005"/>
        <v>0</v>
      </c>
      <c r="AH181" s="9">
        <f t="shared" si="2005"/>
        <v>0</v>
      </c>
      <c r="AI181" s="9">
        <f t="shared" si="2005"/>
        <v>0</v>
      </c>
      <c r="AJ181" s="9">
        <f t="shared" si="2005"/>
        <v>0</v>
      </c>
      <c r="AK181" s="9">
        <f t="shared" si="2005"/>
        <v>0</v>
      </c>
      <c r="AL181" s="9">
        <f t="shared" si="2005"/>
        <v>0</v>
      </c>
      <c r="AM181" s="9">
        <f t="shared" si="2005"/>
        <v>0</v>
      </c>
      <c r="AN181" s="9">
        <f t="shared" si="2005"/>
        <v>0</v>
      </c>
      <c r="AO181" s="9">
        <f t="shared" si="2005"/>
        <v>0</v>
      </c>
      <c r="AP181" s="9">
        <f t="shared" si="2005"/>
        <v>0</v>
      </c>
      <c r="AQ181" s="9">
        <f t="shared" si="2005"/>
        <v>0</v>
      </c>
      <c r="AR181" s="9">
        <f t="shared" si="2005"/>
        <v>0</v>
      </c>
      <c r="AS181" s="9">
        <f t="shared" si="2005"/>
        <v>0</v>
      </c>
      <c r="AT181" s="9">
        <f t="shared" si="2005"/>
        <v>0</v>
      </c>
      <c r="AU181" s="9">
        <f t="shared" si="2005"/>
        <v>0</v>
      </c>
      <c r="AV181" s="9">
        <f t="shared" si="2005"/>
        <v>0</v>
      </c>
      <c r="AW181" s="9">
        <f t="shared" si="2005"/>
        <v>0</v>
      </c>
      <c r="AX181" s="9">
        <f t="shared" si="2005"/>
        <v>0</v>
      </c>
      <c r="AY181" s="9">
        <f t="shared" si="2005"/>
        <v>0</v>
      </c>
      <c r="AZ181" s="9">
        <f t="shared" si="2005"/>
        <v>0</v>
      </c>
      <c r="BA181" s="9">
        <f t="shared" si="2005"/>
        <v>0</v>
      </c>
      <c r="BB181" s="9">
        <f t="shared" si="2005"/>
        <v>0</v>
      </c>
      <c r="BC181" s="9">
        <f t="shared" si="2005"/>
        <v>0</v>
      </c>
      <c r="BD181" s="9">
        <f t="shared" si="2005"/>
        <v>0</v>
      </c>
      <c r="BE181" s="9">
        <f t="shared" si="2005"/>
        <v>0</v>
      </c>
      <c r="BF181" s="9">
        <f t="shared" si="2005"/>
        <v>0</v>
      </c>
      <c r="BG181" s="9">
        <f t="shared" si="2005"/>
        <v>0</v>
      </c>
      <c r="BH181" s="9">
        <f t="shared" si="2005"/>
        <v>0</v>
      </c>
      <c r="BI181" s="9">
        <f t="shared" si="2005"/>
        <v>0</v>
      </c>
      <c r="BJ181" s="9">
        <f t="shared" si="2005"/>
        <v>0</v>
      </c>
      <c r="BK181" s="9">
        <f t="shared" si="2005"/>
        <v>0</v>
      </c>
      <c r="BL181" s="11">
        <f t="shared" si="2005"/>
        <v>60000</v>
      </c>
      <c r="BM181" s="9">
        <f t="shared" si="2005"/>
        <v>40000</v>
      </c>
      <c r="BN181" s="11">
        <f t="shared" si="2005"/>
        <v>80000</v>
      </c>
      <c r="BO181" s="9">
        <f t="shared" si="2005"/>
        <v>5000</v>
      </c>
      <c r="BP181" s="11">
        <f t="shared" si="2005"/>
        <v>25000</v>
      </c>
      <c r="BQ181" s="9">
        <f t="shared" si="2005"/>
        <v>10000</v>
      </c>
      <c r="BR181" s="9">
        <f t="shared" si="2005"/>
        <v>0</v>
      </c>
      <c r="BS181" s="11">
        <f t="shared" si="2005"/>
        <v>3000</v>
      </c>
      <c r="BT181" s="9">
        <f t="shared" si="2005"/>
        <v>0</v>
      </c>
      <c r="BU181" s="9">
        <f t="shared" ref="BU181" si="2006">BU178+BU179+BU180</f>
        <v>0</v>
      </c>
      <c r="BV181" s="9">
        <f t="shared" ref="BV181" si="2007">BV178+BV179+BV180</f>
        <v>0</v>
      </c>
      <c r="BW181" s="9">
        <f t="shared" ref="BW181" si="2008">BW178+BW179+BW180</f>
        <v>0</v>
      </c>
      <c r="BX181" s="9">
        <f t="shared" ref="BX181" si="2009">BX178+BX179+BX180</f>
        <v>0</v>
      </c>
      <c r="BY181" s="9">
        <f t="shared" ref="BY181" si="2010">BY178+BY179+BY180</f>
        <v>0</v>
      </c>
      <c r="BZ181" s="9">
        <f t="shared" ref="BZ181" si="2011">BZ178+BZ179+BZ180</f>
        <v>0</v>
      </c>
      <c r="CA181" s="9">
        <f t="shared" ref="CA181" si="2012">CA178+CA179+CA180</f>
        <v>0</v>
      </c>
      <c r="CB181" s="9">
        <f t="shared" ref="CB181" si="2013">CB178+CB179+CB180</f>
        <v>2500</v>
      </c>
      <c r="CC181" s="9">
        <f t="shared" ref="CC181" si="2014">CC178+CC179+CC180</f>
        <v>0</v>
      </c>
      <c r="CD181" s="9">
        <f t="shared" ref="CD181" si="2015">CD178+CD179+CD180</f>
        <v>0</v>
      </c>
      <c r="CE181" s="9">
        <f t="shared" ref="CE181" si="2016">CE178+CE179+CE180</f>
        <v>0</v>
      </c>
      <c r="CF181" s="9">
        <f t="shared" ref="CF181" si="2017">CF178+CF179+CF180</f>
        <v>0</v>
      </c>
      <c r="CG181" s="9">
        <f t="shared" ref="CG181" si="2018">CG178+CG179+CG180</f>
        <v>2000</v>
      </c>
      <c r="CH181" s="9">
        <f t="shared" ref="CH181" si="2019">CH178+CH179+CH180</f>
        <v>100</v>
      </c>
      <c r="CI181" s="9">
        <f t="shared" ref="CI181" si="2020">CI178+CI179+CI180</f>
        <v>0</v>
      </c>
      <c r="CJ181" s="9">
        <f t="shared" ref="CJ181" si="2021">CJ178+CJ179+CJ180</f>
        <v>0</v>
      </c>
      <c r="CK181" s="9">
        <f t="shared" ref="CK181" si="2022">CK178+CK179+CK180</f>
        <v>0</v>
      </c>
      <c r="CL181" s="9">
        <f t="shared" ref="CL181" si="2023">CL178+CL179+CL180</f>
        <v>2000</v>
      </c>
      <c r="CM181" s="9">
        <f t="shared" ref="CM181" si="2024">CM178+CM179+CM180</f>
        <v>0</v>
      </c>
      <c r="CN181" s="9">
        <f t="shared" ref="CN181" si="2025">CN178+CN179+CN180</f>
        <v>0</v>
      </c>
      <c r="CO181" s="9">
        <f t="shared" ref="CO181" si="2026">CO178+CO179+CO180</f>
        <v>0</v>
      </c>
      <c r="CP181" s="9">
        <f t="shared" ref="CP181" si="2027">CP178+CP179+CP180</f>
        <v>0</v>
      </c>
      <c r="CQ181" s="9">
        <f t="shared" ref="CQ181" si="2028">CQ178+CQ179+CQ180</f>
        <v>100</v>
      </c>
      <c r="CR181" s="9">
        <f t="shared" ref="CR181" si="2029">CR178+CR179+CR180</f>
        <v>10000</v>
      </c>
      <c r="CS181" s="9">
        <f t="shared" ref="CS181" si="2030">CS178+CS179+CS180</f>
        <v>1000</v>
      </c>
      <c r="CT181" s="9">
        <f t="shared" ref="CT181" si="2031">CT178+CT179+CT180</f>
        <v>1500</v>
      </c>
      <c r="CU181" s="9">
        <f t="shared" ref="CU181" si="2032">CU178+CU179+CU180</f>
        <v>0</v>
      </c>
      <c r="CV181" s="9">
        <f t="shared" ref="CV181" si="2033">CV178+CV179+CV180</f>
        <v>0</v>
      </c>
      <c r="CW181" s="9">
        <f t="shared" ref="CW181" si="2034">CW178+CW179+CW180</f>
        <v>5000</v>
      </c>
      <c r="CX181" s="9">
        <f t="shared" ref="CX181" si="2035">CX178+CX179+CX180</f>
        <v>0</v>
      </c>
      <c r="CY181" s="9">
        <f t="shared" ref="CY181" si="2036">CY178+CY179+CY180</f>
        <v>0</v>
      </c>
      <c r="CZ181" s="9">
        <f t="shared" ref="CZ181" si="2037">CZ178+CZ179+CZ180</f>
        <v>0</v>
      </c>
      <c r="DA181" s="9">
        <f t="shared" ref="DA181" si="2038">DA178+DA179+DA180</f>
        <v>0</v>
      </c>
      <c r="DB181" s="9">
        <f t="shared" ref="DB181" si="2039">DB178+DB179+DB180</f>
        <v>0</v>
      </c>
      <c r="DC181" s="9">
        <f t="shared" ref="DC181" si="2040">DC178+DC179+DC180</f>
        <v>1000</v>
      </c>
      <c r="DD181" s="9">
        <f t="shared" ref="DD181" si="2041">DD178+DD179+DD180</f>
        <v>0</v>
      </c>
      <c r="DE181" s="9">
        <f t="shared" ref="DE181" si="2042">DE178+DE179+DE180</f>
        <v>0</v>
      </c>
      <c r="DF181" s="9">
        <f t="shared" ref="DF181" si="2043">DF178+DF179+DF180</f>
        <v>0</v>
      </c>
      <c r="DG181" s="9">
        <f t="shared" ref="DG181" si="2044">DG178+DG179+DG180</f>
        <v>0</v>
      </c>
      <c r="DH181" s="9">
        <f t="shared" ref="DH181" si="2045">DH178+DH179+DH180</f>
        <v>0</v>
      </c>
      <c r="DI181" s="9">
        <f t="shared" ref="DI181" si="2046">DI178+DI179+DI180</f>
        <v>0</v>
      </c>
      <c r="DJ181" s="9">
        <f t="shared" ref="DJ181" si="2047">DJ178+DJ179+DJ180</f>
        <v>0</v>
      </c>
      <c r="DK181" s="9">
        <f t="shared" ref="DK181" si="2048">DK178+DK179+DK180</f>
        <v>0</v>
      </c>
      <c r="DL181" s="9">
        <f t="shared" ref="DL181" si="2049">DL178+DL179+DL180</f>
        <v>0</v>
      </c>
      <c r="DM181" s="9">
        <f t="shared" ref="DM181" si="2050">DM178+DM179+DM180</f>
        <v>0</v>
      </c>
      <c r="DN181" s="9">
        <f t="shared" ref="DN181" si="2051">DN178+DN179+DN180</f>
        <v>0</v>
      </c>
      <c r="DO181" s="9">
        <f t="shared" ref="DO181" si="2052">DO178+DO179+DO180</f>
        <v>0</v>
      </c>
      <c r="DP181" s="9">
        <f t="shared" ref="DP181" si="2053">DP178+DP179+DP180</f>
        <v>0</v>
      </c>
      <c r="DQ181" s="9">
        <f t="shared" ref="DQ181" si="2054">DQ178+DQ179+DQ180</f>
        <v>1000</v>
      </c>
      <c r="DR181" s="9">
        <f t="shared" ref="DR181" si="2055">DR178+DR179+DR180</f>
        <v>0</v>
      </c>
      <c r="DS181" s="9">
        <f t="shared" ref="DS181" si="2056">DS178+DS179+DS180</f>
        <v>0</v>
      </c>
      <c r="DT181" s="9">
        <f t="shared" ref="DT181" si="2057">DT178+DT179+DT180</f>
        <v>1000</v>
      </c>
      <c r="DU181" s="9">
        <f t="shared" ref="DU181" si="2058">DU178+DU179+DU180</f>
        <v>0</v>
      </c>
      <c r="DV181" s="9">
        <f t="shared" ref="DV181" si="2059">DV178+DV179+DV180</f>
        <v>2000</v>
      </c>
      <c r="DW181" s="9">
        <f t="shared" ref="DW181" si="2060">DW178+DW179+DW180</f>
        <v>0</v>
      </c>
      <c r="DX181" s="9">
        <f t="shared" ref="DX181" si="2061">DX178+DX179+DX180</f>
        <v>0</v>
      </c>
      <c r="DY181" s="9">
        <f t="shared" ref="DY181" si="2062">DY178+DY179+DY180</f>
        <v>0</v>
      </c>
      <c r="DZ181" s="9">
        <f t="shared" ref="DZ181" si="2063">DZ178+DZ179+DZ180</f>
        <v>0</v>
      </c>
      <c r="EA181" s="9">
        <f t="shared" ref="EA181" si="2064">EA178+EA179+EA180</f>
        <v>0</v>
      </c>
      <c r="EB181" s="9">
        <f t="shared" ref="EB181" si="2065">EB178+EB179+EB180</f>
        <v>0</v>
      </c>
      <c r="EC181" s="9">
        <f t="shared" ref="EC181" si="2066">EC178+EC179+EC180</f>
        <v>0</v>
      </c>
      <c r="ED181" s="9">
        <f t="shared" ref="ED181" si="2067">ED178+ED179+ED180</f>
        <v>0</v>
      </c>
      <c r="EE181" s="9">
        <f t="shared" ref="EE181" si="2068">EE178+EE179+EE180</f>
        <v>0</v>
      </c>
      <c r="EF181" s="9">
        <f t="shared" ref="EF181" si="2069">EF178+EF179+EF180</f>
        <v>0</v>
      </c>
      <c r="EG181" s="9">
        <f t="shared" ref="EG181" si="2070">EG178+EG179+EG180</f>
        <v>0</v>
      </c>
      <c r="EH181" s="9">
        <f t="shared" ref="EH181" si="2071">EH178+EH179+EH180</f>
        <v>2000</v>
      </c>
      <c r="EI181" s="9">
        <f t="shared" ref="EI181" si="2072">EI178+EI179+EI180</f>
        <v>1000</v>
      </c>
      <c r="EJ181" s="9">
        <f t="shared" ref="EJ181" si="2073">EJ178+EJ179+EJ180</f>
        <v>0</v>
      </c>
      <c r="EK181" s="9">
        <f t="shared" ref="EK181" si="2074">EK178+EK179+EK180</f>
        <v>1000</v>
      </c>
      <c r="EL181" s="9">
        <f t="shared" ref="EL181" si="2075">EL178+EL179+EL180</f>
        <v>1000</v>
      </c>
      <c r="EM181" s="9">
        <f t="shared" ref="EM181" si="2076">EM178+EM179+EM180</f>
        <v>3000</v>
      </c>
      <c r="EN181" s="9">
        <f t="shared" ref="EN181" si="2077">EN178+EN179+EN180</f>
        <v>0</v>
      </c>
      <c r="EO181" s="9">
        <f t="shared" ref="EO181" si="2078">EO178+EO179+EO180</f>
        <v>8000</v>
      </c>
      <c r="EP181" s="9">
        <f t="shared" ref="EP181" si="2079">EP178+EP179+EP180</f>
        <v>0</v>
      </c>
      <c r="EQ181" s="9">
        <f t="shared" ref="EQ181" si="2080">EQ178+EQ179+EQ180</f>
        <v>2000</v>
      </c>
      <c r="ER181" s="9">
        <f t="shared" ref="ER181" si="2081">ER178+ER179+ER180</f>
        <v>800</v>
      </c>
      <c r="ES181" s="9">
        <f t="shared" ref="ES181" si="2082">ES178+ES179+ES180</f>
        <v>0</v>
      </c>
      <c r="ET181" s="9">
        <f t="shared" ref="ET181" si="2083">ET178+ET179+ET180</f>
        <v>0</v>
      </c>
      <c r="EU181" s="9">
        <f t="shared" ref="EU181" si="2084">EU178+EU179+EU180</f>
        <v>0</v>
      </c>
      <c r="EV181" s="9">
        <f t="shared" ref="EV181" si="2085">EV178+EV179+EV180</f>
        <v>1000</v>
      </c>
      <c r="EW181" s="9">
        <f t="shared" ref="EW181" si="2086">EW178+EW179+EW180</f>
        <v>0</v>
      </c>
      <c r="EX181" s="9">
        <f t="shared" ref="EX181" si="2087">EX178+EX179+EX180</f>
        <v>50</v>
      </c>
      <c r="EY181" s="9">
        <f t="shared" ref="EY181" si="2088">EY178+EY179+EY180</f>
        <v>0</v>
      </c>
      <c r="EZ181" s="9">
        <f t="shared" ref="EZ181" si="2089">EZ178+EZ179+EZ180</f>
        <v>0</v>
      </c>
      <c r="FA181" s="9">
        <f t="shared" ref="FA181" si="2090">FA178+FA179+FA180</f>
        <v>800</v>
      </c>
      <c r="FB181" s="9">
        <f t="shared" ref="FB181" si="2091">FB178+FB179+FB180</f>
        <v>0</v>
      </c>
      <c r="FC181" s="9">
        <f t="shared" ref="FC181" si="2092">FC178+FC179+FC180</f>
        <v>0</v>
      </c>
      <c r="FD181" s="9">
        <f t="shared" ref="FD181" si="2093">FD178+FD179+FD180</f>
        <v>0</v>
      </c>
      <c r="FE181" s="9">
        <f t="shared" ref="FE181" si="2094">FE178+FE179+FE180</f>
        <v>5000</v>
      </c>
      <c r="FF181" s="9">
        <f t="shared" ref="FF181" si="2095">FF178+FF179+FF180</f>
        <v>0</v>
      </c>
      <c r="FG181" s="9">
        <f t="shared" ref="FG181" si="2096">FG178+FG179+FG180</f>
        <v>0</v>
      </c>
      <c r="FH181" s="11">
        <f t="shared" ref="FH181" si="2097">FH178+FH179+FH180</f>
        <v>1600</v>
      </c>
      <c r="FI181" s="9">
        <f t="shared" ref="FI181" si="2098">FI178+FI179+FI180</f>
        <v>0</v>
      </c>
      <c r="FJ181" s="9">
        <f t="shared" ref="FJ181" si="2099">FJ178+FJ179+FJ180</f>
        <v>0</v>
      </c>
      <c r="FK181" s="9">
        <f t="shared" ref="FK181" si="2100">FK178+FK179+FK180</f>
        <v>0</v>
      </c>
      <c r="FL181" s="9">
        <f t="shared" ref="FL181" si="2101">FL178+FL179+FL180</f>
        <v>0</v>
      </c>
      <c r="FM181" s="9">
        <f t="shared" ref="FM181" si="2102">FM178+FM179+FM180</f>
        <v>1500</v>
      </c>
      <c r="FN181" s="9">
        <f t="shared" ref="FN181" si="2103">FN178+FN179+FN180</f>
        <v>2000</v>
      </c>
      <c r="FO181" s="9">
        <f t="shared" ref="FO181" si="2104">FO178+FO179+FO180</f>
        <v>0</v>
      </c>
      <c r="FP181" s="9">
        <f t="shared" ref="FP181" si="2105">FP178+FP179+FP180</f>
        <v>1000</v>
      </c>
      <c r="FQ181" s="9">
        <f t="shared" ref="FQ181" si="2106">FQ178+FQ179+FQ180</f>
        <v>0</v>
      </c>
      <c r="FR181" s="9">
        <f t="shared" ref="FR181" si="2107">FR178+FR179+FR180</f>
        <v>0</v>
      </c>
      <c r="FS181" s="9">
        <f t="shared" ref="FS181" si="2108">FS178+FS179+FS180</f>
        <v>0</v>
      </c>
      <c r="FT181" s="9">
        <f t="shared" ref="FT181" si="2109">FT178+FT179+FT180</f>
        <v>200</v>
      </c>
      <c r="FU181" s="9">
        <f t="shared" ref="FU181" si="2110">FU178+FU179+FU180</f>
        <v>0</v>
      </c>
      <c r="FV181" s="9">
        <f t="shared" ref="FV181" si="2111">FV178+FV179+FV180</f>
        <v>0</v>
      </c>
      <c r="FW181" s="9">
        <f t="shared" ref="FW181" si="2112">FW178+FW179+FW180</f>
        <v>0</v>
      </c>
      <c r="FX181" s="9">
        <f t="shared" ref="FX181" si="2113">FX178+FX179+FX180</f>
        <v>0</v>
      </c>
      <c r="FY181" s="9">
        <f t="shared" ref="FY181" si="2114">FY178+FY179+FY180</f>
        <v>0</v>
      </c>
      <c r="FZ181" s="9">
        <f t="shared" ref="FZ181" si="2115">FZ178+FZ179+FZ180</f>
        <v>3500</v>
      </c>
      <c r="GA181" s="9">
        <f t="shared" ref="GA181" si="2116">GA178+GA179+GA180</f>
        <v>0</v>
      </c>
      <c r="GB181" s="9">
        <f t="shared" ref="GB181" si="2117">GB178+GB179+GB180</f>
        <v>0</v>
      </c>
      <c r="GC181" s="9">
        <f t="shared" ref="GC181" si="2118">GC178+GC179+GC180</f>
        <v>0</v>
      </c>
      <c r="GD181" s="9">
        <f t="shared" ref="GD181" si="2119">GD178+GD179+GD180</f>
        <v>0</v>
      </c>
      <c r="GE181" s="9">
        <f t="shared" ref="GE181" si="2120">GE178+GE179+GE180</f>
        <v>0</v>
      </c>
      <c r="GF181" s="9">
        <f t="shared" ref="GF181" si="2121">GF178+GF179+GF180</f>
        <v>0</v>
      </c>
      <c r="GG181" s="9">
        <f t="shared" ref="GG181" si="2122">GG178+GG179+GG180</f>
        <v>2000</v>
      </c>
      <c r="GH181" s="9">
        <f t="shared" ref="GH181" si="2123">GH178+GH179+GH180</f>
        <v>0</v>
      </c>
      <c r="GI181" s="9">
        <f t="shared" ref="GI181" si="2124">GI178+GI179+GI180</f>
        <v>0</v>
      </c>
      <c r="GJ181" s="9">
        <f t="shared" ref="GJ181" si="2125">GJ178+GJ179+GJ180</f>
        <v>0</v>
      </c>
      <c r="GK181" s="9">
        <f t="shared" ref="GK181" si="2126">GK178+GK179+GK180</f>
        <v>0</v>
      </c>
      <c r="GL181" s="9">
        <f t="shared" ref="GL181" si="2127">GL178+GL179+GL180</f>
        <v>0</v>
      </c>
      <c r="GM181" s="9">
        <f t="shared" ref="GM181" si="2128">GM178+GM179+GM180</f>
        <v>0</v>
      </c>
      <c r="GN181" s="9">
        <f t="shared" ref="GN181" si="2129">GN178+GN179+GN180</f>
        <v>0</v>
      </c>
      <c r="GO181" s="9">
        <f t="shared" ref="GO181" si="2130">GO178+GO179+GO180</f>
        <v>0</v>
      </c>
      <c r="GP181" s="9">
        <f t="shared" ref="GP181" si="2131">GP178+GP179+GP180</f>
        <v>0</v>
      </c>
      <c r="GQ181" s="9">
        <f t="shared" ref="GQ181" si="2132">GQ178+GQ179+GQ180</f>
        <v>0</v>
      </c>
      <c r="GR181" s="9">
        <f t="shared" ref="GR181" si="2133">GR178+GR179+GR180</f>
        <v>0</v>
      </c>
      <c r="GS181" s="9">
        <f t="shared" ref="GS181" si="2134">GS178+GS179+GS180</f>
        <v>0</v>
      </c>
      <c r="GT181" s="9">
        <f t="shared" ref="GT181" si="2135">GT178+GT179+GT180</f>
        <v>2000</v>
      </c>
      <c r="GU181" s="9">
        <f t="shared" ref="GU181" si="2136">GU178+GU179+GU180</f>
        <v>0</v>
      </c>
      <c r="GV181" s="9">
        <f t="shared" ref="GV181" si="2137">GV178+GV179+GV180</f>
        <v>2000</v>
      </c>
      <c r="GW181" s="9">
        <f t="shared" ref="GW181" si="2138">GW178+GW179+GW180</f>
        <v>5000</v>
      </c>
      <c r="GX181" s="9">
        <f t="shared" ref="GX181" si="2139">GX178+GX179+GX180</f>
        <v>2000</v>
      </c>
      <c r="GY181" s="9">
        <f t="shared" ref="GY181" si="2140">GY178+GY179+GY180</f>
        <v>3000</v>
      </c>
      <c r="GZ181" s="9">
        <f t="shared" ref="GZ181" si="2141">GZ178+GZ179+GZ180</f>
        <v>0</v>
      </c>
      <c r="HA181" s="9">
        <f t="shared" ref="HA181" si="2142">HA178+HA179+HA180</f>
        <v>0</v>
      </c>
      <c r="HB181" s="9">
        <f t="shared" ref="HB181" si="2143">HB178+HB179+HB180</f>
        <v>0</v>
      </c>
      <c r="HC181" s="9">
        <f t="shared" ref="HC181" si="2144">HC178+HC179+HC180</f>
        <v>0</v>
      </c>
      <c r="HD181" s="9">
        <f t="shared" ref="HD181" si="2145">HD178+HD179+HD180</f>
        <v>0</v>
      </c>
      <c r="HE181" s="9">
        <f t="shared" ref="HE181" si="2146">HE178+HE179+HE180</f>
        <v>0</v>
      </c>
      <c r="HF181" s="9">
        <f t="shared" ref="HF181" si="2147">HF178+HF179+HF180</f>
        <v>0</v>
      </c>
      <c r="HG181" s="9">
        <f t="shared" ref="HG181" si="2148">HG178+HG179+HG180</f>
        <v>0</v>
      </c>
      <c r="HH181" s="9">
        <f t="shared" ref="HH181" si="2149">HH178+HH179+HH180</f>
        <v>0</v>
      </c>
      <c r="HI181" s="9">
        <f t="shared" ref="HI181" si="2150">HI178+HI179+HI180</f>
        <v>0</v>
      </c>
      <c r="HJ181" s="9">
        <f t="shared" ref="HJ181" si="2151">HJ178+HJ179+HJ180</f>
        <v>0</v>
      </c>
      <c r="HK181" s="9">
        <f t="shared" ref="HK181" si="2152">HK178+HK179+HK180</f>
        <v>0</v>
      </c>
      <c r="HL181" s="11">
        <f t="shared" ref="HL181" si="2153">HL178+HL179+HL180</f>
        <v>1020</v>
      </c>
      <c r="HM181" s="9">
        <f t="shared" ref="HM181" si="2154">HM178+HM179+HM180</f>
        <v>0</v>
      </c>
      <c r="HN181" s="9">
        <f t="shared" ref="HN181" si="2155">HN178+HN179+HN180</f>
        <v>30000</v>
      </c>
      <c r="HO181" s="9">
        <f t="shared" ref="HO181" si="2156">HO178+HO179+HO180</f>
        <v>0</v>
      </c>
      <c r="HP181" s="9">
        <f t="shared" ref="HP181" si="2157">HP178+HP179+HP180</f>
        <v>2000</v>
      </c>
      <c r="HQ181" s="9">
        <f t="shared" ref="HQ181" si="2158">HQ178+HQ179+HQ180</f>
        <v>0</v>
      </c>
      <c r="HR181" s="9">
        <f t="shared" ref="HR181" si="2159">HR178+HR179+HR180</f>
        <v>5000</v>
      </c>
      <c r="HS181" s="9">
        <f t="shared" ref="HS181" si="2160">HS178+HS179+HS180</f>
        <v>0</v>
      </c>
      <c r="HT181" s="9">
        <f t="shared" ref="HT181" si="2161">HT178+HT179+HT180</f>
        <v>0</v>
      </c>
      <c r="HU181" s="9">
        <f t="shared" ref="HU181" si="2162">HU178+HU179+HU180</f>
        <v>500</v>
      </c>
      <c r="HV181" s="9">
        <f t="shared" ref="HV181" si="2163">HV178+HV179+HV180</f>
        <v>0</v>
      </c>
      <c r="HW181" s="11">
        <f t="shared" ref="HW181" si="2164">HW178+HW179+HW180</f>
        <v>400</v>
      </c>
      <c r="HX181" s="9">
        <f t="shared" ref="HX181" si="2165">HX178+HX179+HX180</f>
        <v>300</v>
      </c>
      <c r="HY181" s="9">
        <f t="shared" ref="HY181" si="2166">HY178+HY179+HY180</f>
        <v>0</v>
      </c>
      <c r="HZ181" s="11">
        <f t="shared" ref="HZ181" si="2167">HZ178+HZ179+HZ180</f>
        <v>7000</v>
      </c>
      <c r="IA181" s="11">
        <f t="shared" ref="IA181" si="2168">IA178+IA179+IA180</f>
        <v>6200</v>
      </c>
      <c r="IB181" s="9">
        <f t="shared" ref="IB181" si="2169">IB178+IB179+IB180</f>
        <v>0</v>
      </c>
      <c r="IC181" s="9">
        <f t="shared" ref="IC181" si="2170">IC178+IC179+IC180</f>
        <v>0</v>
      </c>
      <c r="ID181" s="9">
        <f t="shared" ref="ID181" si="2171">ID178+ID179+ID180</f>
        <v>0</v>
      </c>
      <c r="IE181" s="9">
        <f t="shared" ref="IE181" si="2172">IE178+IE179+IE180</f>
        <v>100</v>
      </c>
      <c r="IF181" s="9">
        <f t="shared" ref="IF181" si="2173">IF178+IF179+IF180</f>
        <v>0</v>
      </c>
      <c r="IG181" s="11">
        <f t="shared" ref="IG181" si="2174">IG178+IG179+IG180</f>
        <v>2100</v>
      </c>
      <c r="IH181" s="9">
        <f t="shared" ref="IH181" si="2175">IH178+IH179+IH180</f>
        <v>0</v>
      </c>
      <c r="II181" s="9">
        <f t="shared" ref="II181" si="2176">II178+II179+II180</f>
        <v>500</v>
      </c>
      <c r="IJ181" s="9">
        <f t="shared" ref="IJ181" si="2177">IJ178+IJ179+IJ180</f>
        <v>500</v>
      </c>
      <c r="IK181" s="9">
        <f t="shared" ref="IK181" si="2178">IK178+IK179+IK180</f>
        <v>2000</v>
      </c>
      <c r="IL181" s="9">
        <f t="shared" ref="IL181" si="2179">IL178+IL179+IL180</f>
        <v>5000</v>
      </c>
      <c r="IM181" s="9">
        <f t="shared" ref="IM181" si="2180">IM178+IM179+IM180</f>
        <v>0</v>
      </c>
      <c r="IN181" s="9">
        <f t="shared" ref="IN181" si="2181">IN178+IN179+IN180</f>
        <v>200</v>
      </c>
      <c r="IO181" s="9">
        <f t="shared" ref="IO181" si="2182">IO178+IO179+IO180</f>
        <v>0</v>
      </c>
      <c r="IP181" s="9">
        <f t="shared" ref="IP181" si="2183">IP178+IP179+IP180</f>
        <v>0</v>
      </c>
      <c r="IQ181" s="9">
        <f t="shared" ref="IQ181" si="2184">IQ178+IQ179+IQ180</f>
        <v>0</v>
      </c>
      <c r="IR181" s="9">
        <f t="shared" ref="IR181" si="2185">IR178+IR179+IR180</f>
        <v>1000</v>
      </c>
      <c r="IS181" s="9">
        <f t="shared" ref="IS181" si="2186">IS178+IS179+IS180</f>
        <v>1000</v>
      </c>
      <c r="IT181" s="9">
        <f t="shared" ref="IT181" si="2187">IT178+IT179+IT180</f>
        <v>0</v>
      </c>
      <c r="IU181" s="9">
        <f t="shared" ref="IU181" si="2188">IU178+IU179+IU180</f>
        <v>0</v>
      </c>
      <c r="IV181" s="9">
        <f t="shared" ref="IV181" si="2189">IV178+IV179+IV180</f>
        <v>3000</v>
      </c>
      <c r="IW181" s="9">
        <f t="shared" ref="IW181" si="2190">IW178+IW179+IW180</f>
        <v>3000</v>
      </c>
      <c r="IX181" s="9">
        <f t="shared" ref="IX181" si="2191">IX178+IX179+IX180</f>
        <v>0</v>
      </c>
      <c r="IY181" s="9">
        <f t="shared" ref="IY181" si="2192">IY178+IY179+IY180</f>
        <v>0</v>
      </c>
      <c r="IZ181" s="9">
        <f t="shared" ref="IZ181" si="2193">IZ178+IZ179+IZ180</f>
        <v>1500</v>
      </c>
      <c r="JA181" s="9">
        <f t="shared" ref="JA181" si="2194">JA178+JA179+JA180</f>
        <v>0</v>
      </c>
      <c r="JB181" s="9">
        <f t="shared" ref="JB181" si="2195">JB178+JB179+JB180</f>
        <v>0</v>
      </c>
      <c r="JC181" s="9">
        <f t="shared" ref="JC181" si="2196">JC178+JC179+JC180</f>
        <v>0</v>
      </c>
      <c r="JD181" s="9">
        <f t="shared" ref="JD181" si="2197">JD178+JD179+JD180</f>
        <v>0</v>
      </c>
      <c r="JE181" s="9">
        <f t="shared" ref="JE181" si="2198">JE178+JE179+JE180</f>
        <v>0</v>
      </c>
      <c r="JF181" s="9">
        <f t="shared" ref="JF181" si="2199">JF178+JF179+JF180</f>
        <v>0</v>
      </c>
      <c r="JG181" s="11">
        <f t="shared" ref="JG181" si="2200">JG178+JG179+JG180</f>
        <v>1600</v>
      </c>
      <c r="JH181" s="9">
        <f t="shared" ref="JH181" si="2201">JH178+JH179+JH180</f>
        <v>0</v>
      </c>
      <c r="JI181" s="9">
        <f t="shared" ref="JI181" si="2202">JI178+JI179+JI180</f>
        <v>0</v>
      </c>
      <c r="JJ181" s="9">
        <f t="shared" ref="JJ181" si="2203">JJ178+JJ179+JJ180</f>
        <v>0</v>
      </c>
      <c r="JK181" s="9">
        <f t="shared" ref="JK181" si="2204">JK178+JK179+JK180</f>
        <v>2000</v>
      </c>
      <c r="JL181" s="9">
        <f t="shared" ref="JL181" si="2205">JL178+JL179+JL180</f>
        <v>500</v>
      </c>
      <c r="JM181" s="9">
        <f t="shared" ref="JM181" si="2206">JM178+JM179+JM180</f>
        <v>0</v>
      </c>
      <c r="JN181" s="9">
        <f t="shared" ref="JN181" si="2207">JN178+JN179+JN180</f>
        <v>1000</v>
      </c>
      <c r="JO181" s="9">
        <f t="shared" ref="JO181" si="2208">JO178+JO179+JO180</f>
        <v>0</v>
      </c>
      <c r="JP181" s="9">
        <f t="shared" ref="JP181" si="2209">JP178+JP179+JP180</f>
        <v>300</v>
      </c>
      <c r="JQ181" s="9">
        <f t="shared" ref="JQ181" si="2210">JQ178+JQ179+JQ180</f>
        <v>0</v>
      </c>
      <c r="JR181" s="9">
        <f t="shared" ref="JR181" si="2211">JR178+JR179+JR180</f>
        <v>0</v>
      </c>
      <c r="JS181" s="9">
        <f t="shared" ref="JS181" si="2212">JS178+JS179+JS180</f>
        <v>0</v>
      </c>
      <c r="JT181" s="9">
        <f t="shared" ref="JT181" si="2213">JT178+JT179+JT180</f>
        <v>1000</v>
      </c>
      <c r="JU181" s="9">
        <f t="shared" ref="JU181" si="2214">JU178+JU179+JU180</f>
        <v>0</v>
      </c>
      <c r="JV181" s="9">
        <f t="shared" ref="JV181" si="2215">JV178+JV179+JV180</f>
        <v>0</v>
      </c>
      <c r="JW181" s="9">
        <f t="shared" ref="JW181" si="2216">JW178+JW179+JW180</f>
        <v>0</v>
      </c>
      <c r="JX181" s="9">
        <f t="shared" ref="JX181" si="2217">JX178+JX179+JX180</f>
        <v>0</v>
      </c>
      <c r="JY181" s="11">
        <f t="shared" ref="JY181" si="2218">JY178+JY179+JY180</f>
        <v>2000</v>
      </c>
      <c r="JZ181" s="9">
        <f t="shared" ref="JZ181" si="2219">JZ178+JZ179+JZ180</f>
        <v>1500</v>
      </c>
      <c r="KA181" s="9">
        <f t="shared" ref="KA181" si="2220">KA178+KA179+KA180</f>
        <v>0</v>
      </c>
      <c r="KB181" s="9">
        <f t="shared" ref="KB181" si="2221">KB178+KB179+KB180</f>
        <v>1000</v>
      </c>
      <c r="KC181" s="9">
        <f t="shared" ref="KC181" si="2222">KC178+KC179+KC180</f>
        <v>20000</v>
      </c>
      <c r="KD181" s="9">
        <f t="shared" ref="KD181" si="2223">KD178+KD179+KD180</f>
        <v>0</v>
      </c>
      <c r="KE181" s="9">
        <f t="shared" ref="KE181" si="2224">KE178+KE179+KE180</f>
        <v>0</v>
      </c>
      <c r="KF181" s="9">
        <f t="shared" ref="KF181" si="2225">KF178+KF179+KF180</f>
        <v>0</v>
      </c>
      <c r="KG181" s="9">
        <f t="shared" ref="KG181" si="2226">KG178+KG179+KG180</f>
        <v>0</v>
      </c>
      <c r="KH181" s="9">
        <f t="shared" ref="KH181" si="2227">KH178+KH179+KH180</f>
        <v>7000</v>
      </c>
      <c r="KI181" s="9">
        <f t="shared" ref="KI181" si="2228">KI178+KI179+KI180</f>
        <v>0</v>
      </c>
      <c r="KJ181" s="9">
        <f t="shared" ref="KJ181" si="2229">KJ178+KJ179+KJ180</f>
        <v>0</v>
      </c>
      <c r="KK181" s="9">
        <f t="shared" ref="KK181" si="2230">KK178+KK179+KK180</f>
        <v>0</v>
      </c>
      <c r="KL181" s="9">
        <f t="shared" ref="KL181" si="2231">KL178+KL179+KL180</f>
        <v>0</v>
      </c>
      <c r="KM181" s="9">
        <f t="shared" ref="KM181" si="2232">KM178+KM179+KM180</f>
        <v>0</v>
      </c>
      <c r="KN181" s="9">
        <f t="shared" ref="KN181" si="2233">KN178+KN179+KN180</f>
        <v>5200</v>
      </c>
      <c r="KO181" s="9">
        <f t="shared" ref="KO181" si="2234">KO178+KO179+KO180</f>
        <v>1000</v>
      </c>
      <c r="KP181" s="11">
        <f t="shared" ref="KP181" si="2235">KP178+KP179+KP180</f>
        <v>135000</v>
      </c>
      <c r="KQ181" s="9">
        <f t="shared" ref="KQ181" si="2236">KQ178+KQ179+KQ180</f>
        <v>10000</v>
      </c>
      <c r="KR181" s="9">
        <f t="shared" ref="KR181" si="2237">KR178+KR179+KR180</f>
        <v>0</v>
      </c>
      <c r="KS181" s="9">
        <f t="shared" ref="KS181" si="2238">KS178+KS179+KS180</f>
        <v>600</v>
      </c>
      <c r="KT181" s="9">
        <f t="shared" ref="KT181" si="2239">KT178+KT179+KT180</f>
        <v>0</v>
      </c>
      <c r="KU181" s="9">
        <f t="shared" ref="KU181" si="2240">KU178+KU179+KU180</f>
        <v>0</v>
      </c>
      <c r="KV181" s="9">
        <f t="shared" ref="KV181" si="2241">KV178+KV179+KV180</f>
        <v>0</v>
      </c>
      <c r="KW181" s="9">
        <f t="shared" ref="KW181" si="2242">KW178+KW179+KW180</f>
        <v>0</v>
      </c>
      <c r="KX181" s="9">
        <f t="shared" ref="KX181" si="2243">KX178+KX179+KX180</f>
        <v>0</v>
      </c>
      <c r="KY181" s="9">
        <f t="shared" ref="KY181" si="2244">KY178+KY179+KY180</f>
        <v>2000</v>
      </c>
      <c r="KZ181" s="9">
        <f t="shared" ref="KZ181" si="2245">KZ178+KZ179+KZ180</f>
        <v>0</v>
      </c>
      <c r="LA181" s="9">
        <f t="shared" ref="LA181" si="2246">LA178+LA179+LA180</f>
        <v>15000</v>
      </c>
      <c r="LB181" s="11">
        <f t="shared" ref="LB181" si="2247">LB178+LB179+LB180</f>
        <v>10000</v>
      </c>
      <c r="LC181" s="9">
        <f t="shared" ref="LC181" si="2248">LC178+LC179+LC180</f>
        <v>5000</v>
      </c>
      <c r="LD181" s="9">
        <f t="shared" ref="LD181" si="2249">LD178+LD179+LD180</f>
        <v>0</v>
      </c>
      <c r="LE181" s="11">
        <f t="shared" ref="LE181" si="2250">LE178+LE179+LE180</f>
        <v>13300</v>
      </c>
      <c r="LF181" s="9">
        <f t="shared" ref="LF181" si="2251">LF178+LF179+LF180</f>
        <v>0</v>
      </c>
      <c r="LG181" s="9">
        <f t="shared" ref="LG181" si="2252">LG178+LG179+LG180</f>
        <v>0</v>
      </c>
      <c r="LH181" s="9">
        <f t="shared" ref="LH181" si="2253">LH178+LH179+LH180</f>
        <v>15000</v>
      </c>
      <c r="LI181" s="9">
        <f t="shared" ref="LI181" si="2254">LI178+LI179+LI180</f>
        <v>0</v>
      </c>
      <c r="LJ181" s="9">
        <f t="shared" ref="LJ181" si="2255">LJ178+LJ179+LJ180</f>
        <v>30000</v>
      </c>
      <c r="LK181" s="9">
        <f t="shared" ref="LK181" si="2256">LK178+LK179+LK180</f>
        <v>0</v>
      </c>
      <c r="LL181" s="9">
        <f t="shared" ref="LL181" si="2257">LL178+LL179+LL180</f>
        <v>0</v>
      </c>
      <c r="LM181" s="9">
        <f t="shared" ref="LM181" si="2258">LM178+LM179+LM180</f>
        <v>0</v>
      </c>
      <c r="LN181" s="9">
        <f t="shared" ref="LN181" si="2259">LN178+LN179+LN180</f>
        <v>6000</v>
      </c>
      <c r="LO181" s="9">
        <f t="shared" ref="LO181" si="2260">LO178+LO179+LO180</f>
        <v>0</v>
      </c>
      <c r="LP181" s="9">
        <f t="shared" ref="LP181" si="2261">LP178+LP179+LP180</f>
        <v>1000</v>
      </c>
      <c r="LQ181" s="9">
        <f t="shared" ref="LQ181" si="2262">LQ178+LQ179+LQ180</f>
        <v>5000</v>
      </c>
      <c r="LR181" s="9">
        <f t="shared" ref="LR181" si="2263">LR178+LR179+LR180</f>
        <v>3000</v>
      </c>
      <c r="LS181" s="9">
        <f t="shared" ref="LS181" si="2264">LS178+LS179+LS180</f>
        <v>1000</v>
      </c>
      <c r="LT181" s="9">
        <f t="shared" ref="LT181" si="2265">LT178+LT179+LT180</f>
        <v>10000</v>
      </c>
      <c r="LU181" s="9">
        <f t="shared" ref="LU181" si="2266">LU178+LU179+LU180</f>
        <v>2000</v>
      </c>
      <c r="LV181" s="9">
        <f t="shared" ref="LV181" si="2267">LV178+LV179+LV180</f>
        <v>0</v>
      </c>
      <c r="LW181" s="9">
        <f t="shared" ref="LW181" si="2268">LW178+LW179+LW180</f>
        <v>10000</v>
      </c>
      <c r="LX181" s="9">
        <f t="shared" ref="LX181" si="2269">LX178+LX179+LX180</f>
        <v>2000</v>
      </c>
      <c r="LY181" s="9">
        <f t="shared" ref="LY181" si="2270">LY178+LY179+LY180</f>
        <v>8000</v>
      </c>
      <c r="LZ181" s="9">
        <f t="shared" ref="LZ181" si="2271">LZ178+LZ179+LZ180</f>
        <v>3000</v>
      </c>
      <c r="MA181" s="9">
        <f t="shared" ref="MA181" si="2272">MA178+MA179+MA180</f>
        <v>0</v>
      </c>
      <c r="MB181" s="9">
        <f t="shared" ref="MB181" si="2273">MB178+MB179+MB180</f>
        <v>40000</v>
      </c>
      <c r="MC181" s="9">
        <f t="shared" ref="MC181" si="2274">MC178+MC179+MC180</f>
        <v>0</v>
      </c>
      <c r="MD181" s="9">
        <f t="shared" ref="MD181" si="2275">MD178+MD179+MD180</f>
        <v>1000</v>
      </c>
      <c r="ME181" s="9">
        <f t="shared" ref="ME181" si="2276">ME178+ME179+ME180</f>
        <v>0</v>
      </c>
      <c r="MF181" s="9">
        <f t="shared" ref="MF181" si="2277">MF178+MF179+MF180</f>
        <v>1000</v>
      </c>
      <c r="MG181" s="11">
        <f t="shared" ref="MG181" si="2278">MG178+MG179+MG180</f>
        <v>7000</v>
      </c>
      <c r="MH181" s="9">
        <f t="shared" ref="MH181" si="2279">MH178+MH179+MH180</f>
        <v>4000</v>
      </c>
      <c r="MI181" s="9">
        <f t="shared" ref="MI181" si="2280">MI178+MI179+MI180</f>
        <v>600</v>
      </c>
      <c r="MJ181" s="11">
        <f t="shared" ref="MJ181" si="2281">MJ178+MJ179+MJ180</f>
        <v>8000</v>
      </c>
      <c r="MK181" s="9">
        <f t="shared" ref="MK181" si="2282">MK178+MK179+MK180</f>
        <v>0</v>
      </c>
      <c r="ML181" s="9">
        <f t="shared" ref="ML181" si="2283">ML178+ML179+ML180</f>
        <v>0</v>
      </c>
      <c r="MM181" s="9">
        <f t="shared" ref="MM181" si="2284">MM178+MM179+MM180</f>
        <v>6000</v>
      </c>
      <c r="MN181" s="9">
        <f t="shared" ref="MN181" si="2285">MN178+MN179+MN180</f>
        <v>0</v>
      </c>
      <c r="MO181" s="9">
        <f t="shared" ref="MO181" si="2286">MO178+MO179+MO180</f>
        <v>8000</v>
      </c>
      <c r="MP181" s="9">
        <f t="shared" ref="MP181" si="2287">MP178+MP179+MP180</f>
        <v>0</v>
      </c>
      <c r="MQ181" s="11">
        <f t="shared" ref="MQ181" si="2288">MQ178+MQ179+MQ180</f>
        <v>5500</v>
      </c>
      <c r="MR181" s="9">
        <f t="shared" ref="MR181" si="2289">MR178+MR179+MR180</f>
        <v>0</v>
      </c>
      <c r="MS181" s="9">
        <f t="shared" ref="MS181" si="2290">MS178+MS179+MS180</f>
        <v>0</v>
      </c>
      <c r="MT181" s="9">
        <f t="shared" ref="MT181" si="2291">MT178+MT179+MT180</f>
        <v>0</v>
      </c>
      <c r="MU181" s="9">
        <f t="shared" ref="MU181" si="2292">MU178+MU179+MU180</f>
        <v>1000</v>
      </c>
      <c r="MV181" s="9">
        <f t="shared" ref="MV181" si="2293">MV178+MV179+MV180</f>
        <v>0</v>
      </c>
      <c r="MW181" s="9">
        <f t="shared" ref="MW181" si="2294">MW178+MW179+MW180</f>
        <v>0</v>
      </c>
      <c r="MX181" s="9">
        <f t="shared" ref="MX181" si="2295">MX178+MX179+MX180</f>
        <v>0</v>
      </c>
      <c r="MY181" s="9">
        <f t="shared" ref="MY181" si="2296">MY178+MY179+MY180</f>
        <v>0</v>
      </c>
      <c r="MZ181" s="9">
        <f t="shared" ref="MZ181" si="2297">MZ178+MZ179+MZ180</f>
        <v>2000</v>
      </c>
      <c r="NA181" s="9">
        <f t="shared" ref="NA181" si="2298">NA178+NA179+NA180</f>
        <v>1000</v>
      </c>
      <c r="NB181" s="13">
        <f t="shared" si="1655"/>
        <v>794220</v>
      </c>
      <c r="NC181" s="7">
        <f t="shared" si="1523"/>
        <v>1458187.9200000002</v>
      </c>
    </row>
    <row r="182" spans="1:367" ht="76.5">
      <c r="A182" s="7">
        <v>167</v>
      </c>
      <c r="B182" s="6">
        <v>153</v>
      </c>
      <c r="C182" s="8" t="s">
        <v>682</v>
      </c>
      <c r="D182" s="8" t="s">
        <v>683</v>
      </c>
      <c r="E182" s="8" t="s">
        <v>683</v>
      </c>
      <c r="F182" s="7" t="s">
        <v>365</v>
      </c>
      <c r="G182" s="7">
        <v>0.15</v>
      </c>
      <c r="H182" s="7">
        <v>0</v>
      </c>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0</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v>0</v>
      </c>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v>0</v>
      </c>
      <c r="JY182" s="7"/>
      <c r="JZ182" s="7"/>
      <c r="KA182" s="7"/>
      <c r="KB182" s="7"/>
      <c r="KC182" s="7"/>
      <c r="KD182" s="7"/>
      <c r="KE182" s="7"/>
      <c r="KF182" s="7"/>
      <c r="KG182" s="7"/>
      <c r="KH182" s="7"/>
      <c r="KI182" s="7"/>
      <c r="KJ182" s="7"/>
      <c r="KK182" s="7"/>
      <c r="KL182" s="7"/>
      <c r="KM182" s="7"/>
      <c r="KN182" s="7"/>
      <c r="KO182" s="7"/>
      <c r="KP182" s="7">
        <v>10000</v>
      </c>
      <c r="KQ182" s="7"/>
      <c r="KR182" s="7">
        <v>500</v>
      </c>
      <c r="KS182" s="7"/>
      <c r="KT182" s="7"/>
      <c r="KU182" s="7"/>
      <c r="KV182" s="7"/>
      <c r="KW182" s="7"/>
      <c r="KX182" s="7"/>
      <c r="KY182" s="7"/>
      <c r="KZ182" s="7"/>
      <c r="LA182" s="7"/>
      <c r="LB182" s="7"/>
      <c r="LC182" s="7"/>
      <c r="LD182" s="7"/>
      <c r="LE182" s="7">
        <v>600</v>
      </c>
      <c r="LF182" s="7"/>
      <c r="LG182" s="7">
        <v>0</v>
      </c>
      <c r="LH182" s="7"/>
      <c r="LI182" s="7"/>
      <c r="LJ182" s="7"/>
      <c r="LK182" s="7"/>
      <c r="LL182" s="7"/>
      <c r="LM182" s="7"/>
      <c r="LN182" s="7"/>
      <c r="LO182" s="7"/>
      <c r="LP182" s="7"/>
      <c r="LQ182" s="7">
        <v>0</v>
      </c>
      <c r="LR182" s="7"/>
      <c r="LS182" s="7"/>
      <c r="LT182" s="7"/>
      <c r="LU182" s="7"/>
      <c r="LV182" s="7"/>
      <c r="LW182" s="7"/>
      <c r="LX182" s="7"/>
      <c r="LY182" s="7"/>
      <c r="LZ182" s="7"/>
      <c r="MA182" s="7"/>
      <c r="MB182" s="7"/>
      <c r="MC182" s="7"/>
      <c r="MD182" s="7"/>
      <c r="ME182" s="7"/>
      <c r="MF182" s="7">
        <v>0</v>
      </c>
      <c r="MG182" s="7"/>
      <c r="MH182" s="7"/>
      <c r="MI182" s="7"/>
      <c r="MJ182" s="7">
        <v>0</v>
      </c>
      <c r="MK182" s="7"/>
      <c r="ML182" s="7"/>
      <c r="MM182" s="7"/>
      <c r="MN182" s="7"/>
      <c r="MO182" s="7"/>
      <c r="MP182" s="7"/>
      <c r="MQ182" s="7"/>
      <c r="MR182" s="7"/>
      <c r="MS182" s="7"/>
      <c r="MT182" s="7"/>
      <c r="MU182" s="7"/>
      <c r="MV182" s="7"/>
      <c r="MW182" s="7"/>
      <c r="MX182" s="7"/>
      <c r="MY182" s="7"/>
      <c r="MZ182" s="7"/>
      <c r="NA182" s="7"/>
      <c r="NB182" s="13">
        <f t="shared" si="1655"/>
        <v>11100</v>
      </c>
      <c r="NC182" s="7">
        <f t="shared" si="1523"/>
        <v>1665</v>
      </c>
    </row>
    <row r="183" spans="1:367" ht="25.5" hidden="1">
      <c r="A183" s="7">
        <v>168</v>
      </c>
      <c r="B183" s="6"/>
      <c r="C183" s="8" t="s">
        <v>684</v>
      </c>
      <c r="D183" s="8" t="s">
        <v>685</v>
      </c>
      <c r="E183" s="22"/>
      <c r="F183" s="7" t="s">
        <v>365</v>
      </c>
      <c r="G183" s="7">
        <v>11.639999999999999</v>
      </c>
      <c r="H183" s="7">
        <v>20</v>
      </c>
      <c r="I183" s="7"/>
      <c r="J183" s="7"/>
      <c r="K183" s="7"/>
      <c r="L183" s="7"/>
      <c r="M183" s="7"/>
      <c r="N183" s="7"/>
      <c r="O183" s="7"/>
      <c r="P183" s="7">
        <v>15</v>
      </c>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v>10</v>
      </c>
      <c r="BN183" s="7">
        <v>20</v>
      </c>
      <c r="BO183" s="7"/>
      <c r="BP183" s="7"/>
      <c r="BQ183" s="7"/>
      <c r="BR183" s="7"/>
      <c r="BS183" s="7"/>
      <c r="BT183" s="7"/>
      <c r="BU183" s="7"/>
      <c r="BV183" s="7"/>
      <c r="BW183" s="7"/>
      <c r="BX183" s="7"/>
      <c r="BY183" s="7"/>
      <c r="BZ183" s="7"/>
      <c r="CA183" s="7"/>
      <c r="CB183" s="7">
        <v>2</v>
      </c>
      <c r="CC183" s="7"/>
      <c r="CD183" s="7"/>
      <c r="CE183" s="7"/>
      <c r="CF183" s="7"/>
      <c r="CG183" s="7"/>
      <c r="CH183" s="7"/>
      <c r="CI183" s="7"/>
      <c r="CJ183" s="7"/>
      <c r="CK183" s="7"/>
      <c r="CL183" s="7"/>
      <c r="CM183" s="7"/>
      <c r="CN183" s="7"/>
      <c r="CO183" s="7"/>
      <c r="CP183" s="7"/>
      <c r="CQ183" s="7"/>
      <c r="CR183" s="7"/>
      <c r="CS183" s="7"/>
      <c r="CT183" s="7">
        <v>50</v>
      </c>
      <c r="CU183" s="7"/>
      <c r="CV183" s="7"/>
      <c r="CW183" s="7"/>
      <c r="CX183" s="7"/>
      <c r="CY183" s="7"/>
      <c r="CZ183" s="7"/>
      <c r="DA183" s="7"/>
      <c r="DB183" s="7"/>
      <c r="DC183" s="7">
        <v>500</v>
      </c>
      <c r="DD183" s="7"/>
      <c r="DE183" s="7"/>
      <c r="DF183" s="7"/>
      <c r="DG183" s="7"/>
      <c r="DH183" s="7"/>
      <c r="DI183" s="7">
        <v>0</v>
      </c>
      <c r="DJ183" s="7"/>
      <c r="DK183" s="7"/>
      <c r="DL183" s="7"/>
      <c r="DM183" s="7"/>
      <c r="DN183" s="7"/>
      <c r="DO183" s="7">
        <v>2</v>
      </c>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v>2</v>
      </c>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v>20</v>
      </c>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v>3</v>
      </c>
      <c r="HX183" s="7"/>
      <c r="HY183" s="7"/>
      <c r="HZ183" s="7"/>
      <c r="IA183" s="7"/>
      <c r="IB183" s="7"/>
      <c r="IC183" s="7"/>
      <c r="ID183" s="7"/>
      <c r="IE183" s="7"/>
      <c r="IF183" s="7"/>
      <c r="IG183" s="7"/>
      <c r="IH183" s="7"/>
      <c r="II183" s="7"/>
      <c r="IJ183" s="7"/>
      <c r="IK183" s="7"/>
      <c r="IL183" s="7"/>
      <c r="IM183" s="7"/>
      <c r="IN183" s="7">
        <v>4</v>
      </c>
      <c r="IO183" s="7">
        <v>0</v>
      </c>
      <c r="IP183" s="7"/>
      <c r="IQ183" s="7"/>
      <c r="IR183" s="7"/>
      <c r="IS183" s="7"/>
      <c r="IT183" s="7"/>
      <c r="IU183" s="7"/>
      <c r="IV183" s="7"/>
      <c r="IW183" s="7"/>
      <c r="IX183" s="7"/>
      <c r="IY183" s="7"/>
      <c r="IZ183" s="7"/>
      <c r="JA183" s="7">
        <v>5</v>
      </c>
      <c r="JB183" s="7"/>
      <c r="JC183" s="7">
        <v>10</v>
      </c>
      <c r="JD183" s="7"/>
      <c r="JE183" s="7"/>
      <c r="JF183" s="7"/>
      <c r="JG183" s="7"/>
      <c r="JH183" s="7"/>
      <c r="JI183" s="7"/>
      <c r="JJ183" s="7"/>
      <c r="JK183" s="7">
        <v>50</v>
      </c>
      <c r="JL183" s="7"/>
      <c r="JM183" s="7"/>
      <c r="JN183" s="7"/>
      <c r="JO183" s="7"/>
      <c r="JP183" s="7"/>
      <c r="JQ183" s="7"/>
      <c r="JR183" s="7"/>
      <c r="JS183" s="7"/>
      <c r="JT183" s="7"/>
      <c r="JU183" s="7"/>
      <c r="JV183" s="7"/>
      <c r="JW183" s="7"/>
      <c r="JX183" s="7">
        <v>0</v>
      </c>
      <c r="JY183" s="7"/>
      <c r="JZ183" s="7"/>
      <c r="KA183" s="7"/>
      <c r="KB183" s="7"/>
      <c r="KC183" s="7"/>
      <c r="KD183" s="7"/>
      <c r="KE183" s="7"/>
      <c r="KF183" s="7"/>
      <c r="KG183" s="7"/>
      <c r="KH183" s="7"/>
      <c r="KI183" s="7"/>
      <c r="KJ183" s="7"/>
      <c r="KK183" s="7"/>
      <c r="KL183" s="7">
        <v>20</v>
      </c>
      <c r="KM183" s="7">
        <v>20</v>
      </c>
      <c r="KN183" s="7">
        <v>400</v>
      </c>
      <c r="KO183" s="7"/>
      <c r="KP183" s="7">
        <v>20</v>
      </c>
      <c r="KQ183" s="7">
        <v>20</v>
      </c>
      <c r="KR183" s="7"/>
      <c r="KS183" s="7"/>
      <c r="KT183" s="7"/>
      <c r="KU183" s="7"/>
      <c r="KV183" s="7">
        <v>100</v>
      </c>
      <c r="KW183" s="7">
        <v>20</v>
      </c>
      <c r="KX183" s="7"/>
      <c r="KY183" s="7">
        <v>30</v>
      </c>
      <c r="KZ183" s="7"/>
      <c r="LA183" s="7">
        <v>12</v>
      </c>
      <c r="LB183" s="7"/>
      <c r="LC183" s="7">
        <v>60</v>
      </c>
      <c r="LD183" s="7">
        <v>30</v>
      </c>
      <c r="LE183" s="7">
        <v>140</v>
      </c>
      <c r="LF183" s="7"/>
      <c r="LG183" s="7">
        <v>0</v>
      </c>
      <c r="LH183" s="7"/>
      <c r="LI183" s="7">
        <v>280</v>
      </c>
      <c r="LJ183" s="7"/>
      <c r="LK183" s="7"/>
      <c r="LL183" s="7"/>
      <c r="LM183" s="7"/>
      <c r="LN183" s="7"/>
      <c r="LO183" s="7"/>
      <c r="LP183" s="7"/>
      <c r="LQ183" s="7">
        <v>25</v>
      </c>
      <c r="LR183" s="7"/>
      <c r="LS183" s="7">
        <v>10</v>
      </c>
      <c r="LT183" s="7">
        <v>200</v>
      </c>
      <c r="LU183" s="7"/>
      <c r="LV183" s="7"/>
      <c r="LW183" s="7"/>
      <c r="LX183" s="7"/>
      <c r="LY183" s="7"/>
      <c r="LZ183" s="7"/>
      <c r="MA183" s="7"/>
      <c r="MB183" s="7"/>
      <c r="MC183" s="7"/>
      <c r="MD183" s="7"/>
      <c r="ME183" s="7">
        <v>50</v>
      </c>
      <c r="MF183" s="7">
        <v>0</v>
      </c>
      <c r="MG183" s="7"/>
      <c r="MH183" s="7"/>
      <c r="MI183" s="7"/>
      <c r="MJ183" s="7">
        <v>50</v>
      </c>
      <c r="MK183" s="7"/>
      <c r="ML183" s="7"/>
      <c r="MM183" s="7">
        <v>50</v>
      </c>
      <c r="MN183" s="7"/>
      <c r="MO183" s="7"/>
      <c r="MP183" s="7"/>
      <c r="MQ183" s="7">
        <v>10</v>
      </c>
      <c r="MR183" s="7"/>
      <c r="MS183" s="7"/>
      <c r="MT183" s="7"/>
      <c r="MU183" s="7"/>
      <c r="MV183" s="7"/>
      <c r="MW183" s="7"/>
      <c r="MX183" s="7"/>
      <c r="MY183" s="7">
        <v>20</v>
      </c>
      <c r="MZ183" s="7"/>
      <c r="NA183" s="7">
        <v>50</v>
      </c>
      <c r="NB183" s="13">
        <f t="shared" si="1655"/>
        <v>2330</v>
      </c>
      <c r="NC183" s="7">
        <f t="shared" si="1523"/>
        <v>27121.199999999997</v>
      </c>
    </row>
    <row r="184" spans="1:367" ht="38.25" hidden="1">
      <c r="A184" s="7">
        <v>169</v>
      </c>
      <c r="B184" s="6"/>
      <c r="C184" s="8" t="s">
        <v>686</v>
      </c>
      <c r="D184" s="8" t="s">
        <v>687</v>
      </c>
      <c r="E184" s="22"/>
      <c r="F184" s="7" t="s">
        <v>365</v>
      </c>
      <c r="G184" s="7">
        <v>14.891999999999999</v>
      </c>
      <c r="H184" s="7">
        <v>0</v>
      </c>
      <c r="I184" s="7"/>
      <c r="J184" s="7"/>
      <c r="K184" s="7"/>
      <c r="L184" s="7"/>
      <c r="M184" s="7"/>
      <c r="N184" s="7"/>
      <c r="O184" s="7"/>
      <c r="P184" s="7">
        <v>15</v>
      </c>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v>10</v>
      </c>
      <c r="DA184" s="7"/>
      <c r="DB184" s="7"/>
      <c r="DC184" s="7"/>
      <c r="DD184" s="7"/>
      <c r="DE184" s="7"/>
      <c r="DF184" s="7"/>
      <c r="DG184" s="7"/>
      <c r="DH184" s="7"/>
      <c r="DI184" s="7">
        <v>0</v>
      </c>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v>100</v>
      </c>
      <c r="FN184" s="7"/>
      <c r="FO184" s="7"/>
      <c r="FP184" s="7"/>
      <c r="FQ184" s="7"/>
      <c r="FR184" s="7"/>
      <c r="FS184" s="7"/>
      <c r="FT184" s="7">
        <v>1</v>
      </c>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v>1</v>
      </c>
      <c r="IB184" s="7"/>
      <c r="IC184" s="7"/>
      <c r="ID184" s="7"/>
      <c r="IE184" s="7"/>
      <c r="IF184" s="7"/>
      <c r="IG184" s="7"/>
      <c r="IH184" s="7"/>
      <c r="II184" s="7"/>
      <c r="IJ184" s="7"/>
      <c r="IK184" s="7"/>
      <c r="IL184" s="7"/>
      <c r="IM184" s="7"/>
      <c r="IN184" s="7">
        <v>1</v>
      </c>
      <c r="IO184" s="7">
        <v>0</v>
      </c>
      <c r="IP184" s="7"/>
      <c r="IQ184" s="7"/>
      <c r="IR184" s="7"/>
      <c r="IS184" s="7"/>
      <c r="IT184" s="7"/>
      <c r="IU184" s="7"/>
      <c r="IV184" s="7"/>
      <c r="IW184" s="7"/>
      <c r="IX184" s="7"/>
      <c r="IY184" s="7"/>
      <c r="IZ184" s="7"/>
      <c r="JA184" s="7"/>
      <c r="JB184" s="7"/>
      <c r="JC184" s="7">
        <v>10</v>
      </c>
      <c r="JD184" s="7"/>
      <c r="JE184" s="7"/>
      <c r="JF184" s="7"/>
      <c r="JG184" s="7">
        <v>20</v>
      </c>
      <c r="JH184" s="7"/>
      <c r="JI184" s="7"/>
      <c r="JJ184" s="7"/>
      <c r="JK184" s="7"/>
      <c r="JL184" s="7"/>
      <c r="JM184" s="7"/>
      <c r="JN184" s="7"/>
      <c r="JO184" s="7"/>
      <c r="JP184" s="7"/>
      <c r="JQ184" s="7"/>
      <c r="JR184" s="7"/>
      <c r="JS184" s="7"/>
      <c r="JT184" s="7"/>
      <c r="JU184" s="7"/>
      <c r="JV184" s="7"/>
      <c r="JW184" s="7"/>
      <c r="JX184" s="7">
        <v>0</v>
      </c>
      <c r="JY184" s="7"/>
      <c r="JZ184" s="7"/>
      <c r="KA184" s="7"/>
      <c r="KB184" s="7"/>
      <c r="KC184" s="7"/>
      <c r="KD184" s="7"/>
      <c r="KE184" s="7"/>
      <c r="KF184" s="7"/>
      <c r="KG184" s="7"/>
      <c r="KH184" s="7"/>
      <c r="KI184" s="7"/>
      <c r="KJ184" s="7"/>
      <c r="KK184" s="7"/>
      <c r="KL184" s="7"/>
      <c r="KM184" s="7"/>
      <c r="KN184" s="7"/>
      <c r="KO184" s="7"/>
      <c r="KP184" s="7">
        <v>15</v>
      </c>
      <c r="KQ184" s="7"/>
      <c r="KR184" s="7"/>
      <c r="KS184" s="7"/>
      <c r="KT184" s="7"/>
      <c r="KU184" s="7"/>
      <c r="KV184" s="7"/>
      <c r="KW184" s="7"/>
      <c r="KX184" s="7"/>
      <c r="KY184" s="7"/>
      <c r="KZ184" s="7">
        <v>10</v>
      </c>
      <c r="LA184" s="7"/>
      <c r="LB184" s="7"/>
      <c r="LC184" s="7"/>
      <c r="LD184" s="7"/>
      <c r="LE184" s="7">
        <v>27</v>
      </c>
      <c r="LF184" s="7"/>
      <c r="LG184" s="7">
        <v>0</v>
      </c>
      <c r="LH184" s="7"/>
      <c r="LI184" s="7"/>
      <c r="LJ184" s="7"/>
      <c r="LK184" s="7"/>
      <c r="LL184" s="7"/>
      <c r="LM184" s="7"/>
      <c r="LN184" s="7"/>
      <c r="LO184" s="7"/>
      <c r="LP184" s="7"/>
      <c r="LQ184" s="7">
        <v>0</v>
      </c>
      <c r="LR184" s="7"/>
      <c r="LS184" s="7"/>
      <c r="LT184" s="7"/>
      <c r="LU184" s="7"/>
      <c r="LV184" s="7"/>
      <c r="LW184" s="7"/>
      <c r="LX184" s="7"/>
      <c r="LY184" s="7"/>
      <c r="LZ184" s="7"/>
      <c r="MA184" s="7"/>
      <c r="MB184" s="7"/>
      <c r="MC184" s="7"/>
      <c r="MD184" s="7"/>
      <c r="ME184" s="7"/>
      <c r="MF184" s="7">
        <v>20</v>
      </c>
      <c r="MG184" s="7"/>
      <c r="MH184" s="7"/>
      <c r="MI184" s="7"/>
      <c r="MJ184" s="7">
        <v>60</v>
      </c>
      <c r="MK184" s="7"/>
      <c r="ML184" s="7"/>
      <c r="MM184" s="7"/>
      <c r="MN184" s="7"/>
      <c r="MO184" s="7"/>
      <c r="MP184" s="7"/>
      <c r="MQ184" s="7"/>
      <c r="MR184" s="7"/>
      <c r="MS184" s="7"/>
      <c r="MT184" s="7"/>
      <c r="MU184" s="7"/>
      <c r="MV184" s="7"/>
      <c r="MW184" s="7"/>
      <c r="MX184" s="7"/>
      <c r="MY184" s="7"/>
      <c r="MZ184" s="7"/>
      <c r="NA184" s="7"/>
      <c r="NB184" s="13">
        <f t="shared" si="1655"/>
        <v>290</v>
      </c>
      <c r="NC184" s="7">
        <f t="shared" si="1523"/>
        <v>4318.68</v>
      </c>
    </row>
    <row r="185" spans="1:367" ht="38.25" hidden="1">
      <c r="A185" s="7">
        <v>170</v>
      </c>
      <c r="B185" s="6"/>
      <c r="C185" s="8" t="s">
        <v>688</v>
      </c>
      <c r="D185" s="8" t="s">
        <v>689</v>
      </c>
      <c r="E185" s="22"/>
      <c r="F185" s="7" t="s">
        <v>365</v>
      </c>
      <c r="G185" s="7">
        <v>14.891999999999999</v>
      </c>
      <c r="H185" s="7">
        <v>0</v>
      </c>
      <c r="I185" s="7"/>
      <c r="J185" s="7"/>
      <c r="K185" s="7"/>
      <c r="L185" s="7"/>
      <c r="M185" s="7"/>
      <c r="N185" s="7"/>
      <c r="O185" s="7"/>
      <c r="P185" s="7">
        <v>15</v>
      </c>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v>200</v>
      </c>
      <c r="BQ185" s="7">
        <v>20</v>
      </c>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v>3</v>
      </c>
      <c r="CW185" s="7"/>
      <c r="CX185" s="7"/>
      <c r="CY185" s="7"/>
      <c r="CZ185" s="7"/>
      <c r="DA185" s="7"/>
      <c r="DB185" s="7"/>
      <c r="DC185" s="7"/>
      <c r="DD185" s="7"/>
      <c r="DE185" s="7"/>
      <c r="DF185" s="7"/>
      <c r="DG185" s="7"/>
      <c r="DH185" s="7"/>
      <c r="DI185" s="7">
        <v>0</v>
      </c>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v>5</v>
      </c>
      <c r="EH185" s="7"/>
      <c r="EI185" s="7"/>
      <c r="EJ185" s="7"/>
      <c r="EK185" s="7"/>
      <c r="EL185" s="7"/>
      <c r="EM185" s="7"/>
      <c r="EN185" s="7"/>
      <c r="EO185" s="7"/>
      <c r="EP185" s="7"/>
      <c r="EQ185" s="7"/>
      <c r="ER185" s="7"/>
      <c r="ES185" s="7"/>
      <c r="ET185" s="7"/>
      <c r="EU185" s="7"/>
      <c r="EV185" s="7"/>
      <c r="EW185" s="7"/>
      <c r="EX185" s="7">
        <v>10</v>
      </c>
      <c r="EY185" s="7"/>
      <c r="EZ185" s="7"/>
      <c r="FA185" s="7"/>
      <c r="FB185" s="7"/>
      <c r="FC185" s="7"/>
      <c r="FD185" s="7"/>
      <c r="FE185" s="7"/>
      <c r="FF185" s="7"/>
      <c r="FG185" s="7"/>
      <c r="FH185" s="7"/>
      <c r="FI185" s="7"/>
      <c r="FJ185" s="7"/>
      <c r="FK185" s="7"/>
      <c r="FL185" s="7"/>
      <c r="FM185" s="7">
        <v>100</v>
      </c>
      <c r="FN185" s="7"/>
      <c r="FO185" s="7"/>
      <c r="FP185" s="7"/>
      <c r="FQ185" s="7"/>
      <c r="FR185" s="7"/>
      <c r="FS185" s="7"/>
      <c r="FT185" s="7">
        <v>1</v>
      </c>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v>10</v>
      </c>
      <c r="GU185" s="7"/>
      <c r="GV185" s="7"/>
      <c r="GW185" s="7"/>
      <c r="GX185" s="7"/>
      <c r="GY185" s="7"/>
      <c r="GZ185" s="7"/>
      <c r="HA185" s="7"/>
      <c r="HB185" s="7"/>
      <c r="HC185" s="7"/>
      <c r="HD185" s="7"/>
      <c r="HE185" s="7"/>
      <c r="HF185" s="7"/>
      <c r="HG185" s="7"/>
      <c r="HH185" s="7"/>
      <c r="HI185" s="7"/>
      <c r="HJ185" s="7"/>
      <c r="HK185" s="7"/>
      <c r="HL185" s="7"/>
      <c r="HM185" s="7"/>
      <c r="HN185" s="7"/>
      <c r="HO185" s="7">
        <v>10</v>
      </c>
      <c r="HP185" s="7"/>
      <c r="HQ185" s="7"/>
      <c r="HR185" s="7"/>
      <c r="HS185" s="7"/>
      <c r="HT185" s="7"/>
      <c r="HU185" s="7"/>
      <c r="HV185" s="7"/>
      <c r="HW185" s="7"/>
      <c r="HX185" s="7"/>
      <c r="HY185" s="7"/>
      <c r="HZ185" s="7"/>
      <c r="IA185" s="7"/>
      <c r="IB185" s="7"/>
      <c r="IC185" s="7"/>
      <c r="ID185" s="7"/>
      <c r="IE185" s="7"/>
      <c r="IF185" s="7"/>
      <c r="IG185" s="7"/>
      <c r="IH185" s="7"/>
      <c r="II185" s="7"/>
      <c r="IJ185" s="7">
        <v>20</v>
      </c>
      <c r="IK185" s="7"/>
      <c r="IL185" s="7"/>
      <c r="IM185" s="7"/>
      <c r="IN185" s="7"/>
      <c r="IO185" s="7">
        <v>0</v>
      </c>
      <c r="IP185" s="7"/>
      <c r="IQ185" s="7"/>
      <c r="IR185" s="7"/>
      <c r="IS185" s="7"/>
      <c r="IT185" s="7"/>
      <c r="IU185" s="7"/>
      <c r="IV185" s="7"/>
      <c r="IW185" s="7"/>
      <c r="IX185" s="7"/>
      <c r="IY185" s="7">
        <v>5</v>
      </c>
      <c r="IZ185" s="7">
        <v>5</v>
      </c>
      <c r="JA185" s="7"/>
      <c r="JB185" s="7"/>
      <c r="JC185" s="7">
        <v>20</v>
      </c>
      <c r="JD185" s="7"/>
      <c r="JE185" s="7"/>
      <c r="JF185" s="7"/>
      <c r="JG185" s="7">
        <v>30</v>
      </c>
      <c r="JH185" s="7"/>
      <c r="JI185" s="7"/>
      <c r="JJ185" s="7"/>
      <c r="JK185" s="7"/>
      <c r="JL185" s="7"/>
      <c r="JM185" s="7"/>
      <c r="JN185" s="7"/>
      <c r="JO185" s="7"/>
      <c r="JP185" s="7"/>
      <c r="JQ185" s="7"/>
      <c r="JR185" s="7"/>
      <c r="JS185" s="7"/>
      <c r="JT185" s="7"/>
      <c r="JU185" s="7"/>
      <c r="JV185" s="7"/>
      <c r="JW185" s="7"/>
      <c r="JX185" s="7">
        <v>0</v>
      </c>
      <c r="JY185" s="7"/>
      <c r="JZ185" s="7"/>
      <c r="KA185" s="7"/>
      <c r="KB185" s="7"/>
      <c r="KC185" s="7"/>
      <c r="KD185" s="7"/>
      <c r="KE185" s="7"/>
      <c r="KF185" s="7"/>
      <c r="KG185" s="7"/>
      <c r="KH185" s="7"/>
      <c r="KI185" s="7"/>
      <c r="KJ185" s="7"/>
      <c r="KK185" s="7"/>
      <c r="KL185" s="7">
        <v>10</v>
      </c>
      <c r="KM185" s="7">
        <v>30</v>
      </c>
      <c r="KN185" s="7">
        <v>70</v>
      </c>
      <c r="KO185" s="7"/>
      <c r="KP185" s="7">
        <v>50</v>
      </c>
      <c r="KQ185" s="7">
        <v>50</v>
      </c>
      <c r="KR185" s="7"/>
      <c r="KS185" s="7"/>
      <c r="KT185" s="7"/>
      <c r="KU185" s="7"/>
      <c r="KV185" s="7"/>
      <c r="KW185" s="7">
        <v>20</v>
      </c>
      <c r="KX185" s="7">
        <v>100</v>
      </c>
      <c r="KY185" s="7"/>
      <c r="KZ185" s="7"/>
      <c r="LA185" s="7">
        <v>6</v>
      </c>
      <c r="LB185" s="7"/>
      <c r="LC185" s="7"/>
      <c r="LD185" s="7">
        <v>40</v>
      </c>
      <c r="LE185" s="7">
        <v>42</v>
      </c>
      <c r="LF185" s="7"/>
      <c r="LG185" s="7">
        <v>50</v>
      </c>
      <c r="LH185" s="7"/>
      <c r="LI185" s="7"/>
      <c r="LJ185" s="7">
        <v>10</v>
      </c>
      <c r="LK185" s="7"/>
      <c r="LL185" s="7"/>
      <c r="LM185" s="7"/>
      <c r="LN185" s="7"/>
      <c r="LO185" s="7">
        <v>10</v>
      </c>
      <c r="LP185" s="7"/>
      <c r="LQ185" s="7">
        <v>0</v>
      </c>
      <c r="LR185" s="7"/>
      <c r="LS185" s="7"/>
      <c r="LT185" s="7"/>
      <c r="LU185" s="7"/>
      <c r="LV185" s="7"/>
      <c r="LW185" s="7"/>
      <c r="LX185" s="7"/>
      <c r="LY185" s="7"/>
      <c r="LZ185" s="7"/>
      <c r="MA185" s="7"/>
      <c r="MB185" s="7"/>
      <c r="MC185" s="7"/>
      <c r="MD185" s="7"/>
      <c r="ME185" s="7"/>
      <c r="MF185" s="7">
        <v>20</v>
      </c>
      <c r="MG185" s="7"/>
      <c r="MH185" s="7"/>
      <c r="MI185" s="7"/>
      <c r="MJ185" s="7">
        <v>10</v>
      </c>
      <c r="MK185" s="7"/>
      <c r="ML185" s="7">
        <v>20</v>
      </c>
      <c r="MM185" s="7"/>
      <c r="MN185" s="7"/>
      <c r="MO185" s="7"/>
      <c r="MP185" s="7"/>
      <c r="MQ185" s="7"/>
      <c r="MR185" s="7"/>
      <c r="MS185" s="7">
        <v>5</v>
      </c>
      <c r="MT185" s="7"/>
      <c r="MU185" s="7"/>
      <c r="MV185" s="7"/>
      <c r="MW185" s="7"/>
      <c r="MX185" s="7"/>
      <c r="MY185" s="7"/>
      <c r="MZ185" s="7">
        <v>100</v>
      </c>
      <c r="NA185" s="7"/>
      <c r="NB185" s="13">
        <f t="shared" si="1655"/>
        <v>1097</v>
      </c>
      <c r="NC185" s="7">
        <f t="shared" si="1523"/>
        <v>16336.523999999999</v>
      </c>
    </row>
    <row r="186" spans="1:367" hidden="1">
      <c r="A186" s="7">
        <v>171</v>
      </c>
      <c r="B186" s="6"/>
      <c r="C186" s="8" t="s">
        <v>690</v>
      </c>
      <c r="D186" s="8" t="s">
        <v>690</v>
      </c>
      <c r="E186" s="22"/>
      <c r="F186" s="7" t="s">
        <v>365</v>
      </c>
      <c r="G186" s="7">
        <v>12.605999999999998</v>
      </c>
      <c r="H186" s="7">
        <v>0</v>
      </c>
      <c r="I186" s="7"/>
      <c r="J186" s="7"/>
      <c r="K186" s="7"/>
      <c r="L186" s="7"/>
      <c r="M186" s="7"/>
      <c r="N186" s="7"/>
      <c r="O186" s="7"/>
      <c r="P186" s="7"/>
      <c r="Q186" s="7"/>
      <c r="R186" s="7"/>
      <c r="S186" s="7"/>
      <c r="T186" s="7"/>
      <c r="U186" s="7"/>
      <c r="V186" s="7"/>
      <c r="W186" s="7">
        <v>5</v>
      </c>
      <c r="X186" s="7"/>
      <c r="Y186" s="7"/>
      <c r="Z186" s="7"/>
      <c r="AA186" s="7"/>
      <c r="AB186" s="7">
        <v>20</v>
      </c>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v>10</v>
      </c>
      <c r="BO186" s="7"/>
      <c r="BP186" s="7"/>
      <c r="BQ186" s="7"/>
      <c r="BR186" s="7"/>
      <c r="BS186" s="7"/>
      <c r="BT186" s="7"/>
      <c r="BU186" s="7"/>
      <c r="BV186" s="7"/>
      <c r="BW186" s="7"/>
      <c r="BX186" s="7"/>
      <c r="BY186" s="7"/>
      <c r="BZ186" s="7"/>
      <c r="CA186" s="7"/>
      <c r="CB186" s="7">
        <v>3</v>
      </c>
      <c r="CC186" s="7"/>
      <c r="CD186" s="7"/>
      <c r="CE186" s="7"/>
      <c r="CF186" s="7"/>
      <c r="CG186" s="7"/>
      <c r="CH186" s="7"/>
      <c r="CI186" s="7"/>
      <c r="CJ186" s="7"/>
      <c r="CK186" s="7"/>
      <c r="CL186" s="7"/>
      <c r="CM186" s="7"/>
      <c r="CN186" s="7"/>
      <c r="CO186" s="7"/>
      <c r="CP186" s="7"/>
      <c r="CQ186" s="7"/>
      <c r="CR186" s="7"/>
      <c r="CS186" s="7"/>
      <c r="CT186" s="7"/>
      <c r="CU186" s="7"/>
      <c r="CV186" s="7">
        <v>2</v>
      </c>
      <c r="CW186" s="7"/>
      <c r="CX186" s="7"/>
      <c r="CY186" s="7"/>
      <c r="CZ186" s="7"/>
      <c r="DA186" s="7"/>
      <c r="DB186" s="7"/>
      <c r="DC186" s="7"/>
      <c r="DD186" s="7"/>
      <c r="DE186" s="7"/>
      <c r="DF186" s="7"/>
      <c r="DG186" s="7"/>
      <c r="DH186" s="7"/>
      <c r="DI186" s="7">
        <v>0</v>
      </c>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v>5</v>
      </c>
      <c r="EL186" s="7"/>
      <c r="EM186" s="7"/>
      <c r="EN186" s="7"/>
      <c r="EO186" s="7">
        <v>30</v>
      </c>
      <c r="EP186" s="7"/>
      <c r="EQ186" s="7"/>
      <c r="ER186" s="7"/>
      <c r="ES186" s="7"/>
      <c r="ET186" s="7"/>
      <c r="EU186" s="7"/>
      <c r="EV186" s="7"/>
      <c r="EW186" s="7"/>
      <c r="EX186" s="7"/>
      <c r="EY186" s="7"/>
      <c r="EZ186" s="7"/>
      <c r="FA186" s="7">
        <v>1</v>
      </c>
      <c r="FB186" s="7"/>
      <c r="FC186" s="7"/>
      <c r="FD186" s="7"/>
      <c r="FE186" s="7"/>
      <c r="FF186" s="7"/>
      <c r="FG186" s="7"/>
      <c r="FH186" s="7"/>
      <c r="FI186" s="7"/>
      <c r="FJ186" s="7"/>
      <c r="FK186" s="7">
        <v>10</v>
      </c>
      <c r="FL186" s="7"/>
      <c r="FM186" s="7">
        <v>200</v>
      </c>
      <c r="FN186" s="7">
        <v>5</v>
      </c>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v>2</v>
      </c>
      <c r="HX186" s="7"/>
      <c r="HY186" s="7"/>
      <c r="HZ186" s="7"/>
      <c r="IA186" s="7"/>
      <c r="IB186" s="7"/>
      <c r="IC186" s="7"/>
      <c r="ID186" s="7"/>
      <c r="IE186" s="7"/>
      <c r="IF186" s="7"/>
      <c r="IG186" s="7"/>
      <c r="IH186" s="7"/>
      <c r="II186" s="7"/>
      <c r="IJ186" s="7"/>
      <c r="IK186" s="7"/>
      <c r="IL186" s="7"/>
      <c r="IM186" s="7"/>
      <c r="IN186" s="7">
        <v>2</v>
      </c>
      <c r="IO186" s="7">
        <v>0</v>
      </c>
      <c r="IP186" s="7"/>
      <c r="IQ186" s="7"/>
      <c r="IR186" s="7"/>
      <c r="IS186" s="7"/>
      <c r="IT186" s="7"/>
      <c r="IU186" s="7"/>
      <c r="IV186" s="7"/>
      <c r="IW186" s="7"/>
      <c r="IX186" s="7"/>
      <c r="IY186" s="7"/>
      <c r="IZ186" s="7">
        <v>5</v>
      </c>
      <c r="JA186" s="7"/>
      <c r="JB186" s="7"/>
      <c r="JC186" s="7">
        <v>10</v>
      </c>
      <c r="JD186" s="7"/>
      <c r="JE186" s="7"/>
      <c r="JF186" s="7"/>
      <c r="JG186" s="7">
        <v>20</v>
      </c>
      <c r="JH186" s="7"/>
      <c r="JI186" s="7"/>
      <c r="JJ186" s="7"/>
      <c r="JK186" s="7"/>
      <c r="JL186" s="7"/>
      <c r="JM186" s="7"/>
      <c r="JN186" s="7"/>
      <c r="JO186" s="7"/>
      <c r="JP186" s="7"/>
      <c r="JQ186" s="7"/>
      <c r="JR186" s="7"/>
      <c r="JS186" s="7"/>
      <c r="JT186" s="7"/>
      <c r="JU186" s="7"/>
      <c r="JV186" s="7"/>
      <c r="JW186" s="7"/>
      <c r="JX186" s="7">
        <v>0</v>
      </c>
      <c r="JY186" s="7"/>
      <c r="JZ186" s="7"/>
      <c r="KA186" s="7"/>
      <c r="KB186" s="7"/>
      <c r="KC186" s="7"/>
      <c r="KD186" s="7"/>
      <c r="KE186" s="7"/>
      <c r="KF186" s="7"/>
      <c r="KG186" s="7"/>
      <c r="KH186" s="7"/>
      <c r="KI186" s="7"/>
      <c r="KJ186" s="7"/>
      <c r="KK186" s="7"/>
      <c r="KL186" s="7"/>
      <c r="KM186" s="7"/>
      <c r="KN186" s="7">
        <v>50</v>
      </c>
      <c r="KO186" s="7"/>
      <c r="KP186" s="7">
        <v>15</v>
      </c>
      <c r="KQ186" s="7">
        <v>50</v>
      </c>
      <c r="KR186" s="7"/>
      <c r="KS186" s="7">
        <v>5</v>
      </c>
      <c r="KT186" s="7"/>
      <c r="KU186" s="7"/>
      <c r="KV186" s="7"/>
      <c r="KW186" s="7">
        <v>50</v>
      </c>
      <c r="KX186" s="7"/>
      <c r="KY186" s="7"/>
      <c r="KZ186" s="7">
        <v>10</v>
      </c>
      <c r="LA186" s="7"/>
      <c r="LB186" s="7"/>
      <c r="LC186" s="7"/>
      <c r="LD186" s="7"/>
      <c r="LE186" s="7">
        <v>42</v>
      </c>
      <c r="LF186" s="7"/>
      <c r="LG186" s="7">
        <v>50</v>
      </c>
      <c r="LH186" s="7">
        <v>20</v>
      </c>
      <c r="LI186" s="7"/>
      <c r="LJ186" s="7"/>
      <c r="LK186" s="7"/>
      <c r="LL186" s="7"/>
      <c r="LM186" s="7"/>
      <c r="LN186" s="7"/>
      <c r="LO186" s="7">
        <v>10</v>
      </c>
      <c r="LP186" s="7"/>
      <c r="LQ186" s="7">
        <v>150</v>
      </c>
      <c r="LR186" s="7"/>
      <c r="LS186" s="7"/>
      <c r="LT186" s="7"/>
      <c r="LU186" s="7"/>
      <c r="LV186" s="7"/>
      <c r="LW186" s="7"/>
      <c r="LX186" s="7"/>
      <c r="LY186" s="7">
        <v>30</v>
      </c>
      <c r="LZ186" s="7"/>
      <c r="MA186" s="7"/>
      <c r="MB186" s="7"/>
      <c r="MC186" s="7"/>
      <c r="MD186" s="7"/>
      <c r="ME186" s="7">
        <v>50</v>
      </c>
      <c r="MF186" s="7">
        <v>0</v>
      </c>
      <c r="MG186" s="7"/>
      <c r="MH186" s="7"/>
      <c r="MI186" s="7"/>
      <c r="MJ186" s="7">
        <v>0</v>
      </c>
      <c r="MK186" s="7">
        <v>55</v>
      </c>
      <c r="ML186" s="7"/>
      <c r="MM186" s="7"/>
      <c r="MN186" s="7"/>
      <c r="MO186" s="7"/>
      <c r="MP186" s="7"/>
      <c r="MQ186" s="7">
        <v>5</v>
      </c>
      <c r="MR186" s="7"/>
      <c r="MS186" s="7"/>
      <c r="MT186" s="7"/>
      <c r="MU186" s="7"/>
      <c r="MV186" s="7"/>
      <c r="MW186" s="7"/>
      <c r="MX186" s="7"/>
      <c r="MY186" s="7"/>
      <c r="MZ186" s="7">
        <v>10</v>
      </c>
      <c r="NA186" s="7"/>
      <c r="NB186" s="13">
        <f t="shared" si="1655"/>
        <v>932</v>
      </c>
      <c r="NC186" s="7">
        <f t="shared" si="1523"/>
        <v>11748.791999999998</v>
      </c>
    </row>
    <row r="187" spans="1:367" ht="38.25" hidden="1">
      <c r="A187" s="7">
        <v>172</v>
      </c>
      <c r="B187" s="6"/>
      <c r="C187" s="8" t="s">
        <v>691</v>
      </c>
      <c r="D187" s="8" t="s">
        <v>692</v>
      </c>
      <c r="E187" s="22"/>
      <c r="F187" s="7" t="s">
        <v>365</v>
      </c>
      <c r="G187" s="7">
        <v>8.7313333333333336</v>
      </c>
      <c r="H187" s="7">
        <v>20</v>
      </c>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v>30</v>
      </c>
      <c r="BO187" s="7"/>
      <c r="BP187" s="7"/>
      <c r="BQ187" s="7"/>
      <c r="BR187" s="7"/>
      <c r="BS187" s="7"/>
      <c r="BT187" s="7"/>
      <c r="BU187" s="7"/>
      <c r="BV187" s="7"/>
      <c r="BW187" s="7"/>
      <c r="BX187" s="7"/>
      <c r="BY187" s="7"/>
      <c r="BZ187" s="7"/>
      <c r="CA187" s="7"/>
      <c r="CB187" s="7">
        <v>3</v>
      </c>
      <c r="CC187" s="7"/>
      <c r="CD187" s="7"/>
      <c r="CE187" s="7"/>
      <c r="CF187" s="7"/>
      <c r="CG187" s="7"/>
      <c r="CH187" s="7"/>
      <c r="CI187" s="7"/>
      <c r="CJ187" s="7"/>
      <c r="CK187" s="7"/>
      <c r="CL187" s="7"/>
      <c r="CM187" s="7"/>
      <c r="CN187" s="7"/>
      <c r="CO187" s="7">
        <v>50</v>
      </c>
      <c r="CP187" s="7"/>
      <c r="CQ187" s="7"/>
      <c r="CR187" s="7"/>
      <c r="CS187" s="7">
        <v>6</v>
      </c>
      <c r="CT187" s="7">
        <v>50</v>
      </c>
      <c r="CU187" s="7"/>
      <c r="CV187" s="7"/>
      <c r="CW187" s="7"/>
      <c r="CX187" s="7"/>
      <c r="CY187" s="7"/>
      <c r="CZ187" s="7"/>
      <c r="DA187" s="7">
        <v>10</v>
      </c>
      <c r="DB187" s="7"/>
      <c r="DC187" s="7"/>
      <c r="DD187" s="7"/>
      <c r="DE187" s="7"/>
      <c r="DF187" s="7"/>
      <c r="DG187" s="7"/>
      <c r="DH187" s="7"/>
      <c r="DI187" s="7">
        <v>0</v>
      </c>
      <c r="DJ187" s="7"/>
      <c r="DK187" s="7"/>
      <c r="DL187" s="7"/>
      <c r="DM187" s="7"/>
      <c r="DN187" s="7"/>
      <c r="DO187" s="7"/>
      <c r="DP187" s="7"/>
      <c r="DQ187" s="7"/>
      <c r="DR187" s="7"/>
      <c r="DS187" s="7"/>
      <c r="DT187" s="7"/>
      <c r="DU187" s="7"/>
      <c r="DV187" s="7"/>
      <c r="DW187" s="7"/>
      <c r="DX187" s="7"/>
      <c r="DY187" s="7"/>
      <c r="DZ187" s="7"/>
      <c r="EA187" s="7">
        <v>2</v>
      </c>
      <c r="EB187" s="7"/>
      <c r="EC187" s="7"/>
      <c r="ED187" s="7"/>
      <c r="EE187" s="7"/>
      <c r="EF187" s="7"/>
      <c r="EG187" s="7"/>
      <c r="EH187" s="7"/>
      <c r="EI187" s="7"/>
      <c r="EJ187" s="7"/>
      <c r="EK187" s="7"/>
      <c r="EL187" s="7"/>
      <c r="EM187" s="7"/>
      <c r="EN187" s="7"/>
      <c r="EO187" s="7"/>
      <c r="EP187" s="7"/>
      <c r="EQ187" s="7"/>
      <c r="ER187" s="7"/>
      <c r="ES187" s="7"/>
      <c r="ET187" s="7"/>
      <c r="EU187" s="7"/>
      <c r="EV187" s="7"/>
      <c r="EW187" s="7"/>
      <c r="EX187" s="7">
        <v>5</v>
      </c>
      <c r="EY187" s="7"/>
      <c r="EZ187" s="7"/>
      <c r="FA187" s="7"/>
      <c r="FB187" s="7"/>
      <c r="FC187" s="7"/>
      <c r="FD187" s="7"/>
      <c r="FE187" s="7"/>
      <c r="FF187" s="7"/>
      <c r="FG187" s="7"/>
      <c r="FH187" s="7"/>
      <c r="FI187" s="7"/>
      <c r="FJ187" s="7"/>
      <c r="FK187" s="7"/>
      <c r="FL187" s="7"/>
      <c r="FM187" s="7"/>
      <c r="FN187" s="7"/>
      <c r="FO187" s="7"/>
      <c r="FP187" s="7"/>
      <c r="FQ187" s="7"/>
      <c r="FR187" s="7"/>
      <c r="FS187" s="7">
        <v>20</v>
      </c>
      <c r="FT187" s="7">
        <v>1</v>
      </c>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v>20</v>
      </c>
      <c r="GU187" s="7"/>
      <c r="GV187" s="7"/>
      <c r="GW187" s="7"/>
      <c r="GX187" s="7"/>
      <c r="GY187" s="7">
        <v>20</v>
      </c>
      <c r="GZ187" s="7"/>
      <c r="HA187" s="7"/>
      <c r="HB187" s="7"/>
      <c r="HC187" s="7"/>
      <c r="HD187" s="7"/>
      <c r="HE187" s="7"/>
      <c r="HF187" s="7"/>
      <c r="HG187" s="7"/>
      <c r="HH187" s="7"/>
      <c r="HI187" s="7"/>
      <c r="HJ187" s="7"/>
      <c r="HK187" s="7"/>
      <c r="HL187" s="7"/>
      <c r="HM187" s="7"/>
      <c r="HN187" s="7">
        <v>10</v>
      </c>
      <c r="HO187" s="7"/>
      <c r="HP187" s="7">
        <v>10</v>
      </c>
      <c r="HQ187" s="7"/>
      <c r="HR187" s="7"/>
      <c r="HS187" s="7"/>
      <c r="HT187" s="7"/>
      <c r="HU187" s="7"/>
      <c r="HV187" s="7"/>
      <c r="HW187" s="7"/>
      <c r="HX187" s="7"/>
      <c r="HY187" s="7"/>
      <c r="HZ187" s="7">
        <v>10</v>
      </c>
      <c r="IA187" s="7"/>
      <c r="IB187" s="7"/>
      <c r="IC187" s="7"/>
      <c r="ID187" s="7"/>
      <c r="IE187" s="7"/>
      <c r="IF187" s="7"/>
      <c r="IG187" s="7"/>
      <c r="IH187" s="7"/>
      <c r="II187" s="7"/>
      <c r="IJ187" s="7"/>
      <c r="IK187" s="7"/>
      <c r="IL187" s="7"/>
      <c r="IM187" s="7"/>
      <c r="IN187" s="7"/>
      <c r="IO187" s="7">
        <v>0</v>
      </c>
      <c r="IP187" s="7"/>
      <c r="IQ187" s="7"/>
      <c r="IR187" s="7"/>
      <c r="IS187" s="7"/>
      <c r="IT187" s="7"/>
      <c r="IU187" s="7"/>
      <c r="IV187" s="7">
        <v>10</v>
      </c>
      <c r="IW187" s="7">
        <v>10</v>
      </c>
      <c r="IX187" s="7"/>
      <c r="IY187" s="7"/>
      <c r="IZ187" s="7"/>
      <c r="JA187" s="7"/>
      <c r="JB187" s="7"/>
      <c r="JC187" s="7">
        <v>20</v>
      </c>
      <c r="JD187" s="7"/>
      <c r="JE187" s="7"/>
      <c r="JF187" s="7"/>
      <c r="JG187" s="7">
        <v>20</v>
      </c>
      <c r="JH187" s="7"/>
      <c r="JI187" s="7"/>
      <c r="JJ187" s="7"/>
      <c r="JK187" s="7"/>
      <c r="JL187" s="7"/>
      <c r="JM187" s="7"/>
      <c r="JN187" s="7"/>
      <c r="JO187" s="7"/>
      <c r="JP187" s="7"/>
      <c r="JQ187" s="7"/>
      <c r="JR187" s="7"/>
      <c r="JS187" s="7"/>
      <c r="JT187" s="7"/>
      <c r="JU187" s="7"/>
      <c r="JV187" s="7"/>
      <c r="JW187" s="7"/>
      <c r="JX187" s="7">
        <v>10</v>
      </c>
      <c r="JY187" s="7"/>
      <c r="JZ187" s="7"/>
      <c r="KA187" s="7"/>
      <c r="KB187" s="7"/>
      <c r="KC187" s="7"/>
      <c r="KD187" s="7"/>
      <c r="KE187" s="7"/>
      <c r="KF187" s="7"/>
      <c r="KG187" s="7"/>
      <c r="KH187" s="7">
        <v>60</v>
      </c>
      <c r="KI187" s="7"/>
      <c r="KJ187" s="7"/>
      <c r="KK187" s="7">
        <v>30</v>
      </c>
      <c r="KL187" s="7">
        <v>30</v>
      </c>
      <c r="KM187" s="7"/>
      <c r="KN187" s="7">
        <v>250</v>
      </c>
      <c r="KO187" s="7">
        <v>20</v>
      </c>
      <c r="KP187" s="7">
        <v>421</v>
      </c>
      <c r="KQ187" s="7">
        <v>250</v>
      </c>
      <c r="KR187" s="7"/>
      <c r="KS187" s="7">
        <v>60</v>
      </c>
      <c r="KT187" s="7"/>
      <c r="KU187" s="7"/>
      <c r="KV187" s="7"/>
      <c r="KW187" s="7">
        <v>50</v>
      </c>
      <c r="KX187" s="7">
        <v>40</v>
      </c>
      <c r="KY187" s="7">
        <v>50</v>
      </c>
      <c r="KZ187" s="7">
        <v>10</v>
      </c>
      <c r="LA187" s="7">
        <v>6</v>
      </c>
      <c r="LB187" s="7">
        <v>40</v>
      </c>
      <c r="LC187" s="7">
        <v>100</v>
      </c>
      <c r="LD187" s="7"/>
      <c r="LE187" s="7"/>
      <c r="LF187" s="7"/>
      <c r="LG187" s="7">
        <v>500</v>
      </c>
      <c r="LH187" s="7">
        <v>40</v>
      </c>
      <c r="LI187" s="7">
        <v>40</v>
      </c>
      <c r="LJ187" s="7"/>
      <c r="LK187" s="7"/>
      <c r="LL187" s="7"/>
      <c r="LM187" s="7"/>
      <c r="LN187" s="7"/>
      <c r="LO187" s="7">
        <v>10</v>
      </c>
      <c r="LP187" s="7"/>
      <c r="LQ187" s="7">
        <v>0</v>
      </c>
      <c r="LR187" s="7"/>
      <c r="LS187" s="7"/>
      <c r="LT187" s="7"/>
      <c r="LU187" s="7"/>
      <c r="LV187" s="7"/>
      <c r="LW187" s="7">
        <v>5</v>
      </c>
      <c r="LX187" s="7"/>
      <c r="LY187" s="7"/>
      <c r="LZ187" s="7"/>
      <c r="MA187" s="7"/>
      <c r="MB187" s="7"/>
      <c r="MC187" s="7"/>
      <c r="MD187" s="7"/>
      <c r="ME187" s="7">
        <v>50</v>
      </c>
      <c r="MF187" s="7">
        <v>0</v>
      </c>
      <c r="MG187" s="7"/>
      <c r="MH187" s="7"/>
      <c r="MI187" s="7"/>
      <c r="MJ187" s="7">
        <v>0</v>
      </c>
      <c r="MK187" s="7"/>
      <c r="ML187" s="7">
        <v>20</v>
      </c>
      <c r="MM187" s="7"/>
      <c r="MN187" s="7"/>
      <c r="MO187" s="7">
        <v>20</v>
      </c>
      <c r="MP187" s="7"/>
      <c r="MQ187" s="7"/>
      <c r="MR187" s="7">
        <v>20</v>
      </c>
      <c r="MS187" s="7">
        <v>5</v>
      </c>
      <c r="MT187" s="7"/>
      <c r="MU187" s="7"/>
      <c r="MV187" s="7"/>
      <c r="MW187" s="7"/>
      <c r="MX187" s="7"/>
      <c r="MY187" s="7"/>
      <c r="MZ187" s="7">
        <v>25</v>
      </c>
      <c r="NA187" s="7"/>
      <c r="NB187" s="13">
        <f t="shared" si="1655"/>
        <v>2489</v>
      </c>
      <c r="NC187" s="7">
        <f t="shared" si="1523"/>
        <v>21732.288666666667</v>
      </c>
    </row>
    <row r="188" spans="1:367" ht="25.5" hidden="1">
      <c r="A188" s="7">
        <v>173</v>
      </c>
      <c r="B188" s="6"/>
      <c r="C188" s="8" t="s">
        <v>693</v>
      </c>
      <c r="D188" s="8" t="s">
        <v>694</v>
      </c>
      <c r="E188" s="22"/>
      <c r="F188" s="7" t="s">
        <v>365</v>
      </c>
      <c r="G188" s="7">
        <v>7.3905000000000003</v>
      </c>
      <c r="H188" s="7">
        <v>0</v>
      </c>
      <c r="I188" s="7"/>
      <c r="J188" s="7"/>
      <c r="K188" s="7"/>
      <c r="L188" s="7"/>
      <c r="M188" s="7"/>
      <c r="N188" s="7"/>
      <c r="O188" s="7"/>
      <c r="P188" s="7">
        <v>15</v>
      </c>
      <c r="Q188" s="7"/>
      <c r="R188" s="7"/>
      <c r="S188" s="7">
        <v>2</v>
      </c>
      <c r="T188" s="7"/>
      <c r="U188" s="7"/>
      <c r="V188" s="7"/>
      <c r="W188" s="7">
        <v>5</v>
      </c>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v>40</v>
      </c>
      <c r="BN188" s="7">
        <v>150</v>
      </c>
      <c r="BO188" s="7"/>
      <c r="BP188" s="7"/>
      <c r="BQ188" s="7">
        <v>20</v>
      </c>
      <c r="BR188" s="7"/>
      <c r="BS188" s="7"/>
      <c r="BT188" s="7"/>
      <c r="BU188" s="7"/>
      <c r="BV188" s="7"/>
      <c r="BW188" s="7"/>
      <c r="BX188" s="7"/>
      <c r="BY188" s="7"/>
      <c r="BZ188" s="7"/>
      <c r="CA188" s="7"/>
      <c r="CB188" s="7"/>
      <c r="CC188" s="7"/>
      <c r="CD188" s="7"/>
      <c r="CE188" s="7"/>
      <c r="CF188" s="7"/>
      <c r="CG188" s="7"/>
      <c r="CH188" s="7"/>
      <c r="CI188" s="7">
        <v>10</v>
      </c>
      <c r="CJ188" s="7"/>
      <c r="CK188" s="7"/>
      <c r="CL188" s="7"/>
      <c r="CM188" s="7"/>
      <c r="CN188" s="7"/>
      <c r="CO188" s="7"/>
      <c r="CP188" s="7"/>
      <c r="CQ188" s="7">
        <v>3</v>
      </c>
      <c r="CR188" s="7"/>
      <c r="CS188" s="7"/>
      <c r="CT188" s="7"/>
      <c r="CU188" s="7"/>
      <c r="CV188" s="7"/>
      <c r="CW188" s="7"/>
      <c r="CX188" s="7"/>
      <c r="CY188" s="7"/>
      <c r="CZ188" s="7">
        <v>10</v>
      </c>
      <c r="DA188" s="7">
        <v>10</v>
      </c>
      <c r="DB188" s="7"/>
      <c r="DC188" s="7"/>
      <c r="DD188" s="7"/>
      <c r="DE188" s="7"/>
      <c r="DF188" s="7"/>
      <c r="DG188" s="7"/>
      <c r="DH188" s="7"/>
      <c r="DI188" s="7">
        <v>0</v>
      </c>
      <c r="DJ188" s="7"/>
      <c r="DK188" s="7"/>
      <c r="DL188" s="7"/>
      <c r="DM188" s="7"/>
      <c r="DN188" s="7"/>
      <c r="DO188" s="7"/>
      <c r="DP188" s="7"/>
      <c r="DQ188" s="7"/>
      <c r="DR188" s="7"/>
      <c r="DS188" s="7"/>
      <c r="DT188" s="7"/>
      <c r="DU188" s="7">
        <v>5</v>
      </c>
      <c r="DV188" s="7"/>
      <c r="DW188" s="7"/>
      <c r="DX188" s="7"/>
      <c r="DY188" s="7"/>
      <c r="DZ188" s="7"/>
      <c r="EA188" s="7"/>
      <c r="EB188" s="7"/>
      <c r="EC188" s="7"/>
      <c r="ED188" s="7"/>
      <c r="EE188" s="7"/>
      <c r="EF188" s="7"/>
      <c r="EG188" s="7">
        <v>10</v>
      </c>
      <c r="EH188" s="7">
        <v>2</v>
      </c>
      <c r="EI188" s="7"/>
      <c r="EJ188" s="7"/>
      <c r="EK188" s="7">
        <v>5</v>
      </c>
      <c r="EL188" s="7"/>
      <c r="EM188" s="7"/>
      <c r="EN188" s="7"/>
      <c r="EO188" s="7"/>
      <c r="EP188" s="7"/>
      <c r="EQ188" s="7"/>
      <c r="ER188" s="7">
        <v>30</v>
      </c>
      <c r="ES188" s="7"/>
      <c r="ET188" s="7">
        <v>20</v>
      </c>
      <c r="EU188" s="7">
        <v>10</v>
      </c>
      <c r="EV188" s="7"/>
      <c r="EW188" s="7"/>
      <c r="EX188" s="7"/>
      <c r="EY188" s="7"/>
      <c r="EZ188" s="7"/>
      <c r="FA188" s="7">
        <v>1</v>
      </c>
      <c r="FB188" s="7">
        <v>5</v>
      </c>
      <c r="FC188" s="7"/>
      <c r="FD188" s="7"/>
      <c r="FE188" s="7"/>
      <c r="FF188" s="7"/>
      <c r="FG188" s="7"/>
      <c r="FH188" s="7"/>
      <c r="FI188" s="7"/>
      <c r="FJ188" s="7"/>
      <c r="FK188" s="7">
        <v>10</v>
      </c>
      <c r="FL188" s="7"/>
      <c r="FM188" s="7"/>
      <c r="FN188" s="7"/>
      <c r="FO188" s="7"/>
      <c r="FP188" s="7"/>
      <c r="FQ188" s="7"/>
      <c r="FR188" s="7"/>
      <c r="FS188" s="7"/>
      <c r="FT188" s="7"/>
      <c r="FU188" s="7">
        <v>10</v>
      </c>
      <c r="FV188" s="7"/>
      <c r="FW188" s="7"/>
      <c r="FX188" s="7"/>
      <c r="FY188" s="7"/>
      <c r="FZ188" s="7"/>
      <c r="GA188" s="7"/>
      <c r="GB188" s="7"/>
      <c r="GC188" s="7"/>
      <c r="GD188" s="7"/>
      <c r="GE188" s="7"/>
      <c r="GF188" s="7"/>
      <c r="GG188" s="7"/>
      <c r="GH188" s="7"/>
      <c r="GI188" s="7"/>
      <c r="GJ188" s="7"/>
      <c r="GK188" s="7"/>
      <c r="GL188" s="7"/>
      <c r="GM188" s="7"/>
      <c r="GN188" s="7"/>
      <c r="GO188" s="7"/>
      <c r="GP188" s="7"/>
      <c r="GQ188" s="7"/>
      <c r="GR188" s="7">
        <v>5</v>
      </c>
      <c r="GS188" s="7"/>
      <c r="GT188" s="7"/>
      <c r="GU188" s="7"/>
      <c r="GV188" s="7"/>
      <c r="GW188" s="7"/>
      <c r="GX188" s="7"/>
      <c r="GY188" s="7"/>
      <c r="GZ188" s="7"/>
      <c r="HA188" s="7"/>
      <c r="HB188" s="7">
        <v>10</v>
      </c>
      <c r="HC188" s="7"/>
      <c r="HD188" s="7"/>
      <c r="HE188" s="7"/>
      <c r="HF188" s="7"/>
      <c r="HG188" s="7"/>
      <c r="HH188" s="7"/>
      <c r="HI188" s="7"/>
      <c r="HJ188" s="7"/>
      <c r="HK188" s="7"/>
      <c r="HL188" s="7"/>
      <c r="HM188" s="7"/>
      <c r="HN188" s="7"/>
      <c r="HO188" s="7"/>
      <c r="HP188" s="7">
        <v>10</v>
      </c>
      <c r="HQ188" s="7"/>
      <c r="HR188" s="7"/>
      <c r="HS188" s="7"/>
      <c r="HT188" s="7">
        <v>8</v>
      </c>
      <c r="HU188" s="7"/>
      <c r="HV188" s="7"/>
      <c r="HW188" s="7"/>
      <c r="HX188" s="7">
        <v>4</v>
      </c>
      <c r="HY188" s="7"/>
      <c r="HZ188" s="7"/>
      <c r="IA188" s="7">
        <v>1</v>
      </c>
      <c r="IB188" s="7"/>
      <c r="IC188" s="7"/>
      <c r="ID188" s="7"/>
      <c r="IE188" s="7"/>
      <c r="IF188" s="7"/>
      <c r="IG188" s="7">
        <v>2</v>
      </c>
      <c r="IH188" s="7"/>
      <c r="II188" s="7"/>
      <c r="IJ188" s="7">
        <v>10</v>
      </c>
      <c r="IK188" s="7"/>
      <c r="IL188" s="7"/>
      <c r="IM188" s="7">
        <v>20</v>
      </c>
      <c r="IN188" s="7"/>
      <c r="IO188" s="7">
        <v>0</v>
      </c>
      <c r="IP188" s="7"/>
      <c r="IQ188" s="7">
        <v>15</v>
      </c>
      <c r="IR188" s="7">
        <v>20</v>
      </c>
      <c r="IS188" s="7"/>
      <c r="IT188" s="7"/>
      <c r="IU188" s="7"/>
      <c r="IV188" s="7">
        <v>5</v>
      </c>
      <c r="IW188" s="7">
        <v>10</v>
      </c>
      <c r="IX188" s="7"/>
      <c r="IY188" s="7">
        <v>5</v>
      </c>
      <c r="IZ188" s="7"/>
      <c r="JA188" s="7"/>
      <c r="JB188" s="7"/>
      <c r="JC188" s="7">
        <v>10</v>
      </c>
      <c r="JD188" s="7"/>
      <c r="JE188" s="7"/>
      <c r="JF188" s="7"/>
      <c r="JG188" s="7">
        <v>20</v>
      </c>
      <c r="JH188" s="7"/>
      <c r="JI188" s="7"/>
      <c r="JJ188" s="7"/>
      <c r="JK188" s="7"/>
      <c r="JL188" s="7"/>
      <c r="JM188" s="7"/>
      <c r="JN188" s="7"/>
      <c r="JO188" s="7"/>
      <c r="JP188" s="7"/>
      <c r="JQ188" s="7"/>
      <c r="JR188" s="7"/>
      <c r="JS188" s="7"/>
      <c r="JT188" s="7"/>
      <c r="JU188" s="7"/>
      <c r="JV188" s="7"/>
      <c r="JW188" s="7"/>
      <c r="JX188" s="7">
        <v>0</v>
      </c>
      <c r="JY188" s="7"/>
      <c r="JZ188" s="7">
        <v>2</v>
      </c>
      <c r="KA188" s="7"/>
      <c r="KB188" s="7"/>
      <c r="KC188" s="7"/>
      <c r="KD188" s="7"/>
      <c r="KE188" s="7"/>
      <c r="KF188" s="7"/>
      <c r="KG188" s="7"/>
      <c r="KH188" s="7"/>
      <c r="KI188" s="7"/>
      <c r="KJ188" s="7"/>
      <c r="KK188" s="7"/>
      <c r="KL188" s="7"/>
      <c r="KM188" s="7"/>
      <c r="KN188" s="7">
        <v>50</v>
      </c>
      <c r="KO188" s="7">
        <v>20</v>
      </c>
      <c r="KP188" s="7">
        <v>25</v>
      </c>
      <c r="KQ188" s="7"/>
      <c r="KR188" s="7"/>
      <c r="KS188" s="7">
        <v>60</v>
      </c>
      <c r="KT188" s="7"/>
      <c r="KU188" s="7"/>
      <c r="KV188" s="7"/>
      <c r="KW188" s="7"/>
      <c r="KX188" s="7"/>
      <c r="KY188" s="7"/>
      <c r="KZ188" s="7"/>
      <c r="LA188" s="7">
        <v>6</v>
      </c>
      <c r="LB188" s="7"/>
      <c r="LC188" s="7"/>
      <c r="LD188" s="7"/>
      <c r="LE188" s="7"/>
      <c r="LF188" s="7"/>
      <c r="LG188" s="7">
        <v>0</v>
      </c>
      <c r="LH188" s="7">
        <v>20</v>
      </c>
      <c r="LI188" s="7">
        <v>160</v>
      </c>
      <c r="LJ188" s="7">
        <v>10</v>
      </c>
      <c r="LK188" s="7">
        <v>200</v>
      </c>
      <c r="LL188" s="7"/>
      <c r="LM188" s="7"/>
      <c r="LN188" s="7"/>
      <c r="LO188" s="7"/>
      <c r="LP188" s="7"/>
      <c r="LQ188" s="7">
        <v>15</v>
      </c>
      <c r="LR188" s="7">
        <v>3</v>
      </c>
      <c r="LS188" s="7"/>
      <c r="LT188" s="7">
        <v>300</v>
      </c>
      <c r="LU188" s="7"/>
      <c r="LV188" s="7"/>
      <c r="LW188" s="7"/>
      <c r="LX188" s="7">
        <v>10</v>
      </c>
      <c r="LY188" s="7"/>
      <c r="LZ188" s="7"/>
      <c r="MA188" s="7"/>
      <c r="MB188" s="7"/>
      <c r="MC188" s="7"/>
      <c r="MD188" s="7">
        <v>10</v>
      </c>
      <c r="ME188" s="7"/>
      <c r="MF188" s="7">
        <v>50</v>
      </c>
      <c r="MG188" s="7">
        <v>30</v>
      </c>
      <c r="MH188" s="7"/>
      <c r="MI188" s="7"/>
      <c r="MJ188" s="7">
        <v>10</v>
      </c>
      <c r="MK188" s="7">
        <v>42</v>
      </c>
      <c r="ML188" s="7">
        <v>40</v>
      </c>
      <c r="MM188" s="7"/>
      <c r="MN188" s="7"/>
      <c r="MO188" s="7">
        <v>30</v>
      </c>
      <c r="MP188" s="7"/>
      <c r="MQ188" s="7"/>
      <c r="MR188" s="7"/>
      <c r="MS188" s="7"/>
      <c r="MT188" s="7">
        <v>20</v>
      </c>
      <c r="MU188" s="7"/>
      <c r="MV188" s="7"/>
      <c r="MW188" s="7"/>
      <c r="MX188" s="7"/>
      <c r="MY188" s="7"/>
      <c r="MZ188" s="7">
        <v>5</v>
      </c>
      <c r="NA188" s="7"/>
      <c r="NB188" s="13">
        <f t="shared" si="1655"/>
        <v>1646</v>
      </c>
      <c r="NC188" s="7">
        <f t="shared" si="1523"/>
        <v>12164.763000000001</v>
      </c>
    </row>
    <row r="189" spans="1:367" ht="38.25">
      <c r="A189" s="7">
        <v>174</v>
      </c>
      <c r="B189" s="6">
        <v>154</v>
      </c>
      <c r="C189" s="8" t="s">
        <v>695</v>
      </c>
      <c r="D189" s="8" t="s">
        <v>696</v>
      </c>
      <c r="E189" s="16" t="s">
        <v>972</v>
      </c>
      <c r="F189" s="7" t="s">
        <v>365</v>
      </c>
      <c r="G189" s="7">
        <v>38.425386666666668</v>
      </c>
      <c r="H189" s="7">
        <v>0</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v>0</v>
      </c>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v>1</v>
      </c>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v>0</v>
      </c>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v>0</v>
      </c>
      <c r="JY189" s="7"/>
      <c r="JZ189" s="7"/>
      <c r="KA189" s="7"/>
      <c r="KB189" s="7"/>
      <c r="KC189" s="7"/>
      <c r="KD189" s="7"/>
      <c r="KE189" s="7"/>
      <c r="KF189" s="7"/>
      <c r="KG189" s="7"/>
      <c r="KH189" s="7"/>
      <c r="KI189" s="7"/>
      <c r="KJ189" s="7"/>
      <c r="KK189" s="7"/>
      <c r="KL189" s="7"/>
      <c r="KM189" s="7"/>
      <c r="KN189" s="7">
        <v>5</v>
      </c>
      <c r="KO189" s="7"/>
      <c r="KP189" s="7">
        <v>10</v>
      </c>
      <c r="KQ189" s="7">
        <v>60</v>
      </c>
      <c r="KR189" s="7"/>
      <c r="KS189" s="7"/>
      <c r="KT189" s="7"/>
      <c r="KU189" s="7"/>
      <c r="KV189" s="7"/>
      <c r="KW189" s="7">
        <v>1500</v>
      </c>
      <c r="KX189" s="7"/>
      <c r="KY189" s="7"/>
      <c r="KZ189" s="7">
        <v>4</v>
      </c>
      <c r="LA189" s="7"/>
      <c r="LB189" s="7"/>
      <c r="LC189" s="7"/>
      <c r="LD189" s="7"/>
      <c r="LE189" s="7"/>
      <c r="LF189" s="7"/>
      <c r="LG189" s="7">
        <v>0</v>
      </c>
      <c r="LH189" s="7"/>
      <c r="LI189" s="7"/>
      <c r="LJ189" s="7"/>
      <c r="LK189" s="7"/>
      <c r="LL189" s="7"/>
      <c r="LM189" s="7"/>
      <c r="LN189" s="7"/>
      <c r="LO189" s="7"/>
      <c r="LP189" s="7"/>
      <c r="LQ189" s="7">
        <v>0</v>
      </c>
      <c r="LR189" s="7"/>
      <c r="LS189" s="7"/>
      <c r="LT189" s="7"/>
      <c r="LU189" s="7">
        <v>2</v>
      </c>
      <c r="LV189" s="7"/>
      <c r="LW189" s="7"/>
      <c r="LX189" s="7"/>
      <c r="LY189" s="7"/>
      <c r="LZ189" s="7"/>
      <c r="MA189" s="7"/>
      <c r="MB189" s="7"/>
      <c r="MC189" s="7"/>
      <c r="MD189" s="7"/>
      <c r="ME189" s="7"/>
      <c r="MF189" s="7">
        <v>0</v>
      </c>
      <c r="MG189" s="7"/>
      <c r="MH189" s="7"/>
      <c r="MI189" s="7"/>
      <c r="MJ189" s="7">
        <v>0</v>
      </c>
      <c r="MK189" s="7"/>
      <c r="ML189" s="7"/>
      <c r="MM189" s="7"/>
      <c r="MN189" s="7"/>
      <c r="MO189" s="7"/>
      <c r="MP189" s="7"/>
      <c r="MQ189" s="7"/>
      <c r="MR189" s="7"/>
      <c r="MS189" s="7"/>
      <c r="MT189" s="7"/>
      <c r="MU189" s="7"/>
      <c r="MV189" s="7"/>
      <c r="MW189" s="7"/>
      <c r="MX189" s="7"/>
      <c r="MY189" s="7"/>
      <c r="MZ189" s="7"/>
      <c r="NA189" s="7"/>
      <c r="NB189" s="13">
        <f t="shared" si="1655"/>
        <v>1582</v>
      </c>
      <c r="NC189" s="7">
        <f t="shared" si="1523"/>
        <v>60788.961706666669</v>
      </c>
    </row>
    <row r="190" spans="1:367" ht="25.5">
      <c r="A190" s="7">
        <v>175</v>
      </c>
      <c r="B190" s="6">
        <v>155</v>
      </c>
      <c r="C190" s="8" t="s">
        <v>697</v>
      </c>
      <c r="D190" s="8" t="s">
        <v>698</v>
      </c>
      <c r="E190" s="16" t="s">
        <v>698</v>
      </c>
      <c r="F190" s="7" t="s">
        <v>365</v>
      </c>
      <c r="G190" s="7">
        <v>26.376000000000001</v>
      </c>
      <c r="H190" s="7">
        <v>0</v>
      </c>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v>5</v>
      </c>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v>2</v>
      </c>
      <c r="DA190" s="7"/>
      <c r="DB190" s="7"/>
      <c r="DC190" s="7"/>
      <c r="DD190" s="7"/>
      <c r="DE190" s="7"/>
      <c r="DF190" s="7"/>
      <c r="DG190" s="7"/>
      <c r="DH190" s="7"/>
      <c r="DI190" s="7">
        <v>0</v>
      </c>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v>0</v>
      </c>
      <c r="IP190" s="7"/>
      <c r="IQ190" s="7"/>
      <c r="IR190" s="7"/>
      <c r="IS190" s="7"/>
      <c r="IT190" s="7"/>
      <c r="IU190" s="7"/>
      <c r="IV190" s="7"/>
      <c r="IW190" s="7">
        <v>6</v>
      </c>
      <c r="IX190" s="7"/>
      <c r="IY190" s="7"/>
      <c r="IZ190" s="7">
        <v>2</v>
      </c>
      <c r="JA190" s="7"/>
      <c r="JB190" s="7"/>
      <c r="JC190" s="7">
        <v>1</v>
      </c>
      <c r="JD190" s="7"/>
      <c r="JE190" s="7"/>
      <c r="JF190" s="7"/>
      <c r="JG190" s="7"/>
      <c r="JH190" s="7"/>
      <c r="JI190" s="7"/>
      <c r="JJ190" s="7"/>
      <c r="JK190" s="7"/>
      <c r="JL190" s="7"/>
      <c r="JM190" s="7"/>
      <c r="JN190" s="7"/>
      <c r="JO190" s="7"/>
      <c r="JP190" s="7"/>
      <c r="JQ190" s="7"/>
      <c r="JR190" s="7"/>
      <c r="JS190" s="7"/>
      <c r="JT190" s="7"/>
      <c r="JU190" s="7"/>
      <c r="JV190" s="7"/>
      <c r="JW190" s="7"/>
      <c r="JX190" s="7">
        <v>0</v>
      </c>
      <c r="JY190" s="7"/>
      <c r="JZ190" s="7"/>
      <c r="KA190" s="7"/>
      <c r="KB190" s="7"/>
      <c r="KC190" s="7"/>
      <c r="KD190" s="7"/>
      <c r="KE190" s="7"/>
      <c r="KF190" s="7"/>
      <c r="KG190" s="7"/>
      <c r="KH190" s="7"/>
      <c r="KI190" s="7"/>
      <c r="KJ190" s="7"/>
      <c r="KK190" s="7"/>
      <c r="KL190" s="7"/>
      <c r="KM190" s="7"/>
      <c r="KN190" s="7">
        <v>2</v>
      </c>
      <c r="KO190" s="7"/>
      <c r="KP190" s="7">
        <v>2</v>
      </c>
      <c r="KQ190" s="7"/>
      <c r="KR190" s="7"/>
      <c r="KS190" s="7">
        <v>10</v>
      </c>
      <c r="KT190" s="7"/>
      <c r="KU190" s="7"/>
      <c r="KV190" s="7"/>
      <c r="KW190" s="7"/>
      <c r="KX190" s="7">
        <v>10</v>
      </c>
      <c r="KY190" s="7"/>
      <c r="KZ190" s="7"/>
      <c r="LA190" s="7"/>
      <c r="LB190" s="7"/>
      <c r="LC190" s="7"/>
      <c r="LD190" s="7"/>
      <c r="LE190" s="7"/>
      <c r="LF190" s="7"/>
      <c r="LG190" s="7">
        <v>0</v>
      </c>
      <c r="LH190" s="7"/>
      <c r="LI190" s="7"/>
      <c r="LJ190" s="7">
        <v>5</v>
      </c>
      <c r="LK190" s="7"/>
      <c r="LL190" s="7"/>
      <c r="LM190" s="7"/>
      <c r="LN190" s="7"/>
      <c r="LO190" s="7"/>
      <c r="LP190" s="7"/>
      <c r="LQ190" s="7">
        <v>0</v>
      </c>
      <c r="LR190" s="7"/>
      <c r="LS190" s="7"/>
      <c r="LT190" s="7"/>
      <c r="LU190" s="7"/>
      <c r="LV190" s="7"/>
      <c r="LW190" s="7"/>
      <c r="LX190" s="7">
        <v>1</v>
      </c>
      <c r="LY190" s="7"/>
      <c r="LZ190" s="7"/>
      <c r="MA190" s="7"/>
      <c r="MB190" s="7"/>
      <c r="MC190" s="7"/>
      <c r="MD190" s="7"/>
      <c r="ME190" s="7"/>
      <c r="MF190" s="7">
        <v>0</v>
      </c>
      <c r="MG190" s="7"/>
      <c r="MH190" s="7"/>
      <c r="MI190" s="7"/>
      <c r="MJ190" s="7">
        <v>0</v>
      </c>
      <c r="MK190" s="7"/>
      <c r="ML190" s="7"/>
      <c r="MM190" s="7"/>
      <c r="MN190" s="7"/>
      <c r="MO190" s="7"/>
      <c r="MP190" s="7"/>
      <c r="MQ190" s="7"/>
      <c r="MR190" s="7"/>
      <c r="MS190" s="7"/>
      <c r="MT190" s="7"/>
      <c r="MU190" s="7"/>
      <c r="MV190" s="7"/>
      <c r="MW190" s="7"/>
      <c r="MX190" s="7"/>
      <c r="MY190" s="7"/>
      <c r="MZ190" s="7"/>
      <c r="NA190" s="7"/>
      <c r="NB190" s="13">
        <f t="shared" si="1655"/>
        <v>46</v>
      </c>
      <c r="NC190" s="7">
        <f t="shared" si="1523"/>
        <v>1213.296</v>
      </c>
    </row>
    <row r="191" spans="1:367" ht="48">
      <c r="A191" s="7">
        <v>176</v>
      </c>
      <c r="B191" s="6">
        <v>156</v>
      </c>
      <c r="C191" s="8" t="s">
        <v>699</v>
      </c>
      <c r="D191" s="8" t="s">
        <v>700</v>
      </c>
      <c r="E191" s="16" t="s">
        <v>968</v>
      </c>
      <c r="F191" s="7" t="s">
        <v>365</v>
      </c>
      <c r="G191" s="7">
        <v>82.463999999999999</v>
      </c>
      <c r="H191" s="7">
        <v>0</v>
      </c>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v>4</v>
      </c>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v>2</v>
      </c>
      <c r="DA191" s="7"/>
      <c r="DB191" s="7"/>
      <c r="DC191" s="7"/>
      <c r="DD191" s="7"/>
      <c r="DE191" s="7"/>
      <c r="DF191" s="7"/>
      <c r="DG191" s="7"/>
      <c r="DH191" s="7"/>
      <c r="DI191" s="7">
        <v>0</v>
      </c>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v>0</v>
      </c>
      <c r="IP191" s="7"/>
      <c r="IQ191" s="7"/>
      <c r="IR191" s="7"/>
      <c r="IS191" s="7"/>
      <c r="IT191" s="7"/>
      <c r="IU191" s="7"/>
      <c r="IV191" s="7"/>
      <c r="IW191" s="7"/>
      <c r="IX191" s="7"/>
      <c r="IY191" s="7"/>
      <c r="IZ191" s="7"/>
      <c r="JA191" s="7"/>
      <c r="JB191" s="7"/>
      <c r="JC191" s="7">
        <v>5</v>
      </c>
      <c r="JD191" s="7"/>
      <c r="JE191" s="7"/>
      <c r="JF191" s="7"/>
      <c r="JG191" s="7"/>
      <c r="JH191" s="7"/>
      <c r="JI191" s="7"/>
      <c r="JJ191" s="7"/>
      <c r="JK191" s="7"/>
      <c r="JL191" s="7"/>
      <c r="JM191" s="7"/>
      <c r="JN191" s="7"/>
      <c r="JO191" s="7"/>
      <c r="JP191" s="7"/>
      <c r="JQ191" s="7">
        <v>5</v>
      </c>
      <c r="JR191" s="7"/>
      <c r="JS191" s="7"/>
      <c r="JT191" s="7"/>
      <c r="JU191" s="7"/>
      <c r="JV191" s="7"/>
      <c r="JW191" s="7"/>
      <c r="JX191" s="7">
        <v>0</v>
      </c>
      <c r="JY191" s="7"/>
      <c r="JZ191" s="7"/>
      <c r="KA191" s="7"/>
      <c r="KB191" s="7"/>
      <c r="KC191" s="7"/>
      <c r="KD191" s="7"/>
      <c r="KE191" s="7"/>
      <c r="KF191" s="7"/>
      <c r="KG191" s="7"/>
      <c r="KH191" s="7">
        <v>2</v>
      </c>
      <c r="KI191" s="7"/>
      <c r="KJ191" s="7"/>
      <c r="KK191" s="7"/>
      <c r="KL191" s="7"/>
      <c r="KM191" s="7">
        <v>4</v>
      </c>
      <c r="KN191" s="7">
        <v>2</v>
      </c>
      <c r="KO191" s="7"/>
      <c r="KP191" s="7">
        <v>0</v>
      </c>
      <c r="KQ191" s="7"/>
      <c r="KR191" s="7"/>
      <c r="KS191" s="7"/>
      <c r="KT191" s="7"/>
      <c r="KU191" s="7"/>
      <c r="KV191" s="7"/>
      <c r="KW191" s="7">
        <v>3</v>
      </c>
      <c r="KX191" s="7">
        <v>1</v>
      </c>
      <c r="KY191" s="7"/>
      <c r="KZ191" s="7">
        <v>7</v>
      </c>
      <c r="LA191" s="7"/>
      <c r="LB191" s="7"/>
      <c r="LC191" s="7"/>
      <c r="LD191" s="7"/>
      <c r="LE191" s="7">
        <v>2</v>
      </c>
      <c r="LF191" s="7"/>
      <c r="LG191" s="7">
        <v>0</v>
      </c>
      <c r="LH191" s="7"/>
      <c r="LI191" s="7"/>
      <c r="LJ191" s="7">
        <v>10</v>
      </c>
      <c r="LK191" s="7"/>
      <c r="LL191" s="7"/>
      <c r="LM191" s="7"/>
      <c r="LN191" s="7"/>
      <c r="LO191" s="7"/>
      <c r="LP191" s="7"/>
      <c r="LQ191" s="7">
        <v>0</v>
      </c>
      <c r="LR191" s="7"/>
      <c r="LS191" s="7"/>
      <c r="LT191" s="7"/>
      <c r="LU191" s="7"/>
      <c r="LV191" s="7"/>
      <c r="LW191" s="7"/>
      <c r="LX191" s="7"/>
      <c r="LY191" s="7"/>
      <c r="LZ191" s="7"/>
      <c r="MA191" s="7"/>
      <c r="MB191" s="7"/>
      <c r="MC191" s="7"/>
      <c r="MD191" s="7"/>
      <c r="ME191" s="7"/>
      <c r="MF191" s="7">
        <v>0</v>
      </c>
      <c r="MG191" s="7"/>
      <c r="MH191" s="7"/>
      <c r="MI191" s="7"/>
      <c r="MJ191" s="7">
        <v>0</v>
      </c>
      <c r="MK191" s="7"/>
      <c r="ML191" s="7"/>
      <c r="MM191" s="7"/>
      <c r="MN191" s="7"/>
      <c r="MO191" s="7"/>
      <c r="MP191" s="7"/>
      <c r="MQ191" s="7"/>
      <c r="MR191" s="7"/>
      <c r="MS191" s="7"/>
      <c r="MT191" s="7"/>
      <c r="MU191" s="7"/>
      <c r="MV191" s="7"/>
      <c r="MW191" s="7"/>
      <c r="MX191" s="7"/>
      <c r="MY191" s="7"/>
      <c r="MZ191" s="7"/>
      <c r="NA191" s="7"/>
      <c r="NB191" s="13">
        <f t="shared" si="1655"/>
        <v>47</v>
      </c>
      <c r="NC191" s="7">
        <f t="shared" si="1523"/>
        <v>3875.808</v>
      </c>
    </row>
    <row r="192" spans="1:367" ht="48">
      <c r="A192" s="7">
        <v>177</v>
      </c>
      <c r="B192" s="6">
        <v>157</v>
      </c>
      <c r="C192" s="8" t="s">
        <v>701</v>
      </c>
      <c r="D192" s="8" t="s">
        <v>702</v>
      </c>
      <c r="E192" s="16" t="s">
        <v>969</v>
      </c>
      <c r="F192" s="7" t="s">
        <v>365</v>
      </c>
      <c r="G192" s="7">
        <v>45.228000000000002</v>
      </c>
      <c r="H192" s="7">
        <v>0</v>
      </c>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v>5</v>
      </c>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v>0</v>
      </c>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v>2</v>
      </c>
      <c r="IO192" s="7">
        <v>0</v>
      </c>
      <c r="IP192" s="7"/>
      <c r="IQ192" s="7"/>
      <c r="IR192" s="7"/>
      <c r="IS192" s="7"/>
      <c r="IT192" s="7"/>
      <c r="IU192" s="7"/>
      <c r="IV192" s="7"/>
      <c r="IW192" s="7"/>
      <c r="IX192" s="7"/>
      <c r="IY192" s="7"/>
      <c r="IZ192" s="7"/>
      <c r="JA192" s="7"/>
      <c r="JB192" s="7"/>
      <c r="JC192" s="7">
        <v>2</v>
      </c>
      <c r="JD192" s="7"/>
      <c r="JE192" s="7"/>
      <c r="JF192" s="7"/>
      <c r="JG192" s="7"/>
      <c r="JH192" s="7"/>
      <c r="JI192" s="7"/>
      <c r="JJ192" s="7"/>
      <c r="JK192" s="7"/>
      <c r="JL192" s="7"/>
      <c r="JM192" s="7"/>
      <c r="JN192" s="7"/>
      <c r="JO192" s="7"/>
      <c r="JP192" s="7"/>
      <c r="JQ192" s="7"/>
      <c r="JR192" s="7"/>
      <c r="JS192" s="7"/>
      <c r="JT192" s="7"/>
      <c r="JU192" s="7"/>
      <c r="JV192" s="7"/>
      <c r="JW192" s="7"/>
      <c r="JX192" s="7">
        <v>0</v>
      </c>
      <c r="JY192" s="7"/>
      <c r="JZ192" s="7"/>
      <c r="KA192" s="7"/>
      <c r="KB192" s="7"/>
      <c r="KC192" s="7"/>
      <c r="KD192" s="7"/>
      <c r="KE192" s="7"/>
      <c r="KF192" s="7"/>
      <c r="KG192" s="7"/>
      <c r="KH192" s="7"/>
      <c r="KI192" s="7"/>
      <c r="KJ192" s="7"/>
      <c r="KK192" s="7"/>
      <c r="KL192" s="7"/>
      <c r="KM192" s="7">
        <v>2</v>
      </c>
      <c r="KN192" s="7">
        <v>2</v>
      </c>
      <c r="KO192" s="7"/>
      <c r="KP192" s="7">
        <v>0</v>
      </c>
      <c r="KQ192" s="7"/>
      <c r="KR192" s="7"/>
      <c r="KS192" s="7">
        <v>2</v>
      </c>
      <c r="KT192" s="7"/>
      <c r="KU192" s="7"/>
      <c r="KV192" s="7"/>
      <c r="KW192" s="7"/>
      <c r="KX192" s="7"/>
      <c r="KY192" s="7"/>
      <c r="KZ192" s="7"/>
      <c r="LA192" s="7"/>
      <c r="LB192" s="7"/>
      <c r="LC192" s="7"/>
      <c r="LD192" s="7"/>
      <c r="LE192" s="7">
        <v>2</v>
      </c>
      <c r="LF192" s="7"/>
      <c r="LG192" s="7">
        <v>0</v>
      </c>
      <c r="LH192" s="7"/>
      <c r="LI192" s="7">
        <v>20</v>
      </c>
      <c r="LJ192" s="7">
        <v>5</v>
      </c>
      <c r="LK192" s="7"/>
      <c r="LL192" s="7"/>
      <c r="LM192" s="7"/>
      <c r="LN192" s="7"/>
      <c r="LO192" s="7"/>
      <c r="LP192" s="7"/>
      <c r="LQ192" s="7">
        <v>0</v>
      </c>
      <c r="LR192" s="7"/>
      <c r="LS192" s="7"/>
      <c r="LT192" s="7"/>
      <c r="LU192" s="7"/>
      <c r="LV192" s="7"/>
      <c r="LW192" s="7"/>
      <c r="LX192" s="7"/>
      <c r="LY192" s="7"/>
      <c r="LZ192" s="7"/>
      <c r="MA192" s="7">
        <v>4</v>
      </c>
      <c r="MB192" s="7"/>
      <c r="MC192" s="7"/>
      <c r="MD192" s="7"/>
      <c r="ME192" s="7"/>
      <c r="MF192" s="7">
        <v>0</v>
      </c>
      <c r="MG192" s="7"/>
      <c r="MH192" s="7"/>
      <c r="MI192" s="7"/>
      <c r="MJ192" s="7">
        <v>0</v>
      </c>
      <c r="MK192" s="7"/>
      <c r="ML192" s="7"/>
      <c r="MM192" s="7"/>
      <c r="MN192" s="7"/>
      <c r="MO192" s="7"/>
      <c r="MP192" s="7"/>
      <c r="MQ192" s="7"/>
      <c r="MR192" s="7"/>
      <c r="MS192" s="7"/>
      <c r="MT192" s="7"/>
      <c r="MU192" s="7"/>
      <c r="MV192" s="7"/>
      <c r="MW192" s="7"/>
      <c r="MX192" s="7"/>
      <c r="MY192" s="7"/>
      <c r="MZ192" s="7"/>
      <c r="NA192" s="7"/>
      <c r="NB192" s="13">
        <f t="shared" si="1655"/>
        <v>46</v>
      </c>
      <c r="NC192" s="7">
        <f t="shared" si="1523"/>
        <v>2080.4880000000003</v>
      </c>
    </row>
    <row r="193" spans="1:367" ht="36">
      <c r="A193" s="7">
        <v>178</v>
      </c>
      <c r="B193" s="6">
        <v>158</v>
      </c>
      <c r="C193" s="8" t="s">
        <v>703</v>
      </c>
      <c r="D193" s="8" t="s">
        <v>704</v>
      </c>
      <c r="E193" s="16" t="s">
        <v>970</v>
      </c>
      <c r="F193" s="7" t="s">
        <v>365</v>
      </c>
      <c r="G193" s="7">
        <v>19.103999999999999</v>
      </c>
      <c r="H193" s="7">
        <v>0</v>
      </c>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v>10</v>
      </c>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v>0</v>
      </c>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v>0</v>
      </c>
      <c r="IP193" s="7"/>
      <c r="IQ193" s="7"/>
      <c r="IR193" s="7"/>
      <c r="IS193" s="7"/>
      <c r="IT193" s="7"/>
      <c r="IU193" s="7"/>
      <c r="IV193" s="7"/>
      <c r="IW193" s="7">
        <v>6</v>
      </c>
      <c r="IX193" s="7"/>
      <c r="IY193" s="7"/>
      <c r="IZ193" s="7">
        <v>2</v>
      </c>
      <c r="JA193" s="7"/>
      <c r="JB193" s="7"/>
      <c r="JC193" s="7">
        <v>1</v>
      </c>
      <c r="JD193" s="7"/>
      <c r="JE193" s="7"/>
      <c r="JF193" s="7"/>
      <c r="JG193" s="7"/>
      <c r="JH193" s="7"/>
      <c r="JI193" s="7"/>
      <c r="JJ193" s="7"/>
      <c r="JK193" s="7"/>
      <c r="JL193" s="7"/>
      <c r="JM193" s="7"/>
      <c r="JN193" s="7"/>
      <c r="JO193" s="7"/>
      <c r="JP193" s="7"/>
      <c r="JQ193" s="7"/>
      <c r="JR193" s="7"/>
      <c r="JS193" s="7"/>
      <c r="JT193" s="7"/>
      <c r="JU193" s="7"/>
      <c r="JV193" s="7"/>
      <c r="JW193" s="7"/>
      <c r="JX193" s="7">
        <v>0</v>
      </c>
      <c r="JY193" s="7"/>
      <c r="JZ193" s="7"/>
      <c r="KA193" s="7"/>
      <c r="KB193" s="7"/>
      <c r="KC193" s="7"/>
      <c r="KD193" s="7"/>
      <c r="KE193" s="7"/>
      <c r="KF193" s="7"/>
      <c r="KG193" s="7"/>
      <c r="KH193" s="7"/>
      <c r="KI193" s="7"/>
      <c r="KJ193" s="7"/>
      <c r="KK193" s="7"/>
      <c r="KL193" s="7"/>
      <c r="KM193" s="7"/>
      <c r="KN193" s="7">
        <v>2</v>
      </c>
      <c r="KO193" s="7"/>
      <c r="KP193" s="7">
        <v>2</v>
      </c>
      <c r="KQ193" s="7"/>
      <c r="KR193" s="7"/>
      <c r="KS193" s="7"/>
      <c r="KT193" s="7"/>
      <c r="KU193" s="7"/>
      <c r="KV193" s="7"/>
      <c r="KW193" s="7">
        <v>500</v>
      </c>
      <c r="KX193" s="7">
        <v>10</v>
      </c>
      <c r="KY193" s="7"/>
      <c r="KZ193" s="7"/>
      <c r="LA193" s="7"/>
      <c r="LB193" s="7"/>
      <c r="LC193" s="7"/>
      <c r="LD193" s="7"/>
      <c r="LE193" s="7"/>
      <c r="LF193" s="7"/>
      <c r="LG193" s="7">
        <v>0</v>
      </c>
      <c r="LH193" s="7"/>
      <c r="LI193" s="7"/>
      <c r="LJ193" s="7"/>
      <c r="LK193" s="7"/>
      <c r="LL193" s="7"/>
      <c r="LM193" s="7"/>
      <c r="LN193" s="7"/>
      <c r="LO193" s="7"/>
      <c r="LP193" s="7"/>
      <c r="LQ193" s="7">
        <v>0</v>
      </c>
      <c r="LR193" s="7"/>
      <c r="LS193" s="7"/>
      <c r="LT193" s="7"/>
      <c r="LU193" s="7"/>
      <c r="LV193" s="7"/>
      <c r="LW193" s="7"/>
      <c r="LX193" s="7"/>
      <c r="LY193" s="7"/>
      <c r="LZ193" s="7"/>
      <c r="MA193" s="7"/>
      <c r="MB193" s="7"/>
      <c r="MC193" s="7"/>
      <c r="MD193" s="7"/>
      <c r="ME193" s="7"/>
      <c r="MF193" s="7">
        <v>0</v>
      </c>
      <c r="MG193" s="7"/>
      <c r="MH193" s="7"/>
      <c r="MI193" s="7"/>
      <c r="MJ193" s="7">
        <v>0</v>
      </c>
      <c r="MK193" s="7"/>
      <c r="ML193" s="7"/>
      <c r="MM193" s="7"/>
      <c r="MN193" s="7"/>
      <c r="MO193" s="7"/>
      <c r="MP193" s="7"/>
      <c r="MQ193" s="7"/>
      <c r="MR193" s="7"/>
      <c r="MS193" s="7"/>
      <c r="MT193" s="7"/>
      <c r="MU193" s="7"/>
      <c r="MV193" s="7"/>
      <c r="MW193" s="7"/>
      <c r="MX193" s="7"/>
      <c r="MY193" s="7"/>
      <c r="MZ193" s="7"/>
      <c r="NA193" s="7"/>
      <c r="NB193" s="13">
        <f t="shared" si="1655"/>
        <v>533</v>
      </c>
      <c r="NC193" s="7">
        <f t="shared" si="1523"/>
        <v>10182.431999999999</v>
      </c>
    </row>
    <row r="194" spans="1:367" ht="36">
      <c r="A194" s="7">
        <v>179</v>
      </c>
      <c r="B194" s="6">
        <v>159</v>
      </c>
      <c r="C194" s="8" t="s">
        <v>705</v>
      </c>
      <c r="D194" s="8" t="s">
        <v>706</v>
      </c>
      <c r="E194" s="16" t="s">
        <v>971</v>
      </c>
      <c r="F194" s="7" t="s">
        <v>365</v>
      </c>
      <c r="G194" s="7">
        <v>58.404000000000003</v>
      </c>
      <c r="H194" s="7">
        <v>0</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v>4</v>
      </c>
      <c r="BN194" s="7"/>
      <c r="BO194" s="7"/>
      <c r="BP194" s="7"/>
      <c r="BQ194" s="7"/>
      <c r="BR194" s="7"/>
      <c r="BS194" s="7"/>
      <c r="BT194" s="7"/>
      <c r="BU194" s="7"/>
      <c r="BV194" s="7"/>
      <c r="BW194" s="7"/>
      <c r="BX194" s="7"/>
      <c r="BY194" s="7"/>
      <c r="BZ194" s="7"/>
      <c r="CA194" s="7"/>
      <c r="CB194" s="7"/>
      <c r="CC194" s="7"/>
      <c r="CD194" s="7"/>
      <c r="CE194" s="7"/>
      <c r="CF194" s="7"/>
      <c r="CG194" s="7">
        <v>2</v>
      </c>
      <c r="CH194" s="7"/>
      <c r="CI194" s="7">
        <v>2</v>
      </c>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v>0</v>
      </c>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v>1</v>
      </c>
      <c r="IO194" s="7">
        <v>0</v>
      </c>
      <c r="IP194" s="7"/>
      <c r="IQ194" s="7"/>
      <c r="IR194" s="7"/>
      <c r="IS194" s="7"/>
      <c r="IT194" s="7"/>
      <c r="IU194" s="7"/>
      <c r="IV194" s="7"/>
      <c r="IW194" s="7"/>
      <c r="IX194" s="7"/>
      <c r="IY194" s="7"/>
      <c r="IZ194" s="7"/>
      <c r="JA194" s="7"/>
      <c r="JB194" s="7"/>
      <c r="JC194" s="7">
        <v>1</v>
      </c>
      <c r="JD194" s="7"/>
      <c r="JE194" s="7"/>
      <c r="JF194" s="7"/>
      <c r="JG194" s="7"/>
      <c r="JH194" s="7"/>
      <c r="JI194" s="7"/>
      <c r="JJ194" s="7"/>
      <c r="JK194" s="7"/>
      <c r="JL194" s="7"/>
      <c r="JM194" s="7"/>
      <c r="JN194" s="7"/>
      <c r="JO194" s="7"/>
      <c r="JP194" s="7"/>
      <c r="JQ194" s="7"/>
      <c r="JR194" s="7"/>
      <c r="JS194" s="7"/>
      <c r="JT194" s="7"/>
      <c r="JU194" s="7"/>
      <c r="JV194" s="7"/>
      <c r="JW194" s="7"/>
      <c r="JX194" s="7">
        <v>0</v>
      </c>
      <c r="JY194" s="7"/>
      <c r="JZ194" s="7"/>
      <c r="KA194" s="7"/>
      <c r="KB194" s="7"/>
      <c r="KC194" s="7"/>
      <c r="KD194" s="7"/>
      <c r="KE194" s="7"/>
      <c r="KF194" s="7"/>
      <c r="KG194" s="7"/>
      <c r="KH194" s="7"/>
      <c r="KI194" s="7"/>
      <c r="KJ194" s="7"/>
      <c r="KK194" s="7"/>
      <c r="KL194" s="7"/>
      <c r="KM194" s="7"/>
      <c r="KN194" s="7">
        <v>2</v>
      </c>
      <c r="KO194" s="7"/>
      <c r="KP194" s="7">
        <v>0</v>
      </c>
      <c r="KQ194" s="7"/>
      <c r="KR194" s="7"/>
      <c r="KS194" s="7">
        <v>2</v>
      </c>
      <c r="KT194" s="7"/>
      <c r="KU194" s="7"/>
      <c r="KV194" s="7"/>
      <c r="KW194" s="7">
        <v>3</v>
      </c>
      <c r="KX194" s="7">
        <v>5</v>
      </c>
      <c r="KY194" s="7"/>
      <c r="KZ194" s="7">
        <v>5</v>
      </c>
      <c r="LA194" s="7"/>
      <c r="LB194" s="7"/>
      <c r="LC194" s="7"/>
      <c r="LD194" s="7"/>
      <c r="LE194" s="7"/>
      <c r="LF194" s="7"/>
      <c r="LG194" s="7">
        <v>0</v>
      </c>
      <c r="LH194" s="7"/>
      <c r="LI194" s="7"/>
      <c r="LJ194" s="7"/>
      <c r="LK194" s="7"/>
      <c r="LL194" s="7"/>
      <c r="LM194" s="7"/>
      <c r="LN194" s="7"/>
      <c r="LO194" s="7"/>
      <c r="LP194" s="7"/>
      <c r="LQ194" s="7">
        <v>0</v>
      </c>
      <c r="LR194" s="7"/>
      <c r="LS194" s="7"/>
      <c r="LT194" s="7"/>
      <c r="LU194" s="7"/>
      <c r="LV194" s="7"/>
      <c r="LW194" s="7"/>
      <c r="LX194" s="7"/>
      <c r="LY194" s="7"/>
      <c r="LZ194" s="7"/>
      <c r="MA194" s="7">
        <v>2</v>
      </c>
      <c r="MB194" s="7"/>
      <c r="MC194" s="7"/>
      <c r="MD194" s="7"/>
      <c r="ME194" s="7"/>
      <c r="MF194" s="7">
        <v>0</v>
      </c>
      <c r="MG194" s="7"/>
      <c r="MH194" s="7"/>
      <c r="MI194" s="7"/>
      <c r="MJ194" s="7">
        <v>0</v>
      </c>
      <c r="MK194" s="7"/>
      <c r="ML194" s="7"/>
      <c r="MM194" s="7"/>
      <c r="MN194" s="7"/>
      <c r="MO194" s="7"/>
      <c r="MP194" s="7"/>
      <c r="MQ194" s="7"/>
      <c r="MR194" s="7"/>
      <c r="MS194" s="7"/>
      <c r="MT194" s="7"/>
      <c r="MU194" s="7"/>
      <c r="MV194" s="7"/>
      <c r="MW194" s="7"/>
      <c r="MX194" s="7"/>
      <c r="MY194" s="7"/>
      <c r="MZ194" s="7">
        <v>6</v>
      </c>
      <c r="NA194" s="7"/>
      <c r="NB194" s="13">
        <f t="shared" si="1655"/>
        <v>35</v>
      </c>
      <c r="NC194" s="7">
        <f t="shared" ref="NC194:NC257" si="2299">NB194*G194</f>
        <v>2044.14</v>
      </c>
    </row>
    <row r="195" spans="1:367" ht="48">
      <c r="A195" s="7">
        <v>180</v>
      </c>
      <c r="B195" s="6">
        <v>160</v>
      </c>
      <c r="C195" s="8" t="s">
        <v>707</v>
      </c>
      <c r="D195" s="8" t="s">
        <v>708</v>
      </c>
      <c r="E195" s="16" t="s">
        <v>973</v>
      </c>
      <c r="F195" s="7" t="s">
        <v>365</v>
      </c>
      <c r="G195" s="7">
        <v>71.483999999999995</v>
      </c>
      <c r="H195" s="7">
        <v>0</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v>0</v>
      </c>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v>0</v>
      </c>
      <c r="IP195" s="7"/>
      <c r="IQ195" s="7"/>
      <c r="IR195" s="7"/>
      <c r="IS195" s="7"/>
      <c r="IT195" s="7"/>
      <c r="IU195" s="7"/>
      <c r="IV195" s="7"/>
      <c r="IW195" s="7"/>
      <c r="IX195" s="7"/>
      <c r="IY195" s="7"/>
      <c r="IZ195" s="7"/>
      <c r="JA195" s="7"/>
      <c r="JB195" s="7"/>
      <c r="JC195" s="7">
        <v>1</v>
      </c>
      <c r="JD195" s="7"/>
      <c r="JE195" s="7"/>
      <c r="JF195" s="7"/>
      <c r="JG195" s="7"/>
      <c r="JH195" s="7"/>
      <c r="JI195" s="7"/>
      <c r="JJ195" s="7"/>
      <c r="JK195" s="7"/>
      <c r="JL195" s="7"/>
      <c r="JM195" s="7"/>
      <c r="JN195" s="7"/>
      <c r="JO195" s="7"/>
      <c r="JP195" s="7"/>
      <c r="JQ195" s="7"/>
      <c r="JR195" s="7"/>
      <c r="JS195" s="7"/>
      <c r="JT195" s="7"/>
      <c r="JU195" s="7"/>
      <c r="JV195" s="7"/>
      <c r="JW195" s="7"/>
      <c r="JX195" s="7">
        <v>0</v>
      </c>
      <c r="JY195" s="7"/>
      <c r="JZ195" s="7"/>
      <c r="KA195" s="7"/>
      <c r="KB195" s="7"/>
      <c r="KC195" s="7"/>
      <c r="KD195" s="7"/>
      <c r="KE195" s="7"/>
      <c r="KF195" s="7"/>
      <c r="KG195" s="7"/>
      <c r="KH195" s="7"/>
      <c r="KI195" s="7"/>
      <c r="KJ195" s="7"/>
      <c r="KK195" s="7"/>
      <c r="KL195" s="7"/>
      <c r="KM195" s="7"/>
      <c r="KN195" s="7">
        <v>2</v>
      </c>
      <c r="KO195" s="7"/>
      <c r="KP195" s="7">
        <v>0</v>
      </c>
      <c r="KQ195" s="7"/>
      <c r="KR195" s="7"/>
      <c r="KS195" s="7">
        <v>2</v>
      </c>
      <c r="KT195" s="7"/>
      <c r="KU195" s="7"/>
      <c r="KV195" s="7"/>
      <c r="KW195" s="7"/>
      <c r="KX195" s="7"/>
      <c r="KY195" s="7"/>
      <c r="KZ195" s="7">
        <v>2</v>
      </c>
      <c r="LA195" s="7"/>
      <c r="LB195" s="7"/>
      <c r="LC195" s="7"/>
      <c r="LD195" s="7"/>
      <c r="LE195" s="7"/>
      <c r="LF195" s="7"/>
      <c r="LG195" s="7">
        <v>0</v>
      </c>
      <c r="LH195" s="7"/>
      <c r="LI195" s="7"/>
      <c r="LJ195" s="7"/>
      <c r="LK195" s="7"/>
      <c r="LL195" s="7"/>
      <c r="LM195" s="7"/>
      <c r="LN195" s="7"/>
      <c r="LO195" s="7"/>
      <c r="LP195" s="7"/>
      <c r="LQ195" s="7">
        <v>0</v>
      </c>
      <c r="LR195" s="7"/>
      <c r="LS195" s="7"/>
      <c r="LT195" s="7"/>
      <c r="LU195" s="7"/>
      <c r="LV195" s="7"/>
      <c r="LW195" s="7"/>
      <c r="LX195" s="7"/>
      <c r="LY195" s="7"/>
      <c r="LZ195" s="7"/>
      <c r="MA195" s="7"/>
      <c r="MB195" s="7"/>
      <c r="MC195" s="7"/>
      <c r="MD195" s="7"/>
      <c r="ME195" s="7"/>
      <c r="MF195" s="7">
        <v>0</v>
      </c>
      <c r="MG195" s="7"/>
      <c r="MH195" s="7"/>
      <c r="MI195" s="7"/>
      <c r="MJ195" s="7">
        <v>0</v>
      </c>
      <c r="MK195" s="7"/>
      <c r="ML195" s="7"/>
      <c r="MM195" s="7"/>
      <c r="MN195" s="7"/>
      <c r="MO195" s="7"/>
      <c r="MP195" s="7"/>
      <c r="MQ195" s="7"/>
      <c r="MR195" s="7"/>
      <c r="MS195" s="7"/>
      <c r="MT195" s="7"/>
      <c r="MU195" s="7"/>
      <c r="MV195" s="7"/>
      <c r="MW195" s="7"/>
      <c r="MX195" s="7"/>
      <c r="MY195" s="7"/>
      <c r="MZ195" s="7">
        <v>2</v>
      </c>
      <c r="NA195" s="7"/>
      <c r="NB195" s="13">
        <f t="shared" si="1655"/>
        <v>9</v>
      </c>
      <c r="NC195" s="7">
        <f t="shared" si="2299"/>
        <v>643.35599999999999</v>
      </c>
    </row>
    <row r="196" spans="1:367" ht="25.5">
      <c r="A196" s="7">
        <v>181</v>
      </c>
      <c r="B196" s="6">
        <v>161</v>
      </c>
      <c r="C196" s="8" t="s">
        <v>709</v>
      </c>
      <c r="D196" s="8" t="s">
        <v>710</v>
      </c>
      <c r="E196" s="47" t="s">
        <v>710</v>
      </c>
      <c r="F196" s="7" t="s">
        <v>629</v>
      </c>
      <c r="G196" s="7">
        <v>1178.52</v>
      </c>
      <c r="H196" s="7">
        <v>0</v>
      </c>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v>2</v>
      </c>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v>0</v>
      </c>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v>1</v>
      </c>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v>0</v>
      </c>
      <c r="IP196" s="7"/>
      <c r="IQ196" s="7">
        <v>0</v>
      </c>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v>0</v>
      </c>
      <c r="JY196" s="7"/>
      <c r="JZ196" s="7"/>
      <c r="KA196" s="7"/>
      <c r="KB196" s="7"/>
      <c r="KC196" s="7"/>
      <c r="KD196" s="7"/>
      <c r="KE196" s="7"/>
      <c r="KF196" s="7"/>
      <c r="KG196" s="7"/>
      <c r="KH196" s="7"/>
      <c r="KI196" s="7"/>
      <c r="KJ196" s="7"/>
      <c r="KK196" s="7"/>
      <c r="KL196" s="7"/>
      <c r="KM196" s="7"/>
      <c r="KN196" s="7"/>
      <c r="KO196" s="7"/>
      <c r="KP196" s="7">
        <v>0</v>
      </c>
      <c r="KQ196" s="7"/>
      <c r="KR196" s="7"/>
      <c r="KS196" s="7"/>
      <c r="KT196" s="7"/>
      <c r="KU196" s="7"/>
      <c r="KV196" s="7"/>
      <c r="KW196" s="7"/>
      <c r="KX196" s="7"/>
      <c r="KY196" s="7"/>
      <c r="KZ196" s="7"/>
      <c r="LA196" s="7"/>
      <c r="LB196" s="7"/>
      <c r="LC196" s="7">
        <v>0</v>
      </c>
      <c r="LD196" s="7"/>
      <c r="LE196" s="7"/>
      <c r="LF196" s="7"/>
      <c r="LG196" s="7">
        <v>0</v>
      </c>
      <c r="LH196" s="7"/>
      <c r="LI196" s="7"/>
      <c r="LJ196" s="7"/>
      <c r="LK196" s="7"/>
      <c r="LL196" s="7"/>
      <c r="LM196" s="7"/>
      <c r="LN196" s="7"/>
      <c r="LO196" s="7"/>
      <c r="LP196" s="7"/>
      <c r="LQ196" s="7">
        <v>0</v>
      </c>
      <c r="LR196" s="7"/>
      <c r="LS196" s="7"/>
      <c r="LT196" s="7"/>
      <c r="LU196" s="7"/>
      <c r="LV196" s="7"/>
      <c r="LW196" s="7"/>
      <c r="LX196" s="7"/>
      <c r="LY196" s="7"/>
      <c r="LZ196" s="7"/>
      <c r="MA196" s="7"/>
      <c r="MB196" s="7"/>
      <c r="MC196" s="7"/>
      <c r="MD196" s="7"/>
      <c r="ME196" s="7"/>
      <c r="MF196" s="7">
        <v>0</v>
      </c>
      <c r="MG196" s="7"/>
      <c r="MH196" s="7"/>
      <c r="MI196" s="7"/>
      <c r="MJ196" s="7">
        <v>0</v>
      </c>
      <c r="MK196" s="7"/>
      <c r="ML196" s="7"/>
      <c r="MM196" s="7"/>
      <c r="MN196" s="7"/>
      <c r="MO196" s="7"/>
      <c r="MP196" s="7"/>
      <c r="MQ196" s="7"/>
      <c r="MR196" s="7"/>
      <c r="MS196" s="7"/>
      <c r="MT196" s="7"/>
      <c r="MU196" s="7"/>
      <c r="MV196" s="7"/>
      <c r="MW196" s="7"/>
      <c r="MX196" s="7"/>
      <c r="MY196" s="7"/>
      <c r="MZ196" s="7"/>
      <c r="NA196" s="7"/>
      <c r="NB196" s="13">
        <f t="shared" si="1655"/>
        <v>3</v>
      </c>
      <c r="NC196" s="7">
        <f t="shared" si="2299"/>
        <v>3535.56</v>
      </c>
    </row>
    <row r="197" spans="1:367" ht="25.5">
      <c r="A197" s="7">
        <v>182</v>
      </c>
      <c r="B197" s="6">
        <v>162</v>
      </c>
      <c r="C197" s="8" t="s">
        <v>711</v>
      </c>
      <c r="D197" s="8" t="s">
        <v>711</v>
      </c>
      <c r="E197" s="48" t="s">
        <v>711</v>
      </c>
      <c r="F197" s="7" t="s">
        <v>365</v>
      </c>
      <c r="G197" s="7">
        <v>18.657599999999999</v>
      </c>
      <c r="H197" s="7">
        <v>2</v>
      </c>
      <c r="I197" s="7"/>
      <c r="J197" s="7"/>
      <c r="K197" s="7"/>
      <c r="L197" s="7"/>
      <c r="M197" s="7"/>
      <c r="N197" s="7"/>
      <c r="O197" s="7"/>
      <c r="P197" s="7">
        <v>20</v>
      </c>
      <c r="Q197" s="7"/>
      <c r="R197" s="7"/>
      <c r="S197" s="7"/>
      <c r="T197" s="7"/>
      <c r="U197" s="7"/>
      <c r="V197" s="7"/>
      <c r="W197" s="7">
        <v>5</v>
      </c>
      <c r="X197" s="7"/>
      <c r="Y197" s="7">
        <v>4</v>
      </c>
      <c r="Z197" s="7"/>
      <c r="AA197" s="7">
        <v>10</v>
      </c>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v>2</v>
      </c>
      <c r="BR197" s="7"/>
      <c r="BS197" s="7"/>
      <c r="BT197" s="7">
        <v>5</v>
      </c>
      <c r="BU197" s="7">
        <v>10</v>
      </c>
      <c r="BV197" s="7"/>
      <c r="BW197" s="7"/>
      <c r="BX197" s="7"/>
      <c r="BY197" s="7"/>
      <c r="BZ197" s="7"/>
      <c r="CA197" s="7"/>
      <c r="CB197" s="7">
        <v>3</v>
      </c>
      <c r="CC197" s="7"/>
      <c r="CD197" s="7"/>
      <c r="CE197" s="7"/>
      <c r="CF197" s="7"/>
      <c r="CG197" s="7"/>
      <c r="CH197" s="7"/>
      <c r="CI197" s="7">
        <v>5</v>
      </c>
      <c r="CJ197" s="7"/>
      <c r="CK197" s="7"/>
      <c r="CL197" s="7"/>
      <c r="CM197" s="7"/>
      <c r="CN197" s="7"/>
      <c r="CO197" s="7"/>
      <c r="CP197" s="7"/>
      <c r="CQ197" s="7">
        <v>3</v>
      </c>
      <c r="CR197" s="7">
        <v>10</v>
      </c>
      <c r="CS197" s="7">
        <v>10</v>
      </c>
      <c r="CT197" s="7"/>
      <c r="CU197" s="7"/>
      <c r="CV197" s="7"/>
      <c r="CW197" s="7">
        <v>2</v>
      </c>
      <c r="CX197" s="7"/>
      <c r="CY197" s="7"/>
      <c r="CZ197" s="7">
        <v>20</v>
      </c>
      <c r="DA197" s="7"/>
      <c r="DB197" s="7">
        <v>4</v>
      </c>
      <c r="DC197" s="7"/>
      <c r="DD197" s="7">
        <v>3</v>
      </c>
      <c r="DE197" s="7"/>
      <c r="DF197" s="7"/>
      <c r="DG197" s="7"/>
      <c r="DH197" s="7"/>
      <c r="DI197" s="7">
        <v>0</v>
      </c>
      <c r="DJ197" s="7"/>
      <c r="DK197" s="7"/>
      <c r="DL197" s="7"/>
      <c r="DM197" s="7"/>
      <c r="DN197" s="7"/>
      <c r="DO197" s="7">
        <v>1</v>
      </c>
      <c r="DP197" s="7"/>
      <c r="DQ197" s="7"/>
      <c r="DR197" s="7"/>
      <c r="DS197" s="7">
        <v>3</v>
      </c>
      <c r="DT197" s="7">
        <v>1</v>
      </c>
      <c r="DU197" s="7"/>
      <c r="DV197" s="7"/>
      <c r="DW197" s="7"/>
      <c r="DX197" s="7">
        <v>10</v>
      </c>
      <c r="DY197" s="7"/>
      <c r="DZ197" s="7"/>
      <c r="EA197" s="7">
        <v>5</v>
      </c>
      <c r="EB197" s="7">
        <v>1</v>
      </c>
      <c r="EC197" s="7">
        <v>6</v>
      </c>
      <c r="ED197" s="7"/>
      <c r="EE197" s="7"/>
      <c r="EF197" s="7"/>
      <c r="EG197" s="7">
        <v>5</v>
      </c>
      <c r="EH197" s="7">
        <v>5</v>
      </c>
      <c r="EI197" s="7"/>
      <c r="EJ197" s="7"/>
      <c r="EK197" s="7">
        <v>2</v>
      </c>
      <c r="EL197" s="7">
        <v>4</v>
      </c>
      <c r="EM197" s="7"/>
      <c r="EN197" s="7"/>
      <c r="EO197" s="7"/>
      <c r="EP197" s="7"/>
      <c r="EQ197" s="7"/>
      <c r="ER197" s="7">
        <v>100</v>
      </c>
      <c r="ES197" s="7"/>
      <c r="ET197" s="7"/>
      <c r="EU197" s="7"/>
      <c r="EV197" s="7">
        <v>10</v>
      </c>
      <c r="EW197" s="7"/>
      <c r="EX197" s="7">
        <v>4</v>
      </c>
      <c r="EY197" s="7"/>
      <c r="EZ197" s="7"/>
      <c r="FA197" s="7">
        <v>2</v>
      </c>
      <c r="FB197" s="7">
        <v>50</v>
      </c>
      <c r="FC197" s="7"/>
      <c r="FD197" s="7"/>
      <c r="FE197" s="7"/>
      <c r="FF197" s="7"/>
      <c r="FG197" s="7"/>
      <c r="FH197" s="7">
        <v>5</v>
      </c>
      <c r="FI197" s="7"/>
      <c r="FJ197" s="7"/>
      <c r="FK197" s="7">
        <v>5</v>
      </c>
      <c r="FL197" s="7"/>
      <c r="FM197" s="7"/>
      <c r="FN197" s="7">
        <v>4</v>
      </c>
      <c r="FO197" s="7"/>
      <c r="FP197" s="7">
        <v>6</v>
      </c>
      <c r="FQ197" s="7"/>
      <c r="FR197" s="7"/>
      <c r="FS197" s="7"/>
      <c r="FT197" s="7">
        <v>2</v>
      </c>
      <c r="FU197" s="7">
        <v>5</v>
      </c>
      <c r="FV197" s="7"/>
      <c r="FW197" s="7"/>
      <c r="FX197" s="7"/>
      <c r="FY197" s="7"/>
      <c r="FZ197" s="7"/>
      <c r="GA197" s="7"/>
      <c r="GB197" s="7"/>
      <c r="GC197" s="7"/>
      <c r="GD197" s="7"/>
      <c r="GE197" s="7"/>
      <c r="GF197" s="7"/>
      <c r="GG197" s="7"/>
      <c r="GH197" s="7"/>
      <c r="GI197" s="7"/>
      <c r="GJ197" s="7"/>
      <c r="GK197" s="7"/>
      <c r="GL197" s="7"/>
      <c r="GM197" s="7"/>
      <c r="GN197" s="7"/>
      <c r="GO197" s="7"/>
      <c r="GP197" s="7"/>
      <c r="GQ197" s="7"/>
      <c r="GR197" s="7">
        <v>50</v>
      </c>
      <c r="GS197" s="7"/>
      <c r="GT197" s="7"/>
      <c r="GU197" s="7"/>
      <c r="GV197" s="7">
        <v>4</v>
      </c>
      <c r="GW197" s="7"/>
      <c r="GX197" s="7"/>
      <c r="GY197" s="7"/>
      <c r="GZ197" s="7">
        <v>2</v>
      </c>
      <c r="HA197" s="7"/>
      <c r="HB197" s="7">
        <v>10</v>
      </c>
      <c r="HC197" s="7"/>
      <c r="HD197" s="7">
        <v>2</v>
      </c>
      <c r="HE197" s="7"/>
      <c r="HF197" s="7"/>
      <c r="HG197" s="7">
        <v>2</v>
      </c>
      <c r="HH197" s="7"/>
      <c r="HI197" s="7"/>
      <c r="HJ197" s="7"/>
      <c r="HK197" s="7"/>
      <c r="HL197" s="7">
        <v>10</v>
      </c>
      <c r="HM197" s="7"/>
      <c r="HN197" s="7">
        <v>10</v>
      </c>
      <c r="HO197" s="7">
        <v>5</v>
      </c>
      <c r="HP197" s="7">
        <v>5</v>
      </c>
      <c r="HQ197" s="7"/>
      <c r="HR197" s="7"/>
      <c r="HS197" s="7"/>
      <c r="HT197" s="7"/>
      <c r="HU197" s="7"/>
      <c r="HV197" s="7"/>
      <c r="HW197" s="7"/>
      <c r="HX197" s="7"/>
      <c r="HY197" s="7"/>
      <c r="HZ197" s="7">
        <v>10</v>
      </c>
      <c r="IA197" s="7">
        <v>5</v>
      </c>
      <c r="IB197" s="7"/>
      <c r="IC197" s="7"/>
      <c r="ID197" s="7"/>
      <c r="IE197" s="7"/>
      <c r="IF197" s="7"/>
      <c r="IG197" s="7">
        <v>2</v>
      </c>
      <c r="IH197" s="7"/>
      <c r="II197" s="7"/>
      <c r="IJ197" s="7"/>
      <c r="IK197" s="7"/>
      <c r="IL197" s="7"/>
      <c r="IM197" s="7">
        <v>2</v>
      </c>
      <c r="IN197" s="7">
        <v>5</v>
      </c>
      <c r="IO197" s="7">
        <v>0</v>
      </c>
      <c r="IP197" s="7">
        <v>3</v>
      </c>
      <c r="IQ197" s="7">
        <v>15</v>
      </c>
      <c r="IR197" s="7"/>
      <c r="IS197" s="7"/>
      <c r="IT197" s="7"/>
      <c r="IU197" s="7"/>
      <c r="IV197" s="7"/>
      <c r="IW197" s="7"/>
      <c r="IX197" s="7"/>
      <c r="IY197" s="7">
        <v>5</v>
      </c>
      <c r="IZ197" s="7"/>
      <c r="JA197" s="7"/>
      <c r="JB197" s="7"/>
      <c r="JC197" s="7">
        <v>2</v>
      </c>
      <c r="JD197" s="7"/>
      <c r="JE197" s="7"/>
      <c r="JF197" s="7"/>
      <c r="JG197" s="7"/>
      <c r="JH197" s="7"/>
      <c r="JI197" s="7"/>
      <c r="JJ197" s="7"/>
      <c r="JK197" s="7"/>
      <c r="JL197" s="7"/>
      <c r="JM197" s="7"/>
      <c r="JN197" s="7">
        <v>2</v>
      </c>
      <c r="JO197" s="7"/>
      <c r="JP197" s="7">
        <v>2</v>
      </c>
      <c r="JQ197" s="7">
        <v>20</v>
      </c>
      <c r="JR197" s="7"/>
      <c r="JS197" s="7"/>
      <c r="JT197" s="7"/>
      <c r="JU197" s="7"/>
      <c r="JV197" s="7"/>
      <c r="JW197" s="7"/>
      <c r="JX197" s="7">
        <v>0</v>
      </c>
      <c r="JY197" s="7"/>
      <c r="JZ197" s="7">
        <v>5</v>
      </c>
      <c r="KA197" s="7"/>
      <c r="KB197" s="7"/>
      <c r="KC197" s="7"/>
      <c r="KD197" s="7"/>
      <c r="KE197" s="7">
        <v>5</v>
      </c>
      <c r="KF197" s="7"/>
      <c r="KG197" s="7"/>
      <c r="KH197" s="7"/>
      <c r="KI197" s="7"/>
      <c r="KJ197" s="7"/>
      <c r="KK197" s="7"/>
      <c r="KL197" s="7">
        <v>20</v>
      </c>
      <c r="KM197" s="7">
        <v>30</v>
      </c>
      <c r="KN197" s="7">
        <v>100</v>
      </c>
      <c r="KO197" s="7"/>
      <c r="KP197" s="7">
        <v>70</v>
      </c>
      <c r="KQ197" s="7">
        <v>20</v>
      </c>
      <c r="KR197" s="7"/>
      <c r="KS197" s="7">
        <v>10</v>
      </c>
      <c r="KT197" s="7"/>
      <c r="KU197" s="7"/>
      <c r="KV197" s="7"/>
      <c r="KW197" s="7">
        <v>2</v>
      </c>
      <c r="KX197" s="7"/>
      <c r="KY197" s="7">
        <v>30</v>
      </c>
      <c r="KZ197" s="7">
        <v>9</v>
      </c>
      <c r="LA197" s="7"/>
      <c r="LB197" s="7">
        <v>10</v>
      </c>
      <c r="LC197" s="7">
        <v>30</v>
      </c>
      <c r="LD197" s="7"/>
      <c r="LE197" s="7"/>
      <c r="LF197" s="7"/>
      <c r="LG197" s="7">
        <v>50</v>
      </c>
      <c r="LH197" s="7"/>
      <c r="LI197" s="7">
        <v>55</v>
      </c>
      <c r="LJ197" s="7"/>
      <c r="LK197" s="7">
        <v>20</v>
      </c>
      <c r="LL197" s="7"/>
      <c r="LM197" s="7">
        <v>10</v>
      </c>
      <c r="LN197" s="7"/>
      <c r="LO197" s="7"/>
      <c r="LP197" s="7"/>
      <c r="LQ197" s="7">
        <v>20</v>
      </c>
      <c r="LR197" s="7">
        <v>3</v>
      </c>
      <c r="LS197" s="7"/>
      <c r="LT197" s="7"/>
      <c r="LU197" s="7">
        <v>30</v>
      </c>
      <c r="LV197" s="7"/>
      <c r="LW197" s="7"/>
      <c r="LX197" s="7">
        <v>20</v>
      </c>
      <c r="LY197" s="7"/>
      <c r="LZ197" s="7"/>
      <c r="MA197" s="7">
        <v>6</v>
      </c>
      <c r="MB197" s="7"/>
      <c r="MC197" s="7">
        <v>10</v>
      </c>
      <c r="MD197" s="7">
        <v>2</v>
      </c>
      <c r="ME197" s="7"/>
      <c r="MF197" s="7">
        <v>0</v>
      </c>
      <c r="MG197" s="7"/>
      <c r="MH197" s="7">
        <v>10</v>
      </c>
      <c r="MI197" s="7"/>
      <c r="MJ197" s="7">
        <v>20</v>
      </c>
      <c r="MK197" s="7"/>
      <c r="ML197" s="7">
        <v>12</v>
      </c>
      <c r="MM197" s="7">
        <v>20</v>
      </c>
      <c r="MN197" s="7"/>
      <c r="MO197" s="7"/>
      <c r="MP197" s="7"/>
      <c r="MQ197" s="7">
        <v>1</v>
      </c>
      <c r="MR197" s="7">
        <v>15</v>
      </c>
      <c r="MS197" s="7"/>
      <c r="MT197" s="7"/>
      <c r="MU197" s="7"/>
      <c r="MV197" s="7"/>
      <c r="MW197" s="7"/>
      <c r="MX197" s="7"/>
      <c r="MY197" s="7">
        <v>10</v>
      </c>
      <c r="MZ197" s="7">
        <v>2</v>
      </c>
      <c r="NA197" s="7">
        <v>30</v>
      </c>
      <c r="NB197" s="13">
        <f t="shared" si="1655"/>
        <v>1214</v>
      </c>
      <c r="NC197" s="7">
        <f t="shared" si="2299"/>
        <v>22650.326399999998</v>
      </c>
    </row>
    <row r="198" spans="1:367" ht="25.5">
      <c r="A198" s="7">
        <v>183</v>
      </c>
      <c r="B198" s="6">
        <v>163</v>
      </c>
      <c r="C198" s="8" t="s">
        <v>712</v>
      </c>
      <c r="D198" s="8" t="s">
        <v>713</v>
      </c>
      <c r="E198" s="47" t="s">
        <v>713</v>
      </c>
      <c r="F198" s="7" t="s">
        <v>365</v>
      </c>
      <c r="G198" s="7">
        <v>62.015999999999998</v>
      </c>
      <c r="H198" s="7">
        <v>0</v>
      </c>
      <c r="I198" s="7"/>
      <c r="J198" s="7"/>
      <c r="K198" s="7"/>
      <c r="L198" s="7"/>
      <c r="M198" s="7"/>
      <c r="N198" s="7"/>
      <c r="O198" s="7"/>
      <c r="P198" s="7"/>
      <c r="Q198" s="7"/>
      <c r="R198" s="7"/>
      <c r="S198" s="7"/>
      <c r="T198" s="7"/>
      <c r="U198" s="7"/>
      <c r="V198" s="7"/>
      <c r="W198" s="7">
        <v>1</v>
      </c>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v>2</v>
      </c>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v>2</v>
      </c>
      <c r="DA198" s="7"/>
      <c r="DB198" s="7"/>
      <c r="DC198" s="7"/>
      <c r="DD198" s="7"/>
      <c r="DE198" s="7"/>
      <c r="DF198" s="7"/>
      <c r="DG198" s="7"/>
      <c r="DH198" s="7"/>
      <c r="DI198" s="7">
        <v>0</v>
      </c>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v>1</v>
      </c>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v>0</v>
      </c>
      <c r="IP198" s="7"/>
      <c r="IQ198" s="7"/>
      <c r="IR198" s="7"/>
      <c r="IS198" s="7"/>
      <c r="IT198" s="7"/>
      <c r="IU198" s="7"/>
      <c r="IV198" s="7"/>
      <c r="IW198" s="7"/>
      <c r="IX198" s="7"/>
      <c r="IY198" s="7"/>
      <c r="IZ198" s="7"/>
      <c r="JA198" s="7"/>
      <c r="JB198" s="7"/>
      <c r="JC198" s="7">
        <v>2</v>
      </c>
      <c r="JD198" s="7"/>
      <c r="JE198" s="7"/>
      <c r="JF198" s="7"/>
      <c r="JG198" s="7"/>
      <c r="JH198" s="7"/>
      <c r="JI198" s="7"/>
      <c r="JJ198" s="7"/>
      <c r="JK198" s="7"/>
      <c r="JL198" s="7"/>
      <c r="JM198" s="7"/>
      <c r="JN198" s="7"/>
      <c r="JO198" s="7"/>
      <c r="JP198" s="7"/>
      <c r="JQ198" s="7"/>
      <c r="JR198" s="7"/>
      <c r="JS198" s="7"/>
      <c r="JT198" s="7"/>
      <c r="JU198" s="7"/>
      <c r="JV198" s="7"/>
      <c r="JW198" s="7"/>
      <c r="JX198" s="7">
        <v>0</v>
      </c>
      <c r="JY198" s="7"/>
      <c r="JZ198" s="7"/>
      <c r="KA198" s="7"/>
      <c r="KB198" s="7"/>
      <c r="KC198" s="7"/>
      <c r="KD198" s="7"/>
      <c r="KE198" s="7"/>
      <c r="KF198" s="7"/>
      <c r="KG198" s="7"/>
      <c r="KH198" s="7"/>
      <c r="KI198" s="7"/>
      <c r="KJ198" s="7"/>
      <c r="KK198" s="7"/>
      <c r="KL198" s="7"/>
      <c r="KM198" s="7"/>
      <c r="KN198" s="7">
        <v>2</v>
      </c>
      <c r="KO198" s="7"/>
      <c r="KP198" s="7">
        <v>1</v>
      </c>
      <c r="KQ198" s="7"/>
      <c r="KR198" s="7"/>
      <c r="KS198" s="7"/>
      <c r="KT198" s="7"/>
      <c r="KU198" s="7"/>
      <c r="KV198" s="7"/>
      <c r="KW198" s="7"/>
      <c r="KX198" s="7"/>
      <c r="KY198" s="7"/>
      <c r="KZ198" s="7">
        <v>13</v>
      </c>
      <c r="LA198" s="7"/>
      <c r="LB198" s="7"/>
      <c r="LC198" s="7">
        <v>1</v>
      </c>
      <c r="LD198" s="7"/>
      <c r="LE198" s="7"/>
      <c r="LF198" s="7"/>
      <c r="LG198" s="7">
        <v>0</v>
      </c>
      <c r="LH198" s="7"/>
      <c r="LI198" s="7"/>
      <c r="LJ198" s="7">
        <v>10</v>
      </c>
      <c r="LK198" s="7"/>
      <c r="LL198" s="7"/>
      <c r="LM198" s="7"/>
      <c r="LN198" s="7"/>
      <c r="LO198" s="7"/>
      <c r="LP198" s="7"/>
      <c r="LQ198" s="7">
        <v>0</v>
      </c>
      <c r="LR198" s="7"/>
      <c r="LS198" s="7"/>
      <c r="LT198" s="7"/>
      <c r="LU198" s="7"/>
      <c r="LV198" s="7"/>
      <c r="LW198" s="7"/>
      <c r="LX198" s="7"/>
      <c r="LY198" s="7"/>
      <c r="LZ198" s="7"/>
      <c r="MA198" s="7">
        <v>2</v>
      </c>
      <c r="MB198" s="7"/>
      <c r="MC198" s="7"/>
      <c r="MD198" s="7"/>
      <c r="ME198" s="7"/>
      <c r="MF198" s="7">
        <v>0</v>
      </c>
      <c r="MG198" s="7"/>
      <c r="MH198" s="7"/>
      <c r="MI198" s="7"/>
      <c r="MJ198" s="7">
        <v>0</v>
      </c>
      <c r="MK198" s="7"/>
      <c r="ML198" s="7"/>
      <c r="MM198" s="7"/>
      <c r="MN198" s="7"/>
      <c r="MO198" s="7"/>
      <c r="MP198" s="7"/>
      <c r="MQ198" s="7"/>
      <c r="MR198" s="7">
        <v>1</v>
      </c>
      <c r="MS198" s="7"/>
      <c r="MT198" s="7"/>
      <c r="MU198" s="7"/>
      <c r="MV198" s="7"/>
      <c r="MW198" s="7"/>
      <c r="MX198" s="7"/>
      <c r="MY198" s="7">
        <v>10</v>
      </c>
      <c r="MZ198" s="7">
        <v>2</v>
      </c>
      <c r="NA198" s="7"/>
      <c r="NB198" s="13">
        <f t="shared" si="1655"/>
        <v>50</v>
      </c>
      <c r="NC198" s="7">
        <f t="shared" si="2299"/>
        <v>3100.7999999999997</v>
      </c>
    </row>
    <row r="199" spans="1:367" ht="25.5">
      <c r="A199" s="7">
        <v>184</v>
      </c>
      <c r="B199" s="6">
        <v>164</v>
      </c>
      <c r="C199" s="8" t="s">
        <v>714</v>
      </c>
      <c r="D199" s="8" t="s">
        <v>715</v>
      </c>
      <c r="E199" s="47" t="s">
        <v>715</v>
      </c>
      <c r="F199" s="7" t="s">
        <v>365</v>
      </c>
      <c r="G199" s="7">
        <v>38.735999999999997</v>
      </c>
      <c r="H199" s="7">
        <v>0</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v>1</v>
      </c>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v>0</v>
      </c>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v>0</v>
      </c>
      <c r="IP199" s="7"/>
      <c r="IQ199" s="7"/>
      <c r="IR199" s="7">
        <v>2</v>
      </c>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v>0</v>
      </c>
      <c r="JY199" s="7"/>
      <c r="JZ199" s="7"/>
      <c r="KA199" s="7"/>
      <c r="KB199" s="7"/>
      <c r="KC199" s="7"/>
      <c r="KD199" s="7"/>
      <c r="KE199" s="7"/>
      <c r="KF199" s="7"/>
      <c r="KG199" s="7"/>
      <c r="KH199" s="7"/>
      <c r="KI199" s="7"/>
      <c r="KJ199" s="7"/>
      <c r="KK199" s="7"/>
      <c r="KL199" s="7"/>
      <c r="KM199" s="7"/>
      <c r="KN199" s="7">
        <v>2</v>
      </c>
      <c r="KO199" s="7"/>
      <c r="KP199" s="7">
        <v>0</v>
      </c>
      <c r="KQ199" s="7"/>
      <c r="KR199" s="7"/>
      <c r="KS199" s="7">
        <v>4</v>
      </c>
      <c r="KT199" s="7"/>
      <c r="KU199" s="7"/>
      <c r="KV199" s="7"/>
      <c r="KW199" s="7"/>
      <c r="KX199" s="7"/>
      <c r="KY199" s="7"/>
      <c r="KZ199" s="7"/>
      <c r="LA199" s="7"/>
      <c r="LB199" s="7"/>
      <c r="LC199" s="7"/>
      <c r="LD199" s="7"/>
      <c r="LE199" s="7"/>
      <c r="LF199" s="7"/>
      <c r="LG199" s="7">
        <v>0</v>
      </c>
      <c r="LH199" s="7"/>
      <c r="LI199" s="7"/>
      <c r="LJ199" s="7">
        <v>2</v>
      </c>
      <c r="LK199" s="7"/>
      <c r="LL199" s="7"/>
      <c r="LM199" s="7"/>
      <c r="LN199" s="7"/>
      <c r="LO199" s="7"/>
      <c r="LP199" s="7"/>
      <c r="LQ199" s="7">
        <v>0</v>
      </c>
      <c r="LR199" s="7"/>
      <c r="LS199" s="7"/>
      <c r="LT199" s="7"/>
      <c r="LU199" s="7"/>
      <c r="LV199" s="7"/>
      <c r="LW199" s="7"/>
      <c r="LX199" s="7">
        <v>1</v>
      </c>
      <c r="LY199" s="7"/>
      <c r="LZ199" s="7"/>
      <c r="MA199" s="7">
        <v>2</v>
      </c>
      <c r="MB199" s="7"/>
      <c r="MC199" s="7"/>
      <c r="MD199" s="7"/>
      <c r="ME199" s="7"/>
      <c r="MF199" s="7">
        <v>0</v>
      </c>
      <c r="MG199" s="7"/>
      <c r="MH199" s="7"/>
      <c r="MI199" s="7"/>
      <c r="MJ199" s="7">
        <v>0</v>
      </c>
      <c r="MK199" s="7"/>
      <c r="ML199" s="7"/>
      <c r="MM199" s="7"/>
      <c r="MN199" s="7"/>
      <c r="MO199" s="7"/>
      <c r="MP199" s="7"/>
      <c r="MQ199" s="7"/>
      <c r="MR199" s="7"/>
      <c r="MS199" s="7"/>
      <c r="MT199" s="7"/>
      <c r="MU199" s="7"/>
      <c r="MV199" s="7"/>
      <c r="MW199" s="7"/>
      <c r="MX199" s="7"/>
      <c r="MY199" s="7">
        <v>10</v>
      </c>
      <c r="MZ199" s="7"/>
      <c r="NA199" s="7"/>
      <c r="NB199" s="13">
        <f t="shared" si="1655"/>
        <v>24</v>
      </c>
      <c r="NC199" s="7">
        <f t="shared" si="2299"/>
        <v>929.66399999999999</v>
      </c>
    </row>
    <row r="200" spans="1:367" ht="25.5">
      <c r="A200" s="7">
        <v>185</v>
      </c>
      <c r="B200" s="6">
        <v>165</v>
      </c>
      <c r="C200" s="8" t="s">
        <v>716</v>
      </c>
      <c r="D200" s="8" t="s">
        <v>717</v>
      </c>
      <c r="E200" s="47" t="s">
        <v>717</v>
      </c>
      <c r="F200" s="7" t="s">
        <v>365</v>
      </c>
      <c r="G200" s="7">
        <v>44.735999999999997</v>
      </c>
      <c r="H200" s="7">
        <v>0</v>
      </c>
      <c r="I200" s="7"/>
      <c r="J200" s="7"/>
      <c r="K200" s="7"/>
      <c r="L200" s="7"/>
      <c r="M200" s="7"/>
      <c r="N200" s="7"/>
      <c r="O200" s="7"/>
      <c r="P200" s="7"/>
      <c r="Q200" s="7"/>
      <c r="R200" s="7"/>
      <c r="S200" s="7"/>
      <c r="T200" s="7"/>
      <c r="U200" s="7"/>
      <c r="V200" s="7"/>
      <c r="W200" s="7">
        <v>1</v>
      </c>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v>1</v>
      </c>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v>2</v>
      </c>
      <c r="DA200" s="7"/>
      <c r="DB200" s="7"/>
      <c r="DC200" s="7"/>
      <c r="DD200" s="7"/>
      <c r="DE200" s="7"/>
      <c r="DF200" s="7"/>
      <c r="DG200" s="7"/>
      <c r="DH200" s="7"/>
      <c r="DI200" s="7">
        <v>0</v>
      </c>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v>1</v>
      </c>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v>1</v>
      </c>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v>0</v>
      </c>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v>0</v>
      </c>
      <c r="JY200" s="7"/>
      <c r="JZ200" s="7"/>
      <c r="KA200" s="7"/>
      <c r="KB200" s="7"/>
      <c r="KC200" s="7"/>
      <c r="KD200" s="7"/>
      <c r="KE200" s="7"/>
      <c r="KF200" s="7"/>
      <c r="KG200" s="7"/>
      <c r="KH200" s="7"/>
      <c r="KI200" s="7"/>
      <c r="KJ200" s="7"/>
      <c r="KK200" s="7"/>
      <c r="KL200" s="7"/>
      <c r="KM200" s="7"/>
      <c r="KN200" s="7">
        <v>2</v>
      </c>
      <c r="KO200" s="7"/>
      <c r="KP200" s="7">
        <v>7</v>
      </c>
      <c r="KQ200" s="7"/>
      <c r="KR200" s="7"/>
      <c r="KS200" s="7">
        <v>4</v>
      </c>
      <c r="KT200" s="7"/>
      <c r="KU200" s="7"/>
      <c r="KV200" s="7"/>
      <c r="KW200" s="7"/>
      <c r="KX200" s="7"/>
      <c r="KY200" s="7"/>
      <c r="KZ200" s="7">
        <v>3</v>
      </c>
      <c r="LA200" s="7"/>
      <c r="LB200" s="7"/>
      <c r="LC200" s="7"/>
      <c r="LD200" s="7"/>
      <c r="LE200" s="7"/>
      <c r="LF200" s="7"/>
      <c r="LG200" s="7">
        <v>0</v>
      </c>
      <c r="LH200" s="7"/>
      <c r="LI200" s="7"/>
      <c r="LJ200" s="7"/>
      <c r="LK200" s="7"/>
      <c r="LL200" s="7"/>
      <c r="LM200" s="7"/>
      <c r="LN200" s="7"/>
      <c r="LO200" s="7"/>
      <c r="LP200" s="7"/>
      <c r="LQ200" s="7">
        <v>0</v>
      </c>
      <c r="LR200" s="7"/>
      <c r="LS200" s="7"/>
      <c r="LT200" s="7"/>
      <c r="LU200" s="7"/>
      <c r="LV200" s="7"/>
      <c r="LW200" s="7"/>
      <c r="LX200" s="7">
        <v>1</v>
      </c>
      <c r="LY200" s="7"/>
      <c r="LZ200" s="7"/>
      <c r="MA200" s="7">
        <v>2</v>
      </c>
      <c r="MB200" s="7"/>
      <c r="MC200" s="7"/>
      <c r="MD200" s="7"/>
      <c r="ME200" s="7"/>
      <c r="MF200" s="7">
        <v>0</v>
      </c>
      <c r="MG200" s="7"/>
      <c r="MH200" s="7"/>
      <c r="MI200" s="7"/>
      <c r="MJ200" s="7">
        <v>0</v>
      </c>
      <c r="MK200" s="7"/>
      <c r="ML200" s="7">
        <v>2</v>
      </c>
      <c r="MM200" s="7"/>
      <c r="MN200" s="7"/>
      <c r="MO200" s="7"/>
      <c r="MP200" s="7"/>
      <c r="MQ200" s="7"/>
      <c r="MR200" s="7"/>
      <c r="MS200" s="7"/>
      <c r="MT200" s="7"/>
      <c r="MU200" s="7"/>
      <c r="MV200" s="7"/>
      <c r="MW200" s="7"/>
      <c r="MX200" s="7"/>
      <c r="MY200" s="7">
        <v>10</v>
      </c>
      <c r="MZ200" s="7"/>
      <c r="NA200" s="7"/>
      <c r="NB200" s="13">
        <f t="shared" si="1655"/>
        <v>37</v>
      </c>
      <c r="NC200" s="7">
        <f t="shared" si="2299"/>
        <v>1655.232</v>
      </c>
    </row>
    <row r="201" spans="1:367" ht="89.25">
      <c r="A201" s="7">
        <v>186</v>
      </c>
      <c r="B201" s="6">
        <v>166</v>
      </c>
      <c r="C201" s="8" t="s">
        <v>718</v>
      </c>
      <c r="D201" s="8" t="s">
        <v>719</v>
      </c>
      <c r="E201" s="47" t="s">
        <v>974</v>
      </c>
      <c r="F201" s="7" t="s">
        <v>365</v>
      </c>
      <c r="G201" s="7">
        <v>3925.4239999999995</v>
      </c>
      <c r="H201" s="7">
        <v>0</v>
      </c>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v>1</v>
      </c>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v>0</v>
      </c>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v>0</v>
      </c>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v>0</v>
      </c>
      <c r="JY201" s="7"/>
      <c r="JZ201" s="7"/>
      <c r="KA201" s="7"/>
      <c r="KB201" s="7"/>
      <c r="KC201" s="7"/>
      <c r="KD201" s="7"/>
      <c r="KE201" s="7"/>
      <c r="KF201" s="7"/>
      <c r="KG201" s="7"/>
      <c r="KH201" s="7"/>
      <c r="KI201" s="7"/>
      <c r="KJ201" s="7"/>
      <c r="KK201" s="7"/>
      <c r="KL201" s="7"/>
      <c r="KM201" s="7">
        <v>1</v>
      </c>
      <c r="KN201" s="7"/>
      <c r="KO201" s="7"/>
      <c r="KP201" s="7">
        <v>5</v>
      </c>
      <c r="KQ201" s="7"/>
      <c r="KR201" s="7"/>
      <c r="KS201" s="7"/>
      <c r="KT201" s="7"/>
      <c r="KU201" s="7"/>
      <c r="KV201" s="7"/>
      <c r="KW201" s="7"/>
      <c r="KX201" s="7"/>
      <c r="KY201" s="7"/>
      <c r="KZ201" s="7"/>
      <c r="LA201" s="7">
        <v>1</v>
      </c>
      <c r="LB201" s="7"/>
      <c r="LC201" s="7"/>
      <c r="LD201" s="7"/>
      <c r="LE201" s="7"/>
      <c r="LF201" s="7"/>
      <c r="LG201" s="7">
        <v>0</v>
      </c>
      <c r="LH201" s="7"/>
      <c r="LI201" s="7">
        <v>1</v>
      </c>
      <c r="LJ201" s="7"/>
      <c r="LK201" s="7"/>
      <c r="LL201" s="7"/>
      <c r="LM201" s="7"/>
      <c r="LN201" s="7"/>
      <c r="LO201" s="7"/>
      <c r="LP201" s="7"/>
      <c r="LQ201" s="7">
        <v>2</v>
      </c>
      <c r="LR201" s="7"/>
      <c r="LS201" s="7"/>
      <c r="LT201" s="7"/>
      <c r="LU201" s="7"/>
      <c r="LV201" s="7"/>
      <c r="LW201" s="7"/>
      <c r="LX201" s="7"/>
      <c r="LY201" s="7"/>
      <c r="LZ201" s="7"/>
      <c r="MA201" s="7"/>
      <c r="MB201" s="7"/>
      <c r="MC201" s="7"/>
      <c r="MD201" s="7"/>
      <c r="ME201" s="7"/>
      <c r="MF201" s="7">
        <v>0</v>
      </c>
      <c r="MG201" s="7"/>
      <c r="MH201" s="7">
        <v>1</v>
      </c>
      <c r="MI201" s="7"/>
      <c r="MJ201" s="7">
        <v>0</v>
      </c>
      <c r="MK201" s="7"/>
      <c r="ML201" s="7"/>
      <c r="MM201" s="7"/>
      <c r="MN201" s="7"/>
      <c r="MO201" s="7"/>
      <c r="MP201" s="7"/>
      <c r="MQ201" s="7"/>
      <c r="MR201" s="7"/>
      <c r="MS201" s="7"/>
      <c r="MT201" s="7"/>
      <c r="MU201" s="7"/>
      <c r="MV201" s="7"/>
      <c r="MW201" s="7"/>
      <c r="MX201" s="7"/>
      <c r="MY201" s="7"/>
      <c r="MZ201" s="7"/>
      <c r="NA201" s="7">
        <v>1</v>
      </c>
      <c r="NB201" s="13">
        <f t="shared" si="1655"/>
        <v>13</v>
      </c>
      <c r="NC201" s="7">
        <f t="shared" si="2299"/>
        <v>51030.511999999995</v>
      </c>
    </row>
    <row r="202" spans="1:367" ht="38.25">
      <c r="A202" s="7">
        <v>187</v>
      </c>
      <c r="B202" s="6">
        <v>167</v>
      </c>
      <c r="C202" s="8" t="s">
        <v>720</v>
      </c>
      <c r="D202" s="8" t="s">
        <v>721</v>
      </c>
      <c r="E202" s="47" t="s">
        <v>721</v>
      </c>
      <c r="F202" s="7" t="s">
        <v>365</v>
      </c>
      <c r="G202" s="7">
        <v>474.36</v>
      </c>
      <c r="H202" s="7">
        <v>0</v>
      </c>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v>1</v>
      </c>
      <c r="CU202" s="7"/>
      <c r="CV202" s="7"/>
      <c r="CW202" s="7"/>
      <c r="CX202" s="7"/>
      <c r="CY202" s="7"/>
      <c r="CZ202" s="7"/>
      <c r="DA202" s="7"/>
      <c r="DB202" s="7"/>
      <c r="DC202" s="7"/>
      <c r="DD202" s="7"/>
      <c r="DE202" s="7"/>
      <c r="DF202" s="7"/>
      <c r="DG202" s="7"/>
      <c r="DH202" s="7"/>
      <c r="DI202" s="7">
        <v>0</v>
      </c>
      <c r="DJ202" s="7"/>
      <c r="DK202" s="7"/>
      <c r="DL202" s="7"/>
      <c r="DM202" s="7"/>
      <c r="DN202" s="7"/>
      <c r="DO202" s="7"/>
      <c r="DP202" s="7"/>
      <c r="DQ202" s="7">
        <v>1</v>
      </c>
      <c r="DR202" s="7"/>
      <c r="DS202" s="7"/>
      <c r="DT202" s="7"/>
      <c r="DU202" s="7"/>
      <c r="DV202" s="7"/>
      <c r="DW202" s="7"/>
      <c r="DX202" s="7">
        <v>1</v>
      </c>
      <c r="DY202" s="7"/>
      <c r="DZ202" s="7"/>
      <c r="EA202" s="7"/>
      <c r="EB202" s="7"/>
      <c r="EC202" s="7"/>
      <c r="ED202" s="7"/>
      <c r="EE202" s="7"/>
      <c r="EF202" s="7"/>
      <c r="EG202" s="7"/>
      <c r="EH202" s="7"/>
      <c r="EI202" s="7"/>
      <c r="EJ202" s="7"/>
      <c r="EK202" s="7"/>
      <c r="EL202" s="7"/>
      <c r="EM202" s="7"/>
      <c r="EN202" s="7"/>
      <c r="EO202" s="7"/>
      <c r="EP202" s="7"/>
      <c r="EQ202" s="7"/>
      <c r="ER202" s="7">
        <v>3</v>
      </c>
      <c r="ES202" s="7"/>
      <c r="ET202" s="7"/>
      <c r="EU202" s="7"/>
      <c r="EV202" s="7"/>
      <c r="EW202" s="7"/>
      <c r="EX202" s="7"/>
      <c r="EY202" s="7"/>
      <c r="EZ202" s="7"/>
      <c r="FA202" s="7"/>
      <c r="FB202" s="7">
        <v>1</v>
      </c>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v>1</v>
      </c>
      <c r="GS202" s="7"/>
      <c r="GT202" s="7"/>
      <c r="GU202" s="7"/>
      <c r="GV202" s="7"/>
      <c r="GW202" s="7"/>
      <c r="GX202" s="7"/>
      <c r="GY202" s="7"/>
      <c r="GZ202" s="7"/>
      <c r="HA202" s="7"/>
      <c r="HB202" s="7"/>
      <c r="HC202" s="7"/>
      <c r="HD202" s="7"/>
      <c r="HE202" s="7"/>
      <c r="HF202" s="7"/>
      <c r="HG202" s="7"/>
      <c r="HH202" s="7"/>
      <c r="HI202" s="7"/>
      <c r="HJ202" s="7"/>
      <c r="HK202" s="7"/>
      <c r="HL202" s="7">
        <v>1</v>
      </c>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v>0</v>
      </c>
      <c r="IP202" s="7"/>
      <c r="IQ202" s="7"/>
      <c r="IR202" s="7"/>
      <c r="IS202" s="7"/>
      <c r="IT202" s="7"/>
      <c r="IU202" s="7"/>
      <c r="IV202" s="7"/>
      <c r="IW202" s="7"/>
      <c r="IX202" s="7"/>
      <c r="IY202" s="7"/>
      <c r="IZ202" s="7"/>
      <c r="JA202" s="7"/>
      <c r="JB202" s="7"/>
      <c r="JC202" s="7">
        <v>3</v>
      </c>
      <c r="JD202" s="7"/>
      <c r="JE202" s="7"/>
      <c r="JF202" s="7"/>
      <c r="JG202" s="7"/>
      <c r="JH202" s="7"/>
      <c r="JI202" s="7"/>
      <c r="JJ202" s="7"/>
      <c r="JK202" s="7"/>
      <c r="JL202" s="7"/>
      <c r="JM202" s="7"/>
      <c r="JN202" s="7"/>
      <c r="JO202" s="7"/>
      <c r="JP202" s="7"/>
      <c r="JQ202" s="7"/>
      <c r="JR202" s="7"/>
      <c r="JS202" s="7"/>
      <c r="JT202" s="7"/>
      <c r="JU202" s="7"/>
      <c r="JV202" s="7"/>
      <c r="JW202" s="7"/>
      <c r="JX202" s="7">
        <v>0</v>
      </c>
      <c r="JY202" s="7"/>
      <c r="JZ202" s="7"/>
      <c r="KA202" s="7"/>
      <c r="KB202" s="7"/>
      <c r="KC202" s="7"/>
      <c r="KD202" s="7"/>
      <c r="KE202" s="7"/>
      <c r="KF202" s="7"/>
      <c r="KG202" s="7"/>
      <c r="KH202" s="7">
        <v>1</v>
      </c>
      <c r="KI202" s="7"/>
      <c r="KJ202" s="7"/>
      <c r="KK202" s="7"/>
      <c r="KL202" s="7">
        <v>2</v>
      </c>
      <c r="KM202" s="7"/>
      <c r="KN202" s="7">
        <v>2</v>
      </c>
      <c r="KO202" s="7"/>
      <c r="KP202" s="7">
        <v>2</v>
      </c>
      <c r="KQ202" s="7"/>
      <c r="KR202" s="7"/>
      <c r="KS202" s="7">
        <v>1</v>
      </c>
      <c r="KT202" s="7"/>
      <c r="KU202" s="7"/>
      <c r="KV202" s="7"/>
      <c r="KW202" s="7"/>
      <c r="KX202" s="7"/>
      <c r="KY202" s="7"/>
      <c r="KZ202" s="7"/>
      <c r="LA202" s="7"/>
      <c r="LB202" s="7"/>
      <c r="LC202" s="7"/>
      <c r="LD202" s="7"/>
      <c r="LE202" s="7"/>
      <c r="LF202" s="7"/>
      <c r="LG202" s="7">
        <v>1</v>
      </c>
      <c r="LH202" s="7"/>
      <c r="LI202" s="7"/>
      <c r="LJ202" s="7"/>
      <c r="LK202" s="7"/>
      <c r="LL202" s="7"/>
      <c r="LM202" s="7"/>
      <c r="LN202" s="7"/>
      <c r="LO202" s="7"/>
      <c r="LP202" s="7"/>
      <c r="LQ202" s="7">
        <v>0</v>
      </c>
      <c r="LR202" s="7"/>
      <c r="LS202" s="7">
        <v>1</v>
      </c>
      <c r="LT202" s="7"/>
      <c r="LU202" s="7"/>
      <c r="LV202" s="7"/>
      <c r="LW202" s="7"/>
      <c r="LX202" s="7"/>
      <c r="LY202" s="7"/>
      <c r="LZ202" s="7">
        <v>1</v>
      </c>
      <c r="MA202" s="7">
        <v>1</v>
      </c>
      <c r="MB202" s="7"/>
      <c r="MC202" s="7"/>
      <c r="MD202" s="7"/>
      <c r="ME202" s="7">
        <v>2</v>
      </c>
      <c r="MF202" s="7">
        <v>0</v>
      </c>
      <c r="MG202" s="7"/>
      <c r="MH202" s="7"/>
      <c r="MI202" s="7"/>
      <c r="MJ202" s="7">
        <v>6</v>
      </c>
      <c r="MK202" s="7"/>
      <c r="ML202" s="7">
        <v>1</v>
      </c>
      <c r="MM202" s="7"/>
      <c r="MN202" s="7"/>
      <c r="MO202" s="7"/>
      <c r="MP202" s="7"/>
      <c r="MQ202" s="7">
        <v>6</v>
      </c>
      <c r="MR202" s="7"/>
      <c r="MS202" s="7">
        <v>1</v>
      </c>
      <c r="MT202" s="7"/>
      <c r="MU202" s="7">
        <v>1</v>
      </c>
      <c r="MV202" s="7"/>
      <c r="MW202" s="7"/>
      <c r="MX202" s="7"/>
      <c r="MY202" s="7">
        <v>1</v>
      </c>
      <c r="MZ202" s="7"/>
      <c r="NA202" s="7">
        <v>2</v>
      </c>
      <c r="NB202" s="13">
        <f t="shared" si="1655"/>
        <v>44</v>
      </c>
      <c r="NC202" s="7">
        <f t="shared" si="2299"/>
        <v>20871.84</v>
      </c>
    </row>
    <row r="203" spans="1:367" s="4" customFormat="1" ht="38.25" hidden="1">
      <c r="A203" s="9">
        <v>188</v>
      </c>
      <c r="B203" s="13"/>
      <c r="C203" s="10" t="s">
        <v>722</v>
      </c>
      <c r="D203" s="10" t="s">
        <v>723</v>
      </c>
      <c r="E203" s="23"/>
      <c r="F203" s="9" t="s">
        <v>365</v>
      </c>
      <c r="G203" s="9">
        <v>474.36</v>
      </c>
      <c r="H203" s="9">
        <v>1</v>
      </c>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v>1</v>
      </c>
      <c r="CU203" s="9"/>
      <c r="CV203" s="9"/>
      <c r="CW203" s="9"/>
      <c r="CX203" s="9"/>
      <c r="CY203" s="9"/>
      <c r="CZ203" s="9"/>
      <c r="DA203" s="9"/>
      <c r="DB203" s="9"/>
      <c r="DC203" s="9"/>
      <c r="DD203" s="9"/>
      <c r="DE203" s="9"/>
      <c r="DF203" s="9"/>
      <c r="DG203" s="9"/>
      <c r="DH203" s="9"/>
      <c r="DI203" s="9">
        <v>0</v>
      </c>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v>3</v>
      </c>
      <c r="EI203" s="9"/>
      <c r="EJ203" s="9"/>
      <c r="EK203" s="9"/>
      <c r="EL203" s="9"/>
      <c r="EM203" s="9"/>
      <c r="EN203" s="9"/>
      <c r="EO203" s="9"/>
      <c r="EP203" s="9"/>
      <c r="EQ203" s="9"/>
      <c r="ER203" s="9"/>
      <c r="ES203" s="9"/>
      <c r="ET203" s="9"/>
      <c r="EU203" s="9"/>
      <c r="EV203" s="9"/>
      <c r="EW203" s="9"/>
      <c r="EX203" s="9"/>
      <c r="EY203" s="9"/>
      <c r="EZ203" s="9"/>
      <c r="FA203" s="9">
        <v>1</v>
      </c>
      <c r="FB203" s="9"/>
      <c r="FC203" s="9"/>
      <c r="FD203" s="9"/>
      <c r="FE203" s="9"/>
      <c r="FF203" s="9"/>
      <c r="FG203" s="9"/>
      <c r="FH203" s="9"/>
      <c r="FI203" s="9"/>
      <c r="FJ203" s="9"/>
      <c r="FK203" s="9"/>
      <c r="FL203" s="9"/>
      <c r="FM203" s="9">
        <v>5</v>
      </c>
      <c r="FN203" s="9"/>
      <c r="FO203" s="9"/>
      <c r="FP203" s="9"/>
      <c r="FQ203" s="9"/>
      <c r="FR203" s="9"/>
      <c r="FS203" s="9"/>
      <c r="FT203" s="9"/>
      <c r="FU203" s="9">
        <v>1</v>
      </c>
      <c r="FV203" s="9"/>
      <c r="FW203" s="9"/>
      <c r="FX203" s="9"/>
      <c r="FY203" s="9"/>
      <c r="FZ203" s="9"/>
      <c r="GA203" s="9"/>
      <c r="GB203" s="9"/>
      <c r="GC203" s="9"/>
      <c r="GD203" s="9"/>
      <c r="GE203" s="9"/>
      <c r="GF203" s="9"/>
      <c r="GG203" s="9"/>
      <c r="GH203" s="9"/>
      <c r="GI203" s="9"/>
      <c r="GJ203" s="9"/>
      <c r="GK203" s="9">
        <v>1</v>
      </c>
      <c r="GL203" s="9"/>
      <c r="GM203" s="9"/>
      <c r="GN203" s="9"/>
      <c r="GO203" s="9"/>
      <c r="GP203" s="9"/>
      <c r="GQ203" s="9"/>
      <c r="GR203" s="9"/>
      <c r="GS203" s="9"/>
      <c r="GT203" s="9"/>
      <c r="GU203" s="9"/>
      <c r="GV203" s="9"/>
      <c r="GW203" s="9"/>
      <c r="GX203" s="9"/>
      <c r="GY203" s="9"/>
      <c r="GZ203" s="9">
        <v>2</v>
      </c>
      <c r="HA203" s="9"/>
      <c r="HB203" s="9"/>
      <c r="HC203" s="9"/>
      <c r="HD203" s="9"/>
      <c r="HE203" s="9"/>
      <c r="HF203" s="9"/>
      <c r="HG203" s="9"/>
      <c r="HH203" s="9">
        <v>1</v>
      </c>
      <c r="HI203" s="9"/>
      <c r="HJ203" s="9"/>
      <c r="HK203" s="9"/>
      <c r="HL203" s="9">
        <v>1</v>
      </c>
      <c r="HM203" s="9"/>
      <c r="HN203" s="9"/>
      <c r="HO203" s="9"/>
      <c r="HP203" s="9"/>
      <c r="HQ203" s="9"/>
      <c r="HR203" s="9"/>
      <c r="HS203" s="9"/>
      <c r="HT203" s="9"/>
      <c r="HU203" s="9"/>
      <c r="HV203" s="9"/>
      <c r="HW203" s="9"/>
      <c r="HX203" s="9"/>
      <c r="HY203" s="9"/>
      <c r="HZ203" s="9"/>
      <c r="IA203" s="9">
        <v>2</v>
      </c>
      <c r="IB203" s="9"/>
      <c r="IC203" s="9"/>
      <c r="ID203" s="9"/>
      <c r="IE203" s="9"/>
      <c r="IF203" s="9"/>
      <c r="IG203" s="9">
        <v>1</v>
      </c>
      <c r="IH203" s="9"/>
      <c r="II203" s="9"/>
      <c r="IJ203" s="9"/>
      <c r="IK203" s="9"/>
      <c r="IL203" s="9"/>
      <c r="IM203" s="9"/>
      <c r="IN203" s="9"/>
      <c r="IO203" s="9">
        <v>0</v>
      </c>
      <c r="IP203" s="9">
        <v>1</v>
      </c>
      <c r="IQ203" s="9"/>
      <c r="IR203" s="9"/>
      <c r="IS203" s="9"/>
      <c r="IT203" s="9"/>
      <c r="IU203" s="9"/>
      <c r="IV203" s="9"/>
      <c r="IW203" s="9"/>
      <c r="IX203" s="9"/>
      <c r="IY203" s="9"/>
      <c r="IZ203" s="9"/>
      <c r="JA203" s="9"/>
      <c r="JB203" s="9"/>
      <c r="JC203" s="9">
        <v>3</v>
      </c>
      <c r="JD203" s="9"/>
      <c r="JE203" s="9"/>
      <c r="JF203" s="9"/>
      <c r="JG203" s="9"/>
      <c r="JH203" s="9"/>
      <c r="JI203" s="9"/>
      <c r="JJ203" s="9"/>
      <c r="JK203" s="9"/>
      <c r="JL203" s="9"/>
      <c r="JM203" s="9"/>
      <c r="JN203" s="9"/>
      <c r="JO203" s="9"/>
      <c r="JP203" s="9"/>
      <c r="JQ203" s="9"/>
      <c r="JR203" s="9"/>
      <c r="JS203" s="9"/>
      <c r="JT203" s="9"/>
      <c r="JU203" s="9"/>
      <c r="JV203" s="9"/>
      <c r="JW203" s="9"/>
      <c r="JX203" s="9">
        <v>0</v>
      </c>
      <c r="JY203" s="9"/>
      <c r="JZ203" s="9">
        <v>1</v>
      </c>
      <c r="KA203" s="9"/>
      <c r="KB203" s="9"/>
      <c r="KC203" s="9"/>
      <c r="KD203" s="9"/>
      <c r="KE203" s="9"/>
      <c r="KF203" s="9"/>
      <c r="KG203" s="9"/>
      <c r="KH203" s="9"/>
      <c r="KI203" s="9"/>
      <c r="KJ203" s="9"/>
      <c r="KK203" s="9"/>
      <c r="KL203" s="9"/>
      <c r="KM203" s="9">
        <v>5</v>
      </c>
      <c r="KN203" s="9"/>
      <c r="KO203" s="9"/>
      <c r="KP203" s="9">
        <v>2</v>
      </c>
      <c r="KQ203" s="9"/>
      <c r="KR203" s="9"/>
      <c r="KS203" s="9"/>
      <c r="KT203" s="9"/>
      <c r="KU203" s="9"/>
      <c r="KV203" s="9"/>
      <c r="KW203" s="9"/>
      <c r="KX203" s="9"/>
      <c r="KY203" s="9"/>
      <c r="KZ203" s="9"/>
      <c r="LA203" s="9"/>
      <c r="LB203" s="9"/>
      <c r="LC203" s="9">
        <v>1</v>
      </c>
      <c r="LD203" s="9"/>
      <c r="LE203" s="9"/>
      <c r="LF203" s="9"/>
      <c r="LG203" s="9">
        <v>0</v>
      </c>
      <c r="LH203" s="9"/>
      <c r="LI203" s="9">
        <v>2</v>
      </c>
      <c r="LJ203" s="9"/>
      <c r="LK203" s="9"/>
      <c r="LL203" s="9"/>
      <c r="LM203" s="9"/>
      <c r="LN203" s="9"/>
      <c r="LO203" s="9"/>
      <c r="LP203" s="9"/>
      <c r="LQ203" s="9">
        <v>10</v>
      </c>
      <c r="LR203" s="9"/>
      <c r="LS203" s="9">
        <v>1</v>
      </c>
      <c r="LT203" s="9"/>
      <c r="LU203" s="9"/>
      <c r="LV203" s="9"/>
      <c r="LW203" s="9"/>
      <c r="LX203" s="9"/>
      <c r="LY203" s="9"/>
      <c r="LZ203" s="9">
        <v>1</v>
      </c>
      <c r="MA203" s="9">
        <v>2</v>
      </c>
      <c r="MB203" s="9"/>
      <c r="MC203" s="9"/>
      <c r="MD203" s="9"/>
      <c r="ME203" s="9"/>
      <c r="MF203" s="9">
        <v>0</v>
      </c>
      <c r="MG203" s="9"/>
      <c r="MH203" s="9"/>
      <c r="MI203" s="9"/>
      <c r="MJ203" s="9">
        <v>6</v>
      </c>
      <c r="MK203" s="9">
        <v>3</v>
      </c>
      <c r="ML203" s="9"/>
      <c r="MM203" s="9">
        <v>5</v>
      </c>
      <c r="MN203" s="9"/>
      <c r="MO203" s="9"/>
      <c r="MP203" s="9"/>
      <c r="MQ203" s="9"/>
      <c r="MR203" s="9"/>
      <c r="MS203" s="9"/>
      <c r="MT203" s="9"/>
      <c r="MU203" s="9">
        <v>1</v>
      </c>
      <c r="MV203" s="9"/>
      <c r="MW203" s="9"/>
      <c r="MX203" s="9"/>
      <c r="MY203" s="9"/>
      <c r="MZ203" s="9">
        <v>1</v>
      </c>
      <c r="NA203" s="9"/>
      <c r="NB203" s="13">
        <f t="shared" si="1655"/>
        <v>65</v>
      </c>
      <c r="NC203" s="7">
        <f t="shared" si="2299"/>
        <v>30833.4</v>
      </c>
    </row>
    <row r="204" spans="1:367" s="4" customFormat="1" ht="51" hidden="1">
      <c r="A204" s="9">
        <v>189</v>
      </c>
      <c r="B204" s="13"/>
      <c r="C204" s="10" t="s">
        <v>722</v>
      </c>
      <c r="D204" s="10" t="s">
        <v>724</v>
      </c>
      <c r="F204" s="9" t="s">
        <v>365</v>
      </c>
      <c r="G204" s="9">
        <v>468.46199999999999</v>
      </c>
      <c r="H204" s="9">
        <v>0</v>
      </c>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v>1</v>
      </c>
      <c r="BM204" s="9">
        <v>6</v>
      </c>
      <c r="BN204" s="9"/>
      <c r="BO204" s="9"/>
      <c r="BP204" s="9">
        <v>3</v>
      </c>
      <c r="BQ204" s="9"/>
      <c r="BR204" s="9"/>
      <c r="BS204" s="9"/>
      <c r="BT204" s="9"/>
      <c r="BU204" s="9"/>
      <c r="BV204" s="9"/>
      <c r="BW204" s="9"/>
      <c r="BX204" s="9"/>
      <c r="BY204" s="9"/>
      <c r="BZ204" s="9"/>
      <c r="CA204" s="9"/>
      <c r="CB204" s="9"/>
      <c r="CC204" s="9"/>
      <c r="CD204" s="9"/>
      <c r="CE204" s="9"/>
      <c r="CF204" s="9"/>
      <c r="CG204" s="9">
        <v>1</v>
      </c>
      <c r="CH204" s="9"/>
      <c r="CI204" s="9"/>
      <c r="CJ204" s="9"/>
      <c r="CK204" s="9"/>
      <c r="CL204" s="9"/>
      <c r="CM204" s="9"/>
      <c r="CN204" s="9"/>
      <c r="CO204" s="9"/>
      <c r="CP204" s="9"/>
      <c r="CQ204" s="9">
        <v>1</v>
      </c>
      <c r="CR204" s="9"/>
      <c r="CS204" s="9"/>
      <c r="CT204" s="9"/>
      <c r="CU204" s="9"/>
      <c r="CV204" s="9">
        <v>1</v>
      </c>
      <c r="CW204" s="9"/>
      <c r="CX204" s="9"/>
      <c r="CY204" s="9"/>
      <c r="CZ204" s="9"/>
      <c r="DA204" s="9"/>
      <c r="DB204" s="9"/>
      <c r="DC204" s="9"/>
      <c r="DD204" s="9"/>
      <c r="DE204" s="9"/>
      <c r="DF204" s="9"/>
      <c r="DG204" s="9"/>
      <c r="DH204" s="9"/>
      <c r="DI204" s="9">
        <v>0</v>
      </c>
      <c r="DJ204" s="9"/>
      <c r="DK204" s="9"/>
      <c r="DL204" s="9"/>
      <c r="DM204" s="9"/>
      <c r="DN204" s="9"/>
      <c r="DO204" s="9"/>
      <c r="DP204" s="9"/>
      <c r="DQ204" s="9">
        <v>2</v>
      </c>
      <c r="DR204" s="9"/>
      <c r="DS204" s="9"/>
      <c r="DT204" s="9"/>
      <c r="DU204" s="9"/>
      <c r="DV204" s="9"/>
      <c r="DW204" s="9"/>
      <c r="DX204" s="9">
        <v>1</v>
      </c>
      <c r="DY204" s="9"/>
      <c r="DZ204" s="9"/>
      <c r="EA204" s="9"/>
      <c r="EB204" s="9">
        <v>1</v>
      </c>
      <c r="EC204" s="9"/>
      <c r="ED204" s="9"/>
      <c r="EE204" s="9"/>
      <c r="EF204" s="9"/>
      <c r="EG204" s="9"/>
      <c r="EH204" s="9"/>
      <c r="EI204" s="9"/>
      <c r="EJ204" s="9"/>
      <c r="EK204" s="9"/>
      <c r="EL204" s="9"/>
      <c r="EM204" s="9"/>
      <c r="EN204" s="9"/>
      <c r="EO204" s="9"/>
      <c r="EP204" s="9"/>
      <c r="EQ204" s="9"/>
      <c r="ER204" s="9">
        <v>4</v>
      </c>
      <c r="ES204" s="9"/>
      <c r="ET204" s="9">
        <v>1</v>
      </c>
      <c r="EU204" s="9">
        <v>1</v>
      </c>
      <c r="EV204" s="9">
        <v>1</v>
      </c>
      <c r="EW204" s="9"/>
      <c r="EX204" s="9"/>
      <c r="EY204" s="9"/>
      <c r="EZ204" s="9"/>
      <c r="FA204" s="9"/>
      <c r="FB204" s="9"/>
      <c r="FC204" s="9"/>
      <c r="FD204" s="9"/>
      <c r="FE204" s="9"/>
      <c r="FF204" s="9"/>
      <c r="FG204" s="9"/>
      <c r="FH204" s="9"/>
      <c r="FI204" s="9"/>
      <c r="FJ204" s="9"/>
      <c r="FK204" s="9">
        <v>1</v>
      </c>
      <c r="FL204" s="9"/>
      <c r="FM204" s="9"/>
      <c r="FN204" s="9"/>
      <c r="FO204" s="9">
        <v>1</v>
      </c>
      <c r="FP204" s="9"/>
      <c r="FQ204" s="9"/>
      <c r="FR204" s="9"/>
      <c r="FS204" s="9"/>
      <c r="FT204" s="9">
        <v>1</v>
      </c>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v>1</v>
      </c>
      <c r="HC204" s="9"/>
      <c r="HD204" s="9"/>
      <c r="HE204" s="9"/>
      <c r="HF204" s="9">
        <v>1</v>
      </c>
      <c r="HG204" s="9"/>
      <c r="HH204" s="9"/>
      <c r="HI204" s="9"/>
      <c r="HJ204" s="9"/>
      <c r="HK204" s="9"/>
      <c r="HL204" s="9">
        <v>1</v>
      </c>
      <c r="HM204" s="9"/>
      <c r="HN204" s="9"/>
      <c r="HO204" s="9"/>
      <c r="HP204" s="9"/>
      <c r="HQ204" s="9"/>
      <c r="HR204" s="9">
        <v>1</v>
      </c>
      <c r="HS204" s="9"/>
      <c r="HT204" s="9"/>
      <c r="HU204" s="9"/>
      <c r="HV204" s="9"/>
      <c r="HW204" s="9"/>
      <c r="HX204" s="9"/>
      <c r="HY204" s="9"/>
      <c r="HZ204" s="9">
        <v>2</v>
      </c>
      <c r="IA204" s="9"/>
      <c r="IB204" s="9"/>
      <c r="IC204" s="9"/>
      <c r="ID204" s="9"/>
      <c r="IE204" s="9"/>
      <c r="IF204" s="9"/>
      <c r="IG204" s="9"/>
      <c r="IH204" s="9"/>
      <c r="II204" s="9"/>
      <c r="IJ204" s="9"/>
      <c r="IK204" s="9"/>
      <c r="IL204" s="9">
        <v>5</v>
      </c>
      <c r="IM204" s="9"/>
      <c r="IN204" s="9">
        <v>2</v>
      </c>
      <c r="IO204" s="9">
        <v>0</v>
      </c>
      <c r="IP204" s="9"/>
      <c r="IQ204" s="9"/>
      <c r="IR204" s="9"/>
      <c r="IS204" s="9"/>
      <c r="IT204" s="9"/>
      <c r="IU204" s="9"/>
      <c r="IV204" s="9"/>
      <c r="IW204" s="9"/>
      <c r="IX204" s="9"/>
      <c r="IY204" s="9"/>
      <c r="IZ204" s="9"/>
      <c r="JA204" s="9"/>
      <c r="JB204" s="9"/>
      <c r="JC204" s="9"/>
      <c r="JD204" s="9"/>
      <c r="JE204" s="9"/>
      <c r="JF204" s="9"/>
      <c r="JG204" s="9">
        <v>1</v>
      </c>
      <c r="JH204" s="9"/>
      <c r="JI204" s="9"/>
      <c r="JJ204" s="9"/>
      <c r="JK204" s="9"/>
      <c r="JL204" s="9"/>
      <c r="JM204" s="9"/>
      <c r="JN204" s="9"/>
      <c r="JO204" s="9"/>
      <c r="JP204" s="9"/>
      <c r="JQ204" s="9"/>
      <c r="JR204" s="9"/>
      <c r="JS204" s="9"/>
      <c r="JT204" s="9"/>
      <c r="JU204" s="9"/>
      <c r="JV204" s="9"/>
      <c r="JW204" s="9"/>
      <c r="JX204" s="9">
        <v>0</v>
      </c>
      <c r="JY204" s="9"/>
      <c r="JZ204" s="9"/>
      <c r="KA204" s="9"/>
      <c r="KB204" s="9"/>
      <c r="KC204" s="9"/>
      <c r="KD204" s="9"/>
      <c r="KE204" s="9"/>
      <c r="KF204" s="9"/>
      <c r="KG204" s="9"/>
      <c r="KH204" s="9"/>
      <c r="KI204" s="9"/>
      <c r="KJ204" s="9"/>
      <c r="KK204" s="9"/>
      <c r="KL204" s="9">
        <v>4</v>
      </c>
      <c r="KM204" s="9"/>
      <c r="KN204" s="9">
        <v>7</v>
      </c>
      <c r="KO204" s="9"/>
      <c r="KP204" s="9">
        <v>3</v>
      </c>
      <c r="KQ204" s="9">
        <v>3</v>
      </c>
      <c r="KR204" s="9"/>
      <c r="KS204" s="9">
        <v>2</v>
      </c>
      <c r="KT204" s="9"/>
      <c r="KU204" s="9">
        <v>1</v>
      </c>
      <c r="KV204" s="9">
        <v>2</v>
      </c>
      <c r="KW204" s="9"/>
      <c r="KX204" s="9"/>
      <c r="KY204" s="9">
        <v>2</v>
      </c>
      <c r="KZ204" s="9"/>
      <c r="LA204" s="9">
        <v>5</v>
      </c>
      <c r="LB204" s="9">
        <v>2</v>
      </c>
      <c r="LC204" s="9"/>
      <c r="LD204" s="9"/>
      <c r="LE204" s="9">
        <v>1</v>
      </c>
      <c r="LF204" s="9"/>
      <c r="LG204" s="9">
        <v>1</v>
      </c>
      <c r="LH204" s="9">
        <v>4</v>
      </c>
      <c r="LI204" s="9">
        <v>8</v>
      </c>
      <c r="LJ204" s="9"/>
      <c r="LK204" s="9"/>
      <c r="LL204" s="9"/>
      <c r="LM204" s="9"/>
      <c r="LN204" s="9">
        <v>3</v>
      </c>
      <c r="LO204" s="9"/>
      <c r="LP204" s="9">
        <v>2</v>
      </c>
      <c r="LQ204" s="9">
        <v>3</v>
      </c>
      <c r="LR204" s="9"/>
      <c r="LS204" s="9">
        <v>1</v>
      </c>
      <c r="LT204" s="9"/>
      <c r="LU204" s="9"/>
      <c r="LV204" s="9"/>
      <c r="LW204" s="9">
        <v>2</v>
      </c>
      <c r="LX204" s="9">
        <v>2</v>
      </c>
      <c r="LY204" s="9"/>
      <c r="LZ204" s="9">
        <v>2</v>
      </c>
      <c r="MA204" s="9"/>
      <c r="MB204" s="9">
        <v>2</v>
      </c>
      <c r="MC204" s="9">
        <v>5</v>
      </c>
      <c r="MD204" s="9"/>
      <c r="ME204" s="9"/>
      <c r="MF204" s="9">
        <v>0</v>
      </c>
      <c r="MG204" s="9"/>
      <c r="MH204" s="9"/>
      <c r="MI204" s="9"/>
      <c r="MJ204" s="9">
        <v>0</v>
      </c>
      <c r="MK204" s="9"/>
      <c r="ML204" s="9"/>
      <c r="MM204" s="9"/>
      <c r="MN204" s="9"/>
      <c r="MO204" s="9"/>
      <c r="MP204" s="9"/>
      <c r="MQ204" s="9">
        <v>6</v>
      </c>
      <c r="MR204" s="9"/>
      <c r="MS204" s="9">
        <v>2</v>
      </c>
      <c r="MT204" s="9">
        <v>4</v>
      </c>
      <c r="MU204" s="9"/>
      <c r="MV204" s="9"/>
      <c r="MW204" s="9"/>
      <c r="MX204" s="9"/>
      <c r="MY204" s="9">
        <v>2</v>
      </c>
      <c r="MZ204" s="9"/>
      <c r="NA204" s="9">
        <v>2</v>
      </c>
      <c r="NB204" s="13">
        <f t="shared" si="1655"/>
        <v>124</v>
      </c>
      <c r="NC204" s="7">
        <f t="shared" si="2299"/>
        <v>58089.288</v>
      </c>
    </row>
    <row r="205" spans="1:367" s="4" customFormat="1" ht="48">
      <c r="A205" s="9" t="s">
        <v>975</v>
      </c>
      <c r="B205" s="13">
        <v>168</v>
      </c>
      <c r="C205" s="10" t="s">
        <v>722</v>
      </c>
      <c r="D205" s="10"/>
      <c r="E205" s="49" t="s">
        <v>982</v>
      </c>
      <c r="F205" s="9" t="s">
        <v>365</v>
      </c>
      <c r="G205" s="9">
        <v>474.36</v>
      </c>
      <c r="H205" s="9">
        <f>H203+H204</f>
        <v>1</v>
      </c>
      <c r="I205" s="9">
        <f t="shared" ref="I205:BT205" si="2300">I203+I204</f>
        <v>0</v>
      </c>
      <c r="J205" s="9">
        <f t="shared" si="2300"/>
        <v>0</v>
      </c>
      <c r="K205" s="9">
        <f t="shared" si="2300"/>
        <v>0</v>
      </c>
      <c r="L205" s="9">
        <f t="shared" si="2300"/>
        <v>0</v>
      </c>
      <c r="M205" s="9">
        <f t="shared" si="2300"/>
        <v>0</v>
      </c>
      <c r="N205" s="9">
        <f t="shared" si="2300"/>
        <v>0</v>
      </c>
      <c r="O205" s="9">
        <f t="shared" si="2300"/>
        <v>0</v>
      </c>
      <c r="P205" s="9">
        <f t="shared" si="2300"/>
        <v>0</v>
      </c>
      <c r="Q205" s="9">
        <f t="shared" si="2300"/>
        <v>0</v>
      </c>
      <c r="R205" s="9">
        <f t="shared" si="2300"/>
        <v>0</v>
      </c>
      <c r="S205" s="9">
        <f t="shared" si="2300"/>
        <v>0</v>
      </c>
      <c r="T205" s="9">
        <f t="shared" si="2300"/>
        <v>0</v>
      </c>
      <c r="U205" s="9">
        <f t="shared" si="2300"/>
        <v>0</v>
      </c>
      <c r="V205" s="9">
        <f t="shared" si="2300"/>
        <v>0</v>
      </c>
      <c r="W205" s="9">
        <f t="shared" si="2300"/>
        <v>0</v>
      </c>
      <c r="X205" s="9">
        <f t="shared" si="2300"/>
        <v>0</v>
      </c>
      <c r="Y205" s="9">
        <f t="shared" si="2300"/>
        <v>0</v>
      </c>
      <c r="Z205" s="9">
        <f t="shared" si="2300"/>
        <v>0</v>
      </c>
      <c r="AA205" s="9">
        <f t="shared" si="2300"/>
        <v>0</v>
      </c>
      <c r="AB205" s="9">
        <f t="shared" si="2300"/>
        <v>0</v>
      </c>
      <c r="AC205" s="9">
        <f t="shared" si="2300"/>
        <v>0</v>
      </c>
      <c r="AD205" s="9">
        <f t="shared" si="2300"/>
        <v>0</v>
      </c>
      <c r="AE205" s="9">
        <f t="shared" si="2300"/>
        <v>0</v>
      </c>
      <c r="AF205" s="9">
        <f t="shared" si="2300"/>
        <v>0</v>
      </c>
      <c r="AG205" s="9">
        <f t="shared" si="2300"/>
        <v>0</v>
      </c>
      <c r="AH205" s="9">
        <f t="shared" si="2300"/>
        <v>0</v>
      </c>
      <c r="AI205" s="9">
        <f t="shared" si="2300"/>
        <v>0</v>
      </c>
      <c r="AJ205" s="9">
        <f t="shared" si="2300"/>
        <v>0</v>
      </c>
      <c r="AK205" s="9">
        <f t="shared" si="2300"/>
        <v>0</v>
      </c>
      <c r="AL205" s="9">
        <f t="shared" si="2300"/>
        <v>0</v>
      </c>
      <c r="AM205" s="9">
        <f t="shared" si="2300"/>
        <v>0</v>
      </c>
      <c r="AN205" s="9">
        <f t="shared" si="2300"/>
        <v>0</v>
      </c>
      <c r="AO205" s="9">
        <f t="shared" si="2300"/>
        <v>0</v>
      </c>
      <c r="AP205" s="9">
        <f t="shared" si="2300"/>
        <v>0</v>
      </c>
      <c r="AQ205" s="9">
        <f t="shared" si="2300"/>
        <v>0</v>
      </c>
      <c r="AR205" s="9">
        <f t="shared" si="2300"/>
        <v>0</v>
      </c>
      <c r="AS205" s="9">
        <f t="shared" si="2300"/>
        <v>0</v>
      </c>
      <c r="AT205" s="9">
        <f t="shared" si="2300"/>
        <v>0</v>
      </c>
      <c r="AU205" s="9">
        <f t="shared" si="2300"/>
        <v>0</v>
      </c>
      <c r="AV205" s="9">
        <f t="shared" si="2300"/>
        <v>0</v>
      </c>
      <c r="AW205" s="9">
        <f t="shared" si="2300"/>
        <v>0</v>
      </c>
      <c r="AX205" s="9">
        <f t="shared" si="2300"/>
        <v>0</v>
      </c>
      <c r="AY205" s="9">
        <f t="shared" si="2300"/>
        <v>0</v>
      </c>
      <c r="AZ205" s="9">
        <f t="shared" si="2300"/>
        <v>0</v>
      </c>
      <c r="BA205" s="9">
        <f t="shared" si="2300"/>
        <v>0</v>
      </c>
      <c r="BB205" s="9">
        <f t="shared" si="2300"/>
        <v>0</v>
      </c>
      <c r="BC205" s="9">
        <f t="shared" si="2300"/>
        <v>0</v>
      </c>
      <c r="BD205" s="9">
        <f t="shared" si="2300"/>
        <v>0</v>
      </c>
      <c r="BE205" s="9">
        <f t="shared" si="2300"/>
        <v>0</v>
      </c>
      <c r="BF205" s="9">
        <f t="shared" si="2300"/>
        <v>0</v>
      </c>
      <c r="BG205" s="9">
        <f t="shared" si="2300"/>
        <v>0</v>
      </c>
      <c r="BH205" s="9">
        <f t="shared" si="2300"/>
        <v>0</v>
      </c>
      <c r="BI205" s="9">
        <f t="shared" si="2300"/>
        <v>0</v>
      </c>
      <c r="BJ205" s="9">
        <f t="shared" si="2300"/>
        <v>0</v>
      </c>
      <c r="BK205" s="9">
        <f t="shared" si="2300"/>
        <v>0</v>
      </c>
      <c r="BL205" s="9">
        <f t="shared" si="2300"/>
        <v>1</v>
      </c>
      <c r="BM205" s="9">
        <f t="shared" si="2300"/>
        <v>6</v>
      </c>
      <c r="BN205" s="9">
        <f t="shared" si="2300"/>
        <v>0</v>
      </c>
      <c r="BO205" s="9">
        <f t="shared" si="2300"/>
        <v>0</v>
      </c>
      <c r="BP205" s="9">
        <f t="shared" si="2300"/>
        <v>3</v>
      </c>
      <c r="BQ205" s="9">
        <f t="shared" si="2300"/>
        <v>0</v>
      </c>
      <c r="BR205" s="9">
        <f t="shared" si="2300"/>
        <v>0</v>
      </c>
      <c r="BS205" s="9">
        <f t="shared" si="2300"/>
        <v>0</v>
      </c>
      <c r="BT205" s="9">
        <f t="shared" si="2300"/>
        <v>0</v>
      </c>
      <c r="BU205" s="9">
        <f t="shared" ref="BU205:EF205" si="2301">BU203+BU204</f>
        <v>0</v>
      </c>
      <c r="BV205" s="9">
        <f t="shared" si="2301"/>
        <v>0</v>
      </c>
      <c r="BW205" s="9">
        <f t="shared" si="2301"/>
        <v>0</v>
      </c>
      <c r="BX205" s="9">
        <f t="shared" si="2301"/>
        <v>0</v>
      </c>
      <c r="BY205" s="9">
        <f t="shared" si="2301"/>
        <v>0</v>
      </c>
      <c r="BZ205" s="9">
        <f t="shared" si="2301"/>
        <v>0</v>
      </c>
      <c r="CA205" s="9">
        <f t="shared" si="2301"/>
        <v>0</v>
      </c>
      <c r="CB205" s="9">
        <f t="shared" si="2301"/>
        <v>0</v>
      </c>
      <c r="CC205" s="9">
        <f t="shared" si="2301"/>
        <v>0</v>
      </c>
      <c r="CD205" s="9">
        <f t="shared" si="2301"/>
        <v>0</v>
      </c>
      <c r="CE205" s="9">
        <f t="shared" si="2301"/>
        <v>0</v>
      </c>
      <c r="CF205" s="9">
        <f t="shared" si="2301"/>
        <v>0</v>
      </c>
      <c r="CG205" s="9">
        <f t="shared" si="2301"/>
        <v>1</v>
      </c>
      <c r="CH205" s="9">
        <f t="shared" si="2301"/>
        <v>0</v>
      </c>
      <c r="CI205" s="9">
        <f t="shared" si="2301"/>
        <v>0</v>
      </c>
      <c r="CJ205" s="9">
        <f t="shared" si="2301"/>
        <v>0</v>
      </c>
      <c r="CK205" s="9">
        <f t="shared" si="2301"/>
        <v>0</v>
      </c>
      <c r="CL205" s="9">
        <f t="shared" si="2301"/>
        <v>0</v>
      </c>
      <c r="CM205" s="9">
        <f t="shared" si="2301"/>
        <v>0</v>
      </c>
      <c r="CN205" s="9">
        <f t="shared" si="2301"/>
        <v>0</v>
      </c>
      <c r="CO205" s="9">
        <f t="shared" si="2301"/>
        <v>0</v>
      </c>
      <c r="CP205" s="9">
        <f t="shared" si="2301"/>
        <v>0</v>
      </c>
      <c r="CQ205" s="9">
        <f t="shared" si="2301"/>
        <v>1</v>
      </c>
      <c r="CR205" s="9">
        <f t="shared" si="2301"/>
        <v>0</v>
      </c>
      <c r="CS205" s="9">
        <f t="shared" si="2301"/>
        <v>0</v>
      </c>
      <c r="CT205" s="9">
        <f t="shared" si="2301"/>
        <v>1</v>
      </c>
      <c r="CU205" s="9">
        <f t="shared" si="2301"/>
        <v>0</v>
      </c>
      <c r="CV205" s="9">
        <f t="shared" si="2301"/>
        <v>1</v>
      </c>
      <c r="CW205" s="9">
        <f t="shared" si="2301"/>
        <v>0</v>
      </c>
      <c r="CX205" s="9">
        <f t="shared" si="2301"/>
        <v>0</v>
      </c>
      <c r="CY205" s="9">
        <f t="shared" si="2301"/>
        <v>0</v>
      </c>
      <c r="CZ205" s="9">
        <f t="shared" si="2301"/>
        <v>0</v>
      </c>
      <c r="DA205" s="9">
        <f t="shared" si="2301"/>
        <v>0</v>
      </c>
      <c r="DB205" s="9">
        <f t="shared" si="2301"/>
        <v>0</v>
      </c>
      <c r="DC205" s="9">
        <f t="shared" si="2301"/>
        <v>0</v>
      </c>
      <c r="DD205" s="9">
        <f t="shared" si="2301"/>
        <v>0</v>
      </c>
      <c r="DE205" s="9">
        <f t="shared" si="2301"/>
        <v>0</v>
      </c>
      <c r="DF205" s="9">
        <f t="shared" si="2301"/>
        <v>0</v>
      </c>
      <c r="DG205" s="9">
        <f t="shared" si="2301"/>
        <v>0</v>
      </c>
      <c r="DH205" s="9">
        <f t="shared" si="2301"/>
        <v>0</v>
      </c>
      <c r="DI205" s="9">
        <f t="shared" si="2301"/>
        <v>0</v>
      </c>
      <c r="DJ205" s="9">
        <f t="shared" si="2301"/>
        <v>0</v>
      </c>
      <c r="DK205" s="9">
        <f t="shared" si="2301"/>
        <v>0</v>
      </c>
      <c r="DL205" s="9">
        <f t="shared" si="2301"/>
        <v>0</v>
      </c>
      <c r="DM205" s="9">
        <f t="shared" si="2301"/>
        <v>0</v>
      </c>
      <c r="DN205" s="9">
        <f t="shared" si="2301"/>
        <v>0</v>
      </c>
      <c r="DO205" s="9">
        <f t="shared" si="2301"/>
        <v>0</v>
      </c>
      <c r="DP205" s="9">
        <f t="shared" si="2301"/>
        <v>0</v>
      </c>
      <c r="DQ205" s="9">
        <f t="shared" si="2301"/>
        <v>2</v>
      </c>
      <c r="DR205" s="9">
        <f t="shared" si="2301"/>
        <v>0</v>
      </c>
      <c r="DS205" s="9">
        <f t="shared" si="2301"/>
        <v>0</v>
      </c>
      <c r="DT205" s="9">
        <f t="shared" si="2301"/>
        <v>0</v>
      </c>
      <c r="DU205" s="9">
        <f t="shared" si="2301"/>
        <v>0</v>
      </c>
      <c r="DV205" s="9">
        <f t="shared" si="2301"/>
        <v>0</v>
      </c>
      <c r="DW205" s="9">
        <f t="shared" si="2301"/>
        <v>0</v>
      </c>
      <c r="DX205" s="9">
        <f t="shared" si="2301"/>
        <v>1</v>
      </c>
      <c r="DY205" s="9">
        <f t="shared" si="2301"/>
        <v>0</v>
      </c>
      <c r="DZ205" s="9">
        <f t="shared" si="2301"/>
        <v>0</v>
      </c>
      <c r="EA205" s="9">
        <f t="shared" si="2301"/>
        <v>0</v>
      </c>
      <c r="EB205" s="9">
        <f t="shared" si="2301"/>
        <v>1</v>
      </c>
      <c r="EC205" s="9">
        <f t="shared" si="2301"/>
        <v>0</v>
      </c>
      <c r="ED205" s="9">
        <f t="shared" si="2301"/>
        <v>0</v>
      </c>
      <c r="EE205" s="9">
        <f t="shared" si="2301"/>
        <v>0</v>
      </c>
      <c r="EF205" s="9">
        <f t="shared" si="2301"/>
        <v>0</v>
      </c>
      <c r="EG205" s="9">
        <f t="shared" ref="EG205:GR205" si="2302">EG203+EG204</f>
        <v>0</v>
      </c>
      <c r="EH205" s="9">
        <f t="shared" si="2302"/>
        <v>3</v>
      </c>
      <c r="EI205" s="9">
        <f t="shared" si="2302"/>
        <v>0</v>
      </c>
      <c r="EJ205" s="9">
        <f t="shared" si="2302"/>
        <v>0</v>
      </c>
      <c r="EK205" s="9">
        <f t="shared" si="2302"/>
        <v>0</v>
      </c>
      <c r="EL205" s="9">
        <f t="shared" si="2302"/>
        <v>0</v>
      </c>
      <c r="EM205" s="9">
        <f t="shared" si="2302"/>
        <v>0</v>
      </c>
      <c r="EN205" s="9">
        <f t="shared" si="2302"/>
        <v>0</v>
      </c>
      <c r="EO205" s="9">
        <f t="shared" si="2302"/>
        <v>0</v>
      </c>
      <c r="EP205" s="9">
        <f t="shared" si="2302"/>
        <v>0</v>
      </c>
      <c r="EQ205" s="9">
        <f t="shared" si="2302"/>
        <v>0</v>
      </c>
      <c r="ER205" s="9">
        <f t="shared" si="2302"/>
        <v>4</v>
      </c>
      <c r="ES205" s="9">
        <f t="shared" si="2302"/>
        <v>0</v>
      </c>
      <c r="ET205" s="9">
        <f t="shared" si="2302"/>
        <v>1</v>
      </c>
      <c r="EU205" s="9">
        <f t="shared" si="2302"/>
        <v>1</v>
      </c>
      <c r="EV205" s="9">
        <f t="shared" si="2302"/>
        <v>1</v>
      </c>
      <c r="EW205" s="9">
        <f t="shared" si="2302"/>
        <v>0</v>
      </c>
      <c r="EX205" s="9">
        <f t="shared" si="2302"/>
        <v>0</v>
      </c>
      <c r="EY205" s="9">
        <f t="shared" si="2302"/>
        <v>0</v>
      </c>
      <c r="EZ205" s="9">
        <f t="shared" si="2302"/>
        <v>0</v>
      </c>
      <c r="FA205" s="9">
        <f t="shared" si="2302"/>
        <v>1</v>
      </c>
      <c r="FB205" s="9">
        <f t="shared" si="2302"/>
        <v>0</v>
      </c>
      <c r="FC205" s="9">
        <f t="shared" si="2302"/>
        <v>0</v>
      </c>
      <c r="FD205" s="9">
        <f t="shared" si="2302"/>
        <v>0</v>
      </c>
      <c r="FE205" s="9">
        <f t="shared" si="2302"/>
        <v>0</v>
      </c>
      <c r="FF205" s="9">
        <f t="shared" si="2302"/>
        <v>0</v>
      </c>
      <c r="FG205" s="9">
        <f t="shared" si="2302"/>
        <v>0</v>
      </c>
      <c r="FH205" s="9">
        <f t="shared" si="2302"/>
        <v>0</v>
      </c>
      <c r="FI205" s="9">
        <f t="shared" si="2302"/>
        <v>0</v>
      </c>
      <c r="FJ205" s="9">
        <f t="shared" si="2302"/>
        <v>0</v>
      </c>
      <c r="FK205" s="9">
        <f t="shared" si="2302"/>
        <v>1</v>
      </c>
      <c r="FL205" s="9">
        <f t="shared" si="2302"/>
        <v>0</v>
      </c>
      <c r="FM205" s="9">
        <f t="shared" si="2302"/>
        <v>5</v>
      </c>
      <c r="FN205" s="9">
        <f t="shared" si="2302"/>
        <v>0</v>
      </c>
      <c r="FO205" s="9">
        <f t="shared" si="2302"/>
        <v>1</v>
      </c>
      <c r="FP205" s="9">
        <f t="shared" si="2302"/>
        <v>0</v>
      </c>
      <c r="FQ205" s="9">
        <f t="shared" si="2302"/>
        <v>0</v>
      </c>
      <c r="FR205" s="9">
        <f t="shared" si="2302"/>
        <v>0</v>
      </c>
      <c r="FS205" s="9">
        <f t="shared" si="2302"/>
        <v>0</v>
      </c>
      <c r="FT205" s="9">
        <f t="shared" si="2302"/>
        <v>1</v>
      </c>
      <c r="FU205" s="9">
        <f t="shared" si="2302"/>
        <v>1</v>
      </c>
      <c r="FV205" s="9">
        <f t="shared" si="2302"/>
        <v>0</v>
      </c>
      <c r="FW205" s="9">
        <f t="shared" si="2302"/>
        <v>0</v>
      </c>
      <c r="FX205" s="9">
        <f t="shared" si="2302"/>
        <v>0</v>
      </c>
      <c r="FY205" s="9">
        <f t="shared" si="2302"/>
        <v>0</v>
      </c>
      <c r="FZ205" s="9">
        <f t="shared" si="2302"/>
        <v>0</v>
      </c>
      <c r="GA205" s="9">
        <f t="shared" si="2302"/>
        <v>0</v>
      </c>
      <c r="GB205" s="9">
        <f t="shared" si="2302"/>
        <v>0</v>
      </c>
      <c r="GC205" s="9">
        <f t="shared" si="2302"/>
        <v>0</v>
      </c>
      <c r="GD205" s="9">
        <f t="shared" si="2302"/>
        <v>0</v>
      </c>
      <c r="GE205" s="9">
        <f t="shared" si="2302"/>
        <v>0</v>
      </c>
      <c r="GF205" s="9">
        <f t="shared" si="2302"/>
        <v>0</v>
      </c>
      <c r="GG205" s="9">
        <f t="shared" si="2302"/>
        <v>0</v>
      </c>
      <c r="GH205" s="9">
        <f t="shared" si="2302"/>
        <v>0</v>
      </c>
      <c r="GI205" s="9">
        <f t="shared" si="2302"/>
        <v>0</v>
      </c>
      <c r="GJ205" s="9">
        <f t="shared" si="2302"/>
        <v>0</v>
      </c>
      <c r="GK205" s="9">
        <f t="shared" si="2302"/>
        <v>1</v>
      </c>
      <c r="GL205" s="9">
        <f t="shared" si="2302"/>
        <v>0</v>
      </c>
      <c r="GM205" s="9">
        <f t="shared" si="2302"/>
        <v>0</v>
      </c>
      <c r="GN205" s="9">
        <f t="shared" si="2302"/>
        <v>0</v>
      </c>
      <c r="GO205" s="9">
        <f t="shared" si="2302"/>
        <v>0</v>
      </c>
      <c r="GP205" s="9">
        <f t="shared" si="2302"/>
        <v>0</v>
      </c>
      <c r="GQ205" s="9">
        <f t="shared" si="2302"/>
        <v>0</v>
      </c>
      <c r="GR205" s="9">
        <f t="shared" si="2302"/>
        <v>0</v>
      </c>
      <c r="GS205" s="9">
        <f t="shared" ref="GS205:JD205" si="2303">GS203+GS204</f>
        <v>0</v>
      </c>
      <c r="GT205" s="9">
        <f t="shared" si="2303"/>
        <v>0</v>
      </c>
      <c r="GU205" s="9">
        <f t="shared" si="2303"/>
        <v>0</v>
      </c>
      <c r="GV205" s="9">
        <f t="shared" si="2303"/>
        <v>0</v>
      </c>
      <c r="GW205" s="9">
        <f t="shared" si="2303"/>
        <v>0</v>
      </c>
      <c r="GX205" s="9">
        <f t="shared" si="2303"/>
        <v>0</v>
      </c>
      <c r="GY205" s="9">
        <f t="shared" si="2303"/>
        <v>0</v>
      </c>
      <c r="GZ205" s="9">
        <f t="shared" si="2303"/>
        <v>2</v>
      </c>
      <c r="HA205" s="9">
        <f t="shared" si="2303"/>
        <v>0</v>
      </c>
      <c r="HB205" s="9">
        <f t="shared" si="2303"/>
        <v>1</v>
      </c>
      <c r="HC205" s="9">
        <f t="shared" si="2303"/>
        <v>0</v>
      </c>
      <c r="HD205" s="9">
        <f t="shared" si="2303"/>
        <v>0</v>
      </c>
      <c r="HE205" s="9">
        <f t="shared" si="2303"/>
        <v>0</v>
      </c>
      <c r="HF205" s="9">
        <f t="shared" si="2303"/>
        <v>1</v>
      </c>
      <c r="HG205" s="9">
        <f t="shared" si="2303"/>
        <v>0</v>
      </c>
      <c r="HH205" s="9">
        <f t="shared" si="2303"/>
        <v>1</v>
      </c>
      <c r="HI205" s="9">
        <f t="shared" si="2303"/>
        <v>0</v>
      </c>
      <c r="HJ205" s="9">
        <f t="shared" si="2303"/>
        <v>0</v>
      </c>
      <c r="HK205" s="9">
        <f t="shared" si="2303"/>
        <v>0</v>
      </c>
      <c r="HL205" s="9">
        <f t="shared" si="2303"/>
        <v>2</v>
      </c>
      <c r="HM205" s="9">
        <f t="shared" si="2303"/>
        <v>0</v>
      </c>
      <c r="HN205" s="9">
        <f t="shared" si="2303"/>
        <v>0</v>
      </c>
      <c r="HO205" s="9">
        <f t="shared" si="2303"/>
        <v>0</v>
      </c>
      <c r="HP205" s="9">
        <f t="shared" si="2303"/>
        <v>0</v>
      </c>
      <c r="HQ205" s="9">
        <f t="shared" si="2303"/>
        <v>0</v>
      </c>
      <c r="HR205" s="9">
        <f t="shared" si="2303"/>
        <v>1</v>
      </c>
      <c r="HS205" s="9">
        <f t="shared" si="2303"/>
        <v>0</v>
      </c>
      <c r="HT205" s="9">
        <f t="shared" si="2303"/>
        <v>0</v>
      </c>
      <c r="HU205" s="9">
        <f t="shared" si="2303"/>
        <v>0</v>
      </c>
      <c r="HV205" s="9">
        <f t="shared" si="2303"/>
        <v>0</v>
      </c>
      <c r="HW205" s="9">
        <f t="shared" si="2303"/>
        <v>0</v>
      </c>
      <c r="HX205" s="9">
        <f t="shared" si="2303"/>
        <v>0</v>
      </c>
      <c r="HY205" s="9">
        <f t="shared" si="2303"/>
        <v>0</v>
      </c>
      <c r="HZ205" s="9">
        <f t="shared" si="2303"/>
        <v>2</v>
      </c>
      <c r="IA205" s="9">
        <f t="shared" si="2303"/>
        <v>2</v>
      </c>
      <c r="IB205" s="9">
        <f t="shared" si="2303"/>
        <v>0</v>
      </c>
      <c r="IC205" s="9">
        <f t="shared" si="2303"/>
        <v>0</v>
      </c>
      <c r="ID205" s="9">
        <f t="shared" si="2303"/>
        <v>0</v>
      </c>
      <c r="IE205" s="9">
        <f t="shared" si="2303"/>
        <v>0</v>
      </c>
      <c r="IF205" s="9">
        <f t="shared" si="2303"/>
        <v>0</v>
      </c>
      <c r="IG205" s="9">
        <f t="shared" si="2303"/>
        <v>1</v>
      </c>
      <c r="IH205" s="9">
        <f t="shared" si="2303"/>
        <v>0</v>
      </c>
      <c r="II205" s="9">
        <f t="shared" si="2303"/>
        <v>0</v>
      </c>
      <c r="IJ205" s="9">
        <f t="shared" si="2303"/>
        <v>0</v>
      </c>
      <c r="IK205" s="9">
        <f t="shared" si="2303"/>
        <v>0</v>
      </c>
      <c r="IL205" s="9">
        <f t="shared" si="2303"/>
        <v>5</v>
      </c>
      <c r="IM205" s="9">
        <f t="shared" si="2303"/>
        <v>0</v>
      </c>
      <c r="IN205" s="9">
        <f t="shared" si="2303"/>
        <v>2</v>
      </c>
      <c r="IO205" s="9">
        <f t="shared" si="2303"/>
        <v>0</v>
      </c>
      <c r="IP205" s="9">
        <f t="shared" si="2303"/>
        <v>1</v>
      </c>
      <c r="IQ205" s="9">
        <f t="shared" si="2303"/>
        <v>0</v>
      </c>
      <c r="IR205" s="9">
        <f t="shared" si="2303"/>
        <v>0</v>
      </c>
      <c r="IS205" s="9">
        <f t="shared" si="2303"/>
        <v>0</v>
      </c>
      <c r="IT205" s="9">
        <f t="shared" si="2303"/>
        <v>0</v>
      </c>
      <c r="IU205" s="9">
        <f t="shared" si="2303"/>
        <v>0</v>
      </c>
      <c r="IV205" s="9">
        <f t="shared" si="2303"/>
        <v>0</v>
      </c>
      <c r="IW205" s="9">
        <f t="shared" si="2303"/>
        <v>0</v>
      </c>
      <c r="IX205" s="9">
        <f t="shared" si="2303"/>
        <v>0</v>
      </c>
      <c r="IY205" s="9">
        <f t="shared" si="2303"/>
        <v>0</v>
      </c>
      <c r="IZ205" s="9">
        <f t="shared" si="2303"/>
        <v>0</v>
      </c>
      <c r="JA205" s="9">
        <f t="shared" si="2303"/>
        <v>0</v>
      </c>
      <c r="JB205" s="9">
        <f t="shared" si="2303"/>
        <v>0</v>
      </c>
      <c r="JC205" s="9">
        <f t="shared" si="2303"/>
        <v>3</v>
      </c>
      <c r="JD205" s="9">
        <f t="shared" si="2303"/>
        <v>0</v>
      </c>
      <c r="JE205" s="9">
        <f t="shared" ref="JE205:LP205" si="2304">JE203+JE204</f>
        <v>0</v>
      </c>
      <c r="JF205" s="9">
        <f t="shared" si="2304"/>
        <v>0</v>
      </c>
      <c r="JG205" s="9">
        <f t="shared" si="2304"/>
        <v>1</v>
      </c>
      <c r="JH205" s="9">
        <f t="shared" si="2304"/>
        <v>0</v>
      </c>
      <c r="JI205" s="9">
        <f t="shared" si="2304"/>
        <v>0</v>
      </c>
      <c r="JJ205" s="9">
        <f t="shared" si="2304"/>
        <v>0</v>
      </c>
      <c r="JK205" s="9">
        <f t="shared" si="2304"/>
        <v>0</v>
      </c>
      <c r="JL205" s="9">
        <f t="shared" si="2304"/>
        <v>0</v>
      </c>
      <c r="JM205" s="9">
        <f t="shared" si="2304"/>
        <v>0</v>
      </c>
      <c r="JN205" s="9">
        <f t="shared" si="2304"/>
        <v>0</v>
      </c>
      <c r="JO205" s="9">
        <f t="shared" si="2304"/>
        <v>0</v>
      </c>
      <c r="JP205" s="9">
        <f t="shared" si="2304"/>
        <v>0</v>
      </c>
      <c r="JQ205" s="9">
        <f t="shared" si="2304"/>
        <v>0</v>
      </c>
      <c r="JR205" s="9">
        <f t="shared" si="2304"/>
        <v>0</v>
      </c>
      <c r="JS205" s="9">
        <f t="shared" si="2304"/>
        <v>0</v>
      </c>
      <c r="JT205" s="9">
        <f t="shared" si="2304"/>
        <v>0</v>
      </c>
      <c r="JU205" s="9">
        <f t="shared" si="2304"/>
        <v>0</v>
      </c>
      <c r="JV205" s="9">
        <f t="shared" si="2304"/>
        <v>0</v>
      </c>
      <c r="JW205" s="9">
        <f t="shared" si="2304"/>
        <v>0</v>
      </c>
      <c r="JX205" s="9">
        <f t="shared" si="2304"/>
        <v>0</v>
      </c>
      <c r="JY205" s="9">
        <f t="shared" si="2304"/>
        <v>0</v>
      </c>
      <c r="JZ205" s="9">
        <f t="shared" si="2304"/>
        <v>1</v>
      </c>
      <c r="KA205" s="9">
        <f t="shared" si="2304"/>
        <v>0</v>
      </c>
      <c r="KB205" s="9">
        <f t="shared" si="2304"/>
        <v>0</v>
      </c>
      <c r="KC205" s="9">
        <f t="shared" si="2304"/>
        <v>0</v>
      </c>
      <c r="KD205" s="9">
        <f t="shared" si="2304"/>
        <v>0</v>
      </c>
      <c r="KE205" s="9">
        <f t="shared" si="2304"/>
        <v>0</v>
      </c>
      <c r="KF205" s="9">
        <f t="shared" si="2304"/>
        <v>0</v>
      </c>
      <c r="KG205" s="9">
        <f t="shared" si="2304"/>
        <v>0</v>
      </c>
      <c r="KH205" s="9">
        <f t="shared" si="2304"/>
        <v>0</v>
      </c>
      <c r="KI205" s="9">
        <f t="shared" si="2304"/>
        <v>0</v>
      </c>
      <c r="KJ205" s="9">
        <f t="shared" si="2304"/>
        <v>0</v>
      </c>
      <c r="KK205" s="9">
        <f t="shared" si="2304"/>
        <v>0</v>
      </c>
      <c r="KL205" s="9">
        <f t="shared" si="2304"/>
        <v>4</v>
      </c>
      <c r="KM205" s="9">
        <f t="shared" si="2304"/>
        <v>5</v>
      </c>
      <c r="KN205" s="9">
        <f t="shared" si="2304"/>
        <v>7</v>
      </c>
      <c r="KO205" s="9">
        <f t="shared" si="2304"/>
        <v>0</v>
      </c>
      <c r="KP205" s="9">
        <f t="shared" si="2304"/>
        <v>5</v>
      </c>
      <c r="KQ205" s="9">
        <f t="shared" si="2304"/>
        <v>3</v>
      </c>
      <c r="KR205" s="9">
        <f t="shared" si="2304"/>
        <v>0</v>
      </c>
      <c r="KS205" s="9">
        <f t="shared" si="2304"/>
        <v>2</v>
      </c>
      <c r="KT205" s="9">
        <f t="shared" si="2304"/>
        <v>0</v>
      </c>
      <c r="KU205" s="9">
        <f t="shared" si="2304"/>
        <v>1</v>
      </c>
      <c r="KV205" s="9">
        <f t="shared" si="2304"/>
        <v>2</v>
      </c>
      <c r="KW205" s="9">
        <f t="shared" si="2304"/>
        <v>0</v>
      </c>
      <c r="KX205" s="9">
        <f t="shared" si="2304"/>
        <v>0</v>
      </c>
      <c r="KY205" s="9">
        <f t="shared" si="2304"/>
        <v>2</v>
      </c>
      <c r="KZ205" s="9">
        <f t="shared" si="2304"/>
        <v>0</v>
      </c>
      <c r="LA205" s="9">
        <f t="shared" si="2304"/>
        <v>5</v>
      </c>
      <c r="LB205" s="9">
        <f t="shared" si="2304"/>
        <v>2</v>
      </c>
      <c r="LC205" s="9">
        <f t="shared" si="2304"/>
        <v>1</v>
      </c>
      <c r="LD205" s="9">
        <f t="shared" si="2304"/>
        <v>0</v>
      </c>
      <c r="LE205" s="9">
        <f t="shared" si="2304"/>
        <v>1</v>
      </c>
      <c r="LF205" s="9">
        <f t="shared" si="2304"/>
        <v>0</v>
      </c>
      <c r="LG205" s="9">
        <f t="shared" si="2304"/>
        <v>1</v>
      </c>
      <c r="LH205" s="9">
        <f t="shared" si="2304"/>
        <v>4</v>
      </c>
      <c r="LI205" s="9">
        <f t="shared" si="2304"/>
        <v>10</v>
      </c>
      <c r="LJ205" s="9">
        <f t="shared" si="2304"/>
        <v>0</v>
      </c>
      <c r="LK205" s="9">
        <f t="shared" si="2304"/>
        <v>0</v>
      </c>
      <c r="LL205" s="9">
        <f t="shared" si="2304"/>
        <v>0</v>
      </c>
      <c r="LM205" s="9">
        <f t="shared" si="2304"/>
        <v>0</v>
      </c>
      <c r="LN205" s="9">
        <f t="shared" si="2304"/>
        <v>3</v>
      </c>
      <c r="LO205" s="9">
        <f t="shared" si="2304"/>
        <v>0</v>
      </c>
      <c r="LP205" s="9">
        <f t="shared" si="2304"/>
        <v>2</v>
      </c>
      <c r="LQ205" s="9">
        <f t="shared" ref="LQ205:NA205" si="2305">LQ203+LQ204</f>
        <v>13</v>
      </c>
      <c r="LR205" s="9">
        <f t="shared" si="2305"/>
        <v>0</v>
      </c>
      <c r="LS205" s="9">
        <f t="shared" si="2305"/>
        <v>2</v>
      </c>
      <c r="LT205" s="9">
        <f t="shared" si="2305"/>
        <v>0</v>
      </c>
      <c r="LU205" s="9">
        <f t="shared" si="2305"/>
        <v>0</v>
      </c>
      <c r="LV205" s="9">
        <f t="shared" si="2305"/>
        <v>0</v>
      </c>
      <c r="LW205" s="9">
        <f t="shared" si="2305"/>
        <v>2</v>
      </c>
      <c r="LX205" s="9">
        <f t="shared" si="2305"/>
        <v>2</v>
      </c>
      <c r="LY205" s="9">
        <f t="shared" si="2305"/>
        <v>0</v>
      </c>
      <c r="LZ205" s="9">
        <f t="shared" si="2305"/>
        <v>3</v>
      </c>
      <c r="MA205" s="9">
        <f t="shared" si="2305"/>
        <v>2</v>
      </c>
      <c r="MB205" s="9">
        <f t="shared" si="2305"/>
        <v>2</v>
      </c>
      <c r="MC205" s="9">
        <f t="shared" si="2305"/>
        <v>5</v>
      </c>
      <c r="MD205" s="9">
        <f t="shared" si="2305"/>
        <v>0</v>
      </c>
      <c r="ME205" s="9">
        <f t="shared" si="2305"/>
        <v>0</v>
      </c>
      <c r="MF205" s="9">
        <f t="shared" si="2305"/>
        <v>0</v>
      </c>
      <c r="MG205" s="9">
        <f t="shared" si="2305"/>
        <v>0</v>
      </c>
      <c r="MH205" s="9">
        <f t="shared" si="2305"/>
        <v>0</v>
      </c>
      <c r="MI205" s="9">
        <f t="shared" si="2305"/>
        <v>0</v>
      </c>
      <c r="MJ205" s="9">
        <f t="shared" si="2305"/>
        <v>6</v>
      </c>
      <c r="MK205" s="9">
        <f t="shared" si="2305"/>
        <v>3</v>
      </c>
      <c r="ML205" s="9">
        <f t="shared" si="2305"/>
        <v>0</v>
      </c>
      <c r="MM205" s="9">
        <f t="shared" si="2305"/>
        <v>5</v>
      </c>
      <c r="MN205" s="9">
        <f t="shared" si="2305"/>
        <v>0</v>
      </c>
      <c r="MO205" s="9">
        <f t="shared" si="2305"/>
        <v>0</v>
      </c>
      <c r="MP205" s="9">
        <f t="shared" si="2305"/>
        <v>0</v>
      </c>
      <c r="MQ205" s="9">
        <f t="shared" si="2305"/>
        <v>6</v>
      </c>
      <c r="MR205" s="9">
        <f t="shared" si="2305"/>
        <v>0</v>
      </c>
      <c r="MS205" s="9">
        <f t="shared" si="2305"/>
        <v>2</v>
      </c>
      <c r="MT205" s="9">
        <f t="shared" si="2305"/>
        <v>4</v>
      </c>
      <c r="MU205" s="9">
        <f t="shared" si="2305"/>
        <v>1</v>
      </c>
      <c r="MV205" s="9">
        <f t="shared" si="2305"/>
        <v>0</v>
      </c>
      <c r="MW205" s="9">
        <f t="shared" si="2305"/>
        <v>0</v>
      </c>
      <c r="MX205" s="9">
        <f t="shared" si="2305"/>
        <v>0</v>
      </c>
      <c r="MY205" s="9">
        <f t="shared" si="2305"/>
        <v>2</v>
      </c>
      <c r="MZ205" s="9">
        <f t="shared" si="2305"/>
        <v>1</v>
      </c>
      <c r="NA205" s="9">
        <f t="shared" si="2305"/>
        <v>2</v>
      </c>
      <c r="NB205" s="13">
        <f t="shared" si="1655"/>
        <v>189</v>
      </c>
      <c r="NC205" s="7">
        <f t="shared" si="2299"/>
        <v>89654.040000000008</v>
      </c>
    </row>
    <row r="206" spans="1:367" s="4" customFormat="1" ht="25.5" hidden="1">
      <c r="A206" s="9">
        <v>190</v>
      </c>
      <c r="B206" s="13"/>
      <c r="C206" s="10" t="s">
        <v>725</v>
      </c>
      <c r="D206" s="10" t="s">
        <v>726</v>
      </c>
      <c r="E206" s="23"/>
      <c r="F206" s="9" t="s">
        <v>365</v>
      </c>
      <c r="G206" s="9">
        <v>474.36</v>
      </c>
      <c r="H206" s="9">
        <v>0</v>
      </c>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v>10</v>
      </c>
      <c r="BO206" s="9"/>
      <c r="BP206" s="9">
        <v>1</v>
      </c>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v>1</v>
      </c>
      <c r="CR206" s="9"/>
      <c r="CS206" s="9"/>
      <c r="CT206" s="9">
        <v>1</v>
      </c>
      <c r="CU206" s="9"/>
      <c r="CV206" s="9"/>
      <c r="CW206" s="9"/>
      <c r="CX206" s="9"/>
      <c r="CY206" s="9"/>
      <c r="CZ206" s="9"/>
      <c r="DA206" s="9">
        <v>1</v>
      </c>
      <c r="DB206" s="9"/>
      <c r="DC206" s="9"/>
      <c r="DD206" s="9"/>
      <c r="DE206" s="9"/>
      <c r="DF206" s="9"/>
      <c r="DG206" s="9"/>
      <c r="DH206" s="9"/>
      <c r="DI206" s="9">
        <v>0</v>
      </c>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v>4</v>
      </c>
      <c r="ES206" s="9"/>
      <c r="ET206" s="9">
        <v>1</v>
      </c>
      <c r="EU206" s="9">
        <v>2</v>
      </c>
      <c r="EV206" s="9"/>
      <c r="EW206" s="9"/>
      <c r="EX206" s="9"/>
      <c r="EY206" s="9"/>
      <c r="EZ206" s="9"/>
      <c r="FA206" s="9"/>
      <c r="FB206" s="9"/>
      <c r="FC206" s="9"/>
      <c r="FD206" s="9"/>
      <c r="FE206" s="9"/>
      <c r="FF206" s="9"/>
      <c r="FG206" s="9"/>
      <c r="FH206" s="9"/>
      <c r="FI206" s="9"/>
      <c r="FJ206" s="9"/>
      <c r="FK206" s="9">
        <v>1</v>
      </c>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v>1</v>
      </c>
      <c r="HI206" s="9"/>
      <c r="HJ206" s="9"/>
      <c r="HK206" s="9"/>
      <c r="HL206" s="9"/>
      <c r="HM206" s="9"/>
      <c r="HN206" s="9"/>
      <c r="HO206" s="9"/>
      <c r="HP206" s="9"/>
      <c r="HQ206" s="9"/>
      <c r="HR206" s="9"/>
      <c r="HS206" s="9"/>
      <c r="HT206" s="9"/>
      <c r="HU206" s="9"/>
      <c r="HV206" s="9"/>
      <c r="HW206" s="9"/>
      <c r="HX206" s="9"/>
      <c r="HY206" s="9"/>
      <c r="HZ206" s="9"/>
      <c r="IA206" s="9">
        <v>2</v>
      </c>
      <c r="IB206" s="9"/>
      <c r="IC206" s="9"/>
      <c r="ID206" s="9"/>
      <c r="IE206" s="9"/>
      <c r="IF206" s="9"/>
      <c r="IG206" s="9"/>
      <c r="IH206" s="9"/>
      <c r="II206" s="9"/>
      <c r="IJ206" s="9"/>
      <c r="IK206" s="9"/>
      <c r="IL206" s="9">
        <v>5</v>
      </c>
      <c r="IM206" s="9"/>
      <c r="IN206" s="9"/>
      <c r="IO206" s="9">
        <v>0</v>
      </c>
      <c r="IP206" s="9">
        <v>1</v>
      </c>
      <c r="IQ206" s="9"/>
      <c r="IR206" s="9"/>
      <c r="IS206" s="9"/>
      <c r="IT206" s="9"/>
      <c r="IU206" s="9"/>
      <c r="IV206" s="9"/>
      <c r="IW206" s="9"/>
      <c r="IX206" s="9"/>
      <c r="IY206" s="9"/>
      <c r="IZ206" s="9"/>
      <c r="JA206" s="9"/>
      <c r="JB206" s="9"/>
      <c r="JC206" s="9">
        <v>3</v>
      </c>
      <c r="JD206" s="9"/>
      <c r="JE206" s="9"/>
      <c r="JF206" s="9"/>
      <c r="JG206" s="9"/>
      <c r="JH206" s="9"/>
      <c r="JI206" s="9"/>
      <c r="JJ206" s="9"/>
      <c r="JK206" s="9"/>
      <c r="JL206" s="9"/>
      <c r="JM206" s="9"/>
      <c r="JN206" s="9"/>
      <c r="JO206" s="9"/>
      <c r="JP206" s="9"/>
      <c r="JQ206" s="9"/>
      <c r="JR206" s="9"/>
      <c r="JS206" s="9"/>
      <c r="JT206" s="9"/>
      <c r="JU206" s="9"/>
      <c r="JV206" s="9"/>
      <c r="JW206" s="9"/>
      <c r="JX206" s="9">
        <v>0</v>
      </c>
      <c r="JY206" s="9"/>
      <c r="JZ206" s="9"/>
      <c r="KA206" s="9"/>
      <c r="KB206" s="9"/>
      <c r="KC206" s="9"/>
      <c r="KD206" s="9"/>
      <c r="KE206" s="9"/>
      <c r="KF206" s="9"/>
      <c r="KG206" s="9"/>
      <c r="KH206" s="9"/>
      <c r="KI206" s="9"/>
      <c r="KJ206" s="9"/>
      <c r="KK206" s="9"/>
      <c r="KL206" s="9">
        <v>2</v>
      </c>
      <c r="KM206" s="9">
        <v>2</v>
      </c>
      <c r="KN206" s="9">
        <v>2</v>
      </c>
      <c r="KO206" s="9"/>
      <c r="KP206" s="9">
        <v>0</v>
      </c>
      <c r="KQ206" s="9"/>
      <c r="KR206" s="9"/>
      <c r="KS206" s="9"/>
      <c r="KT206" s="9"/>
      <c r="KU206" s="9"/>
      <c r="KV206" s="9">
        <v>2</v>
      </c>
      <c r="KW206" s="9"/>
      <c r="KX206" s="9"/>
      <c r="KY206" s="9">
        <v>1</v>
      </c>
      <c r="KZ206" s="9"/>
      <c r="LA206" s="9"/>
      <c r="LB206" s="9"/>
      <c r="LC206" s="9">
        <v>1</v>
      </c>
      <c r="LD206" s="9"/>
      <c r="LE206" s="9">
        <v>1</v>
      </c>
      <c r="LF206" s="9"/>
      <c r="LG206" s="9">
        <v>1</v>
      </c>
      <c r="LH206" s="9">
        <v>3</v>
      </c>
      <c r="LI206" s="9">
        <v>1</v>
      </c>
      <c r="LJ206" s="9"/>
      <c r="LK206" s="9"/>
      <c r="LL206" s="9"/>
      <c r="LM206" s="9"/>
      <c r="LN206" s="9">
        <v>2</v>
      </c>
      <c r="LO206" s="9"/>
      <c r="LP206" s="9">
        <v>2</v>
      </c>
      <c r="LQ206" s="9">
        <v>0</v>
      </c>
      <c r="LR206" s="9"/>
      <c r="LS206" s="9">
        <v>1</v>
      </c>
      <c r="LT206" s="9"/>
      <c r="LU206" s="9"/>
      <c r="LV206" s="9"/>
      <c r="LW206" s="9"/>
      <c r="LX206" s="9"/>
      <c r="LY206" s="9"/>
      <c r="LZ206" s="9"/>
      <c r="MA206" s="9">
        <v>2</v>
      </c>
      <c r="MB206" s="9">
        <v>1</v>
      </c>
      <c r="MC206" s="9">
        <v>5</v>
      </c>
      <c r="MD206" s="9"/>
      <c r="ME206" s="9"/>
      <c r="MF206" s="9">
        <v>0</v>
      </c>
      <c r="MG206" s="9"/>
      <c r="MH206" s="9"/>
      <c r="MI206" s="9"/>
      <c r="MJ206" s="9">
        <v>10</v>
      </c>
      <c r="MK206" s="9">
        <v>1</v>
      </c>
      <c r="ML206" s="9"/>
      <c r="MM206" s="9">
        <v>4</v>
      </c>
      <c r="MN206" s="9"/>
      <c r="MO206" s="9">
        <v>2</v>
      </c>
      <c r="MP206" s="9"/>
      <c r="MQ206" s="9"/>
      <c r="MR206" s="9"/>
      <c r="MS206" s="9">
        <v>2</v>
      </c>
      <c r="MT206" s="9"/>
      <c r="MU206" s="9"/>
      <c r="MV206" s="9"/>
      <c r="MW206" s="9"/>
      <c r="MX206" s="9"/>
      <c r="MY206" s="9">
        <v>2</v>
      </c>
      <c r="MZ206" s="9"/>
      <c r="NA206" s="9"/>
      <c r="NB206" s="13">
        <f t="shared" si="1655"/>
        <v>84</v>
      </c>
      <c r="NC206" s="7">
        <f t="shared" si="2299"/>
        <v>39846.239999999998</v>
      </c>
    </row>
    <row r="207" spans="1:367" s="4" customFormat="1" ht="25.5" hidden="1" customHeight="1">
      <c r="A207" s="9">
        <v>191</v>
      </c>
      <c r="B207" s="13"/>
      <c r="C207" s="10" t="s">
        <v>727</v>
      </c>
      <c r="D207" s="10" t="s">
        <v>728</v>
      </c>
      <c r="F207" s="9" t="s">
        <v>365</v>
      </c>
      <c r="G207" s="9">
        <v>468.46199999999999</v>
      </c>
      <c r="H207" s="9">
        <v>0</v>
      </c>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v>0</v>
      </c>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v>1</v>
      </c>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v>2</v>
      </c>
      <c r="IO207" s="9">
        <v>0</v>
      </c>
      <c r="IP207" s="9"/>
      <c r="IQ207" s="9"/>
      <c r="IR207" s="9"/>
      <c r="IS207" s="9"/>
      <c r="IT207" s="9"/>
      <c r="IU207" s="9"/>
      <c r="IV207" s="9"/>
      <c r="IW207" s="9"/>
      <c r="IX207" s="9"/>
      <c r="IY207" s="9">
        <v>1</v>
      </c>
      <c r="IZ207" s="9"/>
      <c r="JA207" s="9"/>
      <c r="JB207" s="9"/>
      <c r="JC207" s="9">
        <v>2</v>
      </c>
      <c r="JD207" s="9"/>
      <c r="JE207" s="9"/>
      <c r="JF207" s="9"/>
      <c r="JG207" s="9"/>
      <c r="JH207" s="9"/>
      <c r="JI207" s="9"/>
      <c r="JJ207" s="9"/>
      <c r="JK207" s="9"/>
      <c r="JL207" s="9"/>
      <c r="JM207" s="9"/>
      <c r="JN207" s="9"/>
      <c r="JO207" s="9"/>
      <c r="JP207" s="9"/>
      <c r="JQ207" s="9"/>
      <c r="JR207" s="9"/>
      <c r="JS207" s="9"/>
      <c r="JT207" s="9"/>
      <c r="JU207" s="9"/>
      <c r="JV207" s="9"/>
      <c r="JW207" s="9"/>
      <c r="JX207" s="9">
        <v>0</v>
      </c>
      <c r="JY207" s="9"/>
      <c r="JZ207" s="9"/>
      <c r="KA207" s="9"/>
      <c r="KB207" s="9">
        <v>1</v>
      </c>
      <c r="KC207" s="9"/>
      <c r="KD207" s="9"/>
      <c r="KE207" s="9"/>
      <c r="KF207" s="9"/>
      <c r="KG207" s="9"/>
      <c r="KH207" s="9"/>
      <c r="KI207" s="9"/>
      <c r="KJ207" s="9"/>
      <c r="KK207" s="9"/>
      <c r="KL207" s="9">
        <v>1</v>
      </c>
      <c r="KM207" s="9"/>
      <c r="KN207" s="9">
        <v>2</v>
      </c>
      <c r="KO207" s="9"/>
      <c r="KP207" s="9">
        <v>4</v>
      </c>
      <c r="KQ207" s="9"/>
      <c r="KR207" s="9"/>
      <c r="KS207" s="9"/>
      <c r="KT207" s="9"/>
      <c r="KU207" s="9"/>
      <c r="KV207" s="9"/>
      <c r="KW207" s="9"/>
      <c r="KX207" s="9"/>
      <c r="KY207" s="9"/>
      <c r="KZ207" s="9"/>
      <c r="LA207" s="9"/>
      <c r="LB207" s="9"/>
      <c r="LC207" s="9"/>
      <c r="LD207" s="9"/>
      <c r="LE207" s="9"/>
      <c r="LF207" s="9"/>
      <c r="LG207" s="9">
        <v>0</v>
      </c>
      <c r="LH207" s="9"/>
      <c r="LI207" s="9">
        <v>4</v>
      </c>
      <c r="LJ207" s="9"/>
      <c r="LK207" s="9"/>
      <c r="LL207" s="9"/>
      <c r="LM207" s="9"/>
      <c r="LN207" s="9"/>
      <c r="LO207" s="9"/>
      <c r="LP207" s="9"/>
      <c r="LQ207" s="9">
        <v>0</v>
      </c>
      <c r="LR207" s="9"/>
      <c r="LS207" s="9">
        <v>1</v>
      </c>
      <c r="LT207" s="9"/>
      <c r="LU207" s="9"/>
      <c r="LV207" s="9"/>
      <c r="LW207" s="9">
        <v>2</v>
      </c>
      <c r="LX207" s="9">
        <v>2</v>
      </c>
      <c r="LY207" s="9"/>
      <c r="LZ207" s="9"/>
      <c r="MA207" s="9"/>
      <c r="MB207" s="9"/>
      <c r="MC207" s="9"/>
      <c r="MD207" s="9"/>
      <c r="ME207" s="9"/>
      <c r="MF207" s="9">
        <v>0</v>
      </c>
      <c r="MG207" s="9"/>
      <c r="MH207" s="9"/>
      <c r="MI207" s="9"/>
      <c r="MJ207" s="9">
        <v>0</v>
      </c>
      <c r="MK207" s="9"/>
      <c r="ML207" s="9"/>
      <c r="MM207" s="9"/>
      <c r="MN207" s="9"/>
      <c r="MO207" s="9"/>
      <c r="MP207" s="9"/>
      <c r="MQ207" s="9">
        <v>6</v>
      </c>
      <c r="MR207" s="9"/>
      <c r="MS207" s="9"/>
      <c r="MT207" s="9">
        <v>4</v>
      </c>
      <c r="MU207" s="9"/>
      <c r="MV207" s="9"/>
      <c r="MW207" s="9"/>
      <c r="MX207" s="9"/>
      <c r="MY207" s="9"/>
      <c r="MZ207" s="9"/>
      <c r="NA207" s="9">
        <v>2</v>
      </c>
      <c r="NB207" s="13">
        <f t="shared" si="1655"/>
        <v>35</v>
      </c>
      <c r="NC207" s="7">
        <f t="shared" si="2299"/>
        <v>16396.169999999998</v>
      </c>
    </row>
    <row r="208" spans="1:367" s="4" customFormat="1" ht="48">
      <c r="A208" s="9" t="s">
        <v>980</v>
      </c>
      <c r="B208" s="13">
        <v>169</v>
      </c>
      <c r="C208" s="10" t="s">
        <v>727</v>
      </c>
      <c r="D208" s="10"/>
      <c r="E208" s="49" t="s">
        <v>983</v>
      </c>
      <c r="F208" s="9" t="s">
        <v>365</v>
      </c>
      <c r="G208" s="9">
        <v>474.36</v>
      </c>
      <c r="H208" s="9">
        <f>H206+H207</f>
        <v>0</v>
      </c>
      <c r="I208" s="9">
        <f t="shared" ref="I208:BT208" si="2306">I206+I207</f>
        <v>0</v>
      </c>
      <c r="J208" s="9">
        <f t="shared" si="2306"/>
        <v>0</v>
      </c>
      <c r="K208" s="9">
        <f t="shared" si="2306"/>
        <v>0</v>
      </c>
      <c r="L208" s="9">
        <f t="shared" si="2306"/>
        <v>0</v>
      </c>
      <c r="M208" s="9">
        <f t="shared" si="2306"/>
        <v>0</v>
      </c>
      <c r="N208" s="9">
        <f t="shared" si="2306"/>
        <v>0</v>
      </c>
      <c r="O208" s="9">
        <f t="shared" si="2306"/>
        <v>0</v>
      </c>
      <c r="P208" s="9">
        <f t="shared" si="2306"/>
        <v>0</v>
      </c>
      <c r="Q208" s="9">
        <f t="shared" si="2306"/>
        <v>0</v>
      </c>
      <c r="R208" s="9">
        <f t="shared" si="2306"/>
        <v>0</v>
      </c>
      <c r="S208" s="9">
        <f t="shared" si="2306"/>
        <v>0</v>
      </c>
      <c r="T208" s="9">
        <f t="shared" si="2306"/>
        <v>0</v>
      </c>
      <c r="U208" s="9">
        <f t="shared" si="2306"/>
        <v>0</v>
      </c>
      <c r="V208" s="9">
        <f t="shared" si="2306"/>
        <v>0</v>
      </c>
      <c r="W208" s="9">
        <f t="shared" si="2306"/>
        <v>0</v>
      </c>
      <c r="X208" s="9">
        <f t="shared" si="2306"/>
        <v>0</v>
      </c>
      <c r="Y208" s="9">
        <f t="shared" si="2306"/>
        <v>0</v>
      </c>
      <c r="Z208" s="9">
        <f t="shared" si="2306"/>
        <v>0</v>
      </c>
      <c r="AA208" s="9">
        <f t="shared" si="2306"/>
        <v>0</v>
      </c>
      <c r="AB208" s="9">
        <f t="shared" si="2306"/>
        <v>0</v>
      </c>
      <c r="AC208" s="9">
        <f t="shared" si="2306"/>
        <v>0</v>
      </c>
      <c r="AD208" s="9">
        <f t="shared" si="2306"/>
        <v>0</v>
      </c>
      <c r="AE208" s="9">
        <f t="shared" si="2306"/>
        <v>0</v>
      </c>
      <c r="AF208" s="9">
        <f t="shared" si="2306"/>
        <v>0</v>
      </c>
      <c r="AG208" s="9">
        <f t="shared" si="2306"/>
        <v>0</v>
      </c>
      <c r="AH208" s="9">
        <f t="shared" si="2306"/>
        <v>0</v>
      </c>
      <c r="AI208" s="9">
        <f t="shared" si="2306"/>
        <v>0</v>
      </c>
      <c r="AJ208" s="9">
        <f t="shared" si="2306"/>
        <v>0</v>
      </c>
      <c r="AK208" s="9">
        <f t="shared" si="2306"/>
        <v>0</v>
      </c>
      <c r="AL208" s="9">
        <f t="shared" si="2306"/>
        <v>0</v>
      </c>
      <c r="AM208" s="9">
        <f t="shared" si="2306"/>
        <v>0</v>
      </c>
      <c r="AN208" s="9">
        <f t="shared" si="2306"/>
        <v>0</v>
      </c>
      <c r="AO208" s="9">
        <f t="shared" si="2306"/>
        <v>0</v>
      </c>
      <c r="AP208" s="9">
        <f t="shared" si="2306"/>
        <v>0</v>
      </c>
      <c r="AQ208" s="9">
        <f t="shared" si="2306"/>
        <v>0</v>
      </c>
      <c r="AR208" s="9">
        <f t="shared" si="2306"/>
        <v>0</v>
      </c>
      <c r="AS208" s="9">
        <f t="shared" si="2306"/>
        <v>0</v>
      </c>
      <c r="AT208" s="9">
        <f t="shared" si="2306"/>
        <v>0</v>
      </c>
      <c r="AU208" s="9">
        <f t="shared" si="2306"/>
        <v>0</v>
      </c>
      <c r="AV208" s="9">
        <f t="shared" si="2306"/>
        <v>0</v>
      </c>
      <c r="AW208" s="9">
        <f t="shared" si="2306"/>
        <v>0</v>
      </c>
      <c r="AX208" s="9">
        <f t="shared" si="2306"/>
        <v>0</v>
      </c>
      <c r="AY208" s="9">
        <f t="shared" si="2306"/>
        <v>0</v>
      </c>
      <c r="AZ208" s="9">
        <f t="shared" si="2306"/>
        <v>0</v>
      </c>
      <c r="BA208" s="9">
        <f t="shared" si="2306"/>
        <v>0</v>
      </c>
      <c r="BB208" s="9">
        <f t="shared" si="2306"/>
        <v>0</v>
      </c>
      <c r="BC208" s="9">
        <f t="shared" si="2306"/>
        <v>0</v>
      </c>
      <c r="BD208" s="9">
        <f t="shared" si="2306"/>
        <v>0</v>
      </c>
      <c r="BE208" s="9">
        <f t="shared" si="2306"/>
        <v>0</v>
      </c>
      <c r="BF208" s="9">
        <f t="shared" si="2306"/>
        <v>0</v>
      </c>
      <c r="BG208" s="9">
        <f t="shared" si="2306"/>
        <v>0</v>
      </c>
      <c r="BH208" s="9">
        <f t="shared" si="2306"/>
        <v>0</v>
      </c>
      <c r="BI208" s="9">
        <f t="shared" si="2306"/>
        <v>0</v>
      </c>
      <c r="BJ208" s="9">
        <f t="shared" si="2306"/>
        <v>0</v>
      </c>
      <c r="BK208" s="9">
        <f t="shared" si="2306"/>
        <v>0</v>
      </c>
      <c r="BL208" s="9">
        <f t="shared" si="2306"/>
        <v>0</v>
      </c>
      <c r="BM208" s="9">
        <f t="shared" si="2306"/>
        <v>0</v>
      </c>
      <c r="BN208" s="9">
        <f t="shared" si="2306"/>
        <v>10</v>
      </c>
      <c r="BO208" s="9">
        <f t="shared" si="2306"/>
        <v>0</v>
      </c>
      <c r="BP208" s="9">
        <f t="shared" si="2306"/>
        <v>1</v>
      </c>
      <c r="BQ208" s="9">
        <f t="shared" si="2306"/>
        <v>0</v>
      </c>
      <c r="BR208" s="9">
        <f t="shared" si="2306"/>
        <v>0</v>
      </c>
      <c r="BS208" s="9">
        <f t="shared" si="2306"/>
        <v>0</v>
      </c>
      <c r="BT208" s="9">
        <f t="shared" si="2306"/>
        <v>0</v>
      </c>
      <c r="BU208" s="9">
        <f t="shared" ref="BU208:EF208" si="2307">BU206+BU207</f>
        <v>0</v>
      </c>
      <c r="BV208" s="9">
        <f t="shared" si="2307"/>
        <v>0</v>
      </c>
      <c r="BW208" s="9">
        <f t="shared" si="2307"/>
        <v>0</v>
      </c>
      <c r="BX208" s="9">
        <f t="shared" si="2307"/>
        <v>0</v>
      </c>
      <c r="BY208" s="9">
        <f t="shared" si="2307"/>
        <v>0</v>
      </c>
      <c r="BZ208" s="9">
        <f t="shared" si="2307"/>
        <v>0</v>
      </c>
      <c r="CA208" s="9">
        <f t="shared" si="2307"/>
        <v>0</v>
      </c>
      <c r="CB208" s="9">
        <f t="shared" si="2307"/>
        <v>0</v>
      </c>
      <c r="CC208" s="9">
        <f t="shared" si="2307"/>
        <v>0</v>
      </c>
      <c r="CD208" s="9">
        <f t="shared" si="2307"/>
        <v>0</v>
      </c>
      <c r="CE208" s="9">
        <f t="shared" si="2307"/>
        <v>0</v>
      </c>
      <c r="CF208" s="9">
        <f t="shared" si="2307"/>
        <v>0</v>
      </c>
      <c r="CG208" s="9">
        <f t="shared" si="2307"/>
        <v>0</v>
      </c>
      <c r="CH208" s="9">
        <f t="shared" si="2307"/>
        <v>0</v>
      </c>
      <c r="CI208" s="9">
        <f t="shared" si="2307"/>
        <v>0</v>
      </c>
      <c r="CJ208" s="9">
        <f t="shared" si="2307"/>
        <v>0</v>
      </c>
      <c r="CK208" s="9">
        <f t="shared" si="2307"/>
        <v>0</v>
      </c>
      <c r="CL208" s="9">
        <f t="shared" si="2307"/>
        <v>0</v>
      </c>
      <c r="CM208" s="9">
        <f t="shared" si="2307"/>
        <v>0</v>
      </c>
      <c r="CN208" s="9">
        <f t="shared" si="2307"/>
        <v>0</v>
      </c>
      <c r="CO208" s="9">
        <f t="shared" si="2307"/>
        <v>0</v>
      </c>
      <c r="CP208" s="9">
        <f t="shared" si="2307"/>
        <v>0</v>
      </c>
      <c r="CQ208" s="9">
        <f t="shared" si="2307"/>
        <v>1</v>
      </c>
      <c r="CR208" s="9">
        <f t="shared" si="2307"/>
        <v>0</v>
      </c>
      <c r="CS208" s="9">
        <f t="shared" si="2307"/>
        <v>0</v>
      </c>
      <c r="CT208" s="9">
        <f t="shared" si="2307"/>
        <v>1</v>
      </c>
      <c r="CU208" s="9">
        <f t="shared" si="2307"/>
        <v>0</v>
      </c>
      <c r="CV208" s="9">
        <f t="shared" si="2307"/>
        <v>0</v>
      </c>
      <c r="CW208" s="9">
        <f t="shared" si="2307"/>
        <v>0</v>
      </c>
      <c r="CX208" s="9">
        <f t="shared" si="2307"/>
        <v>0</v>
      </c>
      <c r="CY208" s="9">
        <f t="shared" si="2307"/>
        <v>0</v>
      </c>
      <c r="CZ208" s="9">
        <f t="shared" si="2307"/>
        <v>0</v>
      </c>
      <c r="DA208" s="9">
        <f t="shared" si="2307"/>
        <v>1</v>
      </c>
      <c r="DB208" s="9">
        <f t="shared" si="2307"/>
        <v>0</v>
      </c>
      <c r="DC208" s="9">
        <f t="shared" si="2307"/>
        <v>0</v>
      </c>
      <c r="DD208" s="9">
        <f t="shared" si="2307"/>
        <v>0</v>
      </c>
      <c r="DE208" s="9">
        <f t="shared" si="2307"/>
        <v>0</v>
      </c>
      <c r="DF208" s="9">
        <f t="shared" si="2307"/>
        <v>0</v>
      </c>
      <c r="DG208" s="9">
        <f t="shared" si="2307"/>
        <v>0</v>
      </c>
      <c r="DH208" s="9">
        <f t="shared" si="2307"/>
        <v>0</v>
      </c>
      <c r="DI208" s="9">
        <f t="shared" si="2307"/>
        <v>0</v>
      </c>
      <c r="DJ208" s="9">
        <f t="shared" si="2307"/>
        <v>0</v>
      </c>
      <c r="DK208" s="9">
        <f t="shared" si="2307"/>
        <v>0</v>
      </c>
      <c r="DL208" s="9">
        <f t="shared" si="2307"/>
        <v>0</v>
      </c>
      <c r="DM208" s="9">
        <f t="shared" si="2307"/>
        <v>0</v>
      </c>
      <c r="DN208" s="9">
        <f t="shared" si="2307"/>
        <v>0</v>
      </c>
      <c r="DO208" s="9">
        <f t="shared" si="2307"/>
        <v>0</v>
      </c>
      <c r="DP208" s="9">
        <f t="shared" si="2307"/>
        <v>0</v>
      </c>
      <c r="DQ208" s="9">
        <f t="shared" si="2307"/>
        <v>0</v>
      </c>
      <c r="DR208" s="9">
        <f t="shared" si="2307"/>
        <v>0</v>
      </c>
      <c r="DS208" s="9">
        <f t="shared" si="2307"/>
        <v>0</v>
      </c>
      <c r="DT208" s="9">
        <f t="shared" si="2307"/>
        <v>0</v>
      </c>
      <c r="DU208" s="9">
        <f t="shared" si="2307"/>
        <v>0</v>
      </c>
      <c r="DV208" s="9">
        <f t="shared" si="2307"/>
        <v>0</v>
      </c>
      <c r="DW208" s="9">
        <f t="shared" si="2307"/>
        <v>0</v>
      </c>
      <c r="DX208" s="9">
        <f t="shared" si="2307"/>
        <v>0</v>
      </c>
      <c r="DY208" s="9">
        <f t="shared" si="2307"/>
        <v>0</v>
      </c>
      <c r="DZ208" s="9">
        <f t="shared" si="2307"/>
        <v>0</v>
      </c>
      <c r="EA208" s="9">
        <f t="shared" si="2307"/>
        <v>0</v>
      </c>
      <c r="EB208" s="9">
        <f t="shared" si="2307"/>
        <v>0</v>
      </c>
      <c r="EC208" s="9">
        <f t="shared" si="2307"/>
        <v>0</v>
      </c>
      <c r="ED208" s="9">
        <f t="shared" si="2307"/>
        <v>0</v>
      </c>
      <c r="EE208" s="9">
        <f t="shared" si="2307"/>
        <v>0</v>
      </c>
      <c r="EF208" s="9">
        <f t="shared" si="2307"/>
        <v>0</v>
      </c>
      <c r="EG208" s="9">
        <f t="shared" ref="EG208:GR208" si="2308">EG206+EG207</f>
        <v>0</v>
      </c>
      <c r="EH208" s="9">
        <f t="shared" si="2308"/>
        <v>0</v>
      </c>
      <c r="EI208" s="9">
        <f t="shared" si="2308"/>
        <v>0</v>
      </c>
      <c r="EJ208" s="9">
        <f t="shared" si="2308"/>
        <v>0</v>
      </c>
      <c r="EK208" s="9">
        <f t="shared" si="2308"/>
        <v>0</v>
      </c>
      <c r="EL208" s="9">
        <f t="shared" si="2308"/>
        <v>0</v>
      </c>
      <c r="EM208" s="9">
        <f t="shared" si="2308"/>
        <v>0</v>
      </c>
      <c r="EN208" s="9">
        <f t="shared" si="2308"/>
        <v>0</v>
      </c>
      <c r="EO208" s="9">
        <f t="shared" si="2308"/>
        <v>0</v>
      </c>
      <c r="EP208" s="9">
        <f t="shared" si="2308"/>
        <v>0</v>
      </c>
      <c r="EQ208" s="9">
        <f t="shared" si="2308"/>
        <v>0</v>
      </c>
      <c r="ER208" s="9">
        <f t="shared" si="2308"/>
        <v>4</v>
      </c>
      <c r="ES208" s="9">
        <f t="shared" si="2308"/>
        <v>0</v>
      </c>
      <c r="ET208" s="9">
        <f t="shared" si="2308"/>
        <v>1</v>
      </c>
      <c r="EU208" s="9">
        <f t="shared" si="2308"/>
        <v>3</v>
      </c>
      <c r="EV208" s="9">
        <f t="shared" si="2308"/>
        <v>0</v>
      </c>
      <c r="EW208" s="9">
        <f t="shared" si="2308"/>
        <v>0</v>
      </c>
      <c r="EX208" s="9">
        <f t="shared" si="2308"/>
        <v>0</v>
      </c>
      <c r="EY208" s="9">
        <f t="shared" si="2308"/>
        <v>0</v>
      </c>
      <c r="EZ208" s="9">
        <f t="shared" si="2308"/>
        <v>0</v>
      </c>
      <c r="FA208" s="9">
        <f t="shared" si="2308"/>
        <v>0</v>
      </c>
      <c r="FB208" s="9">
        <f t="shared" si="2308"/>
        <v>0</v>
      </c>
      <c r="FC208" s="9">
        <f t="shared" si="2308"/>
        <v>0</v>
      </c>
      <c r="FD208" s="9">
        <f t="shared" si="2308"/>
        <v>0</v>
      </c>
      <c r="FE208" s="9">
        <f t="shared" si="2308"/>
        <v>0</v>
      </c>
      <c r="FF208" s="9">
        <f t="shared" si="2308"/>
        <v>0</v>
      </c>
      <c r="FG208" s="9">
        <f t="shared" si="2308"/>
        <v>0</v>
      </c>
      <c r="FH208" s="9">
        <f t="shared" si="2308"/>
        <v>0</v>
      </c>
      <c r="FI208" s="9">
        <f t="shared" si="2308"/>
        <v>0</v>
      </c>
      <c r="FJ208" s="9">
        <f t="shared" si="2308"/>
        <v>0</v>
      </c>
      <c r="FK208" s="9">
        <f t="shared" si="2308"/>
        <v>1</v>
      </c>
      <c r="FL208" s="9">
        <f t="shared" si="2308"/>
        <v>0</v>
      </c>
      <c r="FM208" s="9">
        <f t="shared" si="2308"/>
        <v>0</v>
      </c>
      <c r="FN208" s="9">
        <f t="shared" si="2308"/>
        <v>0</v>
      </c>
      <c r="FO208" s="9">
        <f t="shared" si="2308"/>
        <v>0</v>
      </c>
      <c r="FP208" s="9">
        <f t="shared" si="2308"/>
        <v>0</v>
      </c>
      <c r="FQ208" s="9">
        <f t="shared" si="2308"/>
        <v>0</v>
      </c>
      <c r="FR208" s="9">
        <f t="shared" si="2308"/>
        <v>0</v>
      </c>
      <c r="FS208" s="9">
        <f t="shared" si="2308"/>
        <v>0</v>
      </c>
      <c r="FT208" s="9">
        <f t="shared" si="2308"/>
        <v>0</v>
      </c>
      <c r="FU208" s="9">
        <f t="shared" si="2308"/>
        <v>0</v>
      </c>
      <c r="FV208" s="9">
        <f t="shared" si="2308"/>
        <v>0</v>
      </c>
      <c r="FW208" s="9">
        <f t="shared" si="2308"/>
        <v>0</v>
      </c>
      <c r="FX208" s="9">
        <f t="shared" si="2308"/>
        <v>0</v>
      </c>
      <c r="FY208" s="9">
        <f t="shared" si="2308"/>
        <v>0</v>
      </c>
      <c r="FZ208" s="9">
        <f t="shared" si="2308"/>
        <v>0</v>
      </c>
      <c r="GA208" s="9">
        <f t="shared" si="2308"/>
        <v>0</v>
      </c>
      <c r="GB208" s="9">
        <f t="shared" si="2308"/>
        <v>0</v>
      </c>
      <c r="GC208" s="9">
        <f t="shared" si="2308"/>
        <v>0</v>
      </c>
      <c r="GD208" s="9">
        <f t="shared" si="2308"/>
        <v>0</v>
      </c>
      <c r="GE208" s="9">
        <f t="shared" si="2308"/>
        <v>0</v>
      </c>
      <c r="GF208" s="9">
        <f t="shared" si="2308"/>
        <v>0</v>
      </c>
      <c r="GG208" s="9">
        <f t="shared" si="2308"/>
        <v>0</v>
      </c>
      <c r="GH208" s="9">
        <f t="shared" si="2308"/>
        <v>0</v>
      </c>
      <c r="GI208" s="9">
        <f t="shared" si="2308"/>
        <v>0</v>
      </c>
      <c r="GJ208" s="9">
        <f t="shared" si="2308"/>
        <v>0</v>
      </c>
      <c r="GK208" s="9">
        <f t="shared" si="2308"/>
        <v>0</v>
      </c>
      <c r="GL208" s="9">
        <f t="shared" si="2308"/>
        <v>0</v>
      </c>
      <c r="GM208" s="9">
        <f t="shared" si="2308"/>
        <v>0</v>
      </c>
      <c r="GN208" s="9">
        <f t="shared" si="2308"/>
        <v>0</v>
      </c>
      <c r="GO208" s="9">
        <f t="shared" si="2308"/>
        <v>0</v>
      </c>
      <c r="GP208" s="9">
        <f t="shared" si="2308"/>
        <v>0</v>
      </c>
      <c r="GQ208" s="9">
        <f t="shared" si="2308"/>
        <v>0</v>
      </c>
      <c r="GR208" s="9">
        <f t="shared" si="2308"/>
        <v>0</v>
      </c>
      <c r="GS208" s="9">
        <f t="shared" ref="GS208:JD208" si="2309">GS206+GS207</f>
        <v>0</v>
      </c>
      <c r="GT208" s="9">
        <f t="shared" si="2309"/>
        <v>0</v>
      </c>
      <c r="GU208" s="9">
        <f t="shared" si="2309"/>
        <v>0</v>
      </c>
      <c r="GV208" s="9">
        <f t="shared" si="2309"/>
        <v>0</v>
      </c>
      <c r="GW208" s="9">
        <f t="shared" si="2309"/>
        <v>0</v>
      </c>
      <c r="GX208" s="9">
        <f t="shared" si="2309"/>
        <v>0</v>
      </c>
      <c r="GY208" s="9">
        <f t="shared" si="2309"/>
        <v>0</v>
      </c>
      <c r="GZ208" s="9">
        <f t="shared" si="2309"/>
        <v>0</v>
      </c>
      <c r="HA208" s="9">
        <f t="shared" si="2309"/>
        <v>0</v>
      </c>
      <c r="HB208" s="9">
        <f t="shared" si="2309"/>
        <v>0</v>
      </c>
      <c r="HC208" s="9">
        <f t="shared" si="2309"/>
        <v>0</v>
      </c>
      <c r="HD208" s="9">
        <f t="shared" si="2309"/>
        <v>0</v>
      </c>
      <c r="HE208" s="9">
        <f t="shared" si="2309"/>
        <v>0</v>
      </c>
      <c r="HF208" s="9">
        <f t="shared" si="2309"/>
        <v>0</v>
      </c>
      <c r="HG208" s="9">
        <f t="shared" si="2309"/>
        <v>0</v>
      </c>
      <c r="HH208" s="9">
        <f t="shared" si="2309"/>
        <v>1</v>
      </c>
      <c r="HI208" s="9">
        <f t="shared" si="2309"/>
        <v>0</v>
      </c>
      <c r="HJ208" s="9">
        <f t="shared" si="2309"/>
        <v>0</v>
      </c>
      <c r="HK208" s="9">
        <f t="shared" si="2309"/>
        <v>0</v>
      </c>
      <c r="HL208" s="9">
        <f t="shared" si="2309"/>
        <v>0</v>
      </c>
      <c r="HM208" s="9">
        <f t="shared" si="2309"/>
        <v>0</v>
      </c>
      <c r="HN208" s="9">
        <f t="shared" si="2309"/>
        <v>0</v>
      </c>
      <c r="HO208" s="9">
        <f t="shared" si="2309"/>
        <v>0</v>
      </c>
      <c r="HP208" s="9">
        <f t="shared" si="2309"/>
        <v>0</v>
      </c>
      <c r="HQ208" s="9">
        <f t="shared" si="2309"/>
        <v>0</v>
      </c>
      <c r="HR208" s="9">
        <f t="shared" si="2309"/>
        <v>0</v>
      </c>
      <c r="HS208" s="9">
        <f t="shared" si="2309"/>
        <v>0</v>
      </c>
      <c r="HT208" s="9">
        <f t="shared" si="2309"/>
        <v>0</v>
      </c>
      <c r="HU208" s="9">
        <f t="shared" si="2309"/>
        <v>0</v>
      </c>
      <c r="HV208" s="9">
        <f t="shared" si="2309"/>
        <v>0</v>
      </c>
      <c r="HW208" s="9">
        <f t="shared" si="2309"/>
        <v>0</v>
      </c>
      <c r="HX208" s="9">
        <f t="shared" si="2309"/>
        <v>0</v>
      </c>
      <c r="HY208" s="9">
        <f t="shared" si="2309"/>
        <v>0</v>
      </c>
      <c r="HZ208" s="9">
        <f t="shared" si="2309"/>
        <v>0</v>
      </c>
      <c r="IA208" s="9">
        <f t="shared" si="2309"/>
        <v>2</v>
      </c>
      <c r="IB208" s="9">
        <f t="shared" si="2309"/>
        <v>0</v>
      </c>
      <c r="IC208" s="9">
        <f t="shared" si="2309"/>
        <v>0</v>
      </c>
      <c r="ID208" s="9">
        <f t="shared" si="2309"/>
        <v>0</v>
      </c>
      <c r="IE208" s="9">
        <f t="shared" si="2309"/>
        <v>0</v>
      </c>
      <c r="IF208" s="9">
        <f t="shared" si="2309"/>
        <v>0</v>
      </c>
      <c r="IG208" s="9">
        <f t="shared" si="2309"/>
        <v>0</v>
      </c>
      <c r="IH208" s="9">
        <f t="shared" si="2309"/>
        <v>0</v>
      </c>
      <c r="II208" s="9">
        <f t="shared" si="2309"/>
        <v>0</v>
      </c>
      <c r="IJ208" s="9">
        <f t="shared" si="2309"/>
        <v>0</v>
      </c>
      <c r="IK208" s="9">
        <f t="shared" si="2309"/>
        <v>0</v>
      </c>
      <c r="IL208" s="9">
        <f t="shared" si="2309"/>
        <v>5</v>
      </c>
      <c r="IM208" s="9">
        <f t="shared" si="2309"/>
        <v>0</v>
      </c>
      <c r="IN208" s="9">
        <f t="shared" si="2309"/>
        <v>2</v>
      </c>
      <c r="IO208" s="9">
        <f t="shared" si="2309"/>
        <v>0</v>
      </c>
      <c r="IP208" s="9">
        <f t="shared" si="2309"/>
        <v>1</v>
      </c>
      <c r="IQ208" s="9">
        <f t="shared" si="2309"/>
        <v>0</v>
      </c>
      <c r="IR208" s="9">
        <f t="shared" si="2309"/>
        <v>0</v>
      </c>
      <c r="IS208" s="9">
        <f t="shared" si="2309"/>
        <v>0</v>
      </c>
      <c r="IT208" s="9">
        <f t="shared" si="2309"/>
        <v>0</v>
      </c>
      <c r="IU208" s="9">
        <f t="shared" si="2309"/>
        <v>0</v>
      </c>
      <c r="IV208" s="9">
        <f t="shared" si="2309"/>
        <v>0</v>
      </c>
      <c r="IW208" s="9">
        <f t="shared" si="2309"/>
        <v>0</v>
      </c>
      <c r="IX208" s="9">
        <f t="shared" si="2309"/>
        <v>0</v>
      </c>
      <c r="IY208" s="9">
        <f t="shared" si="2309"/>
        <v>1</v>
      </c>
      <c r="IZ208" s="9">
        <f t="shared" si="2309"/>
        <v>0</v>
      </c>
      <c r="JA208" s="9">
        <f t="shared" si="2309"/>
        <v>0</v>
      </c>
      <c r="JB208" s="9">
        <f t="shared" si="2309"/>
        <v>0</v>
      </c>
      <c r="JC208" s="9">
        <f t="shared" si="2309"/>
        <v>5</v>
      </c>
      <c r="JD208" s="9">
        <f t="shared" si="2309"/>
        <v>0</v>
      </c>
      <c r="JE208" s="9">
        <f t="shared" ref="JE208:LP208" si="2310">JE206+JE207</f>
        <v>0</v>
      </c>
      <c r="JF208" s="9">
        <f t="shared" si="2310"/>
        <v>0</v>
      </c>
      <c r="JG208" s="9">
        <f t="shared" si="2310"/>
        <v>0</v>
      </c>
      <c r="JH208" s="9">
        <f t="shared" si="2310"/>
        <v>0</v>
      </c>
      <c r="JI208" s="9">
        <f t="shared" si="2310"/>
        <v>0</v>
      </c>
      <c r="JJ208" s="9">
        <f t="shared" si="2310"/>
        <v>0</v>
      </c>
      <c r="JK208" s="9">
        <f t="shared" si="2310"/>
        <v>0</v>
      </c>
      <c r="JL208" s="9">
        <f t="shared" si="2310"/>
        <v>0</v>
      </c>
      <c r="JM208" s="9">
        <f t="shared" si="2310"/>
        <v>0</v>
      </c>
      <c r="JN208" s="9">
        <f t="shared" si="2310"/>
        <v>0</v>
      </c>
      <c r="JO208" s="9">
        <f t="shared" si="2310"/>
        <v>0</v>
      </c>
      <c r="JP208" s="9">
        <f t="shared" si="2310"/>
        <v>0</v>
      </c>
      <c r="JQ208" s="9">
        <f t="shared" si="2310"/>
        <v>0</v>
      </c>
      <c r="JR208" s="9">
        <f t="shared" si="2310"/>
        <v>0</v>
      </c>
      <c r="JS208" s="9">
        <f t="shared" si="2310"/>
        <v>0</v>
      </c>
      <c r="JT208" s="9">
        <f t="shared" si="2310"/>
        <v>0</v>
      </c>
      <c r="JU208" s="9">
        <f t="shared" si="2310"/>
        <v>0</v>
      </c>
      <c r="JV208" s="9">
        <f t="shared" si="2310"/>
        <v>0</v>
      </c>
      <c r="JW208" s="9">
        <f t="shared" si="2310"/>
        <v>0</v>
      </c>
      <c r="JX208" s="9">
        <f t="shared" si="2310"/>
        <v>0</v>
      </c>
      <c r="JY208" s="9">
        <f t="shared" si="2310"/>
        <v>0</v>
      </c>
      <c r="JZ208" s="9">
        <f t="shared" si="2310"/>
        <v>0</v>
      </c>
      <c r="KA208" s="9">
        <f t="shared" si="2310"/>
        <v>0</v>
      </c>
      <c r="KB208" s="9">
        <f t="shared" si="2310"/>
        <v>1</v>
      </c>
      <c r="KC208" s="9">
        <f t="shared" si="2310"/>
        <v>0</v>
      </c>
      <c r="KD208" s="9">
        <f t="shared" si="2310"/>
        <v>0</v>
      </c>
      <c r="KE208" s="9">
        <f t="shared" si="2310"/>
        <v>0</v>
      </c>
      <c r="KF208" s="9">
        <f t="shared" si="2310"/>
        <v>0</v>
      </c>
      <c r="KG208" s="9">
        <f t="shared" si="2310"/>
        <v>0</v>
      </c>
      <c r="KH208" s="9">
        <f t="shared" si="2310"/>
        <v>0</v>
      </c>
      <c r="KI208" s="9">
        <f t="shared" si="2310"/>
        <v>0</v>
      </c>
      <c r="KJ208" s="9">
        <f t="shared" si="2310"/>
        <v>0</v>
      </c>
      <c r="KK208" s="9">
        <f t="shared" si="2310"/>
        <v>0</v>
      </c>
      <c r="KL208" s="9">
        <f t="shared" si="2310"/>
        <v>3</v>
      </c>
      <c r="KM208" s="9">
        <f t="shared" si="2310"/>
        <v>2</v>
      </c>
      <c r="KN208" s="9">
        <f t="shared" si="2310"/>
        <v>4</v>
      </c>
      <c r="KO208" s="9">
        <f t="shared" si="2310"/>
        <v>0</v>
      </c>
      <c r="KP208" s="9">
        <f t="shared" si="2310"/>
        <v>4</v>
      </c>
      <c r="KQ208" s="9">
        <f t="shared" si="2310"/>
        <v>0</v>
      </c>
      <c r="KR208" s="9">
        <f t="shared" si="2310"/>
        <v>0</v>
      </c>
      <c r="KS208" s="9">
        <f t="shared" si="2310"/>
        <v>0</v>
      </c>
      <c r="KT208" s="9">
        <f t="shared" si="2310"/>
        <v>0</v>
      </c>
      <c r="KU208" s="9">
        <f t="shared" si="2310"/>
        <v>0</v>
      </c>
      <c r="KV208" s="9">
        <f t="shared" si="2310"/>
        <v>2</v>
      </c>
      <c r="KW208" s="9">
        <f t="shared" si="2310"/>
        <v>0</v>
      </c>
      <c r="KX208" s="9">
        <f t="shared" si="2310"/>
        <v>0</v>
      </c>
      <c r="KY208" s="9">
        <f t="shared" si="2310"/>
        <v>1</v>
      </c>
      <c r="KZ208" s="9">
        <f t="shared" si="2310"/>
        <v>0</v>
      </c>
      <c r="LA208" s="9">
        <f t="shared" si="2310"/>
        <v>0</v>
      </c>
      <c r="LB208" s="9">
        <f t="shared" si="2310"/>
        <v>0</v>
      </c>
      <c r="LC208" s="9">
        <f t="shared" si="2310"/>
        <v>1</v>
      </c>
      <c r="LD208" s="9">
        <f t="shared" si="2310"/>
        <v>0</v>
      </c>
      <c r="LE208" s="9">
        <f t="shared" si="2310"/>
        <v>1</v>
      </c>
      <c r="LF208" s="9">
        <f t="shared" si="2310"/>
        <v>0</v>
      </c>
      <c r="LG208" s="9">
        <f t="shared" si="2310"/>
        <v>1</v>
      </c>
      <c r="LH208" s="9">
        <f t="shared" si="2310"/>
        <v>3</v>
      </c>
      <c r="LI208" s="9">
        <f t="shared" si="2310"/>
        <v>5</v>
      </c>
      <c r="LJ208" s="9">
        <f t="shared" si="2310"/>
        <v>0</v>
      </c>
      <c r="LK208" s="9">
        <f t="shared" si="2310"/>
        <v>0</v>
      </c>
      <c r="LL208" s="9">
        <f t="shared" si="2310"/>
        <v>0</v>
      </c>
      <c r="LM208" s="9">
        <f t="shared" si="2310"/>
        <v>0</v>
      </c>
      <c r="LN208" s="9">
        <f t="shared" si="2310"/>
        <v>2</v>
      </c>
      <c r="LO208" s="9">
        <f t="shared" si="2310"/>
        <v>0</v>
      </c>
      <c r="LP208" s="9">
        <f t="shared" si="2310"/>
        <v>2</v>
      </c>
      <c r="LQ208" s="9">
        <f t="shared" ref="LQ208:NA208" si="2311">LQ206+LQ207</f>
        <v>0</v>
      </c>
      <c r="LR208" s="9">
        <f t="shared" si="2311"/>
        <v>0</v>
      </c>
      <c r="LS208" s="9">
        <f t="shared" si="2311"/>
        <v>2</v>
      </c>
      <c r="LT208" s="9">
        <f t="shared" si="2311"/>
        <v>0</v>
      </c>
      <c r="LU208" s="9">
        <f t="shared" si="2311"/>
        <v>0</v>
      </c>
      <c r="LV208" s="9">
        <f t="shared" si="2311"/>
        <v>0</v>
      </c>
      <c r="LW208" s="9">
        <f t="shared" si="2311"/>
        <v>2</v>
      </c>
      <c r="LX208" s="9">
        <f t="shared" si="2311"/>
        <v>2</v>
      </c>
      <c r="LY208" s="9">
        <f t="shared" si="2311"/>
        <v>0</v>
      </c>
      <c r="LZ208" s="9">
        <f t="shared" si="2311"/>
        <v>0</v>
      </c>
      <c r="MA208" s="9">
        <f t="shared" si="2311"/>
        <v>2</v>
      </c>
      <c r="MB208" s="9">
        <f t="shared" si="2311"/>
        <v>1</v>
      </c>
      <c r="MC208" s="9">
        <f t="shared" si="2311"/>
        <v>5</v>
      </c>
      <c r="MD208" s="9">
        <f t="shared" si="2311"/>
        <v>0</v>
      </c>
      <c r="ME208" s="9">
        <f t="shared" si="2311"/>
        <v>0</v>
      </c>
      <c r="MF208" s="9">
        <f t="shared" si="2311"/>
        <v>0</v>
      </c>
      <c r="MG208" s="9">
        <f t="shared" si="2311"/>
        <v>0</v>
      </c>
      <c r="MH208" s="9">
        <f t="shared" si="2311"/>
        <v>0</v>
      </c>
      <c r="MI208" s="9">
        <f t="shared" si="2311"/>
        <v>0</v>
      </c>
      <c r="MJ208" s="9">
        <f t="shared" si="2311"/>
        <v>10</v>
      </c>
      <c r="MK208" s="9">
        <f t="shared" si="2311"/>
        <v>1</v>
      </c>
      <c r="ML208" s="9">
        <f t="shared" si="2311"/>
        <v>0</v>
      </c>
      <c r="MM208" s="9">
        <f t="shared" si="2311"/>
        <v>4</v>
      </c>
      <c r="MN208" s="9">
        <f t="shared" si="2311"/>
        <v>0</v>
      </c>
      <c r="MO208" s="9">
        <f t="shared" si="2311"/>
        <v>2</v>
      </c>
      <c r="MP208" s="9">
        <f t="shared" si="2311"/>
        <v>0</v>
      </c>
      <c r="MQ208" s="9">
        <f t="shared" si="2311"/>
        <v>6</v>
      </c>
      <c r="MR208" s="9">
        <f t="shared" si="2311"/>
        <v>0</v>
      </c>
      <c r="MS208" s="9">
        <f t="shared" si="2311"/>
        <v>2</v>
      </c>
      <c r="MT208" s="9">
        <f t="shared" si="2311"/>
        <v>4</v>
      </c>
      <c r="MU208" s="9">
        <f t="shared" si="2311"/>
        <v>0</v>
      </c>
      <c r="MV208" s="9">
        <f t="shared" si="2311"/>
        <v>0</v>
      </c>
      <c r="MW208" s="9">
        <f t="shared" si="2311"/>
        <v>0</v>
      </c>
      <c r="MX208" s="9">
        <f t="shared" si="2311"/>
        <v>0</v>
      </c>
      <c r="MY208" s="9">
        <f t="shared" si="2311"/>
        <v>2</v>
      </c>
      <c r="MZ208" s="9">
        <f t="shared" si="2311"/>
        <v>0</v>
      </c>
      <c r="NA208" s="9">
        <f t="shared" si="2311"/>
        <v>2</v>
      </c>
      <c r="NB208" s="13">
        <f t="shared" si="1655"/>
        <v>119</v>
      </c>
      <c r="NC208" s="7">
        <f t="shared" si="2299"/>
        <v>56448.840000000004</v>
      </c>
    </row>
    <row r="209" spans="1:367" ht="48">
      <c r="A209" s="7">
        <v>192</v>
      </c>
      <c r="B209" s="6">
        <v>170</v>
      </c>
      <c r="C209" s="8" t="s">
        <v>729</v>
      </c>
      <c r="D209" s="8" t="s">
        <v>730</v>
      </c>
      <c r="E209" s="47" t="s">
        <v>984</v>
      </c>
      <c r="F209" s="7" t="s">
        <v>365</v>
      </c>
      <c r="G209" s="7">
        <v>474.36</v>
      </c>
      <c r="H209" s="7">
        <v>0</v>
      </c>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v>1</v>
      </c>
      <c r="BM209" s="7"/>
      <c r="BN209" s="7">
        <v>10</v>
      </c>
      <c r="BO209" s="7"/>
      <c r="BP209" s="7">
        <v>1</v>
      </c>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v>1</v>
      </c>
      <c r="CR209" s="7"/>
      <c r="CS209" s="7"/>
      <c r="CT209" s="7"/>
      <c r="CU209" s="7"/>
      <c r="CV209" s="7"/>
      <c r="CW209" s="7"/>
      <c r="CX209" s="7"/>
      <c r="CY209" s="7"/>
      <c r="CZ209" s="7">
        <v>1</v>
      </c>
      <c r="DA209" s="7"/>
      <c r="DB209" s="7"/>
      <c r="DC209" s="7"/>
      <c r="DD209" s="7"/>
      <c r="DE209" s="7"/>
      <c r="DF209" s="7"/>
      <c r="DG209" s="7"/>
      <c r="DH209" s="7"/>
      <c r="DI209" s="7">
        <v>0</v>
      </c>
      <c r="DJ209" s="7"/>
      <c r="DK209" s="7"/>
      <c r="DL209" s="7"/>
      <c r="DM209" s="7"/>
      <c r="DN209" s="7"/>
      <c r="DO209" s="7"/>
      <c r="DP209" s="7"/>
      <c r="DQ209" s="7">
        <v>1</v>
      </c>
      <c r="DR209" s="7"/>
      <c r="DS209" s="7"/>
      <c r="DT209" s="7"/>
      <c r="DU209" s="7"/>
      <c r="DV209" s="7"/>
      <c r="DW209" s="7"/>
      <c r="DX209" s="7"/>
      <c r="DY209" s="7"/>
      <c r="DZ209" s="7"/>
      <c r="EA209" s="7">
        <v>1</v>
      </c>
      <c r="EB209" s="7"/>
      <c r="EC209" s="7"/>
      <c r="ED209" s="7"/>
      <c r="EE209" s="7"/>
      <c r="EF209" s="7"/>
      <c r="EG209" s="7"/>
      <c r="EH209" s="7">
        <v>2</v>
      </c>
      <c r="EI209" s="7"/>
      <c r="EJ209" s="7"/>
      <c r="EK209" s="7"/>
      <c r="EL209" s="7"/>
      <c r="EM209" s="7"/>
      <c r="EN209" s="7"/>
      <c r="EO209" s="7"/>
      <c r="EP209" s="7"/>
      <c r="EQ209" s="7"/>
      <c r="ER209" s="7"/>
      <c r="ES209" s="7"/>
      <c r="ET209" s="7">
        <v>1</v>
      </c>
      <c r="EU209" s="7">
        <v>1</v>
      </c>
      <c r="EV209" s="7">
        <v>1</v>
      </c>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v>1</v>
      </c>
      <c r="GL209" s="7"/>
      <c r="GM209" s="7"/>
      <c r="GN209" s="7"/>
      <c r="GO209" s="7"/>
      <c r="GP209" s="7"/>
      <c r="GQ209" s="7"/>
      <c r="GR209" s="7"/>
      <c r="GS209" s="7"/>
      <c r="GT209" s="7"/>
      <c r="GU209" s="7"/>
      <c r="GV209" s="7"/>
      <c r="GW209" s="7"/>
      <c r="GX209" s="7"/>
      <c r="GY209" s="7"/>
      <c r="GZ209" s="7">
        <v>2</v>
      </c>
      <c r="HA209" s="7"/>
      <c r="HB209" s="7"/>
      <c r="HC209" s="7"/>
      <c r="HD209" s="7"/>
      <c r="HE209" s="7"/>
      <c r="HF209" s="7"/>
      <c r="HG209" s="7"/>
      <c r="HH209" s="7">
        <v>1</v>
      </c>
      <c r="HI209" s="7"/>
      <c r="HJ209" s="7"/>
      <c r="HK209" s="7"/>
      <c r="HL209" s="7">
        <v>1</v>
      </c>
      <c r="HM209" s="7"/>
      <c r="HN209" s="7"/>
      <c r="HO209" s="7"/>
      <c r="HP209" s="7"/>
      <c r="HQ209" s="7"/>
      <c r="HR209" s="7">
        <v>1</v>
      </c>
      <c r="HS209" s="7"/>
      <c r="HT209" s="7"/>
      <c r="HU209" s="7"/>
      <c r="HV209" s="7"/>
      <c r="HW209" s="7"/>
      <c r="HX209" s="7"/>
      <c r="HY209" s="7"/>
      <c r="HZ209" s="7">
        <v>1</v>
      </c>
      <c r="IA209" s="7">
        <v>1</v>
      </c>
      <c r="IB209" s="7"/>
      <c r="IC209" s="7"/>
      <c r="ID209" s="7"/>
      <c r="IE209" s="7"/>
      <c r="IF209" s="7"/>
      <c r="IG209" s="7"/>
      <c r="IH209" s="7"/>
      <c r="II209" s="7"/>
      <c r="IJ209" s="7"/>
      <c r="IK209" s="7"/>
      <c r="IL209" s="7"/>
      <c r="IM209" s="7"/>
      <c r="IN209" s="7"/>
      <c r="IO209" s="7">
        <v>0</v>
      </c>
      <c r="IP209" s="7"/>
      <c r="IQ209" s="7"/>
      <c r="IR209" s="7">
        <v>4</v>
      </c>
      <c r="IS209" s="7"/>
      <c r="IT209" s="7"/>
      <c r="IU209" s="7"/>
      <c r="IV209" s="7"/>
      <c r="IW209" s="7">
        <v>3</v>
      </c>
      <c r="IX209" s="7"/>
      <c r="IY209" s="7"/>
      <c r="IZ209" s="7">
        <v>1</v>
      </c>
      <c r="JA209" s="7"/>
      <c r="JB209" s="7"/>
      <c r="JC209" s="7">
        <v>3</v>
      </c>
      <c r="JD209" s="7"/>
      <c r="JE209" s="7"/>
      <c r="JF209" s="7"/>
      <c r="JG209" s="7">
        <v>1</v>
      </c>
      <c r="JH209" s="7"/>
      <c r="JI209" s="7"/>
      <c r="JJ209" s="7"/>
      <c r="JK209" s="7"/>
      <c r="JL209" s="7"/>
      <c r="JM209" s="7"/>
      <c r="JN209" s="7"/>
      <c r="JO209" s="7"/>
      <c r="JP209" s="7"/>
      <c r="JQ209" s="7"/>
      <c r="JR209" s="7"/>
      <c r="JS209" s="7"/>
      <c r="JT209" s="7"/>
      <c r="JU209" s="7"/>
      <c r="JV209" s="7"/>
      <c r="JW209" s="7"/>
      <c r="JX209" s="7">
        <v>0</v>
      </c>
      <c r="JY209" s="7"/>
      <c r="JZ209" s="7">
        <v>1</v>
      </c>
      <c r="KA209" s="7"/>
      <c r="KB209" s="7"/>
      <c r="KC209" s="7"/>
      <c r="KD209" s="7"/>
      <c r="KE209" s="7"/>
      <c r="KF209" s="7"/>
      <c r="KG209" s="7"/>
      <c r="KH209" s="7">
        <v>1</v>
      </c>
      <c r="KI209" s="7"/>
      <c r="KJ209" s="7"/>
      <c r="KK209" s="7"/>
      <c r="KL209" s="7">
        <v>1</v>
      </c>
      <c r="KM209" s="7">
        <v>3</v>
      </c>
      <c r="KN209" s="7">
        <v>4</v>
      </c>
      <c r="KO209" s="7"/>
      <c r="KP209" s="7">
        <v>7</v>
      </c>
      <c r="KQ209" s="7"/>
      <c r="KR209" s="7"/>
      <c r="KS209" s="7"/>
      <c r="KT209" s="7"/>
      <c r="KU209" s="7"/>
      <c r="KV209" s="7"/>
      <c r="KW209" s="7"/>
      <c r="KX209" s="7"/>
      <c r="KY209" s="7"/>
      <c r="KZ209" s="7"/>
      <c r="LA209" s="7">
        <v>3</v>
      </c>
      <c r="LB209" s="7">
        <v>1</v>
      </c>
      <c r="LC209" s="7">
        <v>1</v>
      </c>
      <c r="LD209" s="7"/>
      <c r="LE209" s="7"/>
      <c r="LF209" s="7"/>
      <c r="LG209" s="7">
        <v>1</v>
      </c>
      <c r="LH209" s="7">
        <v>3</v>
      </c>
      <c r="LI209" s="7">
        <v>6</v>
      </c>
      <c r="LJ209" s="7"/>
      <c r="LK209" s="7"/>
      <c r="LL209" s="7"/>
      <c r="LM209" s="7"/>
      <c r="LN209" s="7">
        <v>2</v>
      </c>
      <c r="LO209" s="7"/>
      <c r="LP209" s="7"/>
      <c r="LQ209" s="7">
        <v>5</v>
      </c>
      <c r="LR209" s="7"/>
      <c r="LS209" s="7">
        <v>1</v>
      </c>
      <c r="LT209" s="7"/>
      <c r="LU209" s="7"/>
      <c r="LV209" s="7"/>
      <c r="LW209" s="7"/>
      <c r="LX209" s="7">
        <v>2</v>
      </c>
      <c r="LY209" s="7"/>
      <c r="LZ209" s="7">
        <v>1</v>
      </c>
      <c r="MA209" s="7"/>
      <c r="MB209" s="7">
        <v>2</v>
      </c>
      <c r="MC209" s="7">
        <v>3</v>
      </c>
      <c r="MD209" s="7"/>
      <c r="ME209" s="7"/>
      <c r="MF209" s="7">
        <v>0</v>
      </c>
      <c r="MG209" s="7"/>
      <c r="MH209" s="7">
        <v>2</v>
      </c>
      <c r="MI209" s="7"/>
      <c r="MJ209" s="7">
        <v>10</v>
      </c>
      <c r="MK209" s="7"/>
      <c r="ML209" s="7"/>
      <c r="MM209" s="7">
        <v>4</v>
      </c>
      <c r="MN209" s="7"/>
      <c r="MO209" s="7"/>
      <c r="MP209" s="7"/>
      <c r="MQ209" s="7">
        <v>1</v>
      </c>
      <c r="MR209" s="7"/>
      <c r="MS209" s="7">
        <v>1</v>
      </c>
      <c r="MT209" s="7"/>
      <c r="MU209" s="7">
        <v>1</v>
      </c>
      <c r="MV209" s="7"/>
      <c r="MW209" s="7"/>
      <c r="MX209" s="7"/>
      <c r="MY209" s="7">
        <v>2</v>
      </c>
      <c r="MZ209" s="7"/>
      <c r="NA209" s="7">
        <v>2</v>
      </c>
      <c r="NB209" s="13">
        <f t="shared" ref="NB209:NB272" si="2312">SUM(H209:NA209)</f>
        <v>112</v>
      </c>
      <c r="NC209" s="7">
        <f t="shared" si="2299"/>
        <v>53128.32</v>
      </c>
    </row>
    <row r="210" spans="1:367" s="4" customFormat="1" ht="25.5" hidden="1">
      <c r="A210" s="9">
        <v>193</v>
      </c>
      <c r="B210" s="13"/>
      <c r="C210" s="10" t="s">
        <v>731</v>
      </c>
      <c r="D210" s="10" t="s">
        <v>732</v>
      </c>
      <c r="E210" s="23"/>
      <c r="F210" s="9" t="s">
        <v>365</v>
      </c>
      <c r="G210" s="9">
        <v>474.36</v>
      </c>
      <c r="H210" s="9">
        <v>0</v>
      </c>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v>10</v>
      </c>
      <c r="BO210" s="9"/>
      <c r="BP210" s="9"/>
      <c r="BQ210" s="9"/>
      <c r="BR210" s="9"/>
      <c r="BS210" s="9"/>
      <c r="BT210" s="9"/>
      <c r="BU210" s="9"/>
      <c r="BV210" s="9"/>
      <c r="BW210" s="9"/>
      <c r="BX210" s="9"/>
      <c r="BY210" s="9"/>
      <c r="BZ210" s="9"/>
      <c r="CA210" s="9"/>
      <c r="CB210" s="9">
        <v>1</v>
      </c>
      <c r="CC210" s="9"/>
      <c r="CD210" s="9"/>
      <c r="CE210" s="9"/>
      <c r="CF210" s="9"/>
      <c r="CG210" s="9"/>
      <c r="CH210" s="9"/>
      <c r="CI210" s="9"/>
      <c r="CJ210" s="9"/>
      <c r="CK210" s="9"/>
      <c r="CL210" s="9"/>
      <c r="CM210" s="9"/>
      <c r="CN210" s="9"/>
      <c r="CO210" s="9"/>
      <c r="CP210" s="9"/>
      <c r="CQ210" s="9"/>
      <c r="CR210" s="9"/>
      <c r="CS210" s="9"/>
      <c r="CT210" s="9">
        <v>1</v>
      </c>
      <c r="CU210" s="9"/>
      <c r="CV210" s="9">
        <v>1</v>
      </c>
      <c r="CW210" s="9"/>
      <c r="CX210" s="9"/>
      <c r="CY210" s="9"/>
      <c r="CZ210" s="9"/>
      <c r="DA210" s="9"/>
      <c r="DB210" s="9"/>
      <c r="DC210" s="9"/>
      <c r="DD210" s="9"/>
      <c r="DE210" s="9"/>
      <c r="DF210" s="9"/>
      <c r="DG210" s="9"/>
      <c r="DH210" s="9"/>
      <c r="DI210" s="9">
        <v>0</v>
      </c>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v>4</v>
      </c>
      <c r="ES210" s="9"/>
      <c r="ET210" s="9">
        <v>1</v>
      </c>
      <c r="EU210" s="9"/>
      <c r="EV210" s="9"/>
      <c r="EW210" s="9"/>
      <c r="EX210" s="9"/>
      <c r="EY210" s="9"/>
      <c r="EZ210" s="9"/>
      <c r="FA210" s="9"/>
      <c r="FB210" s="9"/>
      <c r="FC210" s="9"/>
      <c r="FD210" s="9"/>
      <c r="FE210" s="9"/>
      <c r="FF210" s="9"/>
      <c r="FG210" s="9"/>
      <c r="FH210" s="9"/>
      <c r="FI210" s="9"/>
      <c r="FJ210" s="9"/>
      <c r="FK210" s="9"/>
      <c r="FL210" s="9"/>
      <c r="FM210" s="9"/>
      <c r="FN210" s="9">
        <v>1</v>
      </c>
      <c r="FO210" s="9"/>
      <c r="FP210" s="9"/>
      <c r="FQ210" s="9"/>
      <c r="FR210" s="9"/>
      <c r="FS210" s="9"/>
      <c r="FT210" s="9"/>
      <c r="FU210" s="9"/>
      <c r="FV210" s="9"/>
      <c r="FW210" s="9"/>
      <c r="FX210" s="9"/>
      <c r="FY210" s="9"/>
      <c r="FZ210" s="9"/>
      <c r="GA210" s="9"/>
      <c r="GB210" s="9"/>
      <c r="GC210" s="9"/>
      <c r="GD210" s="9"/>
      <c r="GE210" s="9"/>
      <c r="GF210" s="9"/>
      <c r="GG210" s="9"/>
      <c r="GH210" s="9"/>
      <c r="GI210" s="9"/>
      <c r="GJ210" s="9"/>
      <c r="GK210" s="9">
        <v>1</v>
      </c>
      <c r="GL210" s="9"/>
      <c r="GM210" s="9"/>
      <c r="GN210" s="9"/>
      <c r="GO210" s="9"/>
      <c r="GP210" s="9"/>
      <c r="GQ210" s="9"/>
      <c r="GR210" s="9"/>
      <c r="GS210" s="9"/>
      <c r="GT210" s="9"/>
      <c r="GU210" s="9"/>
      <c r="GV210" s="9"/>
      <c r="GW210" s="9"/>
      <c r="GX210" s="9"/>
      <c r="GY210" s="9"/>
      <c r="GZ210" s="9">
        <v>2</v>
      </c>
      <c r="HA210" s="9"/>
      <c r="HB210" s="9"/>
      <c r="HC210" s="9"/>
      <c r="HD210" s="9"/>
      <c r="HE210" s="9"/>
      <c r="HF210" s="9"/>
      <c r="HG210" s="9"/>
      <c r="HH210" s="9"/>
      <c r="HI210" s="9"/>
      <c r="HJ210" s="9"/>
      <c r="HK210" s="9"/>
      <c r="HL210" s="9">
        <v>1</v>
      </c>
      <c r="HM210" s="9"/>
      <c r="HN210" s="9"/>
      <c r="HO210" s="9"/>
      <c r="HP210" s="9"/>
      <c r="HQ210" s="9"/>
      <c r="HR210" s="9"/>
      <c r="HS210" s="9"/>
      <c r="HT210" s="9"/>
      <c r="HU210" s="9"/>
      <c r="HV210" s="9"/>
      <c r="HW210" s="9"/>
      <c r="HX210" s="9"/>
      <c r="HY210" s="9"/>
      <c r="HZ210" s="9"/>
      <c r="IA210" s="9">
        <v>1</v>
      </c>
      <c r="IB210" s="9"/>
      <c r="IC210" s="9"/>
      <c r="ID210" s="9"/>
      <c r="IE210" s="9"/>
      <c r="IF210" s="9"/>
      <c r="IG210" s="9"/>
      <c r="IH210" s="9"/>
      <c r="II210" s="9"/>
      <c r="IJ210" s="9"/>
      <c r="IK210" s="9"/>
      <c r="IL210" s="9">
        <v>3</v>
      </c>
      <c r="IM210" s="9"/>
      <c r="IN210" s="9">
        <v>2</v>
      </c>
      <c r="IO210" s="9">
        <v>0</v>
      </c>
      <c r="IP210" s="9">
        <v>1</v>
      </c>
      <c r="IQ210" s="9"/>
      <c r="IR210" s="9"/>
      <c r="IS210" s="9"/>
      <c r="IT210" s="9"/>
      <c r="IU210" s="9"/>
      <c r="IV210" s="9"/>
      <c r="IW210" s="9"/>
      <c r="IX210" s="9"/>
      <c r="IY210" s="9">
        <v>1</v>
      </c>
      <c r="IZ210" s="9"/>
      <c r="JA210" s="9"/>
      <c r="JB210" s="9"/>
      <c r="JC210" s="9">
        <v>3</v>
      </c>
      <c r="JD210" s="9"/>
      <c r="JE210" s="9"/>
      <c r="JF210" s="9"/>
      <c r="JG210" s="9"/>
      <c r="JH210" s="9"/>
      <c r="JI210" s="9"/>
      <c r="JJ210" s="9"/>
      <c r="JK210" s="9"/>
      <c r="JL210" s="9"/>
      <c r="JM210" s="9"/>
      <c r="JN210" s="9"/>
      <c r="JO210" s="9"/>
      <c r="JP210" s="9"/>
      <c r="JQ210" s="9"/>
      <c r="JR210" s="9"/>
      <c r="JS210" s="9"/>
      <c r="JT210" s="9"/>
      <c r="JU210" s="9"/>
      <c r="JV210" s="9"/>
      <c r="JW210" s="9"/>
      <c r="JX210" s="9">
        <v>0</v>
      </c>
      <c r="JY210" s="9"/>
      <c r="JZ210" s="9">
        <v>1</v>
      </c>
      <c r="KA210" s="9"/>
      <c r="KB210" s="9"/>
      <c r="KC210" s="9"/>
      <c r="KD210" s="9"/>
      <c r="KE210" s="9"/>
      <c r="KF210" s="9"/>
      <c r="KG210" s="9"/>
      <c r="KH210" s="9"/>
      <c r="KI210" s="9"/>
      <c r="KJ210" s="9"/>
      <c r="KK210" s="9"/>
      <c r="KL210" s="9">
        <v>2</v>
      </c>
      <c r="KM210" s="9">
        <v>2</v>
      </c>
      <c r="KN210" s="9">
        <v>2</v>
      </c>
      <c r="KO210" s="9"/>
      <c r="KP210" s="9">
        <v>0</v>
      </c>
      <c r="KQ210" s="9"/>
      <c r="KR210" s="9"/>
      <c r="KS210" s="9"/>
      <c r="KT210" s="9"/>
      <c r="KU210" s="9"/>
      <c r="KV210" s="9">
        <v>2</v>
      </c>
      <c r="KW210" s="9"/>
      <c r="KX210" s="9"/>
      <c r="KY210" s="9">
        <v>1</v>
      </c>
      <c r="KZ210" s="9"/>
      <c r="LA210" s="9">
        <v>3</v>
      </c>
      <c r="LB210" s="9"/>
      <c r="LC210" s="9">
        <v>1</v>
      </c>
      <c r="LD210" s="9"/>
      <c r="LE210" s="9"/>
      <c r="LF210" s="9"/>
      <c r="LG210" s="9">
        <v>0</v>
      </c>
      <c r="LH210" s="9">
        <v>3</v>
      </c>
      <c r="LI210" s="9">
        <v>4</v>
      </c>
      <c r="LJ210" s="9"/>
      <c r="LK210" s="9"/>
      <c r="LL210" s="9"/>
      <c r="LM210" s="9"/>
      <c r="LN210" s="9"/>
      <c r="LO210" s="9"/>
      <c r="LP210" s="9"/>
      <c r="LQ210" s="9">
        <v>0</v>
      </c>
      <c r="LR210" s="9"/>
      <c r="LS210" s="9">
        <v>1</v>
      </c>
      <c r="LT210" s="9"/>
      <c r="LU210" s="9"/>
      <c r="LV210" s="9"/>
      <c r="LW210" s="9"/>
      <c r="LX210" s="9"/>
      <c r="LY210" s="9"/>
      <c r="LZ210" s="9">
        <v>1</v>
      </c>
      <c r="MA210" s="9">
        <v>2</v>
      </c>
      <c r="MB210" s="9">
        <v>3</v>
      </c>
      <c r="MC210" s="9">
        <v>5</v>
      </c>
      <c r="MD210" s="9"/>
      <c r="ME210" s="9"/>
      <c r="MF210" s="9">
        <v>0</v>
      </c>
      <c r="MG210" s="9"/>
      <c r="MH210" s="9">
        <v>2</v>
      </c>
      <c r="MI210" s="9"/>
      <c r="MJ210" s="9">
        <v>10</v>
      </c>
      <c r="MK210" s="9"/>
      <c r="ML210" s="9"/>
      <c r="MM210" s="9">
        <v>2</v>
      </c>
      <c r="MN210" s="9"/>
      <c r="MO210" s="9"/>
      <c r="MP210" s="9"/>
      <c r="MQ210" s="9"/>
      <c r="MR210" s="9"/>
      <c r="MS210" s="9"/>
      <c r="MT210" s="9"/>
      <c r="MU210" s="9"/>
      <c r="MV210" s="9"/>
      <c r="MW210" s="9"/>
      <c r="MX210" s="9"/>
      <c r="MY210" s="9"/>
      <c r="MZ210" s="9"/>
      <c r="NA210" s="9">
        <v>2</v>
      </c>
      <c r="NB210" s="13">
        <f t="shared" si="2312"/>
        <v>83</v>
      </c>
      <c r="NC210" s="7">
        <f t="shared" si="2299"/>
        <v>39371.880000000005</v>
      </c>
    </row>
    <row r="211" spans="1:367" s="4" customFormat="1" ht="25.5" hidden="1" customHeight="1">
      <c r="A211" s="9">
        <v>194</v>
      </c>
      <c r="B211" s="13"/>
      <c r="C211" s="10" t="s">
        <v>731</v>
      </c>
      <c r="D211" s="10" t="s">
        <v>733</v>
      </c>
      <c r="F211" s="9" t="s">
        <v>365</v>
      </c>
      <c r="G211" s="9">
        <v>468.46199999999999</v>
      </c>
      <c r="H211" s="9">
        <v>0</v>
      </c>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v>7</v>
      </c>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v>1</v>
      </c>
      <c r="CR211" s="9"/>
      <c r="CS211" s="9"/>
      <c r="CT211" s="9"/>
      <c r="CU211" s="9"/>
      <c r="CV211" s="9"/>
      <c r="CW211" s="9"/>
      <c r="CX211" s="9"/>
      <c r="CY211" s="9"/>
      <c r="CZ211" s="9"/>
      <c r="DA211" s="9"/>
      <c r="DB211" s="9"/>
      <c r="DC211" s="9"/>
      <c r="DD211" s="9"/>
      <c r="DE211" s="9"/>
      <c r="DF211" s="9"/>
      <c r="DG211" s="9"/>
      <c r="DH211" s="9"/>
      <c r="DI211" s="9">
        <v>0</v>
      </c>
      <c r="DJ211" s="9"/>
      <c r="DK211" s="9"/>
      <c r="DL211" s="9"/>
      <c r="DM211" s="9"/>
      <c r="DN211" s="9"/>
      <c r="DO211" s="9"/>
      <c r="DP211" s="9"/>
      <c r="DQ211" s="9">
        <v>3</v>
      </c>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v>1</v>
      </c>
      <c r="EV211" s="9">
        <v>1</v>
      </c>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v>1</v>
      </c>
      <c r="HG211" s="9"/>
      <c r="HH211" s="9"/>
      <c r="HI211" s="9"/>
      <c r="HJ211" s="9"/>
      <c r="HK211" s="9"/>
      <c r="HL211" s="9"/>
      <c r="HM211" s="9"/>
      <c r="HN211" s="9"/>
      <c r="HO211" s="9"/>
      <c r="HP211" s="9"/>
      <c r="HQ211" s="9"/>
      <c r="HR211" s="9"/>
      <c r="HS211" s="9"/>
      <c r="HT211" s="9"/>
      <c r="HU211" s="9"/>
      <c r="HV211" s="9"/>
      <c r="HW211" s="9"/>
      <c r="HX211" s="9"/>
      <c r="HY211" s="9"/>
      <c r="HZ211" s="9"/>
      <c r="IA211" s="9">
        <v>1</v>
      </c>
      <c r="IB211" s="9"/>
      <c r="IC211" s="9"/>
      <c r="ID211" s="9"/>
      <c r="IE211" s="9"/>
      <c r="IF211" s="9"/>
      <c r="IG211" s="9"/>
      <c r="IH211" s="9"/>
      <c r="II211" s="9"/>
      <c r="IJ211" s="9"/>
      <c r="IK211" s="9"/>
      <c r="IL211" s="9"/>
      <c r="IM211" s="9"/>
      <c r="IN211" s="9"/>
      <c r="IO211" s="9">
        <v>0</v>
      </c>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v>0</v>
      </c>
      <c r="JY211" s="9"/>
      <c r="JZ211" s="9"/>
      <c r="KA211" s="9"/>
      <c r="KB211" s="9"/>
      <c r="KC211" s="9"/>
      <c r="KD211" s="9"/>
      <c r="KE211" s="9"/>
      <c r="KF211" s="9"/>
      <c r="KG211" s="9"/>
      <c r="KH211" s="9"/>
      <c r="KI211" s="9"/>
      <c r="KJ211" s="9"/>
      <c r="KK211" s="9"/>
      <c r="KL211" s="9">
        <v>1</v>
      </c>
      <c r="KM211" s="9"/>
      <c r="KN211" s="9">
        <v>2</v>
      </c>
      <c r="KO211" s="9"/>
      <c r="KP211" s="9">
        <v>4</v>
      </c>
      <c r="KQ211" s="9"/>
      <c r="KR211" s="9"/>
      <c r="KS211" s="9"/>
      <c r="KT211" s="9"/>
      <c r="KU211" s="9"/>
      <c r="KV211" s="9"/>
      <c r="KW211" s="9"/>
      <c r="KX211" s="9"/>
      <c r="KY211" s="9"/>
      <c r="KZ211" s="9"/>
      <c r="LA211" s="9"/>
      <c r="LB211" s="9"/>
      <c r="LC211" s="9"/>
      <c r="LD211" s="9"/>
      <c r="LE211" s="9"/>
      <c r="LF211" s="9"/>
      <c r="LG211" s="9">
        <v>0</v>
      </c>
      <c r="LH211" s="9"/>
      <c r="LI211" s="9"/>
      <c r="LJ211" s="9"/>
      <c r="LK211" s="9"/>
      <c r="LL211" s="9"/>
      <c r="LM211" s="9"/>
      <c r="LN211" s="9">
        <v>2</v>
      </c>
      <c r="LO211" s="9"/>
      <c r="LP211" s="9">
        <v>2</v>
      </c>
      <c r="LQ211" s="9">
        <v>0</v>
      </c>
      <c r="LR211" s="9"/>
      <c r="LS211" s="9"/>
      <c r="LT211" s="9"/>
      <c r="LU211" s="9"/>
      <c r="LV211" s="9"/>
      <c r="LW211" s="9"/>
      <c r="LX211" s="9">
        <v>2</v>
      </c>
      <c r="LY211" s="9"/>
      <c r="LZ211" s="9"/>
      <c r="MA211" s="9"/>
      <c r="MB211" s="9"/>
      <c r="MC211" s="9"/>
      <c r="MD211" s="9"/>
      <c r="ME211" s="9"/>
      <c r="MF211" s="9">
        <v>0</v>
      </c>
      <c r="MG211" s="9"/>
      <c r="MH211" s="9"/>
      <c r="MI211" s="9"/>
      <c r="MJ211" s="9">
        <v>0</v>
      </c>
      <c r="MK211" s="9"/>
      <c r="ML211" s="9"/>
      <c r="MM211" s="9"/>
      <c r="MN211" s="9"/>
      <c r="MO211" s="9"/>
      <c r="MP211" s="9"/>
      <c r="MQ211" s="9"/>
      <c r="MR211" s="9"/>
      <c r="MS211" s="9">
        <v>2</v>
      </c>
      <c r="MT211" s="9"/>
      <c r="MU211" s="9"/>
      <c r="MV211" s="9"/>
      <c r="MW211" s="9"/>
      <c r="MX211" s="9"/>
      <c r="MY211" s="9"/>
      <c r="MZ211" s="9"/>
      <c r="NA211" s="9"/>
      <c r="NB211" s="13">
        <f t="shared" si="2312"/>
        <v>30</v>
      </c>
      <c r="NC211" s="7">
        <f t="shared" si="2299"/>
        <v>14053.86</v>
      </c>
    </row>
    <row r="212" spans="1:367" s="4" customFormat="1" ht="48">
      <c r="A212" s="9" t="s">
        <v>981</v>
      </c>
      <c r="B212" s="13">
        <v>171</v>
      </c>
      <c r="C212" s="10" t="s">
        <v>731</v>
      </c>
      <c r="D212" s="10"/>
      <c r="E212" s="49" t="s">
        <v>985</v>
      </c>
      <c r="F212" s="9" t="s">
        <v>365</v>
      </c>
      <c r="G212" s="9">
        <v>474.36</v>
      </c>
      <c r="H212" s="9">
        <f>H210+H211</f>
        <v>0</v>
      </c>
      <c r="I212" s="9">
        <f t="shared" ref="I212:BT212" si="2313">I210+I211</f>
        <v>0</v>
      </c>
      <c r="J212" s="9">
        <f t="shared" si="2313"/>
        <v>0</v>
      </c>
      <c r="K212" s="9">
        <f t="shared" si="2313"/>
        <v>0</v>
      </c>
      <c r="L212" s="9">
        <f t="shared" si="2313"/>
        <v>0</v>
      </c>
      <c r="M212" s="9">
        <f t="shared" si="2313"/>
        <v>0</v>
      </c>
      <c r="N212" s="9">
        <f t="shared" si="2313"/>
        <v>0</v>
      </c>
      <c r="O212" s="9">
        <f t="shared" si="2313"/>
        <v>0</v>
      </c>
      <c r="P212" s="9">
        <f t="shared" si="2313"/>
        <v>0</v>
      </c>
      <c r="Q212" s="9">
        <f t="shared" si="2313"/>
        <v>0</v>
      </c>
      <c r="R212" s="9">
        <f t="shared" si="2313"/>
        <v>0</v>
      </c>
      <c r="S212" s="9">
        <f t="shared" si="2313"/>
        <v>0</v>
      </c>
      <c r="T212" s="9">
        <f t="shared" si="2313"/>
        <v>0</v>
      </c>
      <c r="U212" s="9">
        <f t="shared" si="2313"/>
        <v>0</v>
      </c>
      <c r="V212" s="9">
        <f t="shared" si="2313"/>
        <v>0</v>
      </c>
      <c r="W212" s="9">
        <f t="shared" si="2313"/>
        <v>0</v>
      </c>
      <c r="X212" s="9">
        <f t="shared" si="2313"/>
        <v>0</v>
      </c>
      <c r="Y212" s="9">
        <f t="shared" si="2313"/>
        <v>0</v>
      </c>
      <c r="Z212" s="9">
        <f t="shared" si="2313"/>
        <v>0</v>
      </c>
      <c r="AA212" s="9">
        <f t="shared" si="2313"/>
        <v>0</v>
      </c>
      <c r="AB212" s="9">
        <f t="shared" si="2313"/>
        <v>0</v>
      </c>
      <c r="AC212" s="9">
        <f t="shared" si="2313"/>
        <v>0</v>
      </c>
      <c r="AD212" s="9">
        <f t="shared" si="2313"/>
        <v>0</v>
      </c>
      <c r="AE212" s="9">
        <f t="shared" si="2313"/>
        <v>0</v>
      </c>
      <c r="AF212" s="9">
        <f t="shared" si="2313"/>
        <v>0</v>
      </c>
      <c r="AG212" s="9">
        <f t="shared" si="2313"/>
        <v>0</v>
      </c>
      <c r="AH212" s="9">
        <f t="shared" si="2313"/>
        <v>0</v>
      </c>
      <c r="AI212" s="9">
        <f t="shared" si="2313"/>
        <v>0</v>
      </c>
      <c r="AJ212" s="9">
        <f t="shared" si="2313"/>
        <v>0</v>
      </c>
      <c r="AK212" s="9">
        <f t="shared" si="2313"/>
        <v>0</v>
      </c>
      <c r="AL212" s="9">
        <f t="shared" si="2313"/>
        <v>0</v>
      </c>
      <c r="AM212" s="9">
        <f t="shared" si="2313"/>
        <v>0</v>
      </c>
      <c r="AN212" s="9">
        <f t="shared" si="2313"/>
        <v>0</v>
      </c>
      <c r="AO212" s="9">
        <f t="shared" si="2313"/>
        <v>0</v>
      </c>
      <c r="AP212" s="9">
        <f t="shared" si="2313"/>
        <v>0</v>
      </c>
      <c r="AQ212" s="9">
        <f t="shared" si="2313"/>
        <v>0</v>
      </c>
      <c r="AR212" s="9">
        <f t="shared" si="2313"/>
        <v>0</v>
      </c>
      <c r="AS212" s="9">
        <f t="shared" si="2313"/>
        <v>0</v>
      </c>
      <c r="AT212" s="9">
        <f t="shared" si="2313"/>
        <v>0</v>
      </c>
      <c r="AU212" s="9">
        <f t="shared" si="2313"/>
        <v>0</v>
      </c>
      <c r="AV212" s="9">
        <f t="shared" si="2313"/>
        <v>0</v>
      </c>
      <c r="AW212" s="9">
        <f t="shared" si="2313"/>
        <v>0</v>
      </c>
      <c r="AX212" s="9">
        <f t="shared" si="2313"/>
        <v>0</v>
      </c>
      <c r="AY212" s="9">
        <f t="shared" si="2313"/>
        <v>0</v>
      </c>
      <c r="AZ212" s="9">
        <f t="shared" si="2313"/>
        <v>0</v>
      </c>
      <c r="BA212" s="9">
        <f t="shared" si="2313"/>
        <v>0</v>
      </c>
      <c r="BB212" s="9">
        <f t="shared" si="2313"/>
        <v>0</v>
      </c>
      <c r="BC212" s="9">
        <f t="shared" si="2313"/>
        <v>0</v>
      </c>
      <c r="BD212" s="9">
        <f t="shared" si="2313"/>
        <v>0</v>
      </c>
      <c r="BE212" s="9">
        <f t="shared" si="2313"/>
        <v>0</v>
      </c>
      <c r="BF212" s="9">
        <f t="shared" si="2313"/>
        <v>0</v>
      </c>
      <c r="BG212" s="9">
        <f t="shared" si="2313"/>
        <v>0</v>
      </c>
      <c r="BH212" s="9">
        <f t="shared" si="2313"/>
        <v>0</v>
      </c>
      <c r="BI212" s="9">
        <f t="shared" si="2313"/>
        <v>0</v>
      </c>
      <c r="BJ212" s="9">
        <f t="shared" si="2313"/>
        <v>0</v>
      </c>
      <c r="BK212" s="9">
        <f t="shared" si="2313"/>
        <v>0</v>
      </c>
      <c r="BL212" s="9">
        <f t="shared" si="2313"/>
        <v>0</v>
      </c>
      <c r="BM212" s="9">
        <f t="shared" si="2313"/>
        <v>0</v>
      </c>
      <c r="BN212" s="9">
        <f t="shared" si="2313"/>
        <v>10</v>
      </c>
      <c r="BO212" s="9">
        <f t="shared" si="2313"/>
        <v>0</v>
      </c>
      <c r="BP212" s="9">
        <f t="shared" si="2313"/>
        <v>7</v>
      </c>
      <c r="BQ212" s="9">
        <f t="shared" si="2313"/>
        <v>0</v>
      </c>
      <c r="BR212" s="9">
        <f t="shared" si="2313"/>
        <v>0</v>
      </c>
      <c r="BS212" s="9">
        <f t="shared" si="2313"/>
        <v>0</v>
      </c>
      <c r="BT212" s="9">
        <f t="shared" si="2313"/>
        <v>0</v>
      </c>
      <c r="BU212" s="9">
        <f t="shared" ref="BU212:EF212" si="2314">BU210+BU211</f>
        <v>0</v>
      </c>
      <c r="BV212" s="9">
        <f t="shared" si="2314"/>
        <v>0</v>
      </c>
      <c r="BW212" s="9">
        <f t="shared" si="2314"/>
        <v>0</v>
      </c>
      <c r="BX212" s="9">
        <f t="shared" si="2314"/>
        <v>0</v>
      </c>
      <c r="BY212" s="9">
        <f t="shared" si="2314"/>
        <v>0</v>
      </c>
      <c r="BZ212" s="9">
        <f t="shared" si="2314"/>
        <v>0</v>
      </c>
      <c r="CA212" s="9">
        <f t="shared" si="2314"/>
        <v>0</v>
      </c>
      <c r="CB212" s="9">
        <f t="shared" si="2314"/>
        <v>1</v>
      </c>
      <c r="CC212" s="9">
        <f t="shared" si="2314"/>
        <v>0</v>
      </c>
      <c r="CD212" s="9">
        <f t="shared" si="2314"/>
        <v>0</v>
      </c>
      <c r="CE212" s="9">
        <f t="shared" si="2314"/>
        <v>0</v>
      </c>
      <c r="CF212" s="9">
        <f t="shared" si="2314"/>
        <v>0</v>
      </c>
      <c r="CG212" s="9">
        <f t="shared" si="2314"/>
        <v>0</v>
      </c>
      <c r="CH212" s="9">
        <f t="shared" si="2314"/>
        <v>0</v>
      </c>
      <c r="CI212" s="9">
        <f t="shared" si="2314"/>
        <v>0</v>
      </c>
      <c r="CJ212" s="9">
        <f t="shared" si="2314"/>
        <v>0</v>
      </c>
      <c r="CK212" s="9">
        <f t="shared" si="2314"/>
        <v>0</v>
      </c>
      <c r="CL212" s="9">
        <f t="shared" si="2314"/>
        <v>0</v>
      </c>
      <c r="CM212" s="9">
        <f t="shared" si="2314"/>
        <v>0</v>
      </c>
      <c r="CN212" s="9">
        <f t="shared" si="2314"/>
        <v>0</v>
      </c>
      <c r="CO212" s="9">
        <f t="shared" si="2314"/>
        <v>0</v>
      </c>
      <c r="CP212" s="9">
        <f t="shared" si="2314"/>
        <v>0</v>
      </c>
      <c r="CQ212" s="9">
        <f t="shared" si="2314"/>
        <v>1</v>
      </c>
      <c r="CR212" s="9">
        <f t="shared" si="2314"/>
        <v>0</v>
      </c>
      <c r="CS212" s="9">
        <f t="shared" si="2314"/>
        <v>0</v>
      </c>
      <c r="CT212" s="9">
        <f t="shared" si="2314"/>
        <v>1</v>
      </c>
      <c r="CU212" s="9">
        <f t="shared" si="2314"/>
        <v>0</v>
      </c>
      <c r="CV212" s="9">
        <f t="shared" si="2314"/>
        <v>1</v>
      </c>
      <c r="CW212" s="9">
        <f t="shared" si="2314"/>
        <v>0</v>
      </c>
      <c r="CX212" s="9">
        <f t="shared" si="2314"/>
        <v>0</v>
      </c>
      <c r="CY212" s="9">
        <f t="shared" si="2314"/>
        <v>0</v>
      </c>
      <c r="CZ212" s="9">
        <f t="shared" si="2314"/>
        <v>0</v>
      </c>
      <c r="DA212" s="9">
        <f t="shared" si="2314"/>
        <v>0</v>
      </c>
      <c r="DB212" s="9">
        <f t="shared" si="2314"/>
        <v>0</v>
      </c>
      <c r="DC212" s="9">
        <f t="shared" si="2314"/>
        <v>0</v>
      </c>
      <c r="DD212" s="9">
        <f t="shared" si="2314"/>
        <v>0</v>
      </c>
      <c r="DE212" s="9">
        <f t="shared" si="2314"/>
        <v>0</v>
      </c>
      <c r="DF212" s="9">
        <f t="shared" si="2314"/>
        <v>0</v>
      </c>
      <c r="DG212" s="9">
        <f t="shared" si="2314"/>
        <v>0</v>
      </c>
      <c r="DH212" s="9">
        <f t="shared" si="2314"/>
        <v>0</v>
      </c>
      <c r="DI212" s="9">
        <f t="shared" si="2314"/>
        <v>0</v>
      </c>
      <c r="DJ212" s="9">
        <f t="shared" si="2314"/>
        <v>0</v>
      </c>
      <c r="DK212" s="9">
        <f t="shared" si="2314"/>
        <v>0</v>
      </c>
      <c r="DL212" s="9">
        <f t="shared" si="2314"/>
        <v>0</v>
      </c>
      <c r="DM212" s="9">
        <f t="shared" si="2314"/>
        <v>0</v>
      </c>
      <c r="DN212" s="9">
        <f t="shared" si="2314"/>
        <v>0</v>
      </c>
      <c r="DO212" s="9">
        <f t="shared" si="2314"/>
        <v>0</v>
      </c>
      <c r="DP212" s="9">
        <f t="shared" si="2314"/>
        <v>0</v>
      </c>
      <c r="DQ212" s="9">
        <f t="shared" si="2314"/>
        <v>3</v>
      </c>
      <c r="DR212" s="9">
        <f t="shared" si="2314"/>
        <v>0</v>
      </c>
      <c r="DS212" s="9">
        <f t="shared" si="2314"/>
        <v>0</v>
      </c>
      <c r="DT212" s="9">
        <f t="shared" si="2314"/>
        <v>0</v>
      </c>
      <c r="DU212" s="9">
        <f t="shared" si="2314"/>
        <v>0</v>
      </c>
      <c r="DV212" s="9">
        <f t="shared" si="2314"/>
        <v>0</v>
      </c>
      <c r="DW212" s="9">
        <f t="shared" si="2314"/>
        <v>0</v>
      </c>
      <c r="DX212" s="9">
        <f t="shared" si="2314"/>
        <v>0</v>
      </c>
      <c r="DY212" s="9">
        <f t="shared" si="2314"/>
        <v>0</v>
      </c>
      <c r="DZ212" s="9">
        <f t="shared" si="2314"/>
        <v>0</v>
      </c>
      <c r="EA212" s="9">
        <f t="shared" si="2314"/>
        <v>0</v>
      </c>
      <c r="EB212" s="9">
        <f t="shared" si="2314"/>
        <v>0</v>
      </c>
      <c r="EC212" s="9">
        <f t="shared" si="2314"/>
        <v>0</v>
      </c>
      <c r="ED212" s="9">
        <f t="shared" si="2314"/>
        <v>0</v>
      </c>
      <c r="EE212" s="9">
        <f t="shared" si="2314"/>
        <v>0</v>
      </c>
      <c r="EF212" s="9">
        <f t="shared" si="2314"/>
        <v>0</v>
      </c>
      <c r="EG212" s="9">
        <f t="shared" ref="EG212:GR212" si="2315">EG210+EG211</f>
        <v>0</v>
      </c>
      <c r="EH212" s="9">
        <f t="shared" si="2315"/>
        <v>0</v>
      </c>
      <c r="EI212" s="9">
        <f t="shared" si="2315"/>
        <v>0</v>
      </c>
      <c r="EJ212" s="9">
        <f t="shared" si="2315"/>
        <v>0</v>
      </c>
      <c r="EK212" s="9">
        <f t="shared" si="2315"/>
        <v>0</v>
      </c>
      <c r="EL212" s="9">
        <f t="shared" si="2315"/>
        <v>0</v>
      </c>
      <c r="EM212" s="9">
        <f t="shared" si="2315"/>
        <v>0</v>
      </c>
      <c r="EN212" s="9">
        <f t="shared" si="2315"/>
        <v>0</v>
      </c>
      <c r="EO212" s="9">
        <f t="shared" si="2315"/>
        <v>0</v>
      </c>
      <c r="EP212" s="9">
        <f t="shared" si="2315"/>
        <v>0</v>
      </c>
      <c r="EQ212" s="9">
        <f t="shared" si="2315"/>
        <v>0</v>
      </c>
      <c r="ER212" s="9">
        <f t="shared" si="2315"/>
        <v>4</v>
      </c>
      <c r="ES212" s="9">
        <f t="shared" si="2315"/>
        <v>0</v>
      </c>
      <c r="ET212" s="9">
        <f t="shared" si="2315"/>
        <v>1</v>
      </c>
      <c r="EU212" s="9">
        <f t="shared" si="2315"/>
        <v>1</v>
      </c>
      <c r="EV212" s="9">
        <f t="shared" si="2315"/>
        <v>1</v>
      </c>
      <c r="EW212" s="9">
        <f t="shared" si="2315"/>
        <v>0</v>
      </c>
      <c r="EX212" s="9">
        <f t="shared" si="2315"/>
        <v>0</v>
      </c>
      <c r="EY212" s="9">
        <f t="shared" si="2315"/>
        <v>0</v>
      </c>
      <c r="EZ212" s="9">
        <f t="shared" si="2315"/>
        <v>0</v>
      </c>
      <c r="FA212" s="9">
        <f t="shared" si="2315"/>
        <v>0</v>
      </c>
      <c r="FB212" s="9">
        <f t="shared" si="2315"/>
        <v>0</v>
      </c>
      <c r="FC212" s="9">
        <f t="shared" si="2315"/>
        <v>0</v>
      </c>
      <c r="FD212" s="9">
        <f t="shared" si="2315"/>
        <v>0</v>
      </c>
      <c r="FE212" s="9">
        <f t="shared" si="2315"/>
        <v>0</v>
      </c>
      <c r="FF212" s="9">
        <f t="shared" si="2315"/>
        <v>0</v>
      </c>
      <c r="FG212" s="9">
        <f t="shared" si="2315"/>
        <v>0</v>
      </c>
      <c r="FH212" s="9">
        <f t="shared" si="2315"/>
        <v>0</v>
      </c>
      <c r="FI212" s="9">
        <f t="shared" si="2315"/>
        <v>0</v>
      </c>
      <c r="FJ212" s="9">
        <f t="shared" si="2315"/>
        <v>0</v>
      </c>
      <c r="FK212" s="9">
        <f t="shared" si="2315"/>
        <v>0</v>
      </c>
      <c r="FL212" s="9">
        <f t="shared" si="2315"/>
        <v>0</v>
      </c>
      <c r="FM212" s="9">
        <f t="shared" si="2315"/>
        <v>0</v>
      </c>
      <c r="FN212" s="9">
        <f t="shared" si="2315"/>
        <v>1</v>
      </c>
      <c r="FO212" s="9">
        <f t="shared" si="2315"/>
        <v>0</v>
      </c>
      <c r="FP212" s="9">
        <f t="shared" si="2315"/>
        <v>0</v>
      </c>
      <c r="FQ212" s="9">
        <f t="shared" si="2315"/>
        <v>0</v>
      </c>
      <c r="FR212" s="9">
        <f t="shared" si="2315"/>
        <v>0</v>
      </c>
      <c r="FS212" s="9">
        <f t="shared" si="2315"/>
        <v>0</v>
      </c>
      <c r="FT212" s="9">
        <f t="shared" si="2315"/>
        <v>0</v>
      </c>
      <c r="FU212" s="9">
        <f t="shared" si="2315"/>
        <v>0</v>
      </c>
      <c r="FV212" s="9">
        <f t="shared" si="2315"/>
        <v>0</v>
      </c>
      <c r="FW212" s="9">
        <f t="shared" si="2315"/>
        <v>0</v>
      </c>
      <c r="FX212" s="9">
        <f t="shared" si="2315"/>
        <v>0</v>
      </c>
      <c r="FY212" s="9">
        <f t="shared" si="2315"/>
        <v>0</v>
      </c>
      <c r="FZ212" s="9">
        <f t="shared" si="2315"/>
        <v>0</v>
      </c>
      <c r="GA212" s="9">
        <f t="shared" si="2315"/>
        <v>0</v>
      </c>
      <c r="GB212" s="9">
        <f t="shared" si="2315"/>
        <v>0</v>
      </c>
      <c r="GC212" s="9">
        <f t="shared" si="2315"/>
        <v>0</v>
      </c>
      <c r="GD212" s="9">
        <f t="shared" si="2315"/>
        <v>0</v>
      </c>
      <c r="GE212" s="9">
        <f t="shared" si="2315"/>
        <v>0</v>
      </c>
      <c r="GF212" s="9">
        <f t="shared" si="2315"/>
        <v>0</v>
      </c>
      <c r="GG212" s="9">
        <f t="shared" si="2315"/>
        <v>0</v>
      </c>
      <c r="GH212" s="9">
        <f t="shared" si="2315"/>
        <v>0</v>
      </c>
      <c r="GI212" s="9">
        <f t="shared" si="2315"/>
        <v>0</v>
      </c>
      <c r="GJ212" s="9">
        <f t="shared" si="2315"/>
        <v>0</v>
      </c>
      <c r="GK212" s="9">
        <f t="shared" si="2315"/>
        <v>1</v>
      </c>
      <c r="GL212" s="9">
        <f t="shared" si="2315"/>
        <v>0</v>
      </c>
      <c r="GM212" s="9">
        <f t="shared" si="2315"/>
        <v>0</v>
      </c>
      <c r="GN212" s="9">
        <f t="shared" si="2315"/>
        <v>0</v>
      </c>
      <c r="GO212" s="9">
        <f t="shared" si="2315"/>
        <v>0</v>
      </c>
      <c r="GP212" s="9">
        <f t="shared" si="2315"/>
        <v>0</v>
      </c>
      <c r="GQ212" s="9">
        <f t="shared" si="2315"/>
        <v>0</v>
      </c>
      <c r="GR212" s="9">
        <f t="shared" si="2315"/>
        <v>0</v>
      </c>
      <c r="GS212" s="9">
        <f t="shared" ref="GS212:JD212" si="2316">GS210+GS211</f>
        <v>0</v>
      </c>
      <c r="GT212" s="9">
        <f t="shared" si="2316"/>
        <v>0</v>
      </c>
      <c r="GU212" s="9">
        <f t="shared" si="2316"/>
        <v>0</v>
      </c>
      <c r="GV212" s="9">
        <f t="shared" si="2316"/>
        <v>0</v>
      </c>
      <c r="GW212" s="9">
        <f t="shared" si="2316"/>
        <v>0</v>
      </c>
      <c r="GX212" s="9">
        <f t="shared" si="2316"/>
        <v>0</v>
      </c>
      <c r="GY212" s="9">
        <f t="shared" si="2316"/>
        <v>0</v>
      </c>
      <c r="GZ212" s="9">
        <f t="shared" si="2316"/>
        <v>2</v>
      </c>
      <c r="HA212" s="9">
        <f t="shared" si="2316"/>
        <v>0</v>
      </c>
      <c r="HB212" s="9">
        <f t="shared" si="2316"/>
        <v>0</v>
      </c>
      <c r="HC212" s="9">
        <f t="shared" si="2316"/>
        <v>0</v>
      </c>
      <c r="HD212" s="9">
        <f t="shared" si="2316"/>
        <v>0</v>
      </c>
      <c r="HE212" s="9">
        <f t="shared" si="2316"/>
        <v>0</v>
      </c>
      <c r="HF212" s="9">
        <f t="shared" si="2316"/>
        <v>1</v>
      </c>
      <c r="HG212" s="9">
        <f t="shared" si="2316"/>
        <v>0</v>
      </c>
      <c r="HH212" s="9">
        <f t="shared" si="2316"/>
        <v>0</v>
      </c>
      <c r="HI212" s="9">
        <f t="shared" si="2316"/>
        <v>0</v>
      </c>
      <c r="HJ212" s="9">
        <f t="shared" si="2316"/>
        <v>0</v>
      </c>
      <c r="HK212" s="9">
        <f t="shared" si="2316"/>
        <v>0</v>
      </c>
      <c r="HL212" s="9">
        <f t="shared" si="2316"/>
        <v>1</v>
      </c>
      <c r="HM212" s="9">
        <f t="shared" si="2316"/>
        <v>0</v>
      </c>
      <c r="HN212" s="9">
        <f t="shared" si="2316"/>
        <v>0</v>
      </c>
      <c r="HO212" s="9">
        <f t="shared" si="2316"/>
        <v>0</v>
      </c>
      <c r="HP212" s="9">
        <f t="shared" si="2316"/>
        <v>0</v>
      </c>
      <c r="HQ212" s="9">
        <f t="shared" si="2316"/>
        <v>0</v>
      </c>
      <c r="HR212" s="9">
        <f t="shared" si="2316"/>
        <v>0</v>
      </c>
      <c r="HS212" s="9">
        <f t="shared" si="2316"/>
        <v>0</v>
      </c>
      <c r="HT212" s="9">
        <f t="shared" si="2316"/>
        <v>0</v>
      </c>
      <c r="HU212" s="9">
        <f t="shared" si="2316"/>
        <v>0</v>
      </c>
      <c r="HV212" s="9">
        <f t="shared" si="2316"/>
        <v>0</v>
      </c>
      <c r="HW212" s="9">
        <f t="shared" si="2316"/>
        <v>0</v>
      </c>
      <c r="HX212" s="9">
        <f t="shared" si="2316"/>
        <v>0</v>
      </c>
      <c r="HY212" s="9">
        <f t="shared" si="2316"/>
        <v>0</v>
      </c>
      <c r="HZ212" s="9">
        <f t="shared" si="2316"/>
        <v>0</v>
      </c>
      <c r="IA212" s="9">
        <f t="shared" si="2316"/>
        <v>2</v>
      </c>
      <c r="IB212" s="9">
        <f t="shared" si="2316"/>
        <v>0</v>
      </c>
      <c r="IC212" s="9">
        <f t="shared" si="2316"/>
        <v>0</v>
      </c>
      <c r="ID212" s="9">
        <f t="shared" si="2316"/>
        <v>0</v>
      </c>
      <c r="IE212" s="9">
        <f t="shared" si="2316"/>
        <v>0</v>
      </c>
      <c r="IF212" s="9">
        <f t="shared" si="2316"/>
        <v>0</v>
      </c>
      <c r="IG212" s="9">
        <f t="shared" si="2316"/>
        <v>0</v>
      </c>
      <c r="IH212" s="9">
        <f t="shared" si="2316"/>
        <v>0</v>
      </c>
      <c r="II212" s="9">
        <f t="shared" si="2316"/>
        <v>0</v>
      </c>
      <c r="IJ212" s="9">
        <f t="shared" si="2316"/>
        <v>0</v>
      </c>
      <c r="IK212" s="9">
        <f t="shared" si="2316"/>
        <v>0</v>
      </c>
      <c r="IL212" s="9">
        <f t="shared" si="2316"/>
        <v>3</v>
      </c>
      <c r="IM212" s="9">
        <f t="shared" si="2316"/>
        <v>0</v>
      </c>
      <c r="IN212" s="9">
        <f t="shared" si="2316"/>
        <v>2</v>
      </c>
      <c r="IO212" s="9">
        <f t="shared" si="2316"/>
        <v>0</v>
      </c>
      <c r="IP212" s="9">
        <f t="shared" si="2316"/>
        <v>1</v>
      </c>
      <c r="IQ212" s="9">
        <f t="shared" si="2316"/>
        <v>0</v>
      </c>
      <c r="IR212" s="9">
        <f t="shared" si="2316"/>
        <v>0</v>
      </c>
      <c r="IS212" s="9">
        <f t="shared" si="2316"/>
        <v>0</v>
      </c>
      <c r="IT212" s="9">
        <f t="shared" si="2316"/>
        <v>0</v>
      </c>
      <c r="IU212" s="9">
        <f t="shared" si="2316"/>
        <v>0</v>
      </c>
      <c r="IV212" s="9">
        <f t="shared" si="2316"/>
        <v>0</v>
      </c>
      <c r="IW212" s="9">
        <f t="shared" si="2316"/>
        <v>0</v>
      </c>
      <c r="IX212" s="9">
        <f t="shared" si="2316"/>
        <v>0</v>
      </c>
      <c r="IY212" s="9">
        <f t="shared" si="2316"/>
        <v>1</v>
      </c>
      <c r="IZ212" s="9">
        <f t="shared" si="2316"/>
        <v>0</v>
      </c>
      <c r="JA212" s="9">
        <f t="shared" si="2316"/>
        <v>0</v>
      </c>
      <c r="JB212" s="9">
        <f t="shared" si="2316"/>
        <v>0</v>
      </c>
      <c r="JC212" s="9">
        <f t="shared" si="2316"/>
        <v>3</v>
      </c>
      <c r="JD212" s="9">
        <f t="shared" si="2316"/>
        <v>0</v>
      </c>
      <c r="JE212" s="9">
        <f t="shared" ref="JE212:LP212" si="2317">JE210+JE211</f>
        <v>0</v>
      </c>
      <c r="JF212" s="9">
        <f t="shared" si="2317"/>
        <v>0</v>
      </c>
      <c r="JG212" s="9">
        <f t="shared" si="2317"/>
        <v>0</v>
      </c>
      <c r="JH212" s="9">
        <f t="shared" si="2317"/>
        <v>0</v>
      </c>
      <c r="JI212" s="9">
        <f t="shared" si="2317"/>
        <v>0</v>
      </c>
      <c r="JJ212" s="9">
        <f t="shared" si="2317"/>
        <v>0</v>
      </c>
      <c r="JK212" s="9">
        <f t="shared" si="2317"/>
        <v>0</v>
      </c>
      <c r="JL212" s="9">
        <f t="shared" si="2317"/>
        <v>0</v>
      </c>
      <c r="JM212" s="9">
        <f t="shared" si="2317"/>
        <v>0</v>
      </c>
      <c r="JN212" s="9">
        <f t="shared" si="2317"/>
        <v>0</v>
      </c>
      <c r="JO212" s="9">
        <f t="shared" si="2317"/>
        <v>0</v>
      </c>
      <c r="JP212" s="9">
        <f t="shared" si="2317"/>
        <v>0</v>
      </c>
      <c r="JQ212" s="9">
        <f t="shared" si="2317"/>
        <v>0</v>
      </c>
      <c r="JR212" s="9">
        <f t="shared" si="2317"/>
        <v>0</v>
      </c>
      <c r="JS212" s="9">
        <f t="shared" si="2317"/>
        <v>0</v>
      </c>
      <c r="JT212" s="9">
        <f t="shared" si="2317"/>
        <v>0</v>
      </c>
      <c r="JU212" s="9">
        <f t="shared" si="2317"/>
        <v>0</v>
      </c>
      <c r="JV212" s="9">
        <f t="shared" si="2317"/>
        <v>0</v>
      </c>
      <c r="JW212" s="9">
        <f t="shared" si="2317"/>
        <v>0</v>
      </c>
      <c r="JX212" s="9">
        <f t="shared" si="2317"/>
        <v>0</v>
      </c>
      <c r="JY212" s="9">
        <f t="shared" si="2317"/>
        <v>0</v>
      </c>
      <c r="JZ212" s="9">
        <f t="shared" si="2317"/>
        <v>1</v>
      </c>
      <c r="KA212" s="9">
        <f t="shared" si="2317"/>
        <v>0</v>
      </c>
      <c r="KB212" s="9">
        <f t="shared" si="2317"/>
        <v>0</v>
      </c>
      <c r="KC212" s="9">
        <f t="shared" si="2317"/>
        <v>0</v>
      </c>
      <c r="KD212" s="9">
        <f t="shared" si="2317"/>
        <v>0</v>
      </c>
      <c r="KE212" s="9">
        <f t="shared" si="2317"/>
        <v>0</v>
      </c>
      <c r="KF212" s="9">
        <f t="shared" si="2317"/>
        <v>0</v>
      </c>
      <c r="KG212" s="9">
        <f t="shared" si="2317"/>
        <v>0</v>
      </c>
      <c r="KH212" s="9">
        <f t="shared" si="2317"/>
        <v>0</v>
      </c>
      <c r="KI212" s="9">
        <f t="shared" si="2317"/>
        <v>0</v>
      </c>
      <c r="KJ212" s="9">
        <f t="shared" si="2317"/>
        <v>0</v>
      </c>
      <c r="KK212" s="9">
        <f t="shared" si="2317"/>
        <v>0</v>
      </c>
      <c r="KL212" s="9">
        <f t="shared" si="2317"/>
        <v>3</v>
      </c>
      <c r="KM212" s="9">
        <f t="shared" si="2317"/>
        <v>2</v>
      </c>
      <c r="KN212" s="9">
        <f t="shared" si="2317"/>
        <v>4</v>
      </c>
      <c r="KO212" s="9">
        <f t="shared" si="2317"/>
        <v>0</v>
      </c>
      <c r="KP212" s="9">
        <f t="shared" si="2317"/>
        <v>4</v>
      </c>
      <c r="KQ212" s="9">
        <f t="shared" si="2317"/>
        <v>0</v>
      </c>
      <c r="KR212" s="9">
        <f t="shared" si="2317"/>
        <v>0</v>
      </c>
      <c r="KS212" s="9">
        <f t="shared" si="2317"/>
        <v>0</v>
      </c>
      <c r="KT212" s="9">
        <f t="shared" si="2317"/>
        <v>0</v>
      </c>
      <c r="KU212" s="9">
        <f t="shared" si="2317"/>
        <v>0</v>
      </c>
      <c r="KV212" s="9">
        <f t="shared" si="2317"/>
        <v>2</v>
      </c>
      <c r="KW212" s="9">
        <f t="shared" si="2317"/>
        <v>0</v>
      </c>
      <c r="KX212" s="9">
        <f t="shared" si="2317"/>
        <v>0</v>
      </c>
      <c r="KY212" s="9">
        <f t="shared" si="2317"/>
        <v>1</v>
      </c>
      <c r="KZ212" s="9">
        <f t="shared" si="2317"/>
        <v>0</v>
      </c>
      <c r="LA212" s="9">
        <f t="shared" si="2317"/>
        <v>3</v>
      </c>
      <c r="LB212" s="9">
        <f t="shared" si="2317"/>
        <v>0</v>
      </c>
      <c r="LC212" s="9">
        <f t="shared" si="2317"/>
        <v>1</v>
      </c>
      <c r="LD212" s="9">
        <f t="shared" si="2317"/>
        <v>0</v>
      </c>
      <c r="LE212" s="9">
        <f t="shared" si="2317"/>
        <v>0</v>
      </c>
      <c r="LF212" s="9">
        <f t="shared" si="2317"/>
        <v>0</v>
      </c>
      <c r="LG212" s="9">
        <f t="shared" si="2317"/>
        <v>0</v>
      </c>
      <c r="LH212" s="9">
        <f t="shared" si="2317"/>
        <v>3</v>
      </c>
      <c r="LI212" s="9">
        <f t="shared" si="2317"/>
        <v>4</v>
      </c>
      <c r="LJ212" s="9">
        <f t="shared" si="2317"/>
        <v>0</v>
      </c>
      <c r="LK212" s="9">
        <f t="shared" si="2317"/>
        <v>0</v>
      </c>
      <c r="LL212" s="9">
        <f t="shared" si="2317"/>
        <v>0</v>
      </c>
      <c r="LM212" s="9">
        <f t="shared" si="2317"/>
        <v>0</v>
      </c>
      <c r="LN212" s="9">
        <f t="shared" si="2317"/>
        <v>2</v>
      </c>
      <c r="LO212" s="9">
        <f t="shared" si="2317"/>
        <v>0</v>
      </c>
      <c r="LP212" s="9">
        <f t="shared" si="2317"/>
        <v>2</v>
      </c>
      <c r="LQ212" s="9">
        <f t="shared" ref="LQ212:NA212" si="2318">LQ210+LQ211</f>
        <v>0</v>
      </c>
      <c r="LR212" s="9">
        <f t="shared" si="2318"/>
        <v>0</v>
      </c>
      <c r="LS212" s="9">
        <f t="shared" si="2318"/>
        <v>1</v>
      </c>
      <c r="LT212" s="9">
        <f t="shared" si="2318"/>
        <v>0</v>
      </c>
      <c r="LU212" s="9">
        <f t="shared" si="2318"/>
        <v>0</v>
      </c>
      <c r="LV212" s="9">
        <f t="shared" si="2318"/>
        <v>0</v>
      </c>
      <c r="LW212" s="9">
        <f t="shared" si="2318"/>
        <v>0</v>
      </c>
      <c r="LX212" s="9">
        <f t="shared" si="2318"/>
        <v>2</v>
      </c>
      <c r="LY212" s="9">
        <f t="shared" si="2318"/>
        <v>0</v>
      </c>
      <c r="LZ212" s="9">
        <f t="shared" si="2318"/>
        <v>1</v>
      </c>
      <c r="MA212" s="9">
        <f t="shared" si="2318"/>
        <v>2</v>
      </c>
      <c r="MB212" s="9">
        <f t="shared" si="2318"/>
        <v>3</v>
      </c>
      <c r="MC212" s="9">
        <f t="shared" si="2318"/>
        <v>5</v>
      </c>
      <c r="MD212" s="9">
        <f t="shared" si="2318"/>
        <v>0</v>
      </c>
      <c r="ME212" s="9">
        <f t="shared" si="2318"/>
        <v>0</v>
      </c>
      <c r="MF212" s="9">
        <f t="shared" si="2318"/>
        <v>0</v>
      </c>
      <c r="MG212" s="9">
        <f t="shared" si="2318"/>
        <v>0</v>
      </c>
      <c r="MH212" s="9">
        <f t="shared" si="2318"/>
        <v>2</v>
      </c>
      <c r="MI212" s="9">
        <f t="shared" si="2318"/>
        <v>0</v>
      </c>
      <c r="MJ212" s="9">
        <f t="shared" si="2318"/>
        <v>10</v>
      </c>
      <c r="MK212" s="9">
        <f t="shared" si="2318"/>
        <v>0</v>
      </c>
      <c r="ML212" s="9">
        <f t="shared" si="2318"/>
        <v>0</v>
      </c>
      <c r="MM212" s="9">
        <f t="shared" si="2318"/>
        <v>2</v>
      </c>
      <c r="MN212" s="9">
        <f t="shared" si="2318"/>
        <v>0</v>
      </c>
      <c r="MO212" s="9">
        <f t="shared" si="2318"/>
        <v>0</v>
      </c>
      <c r="MP212" s="9">
        <f t="shared" si="2318"/>
        <v>0</v>
      </c>
      <c r="MQ212" s="9">
        <f t="shared" si="2318"/>
        <v>0</v>
      </c>
      <c r="MR212" s="9">
        <f t="shared" si="2318"/>
        <v>0</v>
      </c>
      <c r="MS212" s="9">
        <f t="shared" si="2318"/>
        <v>2</v>
      </c>
      <c r="MT212" s="9">
        <f t="shared" si="2318"/>
        <v>0</v>
      </c>
      <c r="MU212" s="9">
        <f t="shared" si="2318"/>
        <v>0</v>
      </c>
      <c r="MV212" s="9">
        <f t="shared" si="2318"/>
        <v>0</v>
      </c>
      <c r="MW212" s="9">
        <f t="shared" si="2318"/>
        <v>0</v>
      </c>
      <c r="MX212" s="9">
        <f t="shared" si="2318"/>
        <v>0</v>
      </c>
      <c r="MY212" s="9">
        <f t="shared" si="2318"/>
        <v>0</v>
      </c>
      <c r="MZ212" s="9">
        <f t="shared" si="2318"/>
        <v>0</v>
      </c>
      <c r="NA212" s="9">
        <f t="shared" si="2318"/>
        <v>2</v>
      </c>
      <c r="NB212" s="13">
        <f t="shared" si="2312"/>
        <v>113</v>
      </c>
      <c r="NC212" s="7">
        <f t="shared" si="2299"/>
        <v>53602.68</v>
      </c>
    </row>
    <row r="213" spans="1:367" ht="63.75">
      <c r="A213" s="7">
        <v>195</v>
      </c>
      <c r="B213" s="6">
        <v>172</v>
      </c>
      <c r="C213" s="8" t="s">
        <v>734</v>
      </c>
      <c r="D213" s="8" t="s">
        <v>735</v>
      </c>
      <c r="E213" s="47" t="s">
        <v>986</v>
      </c>
      <c r="F213" s="7" t="s">
        <v>365</v>
      </c>
      <c r="G213" s="7">
        <v>1.2447999999999999</v>
      </c>
      <c r="H213" s="7">
        <v>0</v>
      </c>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v>40000</v>
      </c>
      <c r="BM213" s="7"/>
      <c r="BN213" s="7">
        <v>60000</v>
      </c>
      <c r="BO213" s="7"/>
      <c r="BP213" s="7">
        <v>19000</v>
      </c>
      <c r="BQ213" s="7">
        <v>5000</v>
      </c>
      <c r="BR213" s="7"/>
      <c r="BS213" s="7"/>
      <c r="BT213" s="7"/>
      <c r="BU213" s="7">
        <v>10</v>
      </c>
      <c r="BV213" s="7"/>
      <c r="BW213" s="7"/>
      <c r="BX213" s="7"/>
      <c r="BY213" s="7"/>
      <c r="BZ213" s="7"/>
      <c r="CA213" s="7"/>
      <c r="CB213" s="7"/>
      <c r="CC213" s="7"/>
      <c r="CD213" s="7"/>
      <c r="CE213" s="7"/>
      <c r="CF213" s="7"/>
      <c r="CG213" s="7">
        <v>2000</v>
      </c>
      <c r="CH213" s="7"/>
      <c r="CI213" s="7">
        <v>4000</v>
      </c>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v>0</v>
      </c>
      <c r="DJ213" s="7"/>
      <c r="DK213" s="7"/>
      <c r="DL213" s="7"/>
      <c r="DM213" s="7"/>
      <c r="DN213" s="7"/>
      <c r="DO213" s="7"/>
      <c r="DP213" s="7"/>
      <c r="DQ213" s="7">
        <v>5</v>
      </c>
      <c r="DR213" s="7"/>
      <c r="DS213" s="7"/>
      <c r="DT213" s="7"/>
      <c r="DU213" s="7"/>
      <c r="DV213" s="7"/>
      <c r="DW213" s="7"/>
      <c r="DX213" s="7"/>
      <c r="DY213" s="7"/>
      <c r="DZ213" s="7"/>
      <c r="EA213" s="7"/>
      <c r="EB213" s="7"/>
      <c r="EC213" s="7"/>
      <c r="ED213" s="7"/>
      <c r="EE213" s="7"/>
      <c r="EF213" s="7"/>
      <c r="EG213" s="7">
        <v>4000</v>
      </c>
      <c r="EH213" s="7">
        <v>2000</v>
      </c>
      <c r="EI213" s="7"/>
      <c r="EJ213" s="7"/>
      <c r="EK213" s="7">
        <v>1000</v>
      </c>
      <c r="EL213" s="7"/>
      <c r="EM213" s="7"/>
      <c r="EN213" s="7"/>
      <c r="EO213" s="7"/>
      <c r="EP213" s="7"/>
      <c r="EQ213" s="7"/>
      <c r="ER213" s="7">
        <v>10000</v>
      </c>
      <c r="ES213" s="7"/>
      <c r="ET213" s="7"/>
      <c r="EU213" s="7"/>
      <c r="EV213" s="7"/>
      <c r="EW213" s="7"/>
      <c r="EX213" s="7"/>
      <c r="EY213" s="7"/>
      <c r="EZ213" s="7"/>
      <c r="FA213" s="7"/>
      <c r="FB213" s="7"/>
      <c r="FC213" s="7"/>
      <c r="FD213" s="7"/>
      <c r="FE213" s="7"/>
      <c r="FF213" s="7"/>
      <c r="FG213" s="7"/>
      <c r="FH213" s="7"/>
      <c r="FI213" s="7"/>
      <c r="FJ213" s="7"/>
      <c r="FK213" s="7">
        <v>1000</v>
      </c>
      <c r="FL213" s="7"/>
      <c r="FM213" s="7"/>
      <c r="FN213" s="7"/>
      <c r="FO213" s="7"/>
      <c r="FP213" s="7">
        <v>5</v>
      </c>
      <c r="FQ213" s="7"/>
      <c r="FR213" s="7"/>
      <c r="FS213" s="7"/>
      <c r="FT213" s="7">
        <v>1000</v>
      </c>
      <c r="FU213" s="7"/>
      <c r="FV213" s="7"/>
      <c r="FW213" s="7"/>
      <c r="FX213" s="7"/>
      <c r="FY213" s="7"/>
      <c r="FZ213" s="7">
        <v>3500</v>
      </c>
      <c r="GA213" s="7"/>
      <c r="GB213" s="7"/>
      <c r="GC213" s="7"/>
      <c r="GD213" s="7"/>
      <c r="GE213" s="7"/>
      <c r="GF213" s="7"/>
      <c r="GG213" s="7"/>
      <c r="GH213" s="7"/>
      <c r="GI213" s="7"/>
      <c r="GJ213" s="7"/>
      <c r="GK213" s="7"/>
      <c r="GL213" s="7"/>
      <c r="GM213" s="7"/>
      <c r="GN213" s="7"/>
      <c r="GO213" s="7"/>
      <c r="GP213" s="7"/>
      <c r="GQ213" s="7"/>
      <c r="GR213" s="7"/>
      <c r="GS213" s="7"/>
      <c r="GT213" s="7">
        <v>1000</v>
      </c>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v>3000</v>
      </c>
      <c r="IA213" s="7">
        <v>2500</v>
      </c>
      <c r="IB213" s="7"/>
      <c r="IC213" s="7"/>
      <c r="ID213" s="7"/>
      <c r="IE213" s="7"/>
      <c r="IF213" s="7"/>
      <c r="IG213" s="7"/>
      <c r="IH213" s="7"/>
      <c r="II213" s="7"/>
      <c r="IJ213" s="7"/>
      <c r="IK213" s="7"/>
      <c r="IL213" s="7"/>
      <c r="IM213" s="7"/>
      <c r="IN213" s="7"/>
      <c r="IO213" s="7">
        <v>0</v>
      </c>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v>100</v>
      </c>
      <c r="JN213" s="7"/>
      <c r="JO213" s="7"/>
      <c r="JP213" s="7"/>
      <c r="JQ213" s="7"/>
      <c r="JR213" s="7"/>
      <c r="JS213" s="7"/>
      <c r="JT213" s="7">
        <v>500</v>
      </c>
      <c r="JU213" s="7"/>
      <c r="JV213" s="7"/>
      <c r="JW213" s="7"/>
      <c r="JX213" s="7">
        <v>0</v>
      </c>
      <c r="JY213" s="7"/>
      <c r="JZ213" s="7"/>
      <c r="KA213" s="7"/>
      <c r="KB213" s="7"/>
      <c r="KC213" s="7">
        <v>20000</v>
      </c>
      <c r="KD213" s="7"/>
      <c r="KE213" s="7"/>
      <c r="KF213" s="7"/>
      <c r="KG213" s="7"/>
      <c r="KH213" s="7"/>
      <c r="KI213" s="7"/>
      <c r="KJ213" s="7"/>
      <c r="KK213" s="7"/>
      <c r="KL213" s="7"/>
      <c r="KM213" s="7">
        <v>2000</v>
      </c>
      <c r="KN213" s="7">
        <v>6000</v>
      </c>
      <c r="KO213" s="7">
        <v>500</v>
      </c>
      <c r="KP213" s="7">
        <v>20000</v>
      </c>
      <c r="KQ213" s="7">
        <v>10000</v>
      </c>
      <c r="KR213" s="7"/>
      <c r="KS213" s="7"/>
      <c r="KT213" s="7"/>
      <c r="KU213" s="7"/>
      <c r="KV213" s="7"/>
      <c r="KW213" s="7"/>
      <c r="KX213" s="7"/>
      <c r="KY213" s="7"/>
      <c r="KZ213" s="7"/>
      <c r="LA213" s="7"/>
      <c r="LB213" s="7">
        <v>8000</v>
      </c>
      <c r="LC213" s="7"/>
      <c r="LD213" s="7"/>
      <c r="LE213" s="7"/>
      <c r="LF213" s="7"/>
      <c r="LG213" s="7">
        <v>0</v>
      </c>
      <c r="LH213" s="7">
        <v>5000</v>
      </c>
      <c r="LI213" s="7">
        <v>6500</v>
      </c>
      <c r="LJ213" s="7"/>
      <c r="LK213" s="7"/>
      <c r="LL213" s="7"/>
      <c r="LM213" s="7"/>
      <c r="LN213" s="7"/>
      <c r="LO213" s="7"/>
      <c r="LP213" s="7"/>
      <c r="LQ213" s="7">
        <v>0</v>
      </c>
      <c r="LR213" s="7">
        <v>2500</v>
      </c>
      <c r="LS213" s="7">
        <v>3000</v>
      </c>
      <c r="LT213" s="7"/>
      <c r="LU213" s="7"/>
      <c r="LV213" s="7"/>
      <c r="LW213" s="7"/>
      <c r="LX213" s="7">
        <v>2000</v>
      </c>
      <c r="LY213" s="7"/>
      <c r="LZ213" s="7"/>
      <c r="MA213" s="7"/>
      <c r="MB213" s="7">
        <v>10</v>
      </c>
      <c r="MC213" s="7"/>
      <c r="MD213" s="7"/>
      <c r="ME213" s="7"/>
      <c r="MF213" s="7">
        <v>0</v>
      </c>
      <c r="MG213" s="7"/>
      <c r="MH213" s="7"/>
      <c r="MI213" s="7"/>
      <c r="MJ213" s="7">
        <v>0</v>
      </c>
      <c r="MK213" s="7"/>
      <c r="ML213" s="7"/>
      <c r="MM213" s="7"/>
      <c r="MN213" s="7"/>
      <c r="MO213" s="7">
        <v>4000</v>
      </c>
      <c r="MP213" s="7"/>
      <c r="MQ213" s="7"/>
      <c r="MR213" s="7"/>
      <c r="MS213" s="7"/>
      <c r="MT213" s="7"/>
      <c r="MU213" s="7"/>
      <c r="MV213" s="7"/>
      <c r="MW213" s="7"/>
      <c r="MX213" s="7"/>
      <c r="MY213" s="7"/>
      <c r="MZ213" s="7"/>
      <c r="NA213" s="7"/>
      <c r="NB213" s="13">
        <f t="shared" si="2312"/>
        <v>249130</v>
      </c>
      <c r="NC213" s="7">
        <f t="shared" si="2299"/>
        <v>310117.02399999998</v>
      </c>
    </row>
    <row r="214" spans="1:367" ht="51">
      <c r="A214" s="7">
        <v>196</v>
      </c>
      <c r="B214" s="6">
        <v>173</v>
      </c>
      <c r="C214" s="8" t="s">
        <v>736</v>
      </c>
      <c r="D214" s="8" t="s">
        <v>737</v>
      </c>
      <c r="E214" s="47" t="s">
        <v>737</v>
      </c>
      <c r="F214" s="7" t="s">
        <v>365</v>
      </c>
      <c r="G214" s="7">
        <v>2.6219999999999999</v>
      </c>
      <c r="H214" s="7">
        <v>0</v>
      </c>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v>500</v>
      </c>
      <c r="BN214" s="7"/>
      <c r="BO214" s="7"/>
      <c r="BP214" s="7"/>
      <c r="BQ214" s="7"/>
      <c r="BR214" s="7"/>
      <c r="BS214" s="7"/>
      <c r="BT214" s="7"/>
      <c r="BU214" s="7">
        <v>5</v>
      </c>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v>0</v>
      </c>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v>0</v>
      </c>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v>0</v>
      </c>
      <c r="JY214" s="7"/>
      <c r="JZ214" s="7"/>
      <c r="KA214" s="7"/>
      <c r="KB214" s="7"/>
      <c r="KC214" s="7"/>
      <c r="KD214" s="7"/>
      <c r="KE214" s="7"/>
      <c r="KF214" s="7"/>
      <c r="KG214" s="7"/>
      <c r="KH214" s="7"/>
      <c r="KI214" s="7"/>
      <c r="KJ214" s="7"/>
      <c r="KK214" s="7"/>
      <c r="KL214" s="7"/>
      <c r="KM214" s="7"/>
      <c r="KN214" s="7"/>
      <c r="KO214" s="7"/>
      <c r="KP214" s="7">
        <v>700</v>
      </c>
      <c r="KQ214" s="7"/>
      <c r="KR214" s="7"/>
      <c r="KS214" s="7"/>
      <c r="KT214" s="7"/>
      <c r="KU214" s="7"/>
      <c r="KV214" s="7"/>
      <c r="KW214" s="7"/>
      <c r="KX214" s="7">
        <v>100</v>
      </c>
      <c r="KY214" s="7"/>
      <c r="KZ214" s="7">
        <v>100</v>
      </c>
      <c r="LA214" s="7"/>
      <c r="LB214" s="7">
        <v>100</v>
      </c>
      <c r="LC214" s="7"/>
      <c r="LD214" s="7"/>
      <c r="LE214" s="7"/>
      <c r="LF214" s="7"/>
      <c r="LG214" s="7">
        <v>0</v>
      </c>
      <c r="LH214" s="7"/>
      <c r="LI214" s="7"/>
      <c r="LJ214" s="7"/>
      <c r="LK214" s="7"/>
      <c r="LL214" s="7"/>
      <c r="LM214" s="7"/>
      <c r="LN214" s="7"/>
      <c r="LO214" s="7"/>
      <c r="LP214" s="7"/>
      <c r="LQ214" s="7">
        <v>0</v>
      </c>
      <c r="LR214" s="7"/>
      <c r="LS214" s="7"/>
      <c r="LT214" s="7"/>
      <c r="LU214" s="7"/>
      <c r="LV214" s="7"/>
      <c r="LW214" s="7"/>
      <c r="LX214" s="7"/>
      <c r="LY214" s="7"/>
      <c r="LZ214" s="7"/>
      <c r="MA214" s="7"/>
      <c r="MB214" s="7"/>
      <c r="MC214" s="7"/>
      <c r="MD214" s="7"/>
      <c r="ME214" s="7"/>
      <c r="MF214" s="7">
        <v>0</v>
      </c>
      <c r="MG214" s="7"/>
      <c r="MH214" s="7"/>
      <c r="MI214" s="7"/>
      <c r="MJ214" s="7">
        <v>0</v>
      </c>
      <c r="MK214" s="7"/>
      <c r="ML214" s="7"/>
      <c r="MM214" s="7"/>
      <c r="MN214" s="7"/>
      <c r="MO214" s="7"/>
      <c r="MP214" s="7"/>
      <c r="MQ214" s="7"/>
      <c r="MR214" s="7"/>
      <c r="MS214" s="7"/>
      <c r="MT214" s="7"/>
      <c r="MU214" s="7"/>
      <c r="MV214" s="7"/>
      <c r="MW214" s="7"/>
      <c r="MX214" s="7"/>
      <c r="MY214" s="7"/>
      <c r="MZ214" s="7"/>
      <c r="NA214" s="7"/>
      <c r="NB214" s="13">
        <f t="shared" si="2312"/>
        <v>1505</v>
      </c>
      <c r="NC214" s="7">
        <f t="shared" si="2299"/>
        <v>3946.1099999999997</v>
      </c>
    </row>
    <row r="215" spans="1:367" ht="51">
      <c r="A215" s="7">
        <v>197</v>
      </c>
      <c r="B215" s="6">
        <v>174</v>
      </c>
      <c r="C215" s="8" t="s">
        <v>738</v>
      </c>
      <c r="D215" s="8" t="s">
        <v>739</v>
      </c>
      <c r="E215" s="47" t="s">
        <v>739</v>
      </c>
      <c r="F215" s="7" t="s">
        <v>365</v>
      </c>
      <c r="G215" s="7">
        <v>1.2832000000000001</v>
      </c>
      <c r="H215" s="7">
        <v>0</v>
      </c>
      <c r="I215" s="7"/>
      <c r="J215" s="7"/>
      <c r="K215" s="7"/>
      <c r="L215" s="7"/>
      <c r="M215" s="7"/>
      <c r="N215" s="7"/>
      <c r="O215" s="7"/>
      <c r="P215" s="7">
        <v>100</v>
      </c>
      <c r="Q215" s="7"/>
      <c r="R215" s="7"/>
      <c r="S215" s="7"/>
      <c r="T215" s="7"/>
      <c r="U215" s="7"/>
      <c r="V215" s="7"/>
      <c r="W215" s="7"/>
      <c r="X215" s="7"/>
      <c r="Y215" s="7"/>
      <c r="Z215" s="7"/>
      <c r="AA215" s="7">
        <v>300</v>
      </c>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v>1000</v>
      </c>
      <c r="BN215" s="7"/>
      <c r="BO215" s="7"/>
      <c r="BP215" s="7"/>
      <c r="BQ215" s="7"/>
      <c r="BR215" s="7"/>
      <c r="BS215" s="7"/>
      <c r="BT215" s="7"/>
      <c r="BU215" s="7">
        <v>2</v>
      </c>
      <c r="BV215" s="7"/>
      <c r="BW215" s="7"/>
      <c r="BX215" s="7"/>
      <c r="BY215" s="7"/>
      <c r="BZ215" s="7"/>
      <c r="CA215" s="7"/>
      <c r="CB215" s="7"/>
      <c r="CC215" s="7"/>
      <c r="CD215" s="7"/>
      <c r="CE215" s="7"/>
      <c r="CF215" s="7"/>
      <c r="CG215" s="7"/>
      <c r="CH215" s="7"/>
      <c r="CI215" s="7"/>
      <c r="CJ215" s="7"/>
      <c r="CK215" s="7"/>
      <c r="CL215" s="7">
        <v>2000</v>
      </c>
      <c r="CM215" s="7"/>
      <c r="CN215" s="7"/>
      <c r="CO215" s="7"/>
      <c r="CP215" s="7"/>
      <c r="CQ215" s="7"/>
      <c r="CR215" s="7"/>
      <c r="CS215" s="7"/>
      <c r="CT215" s="7"/>
      <c r="CU215" s="7"/>
      <c r="CV215" s="7"/>
      <c r="CW215" s="7"/>
      <c r="CX215" s="7"/>
      <c r="CY215" s="7"/>
      <c r="CZ215" s="7"/>
      <c r="DA215" s="7"/>
      <c r="DB215" s="7"/>
      <c r="DC215" s="7"/>
      <c r="DD215" s="7"/>
      <c r="DE215" s="7"/>
      <c r="DF215" s="7"/>
      <c r="DG215" s="7"/>
      <c r="DH215" s="7"/>
      <c r="DI215" s="7">
        <v>0</v>
      </c>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v>0</v>
      </c>
      <c r="IP215" s="7"/>
      <c r="IQ215" s="7"/>
      <c r="IR215" s="7"/>
      <c r="IS215" s="7"/>
      <c r="IT215" s="7"/>
      <c r="IU215" s="7"/>
      <c r="IV215" s="7">
        <v>1000</v>
      </c>
      <c r="IW215" s="7">
        <v>1000</v>
      </c>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v>0</v>
      </c>
      <c r="JY215" s="7"/>
      <c r="JZ215" s="7"/>
      <c r="KA215" s="7"/>
      <c r="KB215" s="7"/>
      <c r="KC215" s="7"/>
      <c r="KD215" s="7"/>
      <c r="KE215" s="7"/>
      <c r="KF215" s="7"/>
      <c r="KG215" s="7"/>
      <c r="KH215" s="7">
        <v>2000</v>
      </c>
      <c r="KI215" s="7"/>
      <c r="KJ215" s="7"/>
      <c r="KK215" s="7"/>
      <c r="KL215" s="7"/>
      <c r="KM215" s="7"/>
      <c r="KN215" s="7"/>
      <c r="KO215" s="7"/>
      <c r="KP215" s="7">
        <v>11800</v>
      </c>
      <c r="KQ215" s="7"/>
      <c r="KR215" s="7"/>
      <c r="KS215" s="7"/>
      <c r="KT215" s="7"/>
      <c r="KU215" s="7"/>
      <c r="KV215" s="7"/>
      <c r="KW215" s="7"/>
      <c r="KX215" s="7">
        <v>100</v>
      </c>
      <c r="KY215" s="7"/>
      <c r="KZ215" s="7">
        <v>200</v>
      </c>
      <c r="LA215" s="7"/>
      <c r="LB215" s="7"/>
      <c r="LC215" s="7">
        <v>10000</v>
      </c>
      <c r="LD215" s="7"/>
      <c r="LE215" s="7"/>
      <c r="LF215" s="7"/>
      <c r="LG215" s="7">
        <v>0</v>
      </c>
      <c r="LH215" s="7"/>
      <c r="LI215" s="7"/>
      <c r="LJ215" s="7"/>
      <c r="LK215" s="7"/>
      <c r="LL215" s="7"/>
      <c r="LM215" s="7"/>
      <c r="LN215" s="7"/>
      <c r="LO215" s="7"/>
      <c r="LP215" s="7"/>
      <c r="LQ215" s="7">
        <v>0</v>
      </c>
      <c r="LR215" s="7"/>
      <c r="LS215" s="7"/>
      <c r="LT215" s="7"/>
      <c r="LU215" s="7"/>
      <c r="LV215" s="7"/>
      <c r="LW215" s="7"/>
      <c r="LX215" s="7"/>
      <c r="LY215" s="7"/>
      <c r="LZ215" s="7"/>
      <c r="MA215" s="7"/>
      <c r="MB215" s="7"/>
      <c r="MC215" s="7"/>
      <c r="MD215" s="7"/>
      <c r="ME215" s="7"/>
      <c r="MF215" s="7">
        <v>0</v>
      </c>
      <c r="MG215" s="7"/>
      <c r="MH215" s="7"/>
      <c r="MI215" s="7"/>
      <c r="MJ215" s="7">
        <v>0</v>
      </c>
      <c r="MK215" s="7"/>
      <c r="ML215" s="7"/>
      <c r="MM215" s="7"/>
      <c r="MN215" s="7"/>
      <c r="MO215" s="7"/>
      <c r="MP215" s="7"/>
      <c r="MQ215" s="7"/>
      <c r="MR215" s="7"/>
      <c r="MS215" s="7"/>
      <c r="MT215" s="7">
        <v>100</v>
      </c>
      <c r="MU215" s="7"/>
      <c r="MV215" s="7"/>
      <c r="MW215" s="7"/>
      <c r="MX215" s="7"/>
      <c r="MY215" s="7"/>
      <c r="MZ215" s="7"/>
      <c r="NA215" s="7"/>
      <c r="NB215" s="13">
        <f t="shared" si="2312"/>
        <v>29602</v>
      </c>
      <c r="NC215" s="7">
        <f t="shared" si="2299"/>
        <v>37985.286400000005</v>
      </c>
    </row>
    <row r="216" spans="1:367" ht="51">
      <c r="A216" s="7">
        <v>198</v>
      </c>
      <c r="B216" s="6">
        <v>175</v>
      </c>
      <c r="C216" s="8" t="s">
        <v>740</v>
      </c>
      <c r="D216" s="8" t="s">
        <v>741</v>
      </c>
      <c r="E216" s="47" t="s">
        <v>741</v>
      </c>
      <c r="F216" s="7" t="s">
        <v>365</v>
      </c>
      <c r="G216" s="7">
        <v>3.99</v>
      </c>
      <c r="H216" s="7">
        <v>0</v>
      </c>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v>0</v>
      </c>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v>0</v>
      </c>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v>0</v>
      </c>
      <c r="JY216" s="7"/>
      <c r="JZ216" s="7"/>
      <c r="KA216" s="7"/>
      <c r="KB216" s="7"/>
      <c r="KC216" s="7"/>
      <c r="KD216" s="7"/>
      <c r="KE216" s="7"/>
      <c r="KF216" s="7"/>
      <c r="KG216" s="7"/>
      <c r="KH216" s="7"/>
      <c r="KI216" s="7"/>
      <c r="KJ216" s="7"/>
      <c r="KK216" s="7"/>
      <c r="KL216" s="7"/>
      <c r="KM216" s="7"/>
      <c r="KN216" s="7"/>
      <c r="KO216" s="7"/>
      <c r="KP216" s="7">
        <v>600</v>
      </c>
      <c r="KQ216" s="7"/>
      <c r="KR216" s="7"/>
      <c r="KS216" s="7"/>
      <c r="KT216" s="7"/>
      <c r="KU216" s="7"/>
      <c r="KV216" s="7"/>
      <c r="KW216" s="7"/>
      <c r="KX216" s="7">
        <v>100</v>
      </c>
      <c r="KY216" s="7"/>
      <c r="KZ216" s="7">
        <v>200</v>
      </c>
      <c r="LA216" s="7"/>
      <c r="LB216" s="7">
        <v>100</v>
      </c>
      <c r="LC216" s="7"/>
      <c r="LD216" s="7"/>
      <c r="LE216" s="7"/>
      <c r="LF216" s="7"/>
      <c r="LG216" s="7">
        <v>0</v>
      </c>
      <c r="LH216" s="7"/>
      <c r="LI216" s="7"/>
      <c r="LJ216" s="7"/>
      <c r="LK216" s="7"/>
      <c r="LL216" s="7"/>
      <c r="LM216" s="7"/>
      <c r="LN216" s="7"/>
      <c r="LO216" s="7"/>
      <c r="LP216" s="7"/>
      <c r="LQ216" s="7">
        <v>0</v>
      </c>
      <c r="LR216" s="7"/>
      <c r="LS216" s="7"/>
      <c r="LT216" s="7"/>
      <c r="LU216" s="7"/>
      <c r="LV216" s="7"/>
      <c r="LW216" s="7"/>
      <c r="LX216" s="7"/>
      <c r="LY216" s="7"/>
      <c r="LZ216" s="7"/>
      <c r="MA216" s="7"/>
      <c r="MB216" s="7"/>
      <c r="MC216" s="7"/>
      <c r="MD216" s="7"/>
      <c r="ME216" s="7"/>
      <c r="MF216" s="7">
        <v>0</v>
      </c>
      <c r="MG216" s="7"/>
      <c r="MH216" s="7"/>
      <c r="MI216" s="7"/>
      <c r="MJ216" s="7">
        <v>0</v>
      </c>
      <c r="MK216" s="7"/>
      <c r="ML216" s="7"/>
      <c r="MM216" s="7"/>
      <c r="MN216" s="7"/>
      <c r="MO216" s="7"/>
      <c r="MP216" s="7"/>
      <c r="MQ216" s="7"/>
      <c r="MR216" s="7"/>
      <c r="MS216" s="7"/>
      <c r="MT216" s="7"/>
      <c r="MU216" s="7"/>
      <c r="MV216" s="7"/>
      <c r="MW216" s="7"/>
      <c r="MX216" s="7"/>
      <c r="MY216" s="7"/>
      <c r="MZ216" s="7"/>
      <c r="NA216" s="7"/>
      <c r="NB216" s="13">
        <f t="shared" si="2312"/>
        <v>1000</v>
      </c>
      <c r="NC216" s="7">
        <f t="shared" si="2299"/>
        <v>3990</v>
      </c>
    </row>
    <row r="217" spans="1:367" ht="38.25">
      <c r="A217" s="7">
        <v>199</v>
      </c>
      <c r="B217" s="6">
        <v>176</v>
      </c>
      <c r="C217" s="8" t="s">
        <v>742</v>
      </c>
      <c r="D217" s="8" t="s">
        <v>743</v>
      </c>
      <c r="E217" s="47" t="s">
        <v>743</v>
      </c>
      <c r="F217" s="7" t="s">
        <v>365</v>
      </c>
      <c r="G217" s="7">
        <v>7.1999999999999993</v>
      </c>
      <c r="H217" s="7">
        <v>0</v>
      </c>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v>0</v>
      </c>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v>0</v>
      </c>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v>0</v>
      </c>
      <c r="JY217" s="7"/>
      <c r="JZ217" s="7"/>
      <c r="KA217" s="7"/>
      <c r="KB217" s="7"/>
      <c r="KC217" s="7"/>
      <c r="KD217" s="7"/>
      <c r="KE217" s="7"/>
      <c r="KF217" s="7"/>
      <c r="KG217" s="7"/>
      <c r="KH217" s="7"/>
      <c r="KI217" s="7"/>
      <c r="KJ217" s="7"/>
      <c r="KK217" s="7"/>
      <c r="KL217" s="7"/>
      <c r="KM217" s="7"/>
      <c r="KN217" s="7"/>
      <c r="KO217" s="7"/>
      <c r="KP217" s="7">
        <v>10</v>
      </c>
      <c r="KQ217" s="7"/>
      <c r="KR217" s="7"/>
      <c r="KS217" s="7"/>
      <c r="KT217" s="7"/>
      <c r="KU217" s="7"/>
      <c r="KV217" s="7"/>
      <c r="KW217" s="7"/>
      <c r="KX217" s="7"/>
      <c r="KY217" s="7"/>
      <c r="KZ217" s="7">
        <v>100</v>
      </c>
      <c r="LA217" s="7"/>
      <c r="LB217" s="7"/>
      <c r="LC217" s="7"/>
      <c r="LD217" s="7"/>
      <c r="LE217" s="7"/>
      <c r="LF217" s="7"/>
      <c r="LG217" s="7">
        <v>0</v>
      </c>
      <c r="LH217" s="7"/>
      <c r="LI217" s="7"/>
      <c r="LJ217" s="7"/>
      <c r="LK217" s="7"/>
      <c r="LL217" s="7"/>
      <c r="LM217" s="7"/>
      <c r="LN217" s="7"/>
      <c r="LO217" s="7"/>
      <c r="LP217" s="7"/>
      <c r="LQ217" s="7">
        <v>0</v>
      </c>
      <c r="LR217" s="7"/>
      <c r="LS217" s="7"/>
      <c r="LT217" s="7"/>
      <c r="LU217" s="7"/>
      <c r="LV217" s="7"/>
      <c r="LW217" s="7"/>
      <c r="LX217" s="7"/>
      <c r="LY217" s="7"/>
      <c r="LZ217" s="7"/>
      <c r="MA217" s="7"/>
      <c r="MB217" s="7"/>
      <c r="MC217" s="7"/>
      <c r="MD217" s="7"/>
      <c r="ME217" s="7"/>
      <c r="MF217" s="7">
        <v>0</v>
      </c>
      <c r="MG217" s="7"/>
      <c r="MH217" s="7"/>
      <c r="MI217" s="7"/>
      <c r="MJ217" s="7">
        <v>0</v>
      </c>
      <c r="MK217" s="7"/>
      <c r="ML217" s="7"/>
      <c r="MM217" s="7"/>
      <c r="MN217" s="7"/>
      <c r="MO217" s="7"/>
      <c r="MP217" s="7"/>
      <c r="MQ217" s="7"/>
      <c r="MR217" s="7"/>
      <c r="MS217" s="7"/>
      <c r="MT217" s="7"/>
      <c r="MU217" s="7"/>
      <c r="MV217" s="7"/>
      <c r="MW217" s="7"/>
      <c r="MX217" s="7"/>
      <c r="MY217" s="7"/>
      <c r="MZ217" s="7"/>
      <c r="NA217" s="7"/>
      <c r="NB217" s="13">
        <f t="shared" si="2312"/>
        <v>110</v>
      </c>
      <c r="NC217" s="7">
        <f t="shared" si="2299"/>
        <v>791.99999999999989</v>
      </c>
    </row>
    <row r="218" spans="1:367" ht="51">
      <c r="A218" s="7">
        <v>200</v>
      </c>
      <c r="B218" s="6">
        <v>177</v>
      </c>
      <c r="C218" s="8" t="s">
        <v>744</v>
      </c>
      <c r="D218" s="8" t="s">
        <v>745</v>
      </c>
      <c r="E218" s="47" t="s">
        <v>745</v>
      </c>
      <c r="F218" s="7" t="s">
        <v>365</v>
      </c>
      <c r="G218" s="7">
        <v>0.216</v>
      </c>
      <c r="H218" s="7">
        <v>0</v>
      </c>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v>30000</v>
      </c>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v>0</v>
      </c>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v>100</v>
      </c>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v>3000</v>
      </c>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v>3000</v>
      </c>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v>2000</v>
      </c>
      <c r="HS218" s="7"/>
      <c r="HT218" s="7"/>
      <c r="HU218" s="7"/>
      <c r="HV218" s="7"/>
      <c r="HW218" s="7"/>
      <c r="HX218" s="7"/>
      <c r="HY218" s="7"/>
      <c r="HZ218" s="7">
        <v>500</v>
      </c>
      <c r="IA218" s="7">
        <v>1000</v>
      </c>
      <c r="IB218" s="7"/>
      <c r="IC218" s="7"/>
      <c r="ID218" s="7"/>
      <c r="IE218" s="7"/>
      <c r="IF218" s="7"/>
      <c r="IG218" s="7"/>
      <c r="IH218" s="7"/>
      <c r="II218" s="7"/>
      <c r="IJ218" s="7"/>
      <c r="IK218" s="7"/>
      <c r="IL218" s="7"/>
      <c r="IM218" s="7">
        <v>1000</v>
      </c>
      <c r="IN218" s="7"/>
      <c r="IO218" s="7">
        <v>0</v>
      </c>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v>0</v>
      </c>
      <c r="JY218" s="7"/>
      <c r="JZ218" s="7"/>
      <c r="KA218" s="7"/>
      <c r="KB218" s="7"/>
      <c r="KC218" s="7"/>
      <c r="KD218" s="7"/>
      <c r="KE218" s="7"/>
      <c r="KF218" s="7"/>
      <c r="KG218" s="7"/>
      <c r="KH218" s="7">
        <v>18</v>
      </c>
      <c r="KI218" s="7"/>
      <c r="KJ218" s="7"/>
      <c r="KK218" s="7"/>
      <c r="KL218" s="7"/>
      <c r="KM218" s="7"/>
      <c r="KN218" s="7"/>
      <c r="KO218" s="7"/>
      <c r="KP218" s="7">
        <v>0</v>
      </c>
      <c r="KQ218" s="7"/>
      <c r="KR218" s="7"/>
      <c r="KS218" s="7">
        <v>8000</v>
      </c>
      <c r="KT218" s="7"/>
      <c r="KU218" s="7"/>
      <c r="KV218" s="7"/>
      <c r="KW218" s="7"/>
      <c r="KX218" s="7"/>
      <c r="KY218" s="7"/>
      <c r="KZ218" s="7"/>
      <c r="LA218" s="7"/>
      <c r="LB218" s="7"/>
      <c r="LC218" s="7"/>
      <c r="LD218" s="7"/>
      <c r="LE218" s="7"/>
      <c r="LF218" s="7"/>
      <c r="LG218" s="7">
        <v>0</v>
      </c>
      <c r="LH218" s="7"/>
      <c r="LI218" s="7"/>
      <c r="LJ218" s="7"/>
      <c r="LK218" s="7">
        <v>500</v>
      </c>
      <c r="LL218" s="7"/>
      <c r="LM218" s="7"/>
      <c r="LN218" s="7"/>
      <c r="LO218" s="7"/>
      <c r="LP218" s="7"/>
      <c r="LQ218" s="7">
        <v>0</v>
      </c>
      <c r="LR218" s="7"/>
      <c r="LS218" s="7"/>
      <c r="LT218" s="7"/>
      <c r="LU218" s="7"/>
      <c r="LV218" s="7"/>
      <c r="LW218" s="7"/>
      <c r="LX218" s="7"/>
      <c r="LY218" s="7"/>
      <c r="LZ218" s="7">
        <v>8000</v>
      </c>
      <c r="MA218" s="7"/>
      <c r="MB218" s="7"/>
      <c r="MC218" s="7"/>
      <c r="MD218" s="7"/>
      <c r="ME218" s="7"/>
      <c r="MF218" s="7">
        <v>0</v>
      </c>
      <c r="MG218" s="7"/>
      <c r="MH218" s="7">
        <v>500</v>
      </c>
      <c r="MI218" s="7"/>
      <c r="MJ218" s="7">
        <v>0</v>
      </c>
      <c r="MK218" s="7"/>
      <c r="ML218" s="7">
        <v>1000</v>
      </c>
      <c r="MM218" s="7"/>
      <c r="MN218" s="7"/>
      <c r="MO218" s="7"/>
      <c r="MP218" s="7"/>
      <c r="MQ218" s="7"/>
      <c r="MR218" s="7">
        <v>500</v>
      </c>
      <c r="MS218" s="7"/>
      <c r="MT218" s="7">
        <v>1000</v>
      </c>
      <c r="MU218" s="7"/>
      <c r="MV218" s="7"/>
      <c r="MW218" s="7"/>
      <c r="MX218" s="7"/>
      <c r="MY218" s="7"/>
      <c r="MZ218" s="7"/>
      <c r="NA218" s="7"/>
      <c r="NB218" s="13">
        <f t="shared" si="2312"/>
        <v>60118</v>
      </c>
      <c r="NC218" s="7">
        <f t="shared" si="2299"/>
        <v>12985.487999999999</v>
      </c>
    </row>
    <row r="219" spans="1:367" ht="48">
      <c r="A219" s="7">
        <v>201</v>
      </c>
      <c r="B219" s="6">
        <v>178</v>
      </c>
      <c r="C219" s="8" t="s">
        <v>746</v>
      </c>
      <c r="D219" s="8" t="s">
        <v>747</v>
      </c>
      <c r="E219" s="47" t="s">
        <v>987</v>
      </c>
      <c r="F219" s="7" t="s">
        <v>365</v>
      </c>
      <c r="G219" s="7">
        <v>3.8259760000000003</v>
      </c>
      <c r="H219" s="7">
        <v>0</v>
      </c>
      <c r="I219" s="7"/>
      <c r="J219" s="7"/>
      <c r="K219" s="7"/>
      <c r="L219" s="7"/>
      <c r="M219" s="7"/>
      <c r="N219" s="7"/>
      <c r="O219" s="7"/>
      <c r="P219" s="7"/>
      <c r="Q219" s="7"/>
      <c r="R219" s="7"/>
      <c r="S219" s="7"/>
      <c r="T219" s="7"/>
      <c r="U219" s="7"/>
      <c r="V219" s="7"/>
      <c r="W219" s="7">
        <v>100</v>
      </c>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v>60000</v>
      </c>
      <c r="BM219" s="7"/>
      <c r="BN219" s="7">
        <v>5000</v>
      </c>
      <c r="BO219" s="7"/>
      <c r="BP219" s="7">
        <v>1400</v>
      </c>
      <c r="BQ219" s="7"/>
      <c r="BR219" s="7"/>
      <c r="BS219" s="7"/>
      <c r="BT219" s="7"/>
      <c r="BU219" s="7"/>
      <c r="BV219" s="7"/>
      <c r="BW219" s="7"/>
      <c r="BX219" s="7"/>
      <c r="BY219" s="7"/>
      <c r="BZ219" s="7"/>
      <c r="CA219" s="7"/>
      <c r="CB219" s="7">
        <v>100</v>
      </c>
      <c r="CC219" s="7"/>
      <c r="CD219" s="7"/>
      <c r="CE219" s="7"/>
      <c r="CF219" s="7"/>
      <c r="CG219" s="7">
        <v>50</v>
      </c>
      <c r="CH219" s="7"/>
      <c r="CI219" s="7">
        <v>2000</v>
      </c>
      <c r="CJ219" s="7"/>
      <c r="CK219" s="7"/>
      <c r="CL219" s="7"/>
      <c r="CM219" s="7"/>
      <c r="CN219" s="7"/>
      <c r="CO219" s="7">
        <v>100</v>
      </c>
      <c r="CP219" s="7"/>
      <c r="CQ219" s="7"/>
      <c r="CR219" s="7"/>
      <c r="CS219" s="7"/>
      <c r="CT219" s="7"/>
      <c r="CU219" s="7"/>
      <c r="CV219" s="7"/>
      <c r="CW219" s="7"/>
      <c r="CX219" s="7"/>
      <c r="CY219" s="7"/>
      <c r="CZ219" s="7"/>
      <c r="DA219" s="7"/>
      <c r="DB219" s="7">
        <v>100</v>
      </c>
      <c r="DC219" s="7"/>
      <c r="DD219" s="7"/>
      <c r="DE219" s="7"/>
      <c r="DF219" s="7"/>
      <c r="DG219" s="7"/>
      <c r="DH219" s="7"/>
      <c r="DI219" s="7">
        <v>0</v>
      </c>
      <c r="DJ219" s="7"/>
      <c r="DK219" s="7"/>
      <c r="DL219" s="7"/>
      <c r="DM219" s="7"/>
      <c r="DN219" s="7"/>
      <c r="DO219" s="11">
        <v>50</v>
      </c>
      <c r="DP219" s="7"/>
      <c r="DQ219" s="7"/>
      <c r="DR219" s="7"/>
      <c r="DS219" s="7"/>
      <c r="DT219" s="7"/>
      <c r="DU219" s="7"/>
      <c r="DV219" s="7"/>
      <c r="DW219" s="7"/>
      <c r="DX219" s="7"/>
      <c r="DY219" s="7"/>
      <c r="DZ219" s="7"/>
      <c r="EA219" s="7"/>
      <c r="EB219" s="7"/>
      <c r="EC219" s="7"/>
      <c r="ED219" s="7"/>
      <c r="EE219" s="7"/>
      <c r="EF219" s="7"/>
      <c r="EG219" s="7"/>
      <c r="EH219" s="7">
        <v>10</v>
      </c>
      <c r="EI219" s="7"/>
      <c r="EJ219" s="7"/>
      <c r="EK219" s="7">
        <v>30</v>
      </c>
      <c r="EL219" s="7"/>
      <c r="EM219" s="7"/>
      <c r="EN219" s="7"/>
      <c r="EO219" s="7">
        <v>300</v>
      </c>
      <c r="EP219" s="7">
        <v>100</v>
      </c>
      <c r="EQ219" s="7"/>
      <c r="ER219" s="7"/>
      <c r="ES219" s="7"/>
      <c r="ET219" s="7"/>
      <c r="EU219" s="7"/>
      <c r="EV219" s="7"/>
      <c r="EW219" s="7"/>
      <c r="EX219" s="7"/>
      <c r="EY219" s="7"/>
      <c r="EZ219" s="7"/>
      <c r="FA219" s="7"/>
      <c r="FB219" s="7"/>
      <c r="FC219" s="7"/>
      <c r="FD219" s="7"/>
      <c r="FE219" s="7"/>
      <c r="FF219" s="7"/>
      <c r="FG219" s="7"/>
      <c r="FH219" s="7"/>
      <c r="FI219" s="7"/>
      <c r="FJ219" s="7"/>
      <c r="FK219" s="7"/>
      <c r="FL219" s="7">
        <v>50</v>
      </c>
      <c r="FM219" s="7"/>
      <c r="FN219" s="7">
        <v>50</v>
      </c>
      <c r="FO219" s="7"/>
      <c r="FP219" s="7"/>
      <c r="FQ219" s="7"/>
      <c r="FR219" s="7"/>
      <c r="FS219" s="7"/>
      <c r="FT219" s="7"/>
      <c r="FU219" s="7">
        <v>100</v>
      </c>
      <c r="FV219" s="7"/>
      <c r="FW219" s="7"/>
      <c r="FX219" s="7"/>
      <c r="FY219" s="7"/>
      <c r="FZ219" s="7"/>
      <c r="GA219" s="7"/>
      <c r="GB219" s="7"/>
      <c r="GC219" s="7"/>
      <c r="GD219" s="7"/>
      <c r="GE219" s="7"/>
      <c r="GF219" s="7"/>
      <c r="GG219" s="7">
        <v>80</v>
      </c>
      <c r="GH219" s="7"/>
      <c r="GI219" s="7"/>
      <c r="GJ219" s="7"/>
      <c r="GK219" s="7">
        <v>100</v>
      </c>
      <c r="GL219" s="7"/>
      <c r="GM219" s="7"/>
      <c r="GN219" s="7"/>
      <c r="GO219" s="7"/>
      <c r="GP219" s="7"/>
      <c r="GQ219" s="7"/>
      <c r="GR219" s="7"/>
      <c r="GS219" s="7"/>
      <c r="GT219" s="7"/>
      <c r="GU219" s="7">
        <v>50</v>
      </c>
      <c r="GV219" s="7"/>
      <c r="GW219" s="7"/>
      <c r="GX219" s="7"/>
      <c r="GY219" s="7"/>
      <c r="GZ219" s="7">
        <v>100</v>
      </c>
      <c r="HA219" s="7"/>
      <c r="HB219" s="7"/>
      <c r="HC219" s="7"/>
      <c r="HD219" s="7"/>
      <c r="HE219" s="7"/>
      <c r="HF219" s="7"/>
      <c r="HG219" s="7"/>
      <c r="HH219" s="7"/>
      <c r="HI219" s="7"/>
      <c r="HJ219" s="7"/>
      <c r="HK219" s="7"/>
      <c r="HL219" s="7"/>
      <c r="HM219" s="7"/>
      <c r="HN219" s="7"/>
      <c r="HO219" s="7"/>
      <c r="HP219" s="7"/>
      <c r="HQ219" s="7"/>
      <c r="HR219" s="7">
        <v>500</v>
      </c>
      <c r="HS219" s="7"/>
      <c r="HT219" s="7"/>
      <c r="HU219" s="7">
        <v>100</v>
      </c>
      <c r="HV219" s="7"/>
      <c r="HW219" s="7"/>
      <c r="HX219" s="7">
        <v>100</v>
      </c>
      <c r="HY219" s="7"/>
      <c r="HZ219" s="7">
        <v>200</v>
      </c>
      <c r="IA219" s="7">
        <v>100</v>
      </c>
      <c r="IB219" s="7"/>
      <c r="IC219" s="7"/>
      <c r="ID219" s="7"/>
      <c r="IE219" s="7"/>
      <c r="IF219" s="7"/>
      <c r="IG219" s="7">
        <v>50</v>
      </c>
      <c r="IH219" s="7"/>
      <c r="II219" s="7"/>
      <c r="IJ219" s="7"/>
      <c r="IK219" s="7"/>
      <c r="IL219" s="7">
        <v>500</v>
      </c>
      <c r="IM219" s="7"/>
      <c r="IN219" s="7">
        <v>100</v>
      </c>
      <c r="IO219" s="7">
        <v>0</v>
      </c>
      <c r="IP219" s="7"/>
      <c r="IQ219" s="7">
        <v>200</v>
      </c>
      <c r="IR219" s="7">
        <v>100</v>
      </c>
      <c r="IS219" s="7"/>
      <c r="IT219" s="7"/>
      <c r="IU219" s="7"/>
      <c r="IV219" s="7"/>
      <c r="IW219" s="7"/>
      <c r="IX219" s="7"/>
      <c r="IY219" s="7">
        <v>100</v>
      </c>
      <c r="IZ219" s="7"/>
      <c r="JA219" s="7">
        <v>300</v>
      </c>
      <c r="JB219" s="7"/>
      <c r="JC219" s="7">
        <v>1000</v>
      </c>
      <c r="JD219" s="7"/>
      <c r="JE219" s="7"/>
      <c r="JF219" s="7"/>
      <c r="JG219" s="7">
        <v>500</v>
      </c>
      <c r="JH219" s="7"/>
      <c r="JI219" s="7"/>
      <c r="JJ219" s="7"/>
      <c r="JK219" s="7"/>
      <c r="JL219" s="7"/>
      <c r="JM219" s="7"/>
      <c r="JN219" s="7">
        <v>10</v>
      </c>
      <c r="JO219" s="7"/>
      <c r="JP219" s="7">
        <v>20</v>
      </c>
      <c r="JQ219" s="7">
        <v>100</v>
      </c>
      <c r="JR219" s="7"/>
      <c r="JS219" s="7"/>
      <c r="JT219" s="7">
        <v>100</v>
      </c>
      <c r="JU219" s="7"/>
      <c r="JV219" s="7"/>
      <c r="JW219" s="7"/>
      <c r="JX219" s="7">
        <v>20</v>
      </c>
      <c r="JY219" s="7"/>
      <c r="JZ219" s="7">
        <v>100</v>
      </c>
      <c r="KA219" s="7"/>
      <c r="KB219" s="7">
        <v>500</v>
      </c>
      <c r="KC219" s="7">
        <v>1000</v>
      </c>
      <c r="KD219" s="7"/>
      <c r="KE219" s="7"/>
      <c r="KF219" s="7"/>
      <c r="KG219" s="7"/>
      <c r="KH219" s="7">
        <v>1000</v>
      </c>
      <c r="KI219" s="7"/>
      <c r="KJ219" s="7"/>
      <c r="KK219" s="7">
        <v>500</v>
      </c>
      <c r="KL219" s="7"/>
      <c r="KM219" s="7"/>
      <c r="KN219" s="7">
        <v>5000</v>
      </c>
      <c r="KO219" s="7"/>
      <c r="KP219" s="7">
        <v>300</v>
      </c>
      <c r="KQ219" s="7">
        <v>1000</v>
      </c>
      <c r="KR219" s="7"/>
      <c r="KS219" s="7">
        <v>100</v>
      </c>
      <c r="KT219" s="7"/>
      <c r="KU219" s="7"/>
      <c r="KV219" s="7"/>
      <c r="KW219" s="7"/>
      <c r="KX219" s="7"/>
      <c r="KY219" s="7"/>
      <c r="KZ219" s="7"/>
      <c r="LA219" s="7">
        <v>1000</v>
      </c>
      <c r="LB219" s="7"/>
      <c r="LC219" s="7">
        <v>300</v>
      </c>
      <c r="LD219" s="7"/>
      <c r="LE219" s="7"/>
      <c r="LF219" s="7"/>
      <c r="LG219" s="7">
        <v>0</v>
      </c>
      <c r="LH219" s="7"/>
      <c r="LI219" s="7">
        <v>1000</v>
      </c>
      <c r="LJ219" s="7"/>
      <c r="LK219" s="7">
        <v>200</v>
      </c>
      <c r="LL219" s="7"/>
      <c r="LM219" s="7"/>
      <c r="LN219" s="7">
        <v>100</v>
      </c>
      <c r="LO219" s="7"/>
      <c r="LP219" s="7">
        <v>300</v>
      </c>
      <c r="LQ219" s="7">
        <v>0</v>
      </c>
      <c r="LR219" s="7"/>
      <c r="LS219" s="7">
        <v>1000</v>
      </c>
      <c r="LT219" s="7"/>
      <c r="LU219" s="7">
        <v>500</v>
      </c>
      <c r="LV219" s="7"/>
      <c r="LW219" s="7"/>
      <c r="LX219" s="7">
        <v>50</v>
      </c>
      <c r="LY219" s="7">
        <v>300</v>
      </c>
      <c r="LZ219" s="7">
        <v>300</v>
      </c>
      <c r="MA219" s="7">
        <v>4000</v>
      </c>
      <c r="MB219" s="7">
        <v>500</v>
      </c>
      <c r="MC219" s="7">
        <v>100</v>
      </c>
      <c r="MD219" s="7"/>
      <c r="ME219" s="7"/>
      <c r="MF219" s="7">
        <v>0</v>
      </c>
      <c r="MG219" s="7"/>
      <c r="MH219" s="7">
        <v>300</v>
      </c>
      <c r="MI219" s="7"/>
      <c r="MJ219" s="7">
        <v>2000</v>
      </c>
      <c r="MK219" s="7"/>
      <c r="ML219" s="7">
        <v>100</v>
      </c>
      <c r="MM219" s="7">
        <v>200</v>
      </c>
      <c r="MN219" s="7"/>
      <c r="MO219" s="7">
        <v>6000</v>
      </c>
      <c r="MP219" s="7"/>
      <c r="MQ219" s="7"/>
      <c r="MR219" s="7"/>
      <c r="MS219" s="7"/>
      <c r="MT219" s="7">
        <v>300</v>
      </c>
      <c r="MU219" s="7"/>
      <c r="MV219" s="7"/>
      <c r="MW219" s="7"/>
      <c r="MX219" s="7"/>
      <c r="MY219" s="7"/>
      <c r="MZ219" s="7">
        <v>100</v>
      </c>
      <c r="NA219" s="7"/>
      <c r="NB219" s="13">
        <f t="shared" si="2312"/>
        <v>102120</v>
      </c>
      <c r="NC219" s="7">
        <f t="shared" si="2299"/>
        <v>390708.66912000004</v>
      </c>
    </row>
    <row r="220" spans="1:367" ht="36">
      <c r="A220" s="7">
        <v>202</v>
      </c>
      <c r="B220" s="6">
        <v>179</v>
      </c>
      <c r="C220" s="8" t="s">
        <v>748</v>
      </c>
      <c r="D220" s="8" t="s">
        <v>749</v>
      </c>
      <c r="E220" s="47" t="s">
        <v>988</v>
      </c>
      <c r="F220" s="7" t="s">
        <v>365</v>
      </c>
      <c r="G220" s="7">
        <v>0.69359999999999999</v>
      </c>
      <c r="H220" s="7">
        <v>0</v>
      </c>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v>40000</v>
      </c>
      <c r="BN220" s="7"/>
      <c r="BO220" s="7"/>
      <c r="BP220" s="7"/>
      <c r="BQ220" s="7">
        <v>2000</v>
      </c>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v>3000</v>
      </c>
      <c r="DD220" s="7"/>
      <c r="DE220" s="7"/>
      <c r="DF220" s="7"/>
      <c r="DG220" s="7"/>
      <c r="DH220" s="7"/>
      <c r="DI220" s="7">
        <v>0</v>
      </c>
      <c r="DJ220" s="7"/>
      <c r="DK220" s="7"/>
      <c r="DL220" s="7"/>
      <c r="DM220" s="7"/>
      <c r="DN220" s="7"/>
      <c r="DO220" s="7"/>
      <c r="DP220" s="7"/>
      <c r="DQ220" s="7"/>
      <c r="DR220" s="7"/>
      <c r="DS220" s="7">
        <v>100</v>
      </c>
      <c r="DT220" s="7"/>
      <c r="DU220" s="7"/>
      <c r="DV220" s="7"/>
      <c r="DW220" s="7"/>
      <c r="DX220" s="7"/>
      <c r="DY220" s="7"/>
      <c r="DZ220" s="7"/>
      <c r="EA220" s="7"/>
      <c r="EB220" s="7">
        <v>100</v>
      </c>
      <c r="EC220" s="7"/>
      <c r="ED220" s="7"/>
      <c r="EE220" s="7"/>
      <c r="EF220" s="7"/>
      <c r="EG220" s="7"/>
      <c r="EH220" s="7"/>
      <c r="EI220" s="7"/>
      <c r="EJ220" s="7"/>
      <c r="EK220" s="7"/>
      <c r="EL220" s="7"/>
      <c r="EM220" s="7"/>
      <c r="EN220" s="7"/>
      <c r="EO220" s="7">
        <v>3000</v>
      </c>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v>1000</v>
      </c>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v>2000</v>
      </c>
      <c r="HC220" s="7"/>
      <c r="HD220" s="7">
        <v>2000</v>
      </c>
      <c r="HE220" s="7"/>
      <c r="HF220" s="7"/>
      <c r="HG220" s="7"/>
      <c r="HH220" s="7"/>
      <c r="HI220" s="7"/>
      <c r="HJ220" s="7"/>
      <c r="HK220" s="7"/>
      <c r="HL220" s="7"/>
      <c r="HM220" s="7"/>
      <c r="HN220" s="7"/>
      <c r="HO220" s="7"/>
      <c r="HP220" s="7"/>
      <c r="HQ220" s="7"/>
      <c r="HR220" s="7"/>
      <c r="HS220" s="7"/>
      <c r="HT220" s="7">
        <v>50</v>
      </c>
      <c r="HU220" s="7"/>
      <c r="HV220" s="7"/>
      <c r="HW220" s="7"/>
      <c r="HX220" s="7"/>
      <c r="HY220" s="7"/>
      <c r="HZ220" s="7"/>
      <c r="IA220" s="7"/>
      <c r="IB220" s="7"/>
      <c r="IC220" s="7"/>
      <c r="ID220" s="7"/>
      <c r="IE220" s="7"/>
      <c r="IF220" s="7"/>
      <c r="IG220" s="7"/>
      <c r="IH220" s="7"/>
      <c r="II220" s="7"/>
      <c r="IJ220" s="7"/>
      <c r="IK220" s="7"/>
      <c r="IL220" s="7"/>
      <c r="IM220" s="7"/>
      <c r="IN220" s="7"/>
      <c r="IO220" s="7">
        <v>0</v>
      </c>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v>15</v>
      </c>
      <c r="JO220" s="7"/>
      <c r="JP220" s="7"/>
      <c r="JQ220" s="7"/>
      <c r="JR220" s="7"/>
      <c r="JS220" s="7"/>
      <c r="JT220" s="7"/>
      <c r="JU220" s="7"/>
      <c r="JV220" s="7"/>
      <c r="JW220" s="7"/>
      <c r="JX220" s="7">
        <v>0</v>
      </c>
      <c r="JY220" s="7"/>
      <c r="JZ220" s="7"/>
      <c r="KA220" s="7"/>
      <c r="KB220" s="7"/>
      <c r="KC220" s="7"/>
      <c r="KD220" s="7"/>
      <c r="KE220" s="7"/>
      <c r="KF220" s="7"/>
      <c r="KG220" s="7"/>
      <c r="KH220" s="7"/>
      <c r="KI220" s="7"/>
      <c r="KJ220" s="7"/>
      <c r="KK220" s="7"/>
      <c r="KL220" s="7"/>
      <c r="KM220" s="7"/>
      <c r="KN220" s="7"/>
      <c r="KO220" s="7"/>
      <c r="KP220" s="7">
        <v>0</v>
      </c>
      <c r="KQ220" s="7"/>
      <c r="KR220" s="7"/>
      <c r="KS220" s="7"/>
      <c r="KT220" s="7"/>
      <c r="KU220" s="7"/>
      <c r="KV220" s="7"/>
      <c r="KW220" s="7"/>
      <c r="KX220" s="7">
        <v>200</v>
      </c>
      <c r="KY220" s="7">
        <v>500</v>
      </c>
      <c r="KZ220" s="7"/>
      <c r="LA220" s="7"/>
      <c r="LB220" s="7">
        <v>200</v>
      </c>
      <c r="LC220" s="7"/>
      <c r="LD220" s="7"/>
      <c r="LE220" s="7"/>
      <c r="LF220" s="7"/>
      <c r="LG220" s="7">
        <v>1000</v>
      </c>
      <c r="LH220" s="7"/>
      <c r="LI220" s="7"/>
      <c r="LJ220" s="7"/>
      <c r="LK220" s="7"/>
      <c r="LL220" s="7"/>
      <c r="LM220" s="7"/>
      <c r="LN220" s="7"/>
      <c r="LO220" s="7"/>
      <c r="LP220" s="7"/>
      <c r="LQ220" s="7">
        <v>0</v>
      </c>
      <c r="LR220" s="7"/>
      <c r="LS220" s="7"/>
      <c r="LT220" s="7"/>
      <c r="LU220" s="7"/>
      <c r="LV220" s="7"/>
      <c r="LW220" s="7"/>
      <c r="LX220" s="7"/>
      <c r="LY220" s="7">
        <v>3000</v>
      </c>
      <c r="LZ220" s="7"/>
      <c r="MA220" s="7"/>
      <c r="MB220" s="7"/>
      <c r="MC220" s="7"/>
      <c r="MD220" s="7"/>
      <c r="ME220" s="7"/>
      <c r="MF220" s="7">
        <v>0</v>
      </c>
      <c r="MG220" s="7"/>
      <c r="MH220" s="7"/>
      <c r="MI220" s="7"/>
      <c r="MJ220" s="7">
        <v>0</v>
      </c>
      <c r="MK220" s="7"/>
      <c r="ML220" s="7"/>
      <c r="MM220" s="7"/>
      <c r="MN220" s="7"/>
      <c r="MO220" s="7"/>
      <c r="MP220" s="7"/>
      <c r="MQ220" s="7"/>
      <c r="MR220" s="7"/>
      <c r="MS220" s="7"/>
      <c r="MT220" s="7"/>
      <c r="MU220" s="7"/>
      <c r="MV220" s="7"/>
      <c r="MW220" s="7"/>
      <c r="MX220" s="7"/>
      <c r="MY220" s="7">
        <v>100</v>
      </c>
      <c r="MZ220" s="7"/>
      <c r="NA220" s="7"/>
      <c r="NB220" s="13">
        <f t="shared" si="2312"/>
        <v>58265</v>
      </c>
      <c r="NC220" s="7">
        <f t="shared" si="2299"/>
        <v>40412.603999999999</v>
      </c>
    </row>
    <row r="221" spans="1:367" ht="25.5">
      <c r="A221" s="7">
        <v>207</v>
      </c>
      <c r="B221" s="6">
        <v>180</v>
      </c>
      <c r="C221" s="8" t="s">
        <v>758</v>
      </c>
      <c r="D221" s="8" t="s">
        <v>759</v>
      </c>
      <c r="E221" s="47" t="s">
        <v>759</v>
      </c>
      <c r="F221" s="7" t="s">
        <v>365</v>
      </c>
      <c r="G221" s="7">
        <v>0.24160000000000001</v>
      </c>
      <c r="H221" s="7">
        <v>0</v>
      </c>
      <c r="I221" s="7"/>
      <c r="J221" s="7"/>
      <c r="K221" s="7"/>
      <c r="L221" s="7"/>
      <c r="M221" s="7"/>
      <c r="N221" s="7"/>
      <c r="O221" s="7"/>
      <c r="P221" s="7">
        <v>1000</v>
      </c>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v>120000</v>
      </c>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v>0</v>
      </c>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v>1000</v>
      </c>
      <c r="FN221" s="7"/>
      <c r="FO221" s="7"/>
      <c r="FP221" s="7"/>
      <c r="FQ221" s="7"/>
      <c r="FR221" s="7"/>
      <c r="FS221" s="7"/>
      <c r="FT221" s="7">
        <v>500</v>
      </c>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v>0</v>
      </c>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v>15</v>
      </c>
      <c r="JO221" s="7"/>
      <c r="JP221" s="7"/>
      <c r="JQ221" s="7"/>
      <c r="JR221" s="7"/>
      <c r="JS221" s="7"/>
      <c r="JT221" s="7"/>
      <c r="JU221" s="7"/>
      <c r="JV221" s="7"/>
      <c r="JW221" s="7"/>
      <c r="JX221" s="7">
        <v>0</v>
      </c>
      <c r="JY221" s="7"/>
      <c r="JZ221" s="7"/>
      <c r="KA221" s="7"/>
      <c r="KB221" s="7"/>
      <c r="KC221" s="7"/>
      <c r="KD221" s="7"/>
      <c r="KE221" s="7"/>
      <c r="KF221" s="7"/>
      <c r="KG221" s="7"/>
      <c r="KH221" s="7"/>
      <c r="KI221" s="7"/>
      <c r="KJ221" s="7"/>
      <c r="KK221" s="7"/>
      <c r="KL221" s="7"/>
      <c r="KM221" s="7"/>
      <c r="KN221" s="7">
        <v>2000</v>
      </c>
      <c r="KO221" s="7"/>
      <c r="KP221" s="7">
        <v>0</v>
      </c>
      <c r="KQ221" s="7"/>
      <c r="KR221" s="7"/>
      <c r="KS221" s="7"/>
      <c r="KT221" s="7"/>
      <c r="KU221" s="7"/>
      <c r="KV221" s="7"/>
      <c r="KW221" s="7"/>
      <c r="KX221" s="7"/>
      <c r="KY221" s="7">
        <v>1000</v>
      </c>
      <c r="KZ221" s="7"/>
      <c r="LA221" s="7"/>
      <c r="LB221" s="7"/>
      <c r="LC221" s="7">
        <v>10000</v>
      </c>
      <c r="LD221" s="7">
        <v>500</v>
      </c>
      <c r="LE221" s="7"/>
      <c r="LF221" s="7"/>
      <c r="LG221" s="7">
        <v>0</v>
      </c>
      <c r="LH221" s="7"/>
      <c r="LI221" s="7">
        <v>24000</v>
      </c>
      <c r="LJ221" s="7"/>
      <c r="LK221" s="7"/>
      <c r="LL221" s="7"/>
      <c r="LM221" s="7"/>
      <c r="LN221" s="7">
        <v>1000</v>
      </c>
      <c r="LO221" s="7"/>
      <c r="LP221" s="7"/>
      <c r="LQ221" s="7">
        <v>1000</v>
      </c>
      <c r="LR221" s="7"/>
      <c r="LS221" s="7"/>
      <c r="LT221" s="7"/>
      <c r="LU221" s="7">
        <v>1000</v>
      </c>
      <c r="LV221" s="7"/>
      <c r="LW221" s="7"/>
      <c r="LX221" s="7"/>
      <c r="LY221" s="7"/>
      <c r="LZ221" s="7"/>
      <c r="MA221" s="7"/>
      <c r="MB221" s="7"/>
      <c r="MC221" s="7"/>
      <c r="MD221" s="7"/>
      <c r="ME221" s="7"/>
      <c r="MF221" s="7">
        <v>1000</v>
      </c>
      <c r="MG221" s="7"/>
      <c r="MH221" s="7"/>
      <c r="MI221" s="7">
        <v>1000</v>
      </c>
      <c r="MJ221" s="7">
        <v>0</v>
      </c>
      <c r="MK221" s="7">
        <v>50</v>
      </c>
      <c r="ML221" s="7"/>
      <c r="MM221" s="7"/>
      <c r="MN221" s="7"/>
      <c r="MO221" s="7"/>
      <c r="MP221" s="7"/>
      <c r="MQ221" s="7"/>
      <c r="MR221" s="7">
        <v>500</v>
      </c>
      <c r="MS221" s="7"/>
      <c r="MT221" s="7"/>
      <c r="MU221" s="7"/>
      <c r="MV221" s="7"/>
      <c r="MW221" s="7"/>
      <c r="MX221" s="7"/>
      <c r="MY221" s="7"/>
      <c r="MZ221" s="7"/>
      <c r="NA221" s="7"/>
      <c r="NB221" s="13">
        <f t="shared" si="2312"/>
        <v>165565</v>
      </c>
      <c r="NC221" s="7">
        <f t="shared" si="2299"/>
        <v>40000.504000000001</v>
      </c>
    </row>
    <row r="222" spans="1:367" ht="36">
      <c r="A222" s="7">
        <v>203</v>
      </c>
      <c r="B222" s="6">
        <v>181</v>
      </c>
      <c r="C222" s="8" t="s">
        <v>750</v>
      </c>
      <c r="D222" s="8" t="s">
        <v>751</v>
      </c>
      <c r="E222" s="50" t="s">
        <v>989</v>
      </c>
      <c r="F222" s="7" t="s">
        <v>365</v>
      </c>
      <c r="G222" s="7">
        <v>0.53000533333333344</v>
      </c>
      <c r="H222" s="7">
        <v>0</v>
      </c>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v>2000</v>
      </c>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v>0</v>
      </c>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v>500</v>
      </c>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v>500</v>
      </c>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v>0</v>
      </c>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v>15</v>
      </c>
      <c r="JO222" s="7"/>
      <c r="JP222" s="7"/>
      <c r="JQ222" s="7"/>
      <c r="JR222" s="7"/>
      <c r="JS222" s="7"/>
      <c r="JT222" s="7"/>
      <c r="JU222" s="7"/>
      <c r="JV222" s="7"/>
      <c r="JW222" s="7"/>
      <c r="JX222" s="7">
        <v>200</v>
      </c>
      <c r="JY222" s="7"/>
      <c r="JZ222" s="7"/>
      <c r="KA222" s="7"/>
      <c r="KB222" s="7"/>
      <c r="KC222" s="7"/>
      <c r="KD222" s="7"/>
      <c r="KE222" s="7"/>
      <c r="KF222" s="7"/>
      <c r="KG222" s="7"/>
      <c r="KH222" s="7"/>
      <c r="KI222" s="7"/>
      <c r="KJ222" s="7"/>
      <c r="KK222" s="7"/>
      <c r="KL222" s="7"/>
      <c r="KM222" s="7"/>
      <c r="KN222" s="7"/>
      <c r="KO222" s="7"/>
      <c r="KP222" s="7">
        <v>0</v>
      </c>
      <c r="KQ222" s="7"/>
      <c r="KR222" s="7"/>
      <c r="KS222" s="7"/>
      <c r="KT222" s="7"/>
      <c r="KU222" s="7"/>
      <c r="KV222" s="7"/>
      <c r="KW222" s="7"/>
      <c r="KX222" s="7"/>
      <c r="KY222" s="7"/>
      <c r="KZ222" s="7"/>
      <c r="LA222" s="7"/>
      <c r="LB222" s="7"/>
      <c r="LC222" s="7"/>
      <c r="LD222" s="7"/>
      <c r="LE222" s="7"/>
      <c r="LF222" s="7"/>
      <c r="LG222" s="7">
        <v>0</v>
      </c>
      <c r="LH222" s="7"/>
      <c r="LI222" s="7"/>
      <c r="LJ222" s="7"/>
      <c r="LK222" s="7"/>
      <c r="LL222" s="7"/>
      <c r="LM222" s="7"/>
      <c r="LN222" s="7"/>
      <c r="LO222" s="7"/>
      <c r="LP222" s="7"/>
      <c r="LQ222" s="7">
        <v>0</v>
      </c>
      <c r="LR222" s="7"/>
      <c r="LS222" s="7"/>
      <c r="LT222" s="7"/>
      <c r="LU222" s="7"/>
      <c r="LV222" s="7"/>
      <c r="LW222" s="7"/>
      <c r="LX222" s="7"/>
      <c r="LY222" s="7"/>
      <c r="LZ222" s="7"/>
      <c r="MA222" s="7"/>
      <c r="MB222" s="7"/>
      <c r="MC222" s="7"/>
      <c r="MD222" s="7"/>
      <c r="ME222" s="7"/>
      <c r="MF222" s="7">
        <v>0</v>
      </c>
      <c r="MG222" s="7"/>
      <c r="MH222" s="7"/>
      <c r="MI222" s="7"/>
      <c r="MJ222" s="7">
        <v>0</v>
      </c>
      <c r="MK222" s="7"/>
      <c r="ML222" s="7"/>
      <c r="MM222" s="7"/>
      <c r="MN222" s="7"/>
      <c r="MO222" s="7"/>
      <c r="MP222" s="7"/>
      <c r="MQ222" s="7"/>
      <c r="MR222" s="7"/>
      <c r="MS222" s="7"/>
      <c r="MT222" s="7"/>
      <c r="MU222" s="7"/>
      <c r="MV222" s="7"/>
      <c r="MW222" s="7"/>
      <c r="MX222" s="7"/>
      <c r="MY222" s="7">
        <v>100</v>
      </c>
      <c r="MZ222" s="7"/>
      <c r="NA222" s="7"/>
      <c r="NB222" s="13">
        <f t="shared" si="2312"/>
        <v>3315</v>
      </c>
      <c r="NC222" s="7">
        <f t="shared" si="2299"/>
        <v>1756.9676800000004</v>
      </c>
    </row>
    <row r="223" spans="1:367" ht="36">
      <c r="A223" s="7">
        <v>204</v>
      </c>
      <c r="B223" s="6">
        <v>182</v>
      </c>
      <c r="C223" s="8" t="s">
        <v>752</v>
      </c>
      <c r="D223" s="8" t="s">
        <v>753</v>
      </c>
      <c r="E223" s="47" t="s">
        <v>990</v>
      </c>
      <c r="F223" s="7" t="s">
        <v>365</v>
      </c>
      <c r="G223" s="7">
        <v>0.7752</v>
      </c>
      <c r="H223" s="7">
        <v>0</v>
      </c>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v>0</v>
      </c>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v>5</v>
      </c>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v>20</v>
      </c>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v>0</v>
      </c>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v>0</v>
      </c>
      <c r="JY223" s="7"/>
      <c r="JZ223" s="7"/>
      <c r="KA223" s="7"/>
      <c r="KB223" s="7"/>
      <c r="KC223" s="7"/>
      <c r="KD223" s="7"/>
      <c r="KE223" s="7"/>
      <c r="KF223" s="7"/>
      <c r="KG223" s="7"/>
      <c r="KH223" s="7"/>
      <c r="KI223" s="7"/>
      <c r="KJ223" s="7"/>
      <c r="KK223" s="7"/>
      <c r="KL223" s="7"/>
      <c r="KM223" s="7"/>
      <c r="KN223" s="7">
        <v>5000</v>
      </c>
      <c r="KO223" s="7"/>
      <c r="KP223" s="7">
        <v>0</v>
      </c>
      <c r="KQ223" s="7"/>
      <c r="KR223" s="7"/>
      <c r="KS223" s="7"/>
      <c r="KT223" s="7"/>
      <c r="KU223" s="7"/>
      <c r="KV223" s="7"/>
      <c r="KW223" s="7"/>
      <c r="KX223" s="7"/>
      <c r="KY223" s="7"/>
      <c r="KZ223" s="7"/>
      <c r="LA223" s="7"/>
      <c r="LB223" s="7"/>
      <c r="LC223" s="7"/>
      <c r="LD223" s="7"/>
      <c r="LE223" s="7"/>
      <c r="LF223" s="7"/>
      <c r="LG223" s="7">
        <v>0</v>
      </c>
      <c r="LH223" s="7"/>
      <c r="LI223" s="7"/>
      <c r="LJ223" s="7"/>
      <c r="LK223" s="7"/>
      <c r="LL223" s="7"/>
      <c r="LM223" s="7"/>
      <c r="LN223" s="7"/>
      <c r="LO223" s="7"/>
      <c r="LP223" s="7"/>
      <c r="LQ223" s="7">
        <v>0</v>
      </c>
      <c r="LR223" s="7"/>
      <c r="LS223" s="7"/>
      <c r="LT223" s="7"/>
      <c r="LU223" s="7"/>
      <c r="LV223" s="7"/>
      <c r="LW223" s="7"/>
      <c r="LX223" s="7"/>
      <c r="LY223" s="7"/>
      <c r="LZ223" s="7"/>
      <c r="MA223" s="7"/>
      <c r="MB223" s="7"/>
      <c r="MC223" s="7"/>
      <c r="MD223" s="7"/>
      <c r="ME223" s="7"/>
      <c r="MF223" s="7">
        <v>0</v>
      </c>
      <c r="MG223" s="7"/>
      <c r="MH223" s="7"/>
      <c r="MI223" s="7"/>
      <c r="MJ223" s="7">
        <v>0</v>
      </c>
      <c r="MK223" s="7"/>
      <c r="ML223" s="7"/>
      <c r="MM223" s="7"/>
      <c r="MN223" s="7"/>
      <c r="MO223" s="7"/>
      <c r="MP223" s="7"/>
      <c r="MQ223" s="7"/>
      <c r="MR223" s="7"/>
      <c r="MS223" s="7">
        <v>100</v>
      </c>
      <c r="MT223" s="7"/>
      <c r="MU223" s="7"/>
      <c r="MV223" s="7"/>
      <c r="MW223" s="7"/>
      <c r="MX223" s="7"/>
      <c r="MY223" s="7"/>
      <c r="MZ223" s="7"/>
      <c r="NA223" s="7"/>
      <c r="NB223" s="13">
        <f t="shared" si="2312"/>
        <v>5125</v>
      </c>
      <c r="NC223" s="7">
        <f t="shared" si="2299"/>
        <v>3972.9</v>
      </c>
    </row>
    <row r="224" spans="1:367" ht="25.5">
      <c r="A224" s="7">
        <v>205</v>
      </c>
      <c r="B224" s="6">
        <v>183</v>
      </c>
      <c r="C224" s="8" t="s">
        <v>754</v>
      </c>
      <c r="D224" s="8" t="s">
        <v>755</v>
      </c>
      <c r="E224" s="47" t="s">
        <v>755</v>
      </c>
      <c r="F224" s="7" t="s">
        <v>365</v>
      </c>
      <c r="G224" s="7">
        <v>0.63600000000000001</v>
      </c>
      <c r="H224" s="7">
        <v>0</v>
      </c>
      <c r="I224" s="7"/>
      <c r="J224" s="7"/>
      <c r="K224" s="7"/>
      <c r="L224" s="7"/>
      <c r="M224" s="7"/>
      <c r="N224" s="7"/>
      <c r="O224" s="7"/>
      <c r="P224" s="7"/>
      <c r="Q224" s="7"/>
      <c r="R224" s="7"/>
      <c r="S224" s="7"/>
      <c r="T224" s="7"/>
      <c r="U224" s="7"/>
      <c r="V224" s="7"/>
      <c r="W224" s="7"/>
      <c r="X224" s="7"/>
      <c r="Y224" s="7">
        <v>50</v>
      </c>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v>1000</v>
      </c>
      <c r="BO224" s="7">
        <v>3000</v>
      </c>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v>100</v>
      </c>
      <c r="CT224" s="7"/>
      <c r="CU224" s="7"/>
      <c r="CV224" s="7">
        <v>100</v>
      </c>
      <c r="CW224" s="7"/>
      <c r="CX224" s="7"/>
      <c r="CY224" s="7"/>
      <c r="CZ224" s="7"/>
      <c r="DA224" s="7"/>
      <c r="DB224" s="7"/>
      <c r="DC224" s="7"/>
      <c r="DD224" s="7"/>
      <c r="DE224" s="7"/>
      <c r="DF224" s="7"/>
      <c r="DG224" s="7"/>
      <c r="DH224" s="7"/>
      <c r="DI224" s="7">
        <v>0</v>
      </c>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v>2000</v>
      </c>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v>500</v>
      </c>
      <c r="HY224" s="7"/>
      <c r="HZ224" s="7"/>
      <c r="IA224" s="7"/>
      <c r="IB224" s="7"/>
      <c r="IC224" s="7"/>
      <c r="ID224" s="7"/>
      <c r="IE224" s="7"/>
      <c r="IF224" s="7"/>
      <c r="IG224" s="7"/>
      <c r="IH224" s="7"/>
      <c r="II224" s="7"/>
      <c r="IJ224" s="7"/>
      <c r="IK224" s="7"/>
      <c r="IL224" s="7"/>
      <c r="IM224" s="7"/>
      <c r="IN224" s="7"/>
      <c r="IO224" s="7">
        <v>0</v>
      </c>
      <c r="IP224" s="7"/>
      <c r="IQ224" s="7"/>
      <c r="IR224" s="7"/>
      <c r="IS224" s="7"/>
      <c r="IT224" s="7"/>
      <c r="IU224" s="7"/>
      <c r="IV224" s="7"/>
      <c r="IW224" s="7"/>
      <c r="IX224" s="7"/>
      <c r="IY224" s="7">
        <v>100</v>
      </c>
      <c r="IZ224" s="7"/>
      <c r="JA224" s="7"/>
      <c r="JB224" s="7"/>
      <c r="JC224" s="7"/>
      <c r="JD224" s="7"/>
      <c r="JE224" s="7"/>
      <c r="JF224" s="7"/>
      <c r="JG224" s="7"/>
      <c r="JH224" s="7"/>
      <c r="JI224" s="7"/>
      <c r="JJ224" s="7"/>
      <c r="JK224" s="7"/>
      <c r="JL224" s="7"/>
      <c r="JM224" s="7"/>
      <c r="JN224" s="7"/>
      <c r="JO224" s="7"/>
      <c r="JP224" s="7"/>
      <c r="JQ224" s="7">
        <v>20</v>
      </c>
      <c r="JR224" s="7"/>
      <c r="JS224" s="7"/>
      <c r="JT224" s="7"/>
      <c r="JU224" s="7"/>
      <c r="JV224" s="7"/>
      <c r="JW224" s="7"/>
      <c r="JX224" s="7">
        <v>0</v>
      </c>
      <c r="JY224" s="7"/>
      <c r="JZ224" s="7"/>
      <c r="KA224" s="7"/>
      <c r="KB224" s="7"/>
      <c r="KC224" s="7"/>
      <c r="KD224" s="7"/>
      <c r="KE224" s="7"/>
      <c r="KF224" s="7"/>
      <c r="KG224" s="7"/>
      <c r="KH224" s="7"/>
      <c r="KI224" s="7"/>
      <c r="KJ224" s="7"/>
      <c r="KK224" s="7"/>
      <c r="KL224" s="7">
        <v>100</v>
      </c>
      <c r="KM224" s="7"/>
      <c r="KN224" s="7">
        <v>10000</v>
      </c>
      <c r="KO224" s="7"/>
      <c r="KP224" s="7">
        <v>500</v>
      </c>
      <c r="KQ224" s="7">
        <v>500</v>
      </c>
      <c r="KR224" s="7"/>
      <c r="KS224" s="7"/>
      <c r="KT224" s="7"/>
      <c r="KU224" s="7"/>
      <c r="KV224" s="7"/>
      <c r="KW224" s="7">
        <v>100</v>
      </c>
      <c r="KX224" s="7"/>
      <c r="KY224" s="7">
        <v>500</v>
      </c>
      <c r="KZ224" s="7">
        <v>10000</v>
      </c>
      <c r="LA224" s="7"/>
      <c r="LB224" s="7"/>
      <c r="LC224" s="7"/>
      <c r="LD224" s="7"/>
      <c r="LE224" s="7"/>
      <c r="LF224" s="7"/>
      <c r="LG224" s="7">
        <v>0</v>
      </c>
      <c r="LH224" s="7">
        <v>5000</v>
      </c>
      <c r="LI224" s="7"/>
      <c r="LJ224" s="7"/>
      <c r="LK224" s="7"/>
      <c r="LL224" s="7"/>
      <c r="LM224" s="7">
        <v>4000</v>
      </c>
      <c r="LN224" s="7"/>
      <c r="LO224" s="7">
        <v>2000</v>
      </c>
      <c r="LP224" s="7"/>
      <c r="LQ224" s="7">
        <v>0</v>
      </c>
      <c r="LR224" s="7">
        <v>100</v>
      </c>
      <c r="LS224" s="7"/>
      <c r="LT224" s="7"/>
      <c r="LU224" s="7">
        <v>300</v>
      </c>
      <c r="LV224" s="7"/>
      <c r="LW224" s="7">
        <v>2000</v>
      </c>
      <c r="LX224" s="7"/>
      <c r="LY224" s="7"/>
      <c r="LZ224" s="7"/>
      <c r="MA224" s="7"/>
      <c r="MB224" s="7"/>
      <c r="MC224" s="7"/>
      <c r="MD224" s="7"/>
      <c r="ME224" s="7"/>
      <c r="MF224" s="7">
        <v>0</v>
      </c>
      <c r="MG224" s="7"/>
      <c r="MH224" s="7"/>
      <c r="MI224" s="7"/>
      <c r="MJ224" s="7">
        <v>0</v>
      </c>
      <c r="MK224" s="7"/>
      <c r="ML224" s="7"/>
      <c r="MM224" s="7"/>
      <c r="MN224" s="7"/>
      <c r="MO224" s="7"/>
      <c r="MP224" s="7"/>
      <c r="MQ224" s="7"/>
      <c r="MR224" s="7"/>
      <c r="MS224" s="7"/>
      <c r="MT224" s="7"/>
      <c r="MU224" s="7"/>
      <c r="MV224" s="7"/>
      <c r="MW224" s="7"/>
      <c r="MX224" s="7"/>
      <c r="MY224" s="7"/>
      <c r="MZ224" s="7">
        <v>5000</v>
      </c>
      <c r="NA224" s="7"/>
      <c r="NB224" s="13">
        <f t="shared" si="2312"/>
        <v>46970</v>
      </c>
      <c r="NC224" s="7">
        <f t="shared" si="2299"/>
        <v>29872.920000000002</v>
      </c>
    </row>
    <row r="225" spans="1:367" ht="36">
      <c r="A225" s="7">
        <v>206</v>
      </c>
      <c r="B225" s="6">
        <v>184</v>
      </c>
      <c r="C225" s="8" t="s">
        <v>756</v>
      </c>
      <c r="D225" s="8" t="s">
        <v>757</v>
      </c>
      <c r="E225" s="47" t="s">
        <v>991</v>
      </c>
      <c r="F225" s="7" t="s">
        <v>365</v>
      </c>
      <c r="G225" s="7">
        <v>1.205816</v>
      </c>
      <c r="H225" s="7">
        <v>0</v>
      </c>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v>0</v>
      </c>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v>0</v>
      </c>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v>15</v>
      </c>
      <c r="JO225" s="7"/>
      <c r="JP225" s="7"/>
      <c r="JQ225" s="7"/>
      <c r="JR225" s="7"/>
      <c r="JS225" s="7"/>
      <c r="JT225" s="7"/>
      <c r="JU225" s="7"/>
      <c r="JV225" s="7"/>
      <c r="JW225" s="7"/>
      <c r="JX225" s="7">
        <v>0</v>
      </c>
      <c r="JY225" s="7"/>
      <c r="JZ225" s="7"/>
      <c r="KA225" s="7"/>
      <c r="KB225" s="7"/>
      <c r="KC225" s="7"/>
      <c r="KD225" s="7"/>
      <c r="KE225" s="7"/>
      <c r="KF225" s="7"/>
      <c r="KG225" s="7"/>
      <c r="KH225" s="7"/>
      <c r="KI225" s="7"/>
      <c r="KJ225" s="7"/>
      <c r="KK225" s="7"/>
      <c r="KL225" s="7"/>
      <c r="KM225" s="7"/>
      <c r="KN225" s="7"/>
      <c r="KO225" s="7"/>
      <c r="KP225" s="7">
        <v>0</v>
      </c>
      <c r="KQ225" s="7"/>
      <c r="KR225" s="7"/>
      <c r="KS225" s="7"/>
      <c r="KT225" s="7"/>
      <c r="KU225" s="7"/>
      <c r="KV225" s="7"/>
      <c r="KW225" s="7"/>
      <c r="KX225" s="7"/>
      <c r="KY225" s="7"/>
      <c r="KZ225" s="7"/>
      <c r="LA225" s="7"/>
      <c r="LB225" s="7"/>
      <c r="LC225" s="7"/>
      <c r="LD225" s="7"/>
      <c r="LE225" s="7"/>
      <c r="LF225" s="7"/>
      <c r="LG225" s="7">
        <v>0</v>
      </c>
      <c r="LH225" s="7"/>
      <c r="LI225" s="7"/>
      <c r="LJ225" s="7"/>
      <c r="LK225" s="7"/>
      <c r="LL225" s="7"/>
      <c r="LM225" s="7"/>
      <c r="LN225" s="7"/>
      <c r="LO225" s="7"/>
      <c r="LP225" s="7"/>
      <c r="LQ225" s="7">
        <v>0</v>
      </c>
      <c r="LR225" s="7"/>
      <c r="LS225" s="7"/>
      <c r="LT225" s="7"/>
      <c r="LU225" s="7"/>
      <c r="LV225" s="7"/>
      <c r="LW225" s="7"/>
      <c r="LX225" s="7"/>
      <c r="LY225" s="7"/>
      <c r="LZ225" s="7"/>
      <c r="MA225" s="7"/>
      <c r="MB225" s="7"/>
      <c r="MC225" s="7"/>
      <c r="MD225" s="7"/>
      <c r="ME225" s="7"/>
      <c r="MF225" s="7">
        <v>0</v>
      </c>
      <c r="MG225" s="7"/>
      <c r="MH225" s="7"/>
      <c r="MI225" s="7"/>
      <c r="MJ225" s="7">
        <v>0</v>
      </c>
      <c r="MK225" s="7"/>
      <c r="ML225" s="7"/>
      <c r="MM225" s="7"/>
      <c r="MN225" s="7"/>
      <c r="MO225" s="7"/>
      <c r="MP225" s="7"/>
      <c r="MQ225" s="7"/>
      <c r="MR225" s="7"/>
      <c r="MS225" s="7"/>
      <c r="MT225" s="7"/>
      <c r="MU225" s="7"/>
      <c r="MV225" s="7"/>
      <c r="MW225" s="7"/>
      <c r="MX225" s="7"/>
      <c r="MY225" s="7"/>
      <c r="MZ225" s="7"/>
      <c r="NA225" s="7"/>
      <c r="NB225" s="13">
        <f t="shared" si="2312"/>
        <v>15</v>
      </c>
      <c r="NC225" s="7">
        <f t="shared" si="2299"/>
        <v>18.087240000000001</v>
      </c>
    </row>
    <row r="226" spans="1:367" s="64" customFormat="1" ht="89.25">
      <c r="A226" s="60">
        <v>208</v>
      </c>
      <c r="B226" s="61">
        <v>185</v>
      </c>
      <c r="C226" s="62" t="s">
        <v>760</v>
      </c>
      <c r="D226" s="62" t="s">
        <v>761</v>
      </c>
      <c r="E226" s="66" t="s">
        <v>1112</v>
      </c>
      <c r="F226" s="60" t="s">
        <v>365</v>
      </c>
      <c r="G226" s="60">
        <v>0.192</v>
      </c>
      <c r="H226" s="60">
        <v>0</v>
      </c>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v>0</v>
      </c>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v>10</v>
      </c>
      <c r="IN226" s="60"/>
      <c r="IO226" s="60">
        <v>0</v>
      </c>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v>0</v>
      </c>
      <c r="JY226" s="60"/>
      <c r="JZ226" s="60"/>
      <c r="KA226" s="60"/>
      <c r="KB226" s="60"/>
      <c r="KC226" s="60"/>
      <c r="KD226" s="60"/>
      <c r="KE226" s="60"/>
      <c r="KF226" s="60"/>
      <c r="KG226" s="60"/>
      <c r="KH226" s="60"/>
      <c r="KI226" s="60"/>
      <c r="KJ226" s="60"/>
      <c r="KK226" s="60"/>
      <c r="KL226" s="60"/>
      <c r="KM226" s="60"/>
      <c r="KN226" s="60"/>
      <c r="KO226" s="60"/>
      <c r="KP226" s="60">
        <v>0</v>
      </c>
      <c r="KQ226" s="60"/>
      <c r="KR226" s="60"/>
      <c r="KS226" s="60"/>
      <c r="KT226" s="60"/>
      <c r="KU226" s="60"/>
      <c r="KV226" s="60"/>
      <c r="KW226" s="60"/>
      <c r="KX226" s="60"/>
      <c r="KY226" s="60"/>
      <c r="KZ226" s="60"/>
      <c r="LA226" s="60"/>
      <c r="LB226" s="60"/>
      <c r="LC226" s="60"/>
      <c r="LD226" s="60"/>
      <c r="LE226" s="60"/>
      <c r="LF226" s="60"/>
      <c r="LG226" s="60">
        <v>0</v>
      </c>
      <c r="LH226" s="60"/>
      <c r="LI226" s="60"/>
      <c r="LJ226" s="60"/>
      <c r="LK226" s="60"/>
      <c r="LL226" s="60"/>
      <c r="LM226" s="60"/>
      <c r="LN226" s="60"/>
      <c r="LO226" s="60"/>
      <c r="LP226" s="60"/>
      <c r="LQ226" s="60">
        <v>0</v>
      </c>
      <c r="LR226" s="60"/>
      <c r="LS226" s="60"/>
      <c r="LT226" s="60"/>
      <c r="LU226" s="60"/>
      <c r="LV226" s="60"/>
      <c r="LW226" s="60"/>
      <c r="LX226" s="60"/>
      <c r="LY226" s="60"/>
      <c r="LZ226" s="60"/>
      <c r="MA226" s="60"/>
      <c r="MB226" s="60"/>
      <c r="MC226" s="60"/>
      <c r="MD226" s="60"/>
      <c r="ME226" s="60"/>
      <c r="MF226" s="60">
        <v>0</v>
      </c>
      <c r="MG226" s="60"/>
      <c r="MH226" s="60"/>
      <c r="MI226" s="60"/>
      <c r="MJ226" s="60">
        <v>0</v>
      </c>
      <c r="MK226" s="60"/>
      <c r="ML226" s="60"/>
      <c r="MM226" s="60"/>
      <c r="MN226" s="60"/>
      <c r="MO226" s="60"/>
      <c r="MP226" s="60"/>
      <c r="MQ226" s="60"/>
      <c r="MR226" s="60"/>
      <c r="MS226" s="60"/>
      <c r="MT226" s="60"/>
      <c r="MU226" s="60"/>
      <c r="MV226" s="60"/>
      <c r="MW226" s="60"/>
      <c r="MX226" s="60"/>
      <c r="MY226" s="60"/>
      <c r="MZ226" s="60"/>
      <c r="NA226" s="60"/>
      <c r="NB226" s="13">
        <f t="shared" si="2312"/>
        <v>10</v>
      </c>
      <c r="NC226" s="60">
        <f t="shared" si="2299"/>
        <v>1.92</v>
      </c>
    </row>
    <row r="227" spans="1:367" ht="24">
      <c r="A227" s="7">
        <v>209</v>
      </c>
      <c r="B227" s="6">
        <v>186</v>
      </c>
      <c r="C227" s="8" t="s">
        <v>762</v>
      </c>
      <c r="D227" s="8" t="s">
        <v>763</v>
      </c>
      <c r="E227" s="47" t="s">
        <v>992</v>
      </c>
      <c r="F227" s="7" t="s">
        <v>365</v>
      </c>
      <c r="G227" s="7">
        <v>44.064</v>
      </c>
      <c r="H227" s="7">
        <v>0</v>
      </c>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v>0</v>
      </c>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v>5</v>
      </c>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v>4</v>
      </c>
      <c r="IB227" s="7"/>
      <c r="IC227" s="7"/>
      <c r="ID227" s="7"/>
      <c r="IE227" s="7"/>
      <c r="IF227" s="7"/>
      <c r="IG227" s="7"/>
      <c r="IH227" s="7"/>
      <c r="II227" s="7"/>
      <c r="IJ227" s="7"/>
      <c r="IK227" s="7"/>
      <c r="IL227" s="7"/>
      <c r="IM227" s="7"/>
      <c r="IN227" s="7"/>
      <c r="IO227" s="7">
        <v>0</v>
      </c>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v>0</v>
      </c>
      <c r="JY227" s="7"/>
      <c r="JZ227" s="7"/>
      <c r="KA227" s="7"/>
      <c r="KB227" s="7"/>
      <c r="KC227" s="7"/>
      <c r="KD227" s="7"/>
      <c r="KE227" s="7"/>
      <c r="KF227" s="7"/>
      <c r="KG227" s="7"/>
      <c r="KH227" s="7"/>
      <c r="KI227" s="7"/>
      <c r="KJ227" s="7"/>
      <c r="KK227" s="7"/>
      <c r="KL227" s="7"/>
      <c r="KM227" s="7"/>
      <c r="KN227" s="7"/>
      <c r="KO227" s="7"/>
      <c r="KP227" s="7">
        <v>0</v>
      </c>
      <c r="KQ227" s="7"/>
      <c r="KR227" s="7"/>
      <c r="KS227" s="7"/>
      <c r="KT227" s="7"/>
      <c r="KU227" s="7"/>
      <c r="KV227" s="7"/>
      <c r="KW227" s="7"/>
      <c r="KX227" s="7"/>
      <c r="KY227" s="7"/>
      <c r="KZ227" s="7"/>
      <c r="LA227" s="7"/>
      <c r="LB227" s="7"/>
      <c r="LC227" s="7"/>
      <c r="LD227" s="7"/>
      <c r="LE227" s="7"/>
      <c r="LF227" s="7"/>
      <c r="LG227" s="7">
        <v>0</v>
      </c>
      <c r="LH227" s="7"/>
      <c r="LI227" s="7"/>
      <c r="LJ227" s="7"/>
      <c r="LK227" s="7"/>
      <c r="LL227" s="7"/>
      <c r="LM227" s="7"/>
      <c r="LN227" s="7"/>
      <c r="LO227" s="7"/>
      <c r="LP227" s="7"/>
      <c r="LQ227" s="7">
        <v>0</v>
      </c>
      <c r="LR227" s="7"/>
      <c r="LS227" s="7"/>
      <c r="LT227" s="7"/>
      <c r="LU227" s="7"/>
      <c r="LV227" s="7"/>
      <c r="LW227" s="7"/>
      <c r="LX227" s="7"/>
      <c r="LY227" s="7"/>
      <c r="LZ227" s="7"/>
      <c r="MA227" s="7">
        <v>10</v>
      </c>
      <c r="MB227" s="7"/>
      <c r="MC227" s="7"/>
      <c r="MD227" s="7"/>
      <c r="ME227" s="7"/>
      <c r="MF227" s="7">
        <v>0</v>
      </c>
      <c r="MG227" s="7"/>
      <c r="MH227" s="7"/>
      <c r="MI227" s="7"/>
      <c r="MJ227" s="7">
        <v>0</v>
      </c>
      <c r="MK227" s="7"/>
      <c r="ML227" s="7"/>
      <c r="MM227" s="7"/>
      <c r="MN227" s="7"/>
      <c r="MO227" s="7"/>
      <c r="MP227" s="7"/>
      <c r="MQ227" s="7"/>
      <c r="MR227" s="7"/>
      <c r="MS227" s="7"/>
      <c r="MT227" s="7"/>
      <c r="MU227" s="7"/>
      <c r="MV227" s="7"/>
      <c r="MW227" s="7"/>
      <c r="MX227" s="7"/>
      <c r="MY227" s="7"/>
      <c r="MZ227" s="7"/>
      <c r="NA227" s="7"/>
      <c r="NB227" s="13">
        <f t="shared" si="2312"/>
        <v>19</v>
      </c>
      <c r="NC227" s="7">
        <f t="shared" si="2299"/>
        <v>837.21600000000001</v>
      </c>
    </row>
    <row r="228" spans="1:367" ht="24">
      <c r="A228" s="7">
        <v>210</v>
      </c>
      <c r="B228" s="6">
        <v>187</v>
      </c>
      <c r="C228" s="8" t="s">
        <v>764</v>
      </c>
      <c r="D228" s="8" t="s">
        <v>765</v>
      </c>
      <c r="E228" s="47" t="s">
        <v>993</v>
      </c>
      <c r="F228" s="7" t="s">
        <v>365</v>
      </c>
      <c r="G228" s="7">
        <v>36.444000000000003</v>
      </c>
      <c r="H228" s="7">
        <v>0</v>
      </c>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v>0</v>
      </c>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v>5</v>
      </c>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v>4</v>
      </c>
      <c r="IB228" s="7"/>
      <c r="IC228" s="7"/>
      <c r="ID228" s="7"/>
      <c r="IE228" s="7"/>
      <c r="IF228" s="7"/>
      <c r="IG228" s="7"/>
      <c r="IH228" s="7"/>
      <c r="II228" s="7"/>
      <c r="IJ228" s="7"/>
      <c r="IK228" s="7"/>
      <c r="IL228" s="7"/>
      <c r="IM228" s="7"/>
      <c r="IN228" s="7"/>
      <c r="IO228" s="7">
        <v>0</v>
      </c>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v>0</v>
      </c>
      <c r="JY228" s="7"/>
      <c r="JZ228" s="7"/>
      <c r="KA228" s="7"/>
      <c r="KB228" s="7"/>
      <c r="KC228" s="7"/>
      <c r="KD228" s="7"/>
      <c r="KE228" s="7"/>
      <c r="KF228" s="7"/>
      <c r="KG228" s="7"/>
      <c r="KH228" s="7"/>
      <c r="KI228" s="7"/>
      <c r="KJ228" s="7"/>
      <c r="KK228" s="7"/>
      <c r="KL228" s="7"/>
      <c r="KM228" s="7"/>
      <c r="KN228" s="7"/>
      <c r="KO228" s="7"/>
      <c r="KP228" s="7">
        <v>0</v>
      </c>
      <c r="KQ228" s="7"/>
      <c r="KR228" s="7"/>
      <c r="KS228" s="7"/>
      <c r="KT228" s="7"/>
      <c r="KU228" s="7"/>
      <c r="KV228" s="7"/>
      <c r="KW228" s="7"/>
      <c r="KX228" s="7"/>
      <c r="KY228" s="7"/>
      <c r="KZ228" s="7"/>
      <c r="LA228" s="7"/>
      <c r="LB228" s="7"/>
      <c r="LC228" s="7"/>
      <c r="LD228" s="7"/>
      <c r="LE228" s="7"/>
      <c r="LF228" s="7"/>
      <c r="LG228" s="7">
        <v>0</v>
      </c>
      <c r="LH228" s="7"/>
      <c r="LI228" s="7"/>
      <c r="LJ228" s="7"/>
      <c r="LK228" s="7"/>
      <c r="LL228" s="7"/>
      <c r="LM228" s="7"/>
      <c r="LN228" s="7"/>
      <c r="LO228" s="7"/>
      <c r="LP228" s="7"/>
      <c r="LQ228" s="7">
        <v>0</v>
      </c>
      <c r="LR228" s="7"/>
      <c r="LS228" s="7"/>
      <c r="LT228" s="7"/>
      <c r="LU228" s="7"/>
      <c r="LV228" s="7"/>
      <c r="LW228" s="7"/>
      <c r="LX228" s="7"/>
      <c r="LY228" s="7"/>
      <c r="LZ228" s="7"/>
      <c r="MA228" s="7">
        <v>10</v>
      </c>
      <c r="MB228" s="7"/>
      <c r="MC228" s="7"/>
      <c r="MD228" s="7"/>
      <c r="ME228" s="7"/>
      <c r="MF228" s="7">
        <v>0</v>
      </c>
      <c r="MG228" s="7"/>
      <c r="MH228" s="7"/>
      <c r="MI228" s="7"/>
      <c r="MJ228" s="7">
        <v>0</v>
      </c>
      <c r="MK228" s="7"/>
      <c r="ML228" s="7"/>
      <c r="MM228" s="7"/>
      <c r="MN228" s="7"/>
      <c r="MO228" s="7"/>
      <c r="MP228" s="7"/>
      <c r="MQ228" s="7"/>
      <c r="MR228" s="7"/>
      <c r="MS228" s="7"/>
      <c r="MT228" s="7"/>
      <c r="MU228" s="7"/>
      <c r="MV228" s="7"/>
      <c r="MW228" s="7"/>
      <c r="MX228" s="7"/>
      <c r="MY228" s="7"/>
      <c r="MZ228" s="7"/>
      <c r="NA228" s="7"/>
      <c r="NB228" s="13">
        <f t="shared" si="2312"/>
        <v>19</v>
      </c>
      <c r="NC228" s="7">
        <f t="shared" si="2299"/>
        <v>692.43600000000004</v>
      </c>
    </row>
    <row r="229" spans="1:367" s="64" customFormat="1" ht="36">
      <c r="A229" s="60">
        <v>211</v>
      </c>
      <c r="B229" s="61">
        <v>188</v>
      </c>
      <c r="C229" s="62" t="s">
        <v>766</v>
      </c>
      <c r="D229" s="62" t="s">
        <v>767</v>
      </c>
      <c r="E229" s="66" t="s">
        <v>994</v>
      </c>
      <c r="F229" s="60" t="s">
        <v>365</v>
      </c>
      <c r="G229" s="60">
        <v>31.262033333333331</v>
      </c>
      <c r="H229" s="60">
        <v>0</v>
      </c>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v>0</v>
      </c>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60"/>
      <c r="GI229" s="60"/>
      <c r="GJ229" s="60"/>
      <c r="GK229" s="60"/>
      <c r="GL229" s="60"/>
      <c r="GM229" s="60"/>
      <c r="GN229" s="60"/>
      <c r="GO229" s="60"/>
      <c r="GP229" s="60"/>
      <c r="GQ229" s="60"/>
      <c r="GR229" s="60"/>
      <c r="GS229" s="60"/>
      <c r="GT229" s="60"/>
      <c r="GU229" s="60"/>
      <c r="GV229" s="60"/>
      <c r="GW229" s="60"/>
      <c r="GX229" s="60"/>
      <c r="GY229" s="60"/>
      <c r="GZ229" s="60"/>
      <c r="HA229" s="60"/>
      <c r="HB229" s="60"/>
      <c r="HC229" s="60"/>
      <c r="HD229" s="60"/>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c r="IB229" s="60"/>
      <c r="IC229" s="60"/>
      <c r="ID229" s="60"/>
      <c r="IE229" s="60"/>
      <c r="IF229" s="60"/>
      <c r="IG229" s="60"/>
      <c r="IH229" s="60"/>
      <c r="II229" s="60"/>
      <c r="IJ229" s="60"/>
      <c r="IK229" s="60"/>
      <c r="IL229" s="60"/>
      <c r="IM229" s="60"/>
      <c r="IN229" s="60"/>
      <c r="IO229" s="60">
        <v>0</v>
      </c>
      <c r="IP229" s="60"/>
      <c r="IQ229" s="60"/>
      <c r="IR229" s="60"/>
      <c r="IS229" s="60"/>
      <c r="IT229" s="60"/>
      <c r="IU229" s="60"/>
      <c r="IV229" s="60"/>
      <c r="IW229" s="60"/>
      <c r="IX229" s="60"/>
      <c r="IY229" s="60"/>
      <c r="IZ229" s="60"/>
      <c r="JA229" s="60"/>
      <c r="JB229" s="60"/>
      <c r="JC229" s="60"/>
      <c r="JD229" s="60"/>
      <c r="JE229" s="60"/>
      <c r="JF229" s="60"/>
      <c r="JG229" s="60"/>
      <c r="JH229" s="60"/>
      <c r="JI229" s="60"/>
      <c r="JJ229" s="60"/>
      <c r="JK229" s="60"/>
      <c r="JL229" s="60"/>
      <c r="JM229" s="60"/>
      <c r="JN229" s="60"/>
      <c r="JO229" s="60"/>
      <c r="JP229" s="60"/>
      <c r="JQ229" s="60"/>
      <c r="JR229" s="60"/>
      <c r="JS229" s="60"/>
      <c r="JT229" s="60"/>
      <c r="JU229" s="60"/>
      <c r="JV229" s="60"/>
      <c r="JW229" s="60"/>
      <c r="JX229" s="60">
        <v>0</v>
      </c>
      <c r="JY229" s="60"/>
      <c r="JZ229" s="60"/>
      <c r="KA229" s="60"/>
      <c r="KB229" s="60"/>
      <c r="KC229" s="60"/>
      <c r="KD229" s="60"/>
      <c r="KE229" s="60"/>
      <c r="KF229" s="60"/>
      <c r="KG229" s="60"/>
      <c r="KH229" s="60"/>
      <c r="KI229" s="60"/>
      <c r="KJ229" s="60"/>
      <c r="KK229" s="60"/>
      <c r="KL229" s="60"/>
      <c r="KM229" s="60"/>
      <c r="KN229" s="60"/>
      <c r="KO229" s="60"/>
      <c r="KP229" s="60">
        <v>0</v>
      </c>
      <c r="KQ229" s="60"/>
      <c r="KR229" s="60"/>
      <c r="KS229" s="60"/>
      <c r="KT229" s="60"/>
      <c r="KU229" s="60"/>
      <c r="KV229" s="60"/>
      <c r="KW229" s="60"/>
      <c r="KX229" s="60"/>
      <c r="KY229" s="60"/>
      <c r="KZ229" s="60"/>
      <c r="LA229" s="60"/>
      <c r="LB229" s="60"/>
      <c r="LC229" s="60"/>
      <c r="LD229" s="60"/>
      <c r="LE229" s="60"/>
      <c r="LF229" s="60"/>
      <c r="LG229" s="60">
        <v>0</v>
      </c>
      <c r="LH229" s="60"/>
      <c r="LI229" s="60"/>
      <c r="LJ229" s="60"/>
      <c r="LK229" s="60"/>
      <c r="LL229" s="60"/>
      <c r="LM229" s="60"/>
      <c r="LN229" s="60"/>
      <c r="LO229" s="60"/>
      <c r="LP229" s="60"/>
      <c r="LQ229" s="60">
        <v>0</v>
      </c>
      <c r="LR229" s="60"/>
      <c r="LS229" s="60"/>
      <c r="LT229" s="60"/>
      <c r="LU229" s="60"/>
      <c r="LV229" s="60"/>
      <c r="LW229" s="60"/>
      <c r="LX229" s="60"/>
      <c r="LY229" s="60"/>
      <c r="LZ229" s="60"/>
      <c r="MA229" s="60"/>
      <c r="MB229" s="60"/>
      <c r="MC229" s="60"/>
      <c r="MD229" s="60"/>
      <c r="ME229" s="60"/>
      <c r="MF229" s="60">
        <v>0</v>
      </c>
      <c r="MG229" s="60"/>
      <c r="MH229" s="60"/>
      <c r="MI229" s="60"/>
      <c r="MJ229" s="60">
        <v>0</v>
      </c>
      <c r="MK229" s="60"/>
      <c r="ML229" s="60"/>
      <c r="MM229" s="60"/>
      <c r="MN229" s="60"/>
      <c r="MO229" s="60"/>
      <c r="MP229" s="60"/>
      <c r="MQ229" s="60"/>
      <c r="MR229" s="60"/>
      <c r="MS229" s="60"/>
      <c r="MT229" s="60"/>
      <c r="MU229" s="60"/>
      <c r="MV229" s="60"/>
      <c r="MW229" s="60"/>
      <c r="MX229" s="60"/>
      <c r="MY229" s="60"/>
      <c r="MZ229" s="60"/>
      <c r="NA229" s="60"/>
      <c r="NB229" s="13">
        <f t="shared" si="2312"/>
        <v>0</v>
      </c>
      <c r="NC229" s="60">
        <f t="shared" si="2299"/>
        <v>0</v>
      </c>
    </row>
    <row r="230" spans="1:367" ht="25.5">
      <c r="A230" s="7">
        <v>212</v>
      </c>
      <c r="B230" s="6">
        <v>189</v>
      </c>
      <c r="C230" s="8" t="s">
        <v>768</v>
      </c>
      <c r="D230" s="8" t="s">
        <v>769</v>
      </c>
      <c r="E230" s="47" t="s">
        <v>995</v>
      </c>
      <c r="F230" s="7" t="s">
        <v>365</v>
      </c>
      <c r="G230" s="7">
        <v>41.34</v>
      </c>
      <c r="H230" s="7">
        <v>0</v>
      </c>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v>0</v>
      </c>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v>5</v>
      </c>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v>0</v>
      </c>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v>0</v>
      </c>
      <c r="JY230" s="7"/>
      <c r="JZ230" s="7"/>
      <c r="KA230" s="7"/>
      <c r="KB230" s="7"/>
      <c r="KC230" s="7"/>
      <c r="KD230" s="7"/>
      <c r="KE230" s="7"/>
      <c r="KF230" s="7"/>
      <c r="KG230" s="7"/>
      <c r="KH230" s="7"/>
      <c r="KI230" s="7"/>
      <c r="KJ230" s="7"/>
      <c r="KK230" s="7"/>
      <c r="KL230" s="7"/>
      <c r="KM230" s="7"/>
      <c r="KN230" s="7"/>
      <c r="KO230" s="7"/>
      <c r="KP230" s="7">
        <v>0</v>
      </c>
      <c r="KQ230" s="7"/>
      <c r="KR230" s="7"/>
      <c r="KS230" s="7"/>
      <c r="KT230" s="7"/>
      <c r="KU230" s="7"/>
      <c r="KV230" s="7"/>
      <c r="KW230" s="7"/>
      <c r="KX230" s="7"/>
      <c r="KY230" s="7"/>
      <c r="KZ230" s="7"/>
      <c r="LA230" s="7"/>
      <c r="LB230" s="7"/>
      <c r="LC230" s="7"/>
      <c r="LD230" s="7"/>
      <c r="LE230" s="7"/>
      <c r="LF230" s="7"/>
      <c r="LG230" s="7">
        <v>0</v>
      </c>
      <c r="LH230" s="7"/>
      <c r="LI230" s="7"/>
      <c r="LJ230" s="7"/>
      <c r="LK230" s="7"/>
      <c r="LL230" s="7"/>
      <c r="LM230" s="7"/>
      <c r="LN230" s="7"/>
      <c r="LO230" s="7"/>
      <c r="LP230" s="7"/>
      <c r="LQ230" s="7">
        <v>0</v>
      </c>
      <c r="LR230" s="7"/>
      <c r="LS230" s="7"/>
      <c r="LT230" s="7"/>
      <c r="LU230" s="7"/>
      <c r="LV230" s="7"/>
      <c r="LW230" s="7"/>
      <c r="LX230" s="7"/>
      <c r="LY230" s="7"/>
      <c r="LZ230" s="7"/>
      <c r="MA230" s="7"/>
      <c r="MB230" s="7"/>
      <c r="MC230" s="7"/>
      <c r="MD230" s="7"/>
      <c r="ME230" s="7"/>
      <c r="MF230" s="7">
        <v>0</v>
      </c>
      <c r="MG230" s="7"/>
      <c r="MH230" s="7"/>
      <c r="MI230" s="7"/>
      <c r="MJ230" s="7">
        <v>0</v>
      </c>
      <c r="MK230" s="7"/>
      <c r="ML230" s="7"/>
      <c r="MM230" s="7"/>
      <c r="MN230" s="7"/>
      <c r="MO230" s="7"/>
      <c r="MP230" s="7"/>
      <c r="MQ230" s="7"/>
      <c r="MR230" s="7"/>
      <c r="MS230" s="7"/>
      <c r="MT230" s="7"/>
      <c r="MU230" s="7"/>
      <c r="MV230" s="7"/>
      <c r="MW230" s="7"/>
      <c r="MX230" s="7"/>
      <c r="MY230" s="7"/>
      <c r="MZ230" s="7"/>
      <c r="NA230" s="7"/>
      <c r="NB230" s="13">
        <f t="shared" si="2312"/>
        <v>5</v>
      </c>
      <c r="NC230" s="7">
        <f t="shared" si="2299"/>
        <v>206.70000000000002</v>
      </c>
    </row>
    <row r="231" spans="1:367" ht="51">
      <c r="A231" s="7">
        <v>213</v>
      </c>
      <c r="B231" s="6">
        <v>190</v>
      </c>
      <c r="C231" s="8" t="s">
        <v>770</v>
      </c>
      <c r="D231" s="8" t="s">
        <v>771</v>
      </c>
      <c r="E231" s="47" t="s">
        <v>771</v>
      </c>
      <c r="F231" s="7" t="s">
        <v>365</v>
      </c>
      <c r="G231" s="7">
        <v>7.6560000000000006</v>
      </c>
      <c r="H231" s="7">
        <v>15</v>
      </c>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v>10</v>
      </c>
      <c r="BR231" s="7"/>
      <c r="BS231" s="7"/>
      <c r="BT231" s="7"/>
      <c r="BU231" s="7">
        <v>2</v>
      </c>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v>10</v>
      </c>
      <c r="CT231" s="7"/>
      <c r="CU231" s="7"/>
      <c r="CV231" s="7"/>
      <c r="CW231" s="7"/>
      <c r="CX231" s="7"/>
      <c r="CY231" s="7"/>
      <c r="CZ231" s="7"/>
      <c r="DA231" s="7"/>
      <c r="DB231" s="7"/>
      <c r="DC231" s="7"/>
      <c r="DD231" s="7"/>
      <c r="DE231" s="7"/>
      <c r="DF231" s="7"/>
      <c r="DG231" s="7"/>
      <c r="DH231" s="7"/>
      <c r="DI231" s="7">
        <v>0</v>
      </c>
      <c r="DJ231" s="7"/>
      <c r="DK231" s="7"/>
      <c r="DL231" s="7"/>
      <c r="DM231" s="7"/>
      <c r="DN231" s="7"/>
      <c r="DO231" s="7"/>
      <c r="DP231" s="7"/>
      <c r="DQ231" s="7"/>
      <c r="DR231" s="7"/>
      <c r="DS231" s="7"/>
      <c r="DT231" s="7"/>
      <c r="DU231" s="7"/>
      <c r="DV231" s="7"/>
      <c r="DW231" s="7"/>
      <c r="DX231" s="7">
        <v>10</v>
      </c>
      <c r="DY231" s="7"/>
      <c r="DZ231" s="7"/>
      <c r="EA231" s="7"/>
      <c r="EB231" s="7"/>
      <c r="EC231" s="7"/>
      <c r="ED231" s="7"/>
      <c r="EE231" s="7"/>
      <c r="EF231" s="7"/>
      <c r="EG231" s="7"/>
      <c r="EH231" s="7"/>
      <c r="EI231" s="7"/>
      <c r="EJ231" s="7"/>
      <c r="EK231" s="7"/>
      <c r="EL231" s="7"/>
      <c r="EM231" s="7"/>
      <c r="EN231" s="7"/>
      <c r="EO231" s="7"/>
      <c r="EP231" s="7"/>
      <c r="EQ231" s="7"/>
      <c r="ER231" s="7"/>
      <c r="ES231" s="7"/>
      <c r="ET231" s="7">
        <v>2</v>
      </c>
      <c r="EU231" s="7"/>
      <c r="EV231" s="7"/>
      <c r="EW231" s="7"/>
      <c r="EX231" s="7">
        <v>1</v>
      </c>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v>20</v>
      </c>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v>10</v>
      </c>
      <c r="HS231" s="7"/>
      <c r="HT231" s="7"/>
      <c r="HU231" s="7"/>
      <c r="HV231" s="7"/>
      <c r="HW231" s="7"/>
      <c r="HX231" s="7"/>
      <c r="HY231" s="7"/>
      <c r="HZ231" s="7"/>
      <c r="IA231" s="7"/>
      <c r="IB231" s="7"/>
      <c r="IC231" s="7"/>
      <c r="ID231" s="7"/>
      <c r="IE231" s="7"/>
      <c r="IF231" s="7"/>
      <c r="IG231" s="7"/>
      <c r="IH231" s="7"/>
      <c r="II231" s="7"/>
      <c r="IJ231" s="7"/>
      <c r="IK231" s="7"/>
      <c r="IL231" s="7"/>
      <c r="IM231" s="7"/>
      <c r="IN231" s="7"/>
      <c r="IO231" s="7">
        <v>0</v>
      </c>
      <c r="IP231" s="7"/>
      <c r="IQ231" s="7"/>
      <c r="IR231" s="7">
        <v>20</v>
      </c>
      <c r="IS231" s="7"/>
      <c r="IT231" s="7"/>
      <c r="IU231" s="7"/>
      <c r="IV231" s="7"/>
      <c r="IW231" s="7"/>
      <c r="IX231" s="7"/>
      <c r="IY231" s="7">
        <v>5</v>
      </c>
      <c r="IZ231" s="7"/>
      <c r="JA231" s="7"/>
      <c r="JB231" s="7"/>
      <c r="JC231" s="7">
        <v>3</v>
      </c>
      <c r="JD231" s="7"/>
      <c r="JE231" s="7"/>
      <c r="JF231" s="7"/>
      <c r="JG231" s="7"/>
      <c r="JH231" s="7"/>
      <c r="JI231" s="7"/>
      <c r="JJ231" s="7"/>
      <c r="JK231" s="7"/>
      <c r="JL231" s="7"/>
      <c r="JM231" s="7"/>
      <c r="JN231" s="7"/>
      <c r="JO231" s="7"/>
      <c r="JP231" s="7"/>
      <c r="JQ231" s="7"/>
      <c r="JR231" s="7"/>
      <c r="JS231" s="7"/>
      <c r="JT231" s="7"/>
      <c r="JU231" s="7"/>
      <c r="JV231" s="7"/>
      <c r="JW231" s="7"/>
      <c r="JX231" s="7">
        <v>0</v>
      </c>
      <c r="JY231" s="7"/>
      <c r="JZ231" s="7"/>
      <c r="KA231" s="7"/>
      <c r="KB231" s="7"/>
      <c r="KC231" s="7"/>
      <c r="KD231" s="7"/>
      <c r="KE231" s="7"/>
      <c r="KF231" s="7"/>
      <c r="KG231" s="7"/>
      <c r="KH231" s="7"/>
      <c r="KI231" s="7"/>
      <c r="KJ231" s="7"/>
      <c r="KK231" s="7"/>
      <c r="KL231" s="7"/>
      <c r="KM231" s="7"/>
      <c r="KN231" s="7"/>
      <c r="KO231" s="7"/>
      <c r="KP231" s="7">
        <v>110</v>
      </c>
      <c r="KQ231" s="7">
        <v>100</v>
      </c>
      <c r="KR231" s="7"/>
      <c r="KS231" s="7"/>
      <c r="KT231" s="7"/>
      <c r="KU231" s="7"/>
      <c r="KV231" s="7">
        <v>100</v>
      </c>
      <c r="KW231" s="7"/>
      <c r="KX231" s="7"/>
      <c r="KY231" s="7"/>
      <c r="KZ231" s="7"/>
      <c r="LA231" s="7">
        <v>12</v>
      </c>
      <c r="LB231" s="7"/>
      <c r="LC231" s="7">
        <v>5</v>
      </c>
      <c r="LD231" s="7"/>
      <c r="LE231" s="7"/>
      <c r="LF231" s="7"/>
      <c r="LG231" s="7">
        <v>0</v>
      </c>
      <c r="LH231" s="7">
        <v>3000</v>
      </c>
      <c r="LI231" s="7"/>
      <c r="LJ231" s="7"/>
      <c r="LK231" s="7"/>
      <c r="LL231" s="7"/>
      <c r="LM231" s="7">
        <v>100</v>
      </c>
      <c r="LN231" s="7"/>
      <c r="LO231" s="7"/>
      <c r="LP231" s="7"/>
      <c r="LQ231" s="7">
        <v>5</v>
      </c>
      <c r="LR231" s="7"/>
      <c r="LS231" s="7"/>
      <c r="LT231" s="7">
        <v>20</v>
      </c>
      <c r="LU231" s="7"/>
      <c r="LV231" s="7"/>
      <c r="LW231" s="7">
        <v>10</v>
      </c>
      <c r="LX231" s="7">
        <v>10</v>
      </c>
      <c r="LY231" s="7"/>
      <c r="LZ231" s="7"/>
      <c r="MA231" s="7">
        <v>10</v>
      </c>
      <c r="MB231" s="7"/>
      <c r="MC231" s="7"/>
      <c r="MD231" s="7">
        <v>300</v>
      </c>
      <c r="ME231" s="7"/>
      <c r="MF231" s="7">
        <v>2500</v>
      </c>
      <c r="MG231" s="7"/>
      <c r="MH231" s="7">
        <v>20</v>
      </c>
      <c r="MI231" s="7"/>
      <c r="MJ231" s="7">
        <v>50</v>
      </c>
      <c r="MK231" s="7"/>
      <c r="ML231" s="7"/>
      <c r="MM231" s="7">
        <v>3</v>
      </c>
      <c r="MN231" s="7"/>
      <c r="MO231" s="7"/>
      <c r="MP231" s="7"/>
      <c r="MQ231" s="7"/>
      <c r="MR231" s="7"/>
      <c r="MS231" s="7">
        <v>50</v>
      </c>
      <c r="MT231" s="7">
        <v>10</v>
      </c>
      <c r="MU231" s="7"/>
      <c r="MV231" s="7"/>
      <c r="MW231" s="7"/>
      <c r="MX231" s="7"/>
      <c r="MY231" s="7">
        <v>10</v>
      </c>
      <c r="MZ231" s="7"/>
      <c r="NA231" s="7"/>
      <c r="NB231" s="13">
        <f t="shared" si="2312"/>
        <v>6533</v>
      </c>
      <c r="NC231" s="7">
        <f t="shared" si="2299"/>
        <v>50016.648000000001</v>
      </c>
    </row>
    <row r="232" spans="1:367" ht="51">
      <c r="A232" s="7">
        <v>214</v>
      </c>
      <c r="B232" s="6">
        <v>191</v>
      </c>
      <c r="C232" s="8" t="s">
        <v>772</v>
      </c>
      <c r="D232" s="8" t="s">
        <v>773</v>
      </c>
      <c r="E232" s="47" t="s">
        <v>773</v>
      </c>
      <c r="F232" s="7" t="s">
        <v>365</v>
      </c>
      <c r="G232" s="7">
        <v>34.5</v>
      </c>
      <c r="H232" s="7">
        <v>21</v>
      </c>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v>600</v>
      </c>
      <c r="BM232" s="7"/>
      <c r="BN232" s="7"/>
      <c r="BO232" s="7"/>
      <c r="BP232" s="7">
        <v>160</v>
      </c>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v>10</v>
      </c>
      <c r="CP232" s="7"/>
      <c r="CQ232" s="7"/>
      <c r="CR232" s="7"/>
      <c r="CS232" s="7"/>
      <c r="CT232" s="7"/>
      <c r="CU232" s="7"/>
      <c r="CV232" s="7"/>
      <c r="CW232" s="7"/>
      <c r="CX232" s="7"/>
      <c r="CY232" s="7"/>
      <c r="CZ232" s="7"/>
      <c r="DA232" s="7"/>
      <c r="DB232" s="7"/>
      <c r="DC232" s="7"/>
      <c r="DD232" s="7"/>
      <c r="DE232" s="7"/>
      <c r="DF232" s="7"/>
      <c r="DG232" s="7"/>
      <c r="DH232" s="7"/>
      <c r="DI232" s="7">
        <v>0</v>
      </c>
      <c r="DJ232" s="7"/>
      <c r="DK232" s="7"/>
      <c r="DL232" s="7"/>
      <c r="DM232" s="7"/>
      <c r="DN232" s="7"/>
      <c r="DO232" s="7"/>
      <c r="DP232" s="7"/>
      <c r="DQ232" s="7">
        <v>2</v>
      </c>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v>30</v>
      </c>
      <c r="ES232" s="7"/>
      <c r="ET232" s="7"/>
      <c r="EU232" s="7">
        <v>5</v>
      </c>
      <c r="EV232" s="7"/>
      <c r="EW232" s="7"/>
      <c r="EX232" s="7"/>
      <c r="EY232" s="7"/>
      <c r="EZ232" s="7"/>
      <c r="FA232" s="7"/>
      <c r="FB232" s="7"/>
      <c r="FC232" s="7"/>
      <c r="FD232" s="7"/>
      <c r="FE232" s="7"/>
      <c r="FF232" s="7"/>
      <c r="FG232" s="7"/>
      <c r="FH232" s="7"/>
      <c r="FI232" s="7"/>
      <c r="FJ232" s="7"/>
      <c r="FK232" s="7"/>
      <c r="FL232" s="7"/>
      <c r="FM232" s="7">
        <v>100</v>
      </c>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v>20</v>
      </c>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v>0</v>
      </c>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v>0</v>
      </c>
      <c r="JY232" s="7"/>
      <c r="JZ232" s="7"/>
      <c r="KA232" s="7"/>
      <c r="KB232" s="7"/>
      <c r="KC232" s="7"/>
      <c r="KD232" s="7"/>
      <c r="KE232" s="7"/>
      <c r="KF232" s="7"/>
      <c r="KG232" s="7"/>
      <c r="KH232" s="7"/>
      <c r="KI232" s="7"/>
      <c r="KJ232" s="7"/>
      <c r="KK232" s="7"/>
      <c r="KL232" s="7">
        <v>250</v>
      </c>
      <c r="KM232" s="7"/>
      <c r="KN232" s="7">
        <v>50</v>
      </c>
      <c r="KO232" s="7">
        <v>10</v>
      </c>
      <c r="KP232" s="7">
        <v>50</v>
      </c>
      <c r="KQ232" s="7"/>
      <c r="KR232" s="7"/>
      <c r="KS232" s="7"/>
      <c r="KT232" s="7"/>
      <c r="KU232" s="7"/>
      <c r="KV232" s="7">
        <v>50</v>
      </c>
      <c r="KW232" s="7"/>
      <c r="KX232" s="7"/>
      <c r="KY232" s="7"/>
      <c r="KZ232" s="7"/>
      <c r="LA232" s="7"/>
      <c r="LB232" s="7"/>
      <c r="LC232" s="7"/>
      <c r="LD232" s="7"/>
      <c r="LE232" s="7"/>
      <c r="LF232" s="7"/>
      <c r="LG232" s="7">
        <v>50</v>
      </c>
      <c r="LH232" s="7">
        <v>100</v>
      </c>
      <c r="LI232" s="7">
        <v>120</v>
      </c>
      <c r="LJ232" s="7"/>
      <c r="LK232" s="7"/>
      <c r="LL232" s="7"/>
      <c r="LM232" s="7"/>
      <c r="LN232" s="7"/>
      <c r="LO232" s="7"/>
      <c r="LP232" s="7"/>
      <c r="LQ232" s="7">
        <v>25</v>
      </c>
      <c r="LR232" s="7">
        <v>5</v>
      </c>
      <c r="LS232" s="7">
        <v>10</v>
      </c>
      <c r="LT232" s="7"/>
      <c r="LU232" s="7">
        <v>300</v>
      </c>
      <c r="LV232" s="7"/>
      <c r="LW232" s="7"/>
      <c r="LX232" s="7"/>
      <c r="LY232" s="7"/>
      <c r="LZ232" s="7"/>
      <c r="MA232" s="7"/>
      <c r="MB232" s="7"/>
      <c r="MC232" s="7"/>
      <c r="MD232" s="7"/>
      <c r="ME232" s="7"/>
      <c r="MF232" s="7">
        <v>0</v>
      </c>
      <c r="MG232" s="7"/>
      <c r="MH232" s="7">
        <v>4</v>
      </c>
      <c r="MI232" s="7"/>
      <c r="MJ232" s="7">
        <v>50</v>
      </c>
      <c r="MK232" s="7"/>
      <c r="ML232" s="7"/>
      <c r="MM232" s="7">
        <v>20</v>
      </c>
      <c r="MN232" s="7"/>
      <c r="MO232" s="7"/>
      <c r="MP232" s="7"/>
      <c r="MQ232" s="7"/>
      <c r="MR232" s="7">
        <v>10</v>
      </c>
      <c r="MS232" s="7"/>
      <c r="MT232" s="7">
        <v>10</v>
      </c>
      <c r="MU232" s="7"/>
      <c r="MV232" s="7"/>
      <c r="MW232" s="7"/>
      <c r="MX232" s="7"/>
      <c r="MY232" s="7"/>
      <c r="MZ232" s="7">
        <v>4</v>
      </c>
      <c r="NA232" s="7"/>
      <c r="NB232" s="13">
        <f t="shared" si="2312"/>
        <v>2066</v>
      </c>
      <c r="NC232" s="7">
        <f t="shared" si="2299"/>
        <v>71277</v>
      </c>
    </row>
    <row r="233" spans="1:367" ht="89.25">
      <c r="A233" s="7">
        <v>215</v>
      </c>
      <c r="B233" s="6">
        <v>192</v>
      </c>
      <c r="C233" s="8" t="s">
        <v>774</v>
      </c>
      <c r="D233" s="8" t="s">
        <v>775</v>
      </c>
      <c r="E233" s="47" t="s">
        <v>996</v>
      </c>
      <c r="F233" s="7" t="s">
        <v>365</v>
      </c>
      <c r="G233" s="7">
        <v>4680</v>
      </c>
      <c r="H233" s="7">
        <v>0</v>
      </c>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v>0</v>
      </c>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v>0</v>
      </c>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v>0</v>
      </c>
      <c r="JY233" s="7"/>
      <c r="JZ233" s="7"/>
      <c r="KA233" s="7"/>
      <c r="KB233" s="7"/>
      <c r="KC233" s="7"/>
      <c r="KD233" s="7"/>
      <c r="KE233" s="7"/>
      <c r="KF233" s="7"/>
      <c r="KG233" s="7"/>
      <c r="KH233" s="7"/>
      <c r="KI233" s="7"/>
      <c r="KJ233" s="7"/>
      <c r="KK233" s="7"/>
      <c r="KL233" s="7"/>
      <c r="KM233" s="7"/>
      <c r="KN233" s="7"/>
      <c r="KO233" s="7"/>
      <c r="KP233" s="7">
        <v>1</v>
      </c>
      <c r="KQ233" s="7"/>
      <c r="KR233" s="7"/>
      <c r="KS233" s="7"/>
      <c r="KT233" s="7"/>
      <c r="KU233" s="7"/>
      <c r="KV233" s="7"/>
      <c r="KW233" s="7"/>
      <c r="KX233" s="7"/>
      <c r="KY233" s="7"/>
      <c r="KZ233" s="7"/>
      <c r="LA233" s="7"/>
      <c r="LB233" s="7"/>
      <c r="LC233" s="7"/>
      <c r="LD233" s="7"/>
      <c r="LE233" s="7"/>
      <c r="LF233" s="7"/>
      <c r="LG233" s="7">
        <v>0</v>
      </c>
      <c r="LH233" s="7"/>
      <c r="LI233" s="7"/>
      <c r="LJ233" s="7"/>
      <c r="LK233" s="7"/>
      <c r="LL233" s="7"/>
      <c r="LM233" s="7"/>
      <c r="LN233" s="7"/>
      <c r="LO233" s="7"/>
      <c r="LP233" s="7"/>
      <c r="LQ233" s="7">
        <v>0</v>
      </c>
      <c r="LR233" s="7"/>
      <c r="LS233" s="7"/>
      <c r="LT233" s="7"/>
      <c r="LU233" s="7"/>
      <c r="LV233" s="7"/>
      <c r="LW233" s="7"/>
      <c r="LX233" s="7"/>
      <c r="LY233" s="7"/>
      <c r="LZ233" s="7"/>
      <c r="MA233" s="7"/>
      <c r="MB233" s="7"/>
      <c r="MC233" s="7"/>
      <c r="MD233" s="7"/>
      <c r="ME233" s="7"/>
      <c r="MF233" s="7">
        <v>0</v>
      </c>
      <c r="MG233" s="7"/>
      <c r="MH233" s="7"/>
      <c r="MI233" s="7"/>
      <c r="MJ233" s="7">
        <v>0</v>
      </c>
      <c r="MK233" s="7"/>
      <c r="ML233" s="7"/>
      <c r="MM233" s="7"/>
      <c r="MN233" s="7"/>
      <c r="MO233" s="7"/>
      <c r="MP233" s="7"/>
      <c r="MQ233" s="7"/>
      <c r="MR233" s="7"/>
      <c r="MS233" s="7"/>
      <c r="MT233" s="7"/>
      <c r="MU233" s="7"/>
      <c r="MV233" s="7"/>
      <c r="MW233" s="7"/>
      <c r="MX233" s="7"/>
      <c r="MY233" s="7"/>
      <c r="MZ233" s="7"/>
      <c r="NA233" s="7"/>
      <c r="NB233" s="13">
        <f t="shared" si="2312"/>
        <v>1</v>
      </c>
      <c r="NC233" s="7">
        <f t="shared" si="2299"/>
        <v>4680</v>
      </c>
    </row>
    <row r="234" spans="1:367" ht="140.25">
      <c r="A234" s="7">
        <v>216</v>
      </c>
      <c r="B234" s="6">
        <v>193</v>
      </c>
      <c r="C234" s="8" t="s">
        <v>776</v>
      </c>
      <c r="D234" s="8" t="s">
        <v>777</v>
      </c>
      <c r="E234" s="47" t="s">
        <v>777</v>
      </c>
      <c r="F234" s="7" t="s">
        <v>365</v>
      </c>
      <c r="G234" s="7">
        <v>22.616</v>
      </c>
      <c r="H234" s="7">
        <v>170</v>
      </c>
      <c r="I234" s="7"/>
      <c r="J234" s="7"/>
      <c r="K234" s="7"/>
      <c r="L234" s="7"/>
      <c r="M234" s="7"/>
      <c r="N234" s="7"/>
      <c r="O234" s="7"/>
      <c r="P234" s="7"/>
      <c r="Q234" s="7"/>
      <c r="R234" s="7"/>
      <c r="S234" s="7"/>
      <c r="T234" s="7"/>
      <c r="U234" s="7">
        <v>150</v>
      </c>
      <c r="V234" s="7"/>
      <c r="W234" s="7">
        <v>100</v>
      </c>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v>5</v>
      </c>
      <c r="BR234" s="7"/>
      <c r="BS234" s="7"/>
      <c r="BT234" s="7"/>
      <c r="BU234" s="7">
        <v>50</v>
      </c>
      <c r="BV234" s="7"/>
      <c r="BW234" s="7"/>
      <c r="BX234" s="7"/>
      <c r="BY234" s="7"/>
      <c r="BZ234" s="7"/>
      <c r="CA234" s="7"/>
      <c r="CB234" s="7"/>
      <c r="CC234" s="7"/>
      <c r="CD234" s="7">
        <v>10</v>
      </c>
      <c r="CE234" s="7"/>
      <c r="CF234" s="7"/>
      <c r="CG234" s="7"/>
      <c r="CH234" s="7"/>
      <c r="CI234" s="7">
        <v>100</v>
      </c>
      <c r="CJ234" s="7"/>
      <c r="CK234" s="7"/>
      <c r="CL234" s="7"/>
      <c r="CM234" s="7"/>
      <c r="CN234" s="7"/>
      <c r="CO234" s="7">
        <v>5</v>
      </c>
      <c r="CP234" s="7"/>
      <c r="CQ234" s="7"/>
      <c r="CR234" s="7">
        <v>2</v>
      </c>
      <c r="CS234" s="7"/>
      <c r="CT234" s="7">
        <v>10</v>
      </c>
      <c r="CU234" s="7"/>
      <c r="CV234" s="7"/>
      <c r="CW234" s="7"/>
      <c r="CX234" s="7"/>
      <c r="CY234" s="7"/>
      <c r="CZ234" s="7"/>
      <c r="DA234" s="7"/>
      <c r="DB234" s="7"/>
      <c r="DC234" s="7">
        <v>100</v>
      </c>
      <c r="DD234" s="7"/>
      <c r="DE234" s="7"/>
      <c r="DF234" s="7"/>
      <c r="DG234" s="7"/>
      <c r="DH234" s="7"/>
      <c r="DI234" s="7">
        <v>0</v>
      </c>
      <c r="DJ234" s="7"/>
      <c r="DK234" s="7"/>
      <c r="DL234" s="7"/>
      <c r="DM234" s="7"/>
      <c r="DN234" s="7"/>
      <c r="DO234" s="7"/>
      <c r="DP234" s="7"/>
      <c r="DQ234" s="7"/>
      <c r="DR234" s="7"/>
      <c r="DS234" s="7"/>
      <c r="DT234" s="7"/>
      <c r="DU234" s="7"/>
      <c r="DV234" s="7"/>
      <c r="DW234" s="7"/>
      <c r="DX234" s="7"/>
      <c r="DY234" s="7"/>
      <c r="DZ234" s="7"/>
      <c r="EA234" s="7"/>
      <c r="EB234" s="7"/>
      <c r="EC234" s="7">
        <v>2</v>
      </c>
      <c r="ED234" s="7"/>
      <c r="EE234" s="7"/>
      <c r="EF234" s="7"/>
      <c r="EG234" s="7"/>
      <c r="EH234" s="7">
        <v>10</v>
      </c>
      <c r="EI234" s="7"/>
      <c r="EJ234" s="7"/>
      <c r="EK234" s="7">
        <v>2</v>
      </c>
      <c r="EL234" s="7">
        <v>2</v>
      </c>
      <c r="EM234" s="7"/>
      <c r="EN234" s="7"/>
      <c r="EO234" s="7"/>
      <c r="EP234" s="7"/>
      <c r="EQ234" s="7"/>
      <c r="ER234" s="7"/>
      <c r="ES234" s="7"/>
      <c r="ET234" s="7"/>
      <c r="EU234" s="7">
        <v>20</v>
      </c>
      <c r="EV234" s="7">
        <v>10</v>
      </c>
      <c r="EW234" s="7"/>
      <c r="EX234" s="7">
        <v>2</v>
      </c>
      <c r="EY234" s="7"/>
      <c r="EZ234" s="7"/>
      <c r="FA234" s="7"/>
      <c r="FB234" s="7"/>
      <c r="FC234" s="7"/>
      <c r="FD234" s="7"/>
      <c r="FE234" s="7"/>
      <c r="FF234" s="7"/>
      <c r="FG234" s="7"/>
      <c r="FH234" s="7"/>
      <c r="FI234" s="7"/>
      <c r="FJ234" s="7"/>
      <c r="FK234" s="7">
        <v>30</v>
      </c>
      <c r="FL234" s="7"/>
      <c r="FM234" s="7">
        <v>40</v>
      </c>
      <c r="FN234" s="7"/>
      <c r="FO234" s="7"/>
      <c r="FP234" s="7"/>
      <c r="FQ234" s="7"/>
      <c r="FR234" s="7"/>
      <c r="FS234" s="7"/>
      <c r="FT234" s="7">
        <v>5</v>
      </c>
      <c r="FU234" s="7"/>
      <c r="FV234" s="7"/>
      <c r="FW234" s="7"/>
      <c r="FX234" s="7"/>
      <c r="FY234" s="7"/>
      <c r="FZ234" s="7"/>
      <c r="GA234" s="7"/>
      <c r="GB234" s="7"/>
      <c r="GC234" s="7"/>
      <c r="GD234" s="7"/>
      <c r="GE234" s="7"/>
      <c r="GF234" s="7"/>
      <c r="GG234" s="7"/>
      <c r="GH234" s="7"/>
      <c r="GI234" s="7"/>
      <c r="GJ234" s="7"/>
      <c r="GK234" s="7">
        <v>15</v>
      </c>
      <c r="GL234" s="7"/>
      <c r="GM234" s="7"/>
      <c r="GN234" s="7"/>
      <c r="GO234" s="7"/>
      <c r="GP234" s="7"/>
      <c r="GQ234" s="7"/>
      <c r="GR234" s="7"/>
      <c r="GS234" s="7"/>
      <c r="GT234" s="7"/>
      <c r="GU234" s="7"/>
      <c r="GV234" s="7"/>
      <c r="GW234" s="7"/>
      <c r="GX234" s="7"/>
      <c r="GY234" s="7"/>
      <c r="GZ234" s="7"/>
      <c r="HA234" s="7"/>
      <c r="HB234" s="7"/>
      <c r="HC234" s="7"/>
      <c r="HD234" s="7"/>
      <c r="HE234" s="7"/>
      <c r="HF234" s="7"/>
      <c r="HG234" s="7"/>
      <c r="HH234" s="7">
        <v>10</v>
      </c>
      <c r="HI234" s="7"/>
      <c r="HJ234" s="7"/>
      <c r="HK234" s="7"/>
      <c r="HL234" s="7">
        <v>10</v>
      </c>
      <c r="HM234" s="7"/>
      <c r="HN234" s="7"/>
      <c r="HO234" s="7"/>
      <c r="HP234" s="7"/>
      <c r="HQ234" s="7"/>
      <c r="HR234" s="7"/>
      <c r="HS234" s="7"/>
      <c r="HT234" s="7"/>
      <c r="HU234" s="7"/>
      <c r="HV234" s="7"/>
      <c r="HW234" s="7">
        <v>5</v>
      </c>
      <c r="HX234" s="7"/>
      <c r="HY234" s="7"/>
      <c r="HZ234" s="7"/>
      <c r="IA234" s="7">
        <v>5</v>
      </c>
      <c r="IB234" s="7"/>
      <c r="IC234" s="7"/>
      <c r="ID234" s="7"/>
      <c r="IE234" s="7"/>
      <c r="IF234" s="7"/>
      <c r="IG234" s="7"/>
      <c r="IH234" s="7"/>
      <c r="II234" s="7"/>
      <c r="IJ234" s="7"/>
      <c r="IK234" s="7"/>
      <c r="IL234" s="7"/>
      <c r="IM234" s="7"/>
      <c r="IN234" s="7">
        <v>1</v>
      </c>
      <c r="IO234" s="7">
        <v>0</v>
      </c>
      <c r="IP234" s="7"/>
      <c r="IQ234" s="7"/>
      <c r="IR234" s="7">
        <v>10</v>
      </c>
      <c r="IS234" s="7">
        <v>1</v>
      </c>
      <c r="IT234" s="7"/>
      <c r="IU234" s="7"/>
      <c r="IV234" s="7"/>
      <c r="IW234" s="7"/>
      <c r="IX234" s="7"/>
      <c r="IY234" s="7"/>
      <c r="IZ234" s="7">
        <v>10</v>
      </c>
      <c r="JA234" s="7"/>
      <c r="JB234" s="7"/>
      <c r="JC234" s="7">
        <v>1</v>
      </c>
      <c r="JD234" s="7"/>
      <c r="JE234" s="7"/>
      <c r="JF234" s="7"/>
      <c r="JG234" s="7"/>
      <c r="JH234" s="7"/>
      <c r="JI234" s="7"/>
      <c r="JJ234" s="7"/>
      <c r="JK234" s="7"/>
      <c r="JL234" s="7"/>
      <c r="JM234" s="7"/>
      <c r="JN234" s="7">
        <v>10</v>
      </c>
      <c r="JO234" s="7"/>
      <c r="JP234" s="7"/>
      <c r="JQ234" s="7">
        <v>5</v>
      </c>
      <c r="JR234" s="7"/>
      <c r="JS234" s="7"/>
      <c r="JT234" s="7"/>
      <c r="JU234" s="7"/>
      <c r="JV234" s="7"/>
      <c r="JW234" s="7"/>
      <c r="JX234" s="7">
        <v>0</v>
      </c>
      <c r="JY234" s="7"/>
      <c r="JZ234" s="7">
        <v>10</v>
      </c>
      <c r="KA234" s="7"/>
      <c r="KB234" s="7"/>
      <c r="KC234" s="7"/>
      <c r="KD234" s="7"/>
      <c r="KE234" s="7"/>
      <c r="KF234" s="7"/>
      <c r="KG234" s="7"/>
      <c r="KH234" s="7"/>
      <c r="KI234" s="7"/>
      <c r="KJ234" s="7"/>
      <c r="KK234" s="7"/>
      <c r="KL234" s="7">
        <v>20</v>
      </c>
      <c r="KM234" s="7"/>
      <c r="KN234" s="7"/>
      <c r="KO234" s="7"/>
      <c r="KP234" s="7">
        <v>20</v>
      </c>
      <c r="KQ234" s="7">
        <v>115</v>
      </c>
      <c r="KR234" s="7"/>
      <c r="KS234" s="7"/>
      <c r="KT234" s="7"/>
      <c r="KU234" s="7"/>
      <c r="KV234" s="7"/>
      <c r="KW234" s="7">
        <v>236</v>
      </c>
      <c r="KX234" s="7">
        <v>10</v>
      </c>
      <c r="KY234" s="7"/>
      <c r="KZ234" s="7">
        <v>10</v>
      </c>
      <c r="LA234" s="7">
        <v>12</v>
      </c>
      <c r="LB234" s="7"/>
      <c r="LC234" s="7"/>
      <c r="LD234" s="7"/>
      <c r="LE234" s="7"/>
      <c r="LF234" s="7"/>
      <c r="LG234" s="7">
        <v>0</v>
      </c>
      <c r="LH234" s="7">
        <v>10</v>
      </c>
      <c r="LI234" s="7"/>
      <c r="LJ234" s="7">
        <v>30</v>
      </c>
      <c r="LK234" s="7"/>
      <c r="LL234" s="7"/>
      <c r="LM234" s="7"/>
      <c r="LN234" s="7"/>
      <c r="LO234" s="7"/>
      <c r="LP234" s="7"/>
      <c r="LQ234" s="7">
        <v>102</v>
      </c>
      <c r="LR234" s="7"/>
      <c r="LS234" s="7">
        <v>5</v>
      </c>
      <c r="LT234" s="7"/>
      <c r="LU234" s="7"/>
      <c r="LV234" s="7"/>
      <c r="LW234" s="7"/>
      <c r="LX234" s="7">
        <v>5</v>
      </c>
      <c r="LY234" s="7"/>
      <c r="LZ234" s="7"/>
      <c r="MA234" s="7">
        <v>50</v>
      </c>
      <c r="MB234" s="7"/>
      <c r="MC234" s="7"/>
      <c r="MD234" s="7"/>
      <c r="ME234" s="7"/>
      <c r="MF234" s="7">
        <v>10</v>
      </c>
      <c r="MG234" s="7"/>
      <c r="MH234" s="7"/>
      <c r="MI234" s="7"/>
      <c r="MJ234" s="7">
        <v>5</v>
      </c>
      <c r="MK234" s="7"/>
      <c r="ML234" s="7"/>
      <c r="MM234" s="7"/>
      <c r="MN234" s="7"/>
      <c r="MO234" s="7"/>
      <c r="MP234" s="7"/>
      <c r="MQ234" s="7"/>
      <c r="MR234" s="7"/>
      <c r="MS234" s="7"/>
      <c r="MT234" s="7">
        <v>4</v>
      </c>
      <c r="MU234" s="7"/>
      <c r="MV234" s="7"/>
      <c r="MW234" s="7"/>
      <c r="MX234" s="7"/>
      <c r="MY234" s="7"/>
      <c r="MZ234" s="7">
        <v>100</v>
      </c>
      <c r="NA234" s="7">
        <v>2</v>
      </c>
      <c r="NB234" s="13">
        <f t="shared" si="2312"/>
        <v>1664</v>
      </c>
      <c r="NC234" s="7">
        <f t="shared" si="2299"/>
        <v>37633.023999999998</v>
      </c>
    </row>
    <row r="235" spans="1:367" ht="153">
      <c r="A235" s="7">
        <v>217</v>
      </c>
      <c r="B235" s="6">
        <v>194</v>
      </c>
      <c r="C235" s="8" t="s">
        <v>778</v>
      </c>
      <c r="D235" s="8" t="s">
        <v>779</v>
      </c>
      <c r="E235" s="47" t="s">
        <v>779</v>
      </c>
      <c r="F235" s="7" t="s">
        <v>365</v>
      </c>
      <c r="G235" s="7">
        <v>1.62</v>
      </c>
      <c r="H235" s="7">
        <v>6000</v>
      </c>
      <c r="I235" s="7"/>
      <c r="J235" s="7"/>
      <c r="K235" s="7"/>
      <c r="L235" s="7"/>
      <c r="M235" s="7">
        <v>50</v>
      </c>
      <c r="N235" s="7"/>
      <c r="O235" s="7"/>
      <c r="P235" s="7">
        <v>200</v>
      </c>
      <c r="Q235" s="7"/>
      <c r="R235" s="7"/>
      <c r="S235" s="7"/>
      <c r="T235" s="7"/>
      <c r="U235" s="7"/>
      <c r="V235" s="7"/>
      <c r="W235" s="7">
        <v>1100</v>
      </c>
      <c r="X235" s="7"/>
      <c r="Y235" s="7"/>
      <c r="Z235" s="7"/>
      <c r="AA235" s="7"/>
      <c r="AB235" s="7"/>
      <c r="AC235" s="7"/>
      <c r="AD235" s="7"/>
      <c r="AE235" s="7"/>
      <c r="AF235" s="7">
        <v>50</v>
      </c>
      <c r="AG235" s="7"/>
      <c r="AH235" s="7"/>
      <c r="AI235" s="7"/>
      <c r="AJ235" s="7"/>
      <c r="AK235" s="7"/>
      <c r="AL235" s="7"/>
      <c r="AM235" s="7"/>
      <c r="AN235" s="7"/>
      <c r="AO235" s="7"/>
      <c r="AP235" s="7"/>
      <c r="AQ235" s="7"/>
      <c r="AR235" s="7"/>
      <c r="AS235" s="7"/>
      <c r="AT235" s="7"/>
      <c r="AU235" s="7"/>
      <c r="AV235" s="7"/>
      <c r="AW235" s="7">
        <v>60</v>
      </c>
      <c r="AX235" s="7"/>
      <c r="AY235" s="7"/>
      <c r="AZ235" s="7"/>
      <c r="BA235" s="7"/>
      <c r="BB235" s="7"/>
      <c r="BC235" s="7"/>
      <c r="BD235" s="7">
        <v>100</v>
      </c>
      <c r="BE235" s="7"/>
      <c r="BF235" s="7"/>
      <c r="BG235" s="7"/>
      <c r="BH235" s="7"/>
      <c r="BI235" s="7"/>
      <c r="BJ235" s="7"/>
      <c r="BK235" s="7"/>
      <c r="BL235" s="7"/>
      <c r="BM235" s="7"/>
      <c r="BN235" s="7">
        <v>5000</v>
      </c>
      <c r="BO235" s="7"/>
      <c r="BP235" s="7"/>
      <c r="BQ235" s="7">
        <v>300</v>
      </c>
      <c r="BR235" s="7"/>
      <c r="BS235" s="7"/>
      <c r="BT235" s="7"/>
      <c r="BU235" s="7">
        <v>50</v>
      </c>
      <c r="BV235" s="7"/>
      <c r="BW235" s="7"/>
      <c r="BX235" s="7"/>
      <c r="BY235" s="7"/>
      <c r="BZ235" s="7"/>
      <c r="CA235" s="7"/>
      <c r="CB235" s="7"/>
      <c r="CC235" s="7"/>
      <c r="CD235" s="7">
        <v>10</v>
      </c>
      <c r="CE235" s="7"/>
      <c r="CF235" s="7"/>
      <c r="CG235" s="7"/>
      <c r="CH235" s="7">
        <v>150</v>
      </c>
      <c r="CI235" s="7"/>
      <c r="CJ235" s="7"/>
      <c r="CK235" s="7"/>
      <c r="CL235" s="7"/>
      <c r="CM235" s="7"/>
      <c r="CN235" s="7"/>
      <c r="CO235" s="7"/>
      <c r="CP235" s="7"/>
      <c r="CQ235" s="7"/>
      <c r="CR235" s="7"/>
      <c r="CS235" s="7"/>
      <c r="CT235" s="7">
        <v>100</v>
      </c>
      <c r="CU235" s="7"/>
      <c r="CV235" s="7"/>
      <c r="CW235" s="7"/>
      <c r="CX235" s="7"/>
      <c r="CY235" s="7"/>
      <c r="CZ235" s="7">
        <v>150</v>
      </c>
      <c r="DA235" s="7"/>
      <c r="DB235" s="7"/>
      <c r="DC235" s="7"/>
      <c r="DD235" s="7">
        <v>100</v>
      </c>
      <c r="DE235" s="7"/>
      <c r="DF235" s="7"/>
      <c r="DG235" s="7"/>
      <c r="DH235" s="7">
        <v>50</v>
      </c>
      <c r="DI235" s="7">
        <v>0</v>
      </c>
      <c r="DJ235" s="7"/>
      <c r="DK235" s="7"/>
      <c r="DL235" s="7">
        <v>30</v>
      </c>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v>200</v>
      </c>
      <c r="EL235" s="7"/>
      <c r="EM235" s="7"/>
      <c r="EN235" s="7"/>
      <c r="EO235" s="7"/>
      <c r="EP235" s="7">
        <v>10</v>
      </c>
      <c r="EQ235" s="7"/>
      <c r="ER235" s="7"/>
      <c r="ES235" s="7"/>
      <c r="ET235" s="7"/>
      <c r="EU235" s="7">
        <v>100</v>
      </c>
      <c r="EV235" s="7"/>
      <c r="EW235" s="7"/>
      <c r="EX235" s="7">
        <v>2</v>
      </c>
      <c r="EY235" s="7"/>
      <c r="EZ235" s="7"/>
      <c r="FA235" s="7"/>
      <c r="FB235" s="7"/>
      <c r="FC235" s="7"/>
      <c r="FD235" s="7"/>
      <c r="FE235" s="7"/>
      <c r="FF235" s="7"/>
      <c r="FG235" s="7"/>
      <c r="FH235" s="7"/>
      <c r="FI235" s="7"/>
      <c r="FJ235" s="7"/>
      <c r="FK235" s="7">
        <v>30</v>
      </c>
      <c r="FL235" s="7"/>
      <c r="FM235" s="7"/>
      <c r="FN235" s="7"/>
      <c r="FO235" s="7"/>
      <c r="FP235" s="7"/>
      <c r="FQ235" s="7"/>
      <c r="FR235" s="7"/>
      <c r="FS235" s="7"/>
      <c r="FT235" s="7">
        <v>20</v>
      </c>
      <c r="FU235" s="7"/>
      <c r="FV235" s="7"/>
      <c r="FW235" s="7"/>
      <c r="FX235" s="7">
        <v>1500</v>
      </c>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v>200</v>
      </c>
      <c r="GY235" s="7"/>
      <c r="GZ235" s="7"/>
      <c r="HA235" s="7"/>
      <c r="HB235" s="7"/>
      <c r="HC235" s="7"/>
      <c r="HD235" s="7"/>
      <c r="HE235" s="7"/>
      <c r="HF235" s="7"/>
      <c r="HG235" s="7">
        <v>100</v>
      </c>
      <c r="HH235" s="7"/>
      <c r="HI235" s="7"/>
      <c r="HJ235" s="7"/>
      <c r="HK235" s="7"/>
      <c r="HL235" s="7"/>
      <c r="HM235" s="7">
        <v>100</v>
      </c>
      <c r="HN235" s="7"/>
      <c r="HO235" s="7">
        <v>10</v>
      </c>
      <c r="HP235" s="7"/>
      <c r="HQ235" s="7"/>
      <c r="HR235" s="7"/>
      <c r="HS235" s="7"/>
      <c r="HT235" s="7"/>
      <c r="HU235" s="7"/>
      <c r="HV235" s="7"/>
      <c r="HW235" s="7"/>
      <c r="HX235" s="7">
        <v>750</v>
      </c>
      <c r="HY235" s="7"/>
      <c r="HZ235" s="7"/>
      <c r="IA235" s="7">
        <v>50</v>
      </c>
      <c r="IB235" s="7"/>
      <c r="IC235" s="7"/>
      <c r="ID235" s="7"/>
      <c r="IE235" s="7"/>
      <c r="IF235" s="7"/>
      <c r="IG235" s="7"/>
      <c r="IH235" s="7"/>
      <c r="II235" s="7">
        <v>100</v>
      </c>
      <c r="IJ235" s="7"/>
      <c r="IK235" s="7"/>
      <c r="IL235" s="7"/>
      <c r="IM235" s="7"/>
      <c r="IN235" s="7"/>
      <c r="IO235" s="7">
        <v>100</v>
      </c>
      <c r="IP235" s="7"/>
      <c r="IQ235" s="7"/>
      <c r="IR235" s="7">
        <v>1000</v>
      </c>
      <c r="IS235" s="7"/>
      <c r="IT235" s="7"/>
      <c r="IU235" s="7"/>
      <c r="IV235" s="7"/>
      <c r="IW235" s="7"/>
      <c r="IX235" s="7"/>
      <c r="IY235" s="7">
        <v>250</v>
      </c>
      <c r="IZ235" s="7"/>
      <c r="JA235" s="7">
        <v>100</v>
      </c>
      <c r="JB235" s="7"/>
      <c r="JC235" s="7"/>
      <c r="JD235" s="7"/>
      <c r="JE235" s="7"/>
      <c r="JF235" s="7"/>
      <c r="JG235" s="7"/>
      <c r="JH235" s="7"/>
      <c r="JI235" s="7"/>
      <c r="JJ235" s="7"/>
      <c r="JK235" s="7">
        <v>1000</v>
      </c>
      <c r="JL235" s="7"/>
      <c r="JM235" s="7"/>
      <c r="JN235" s="7">
        <v>150</v>
      </c>
      <c r="JO235" s="7"/>
      <c r="JP235" s="7">
        <v>200</v>
      </c>
      <c r="JQ235" s="7"/>
      <c r="JR235" s="7"/>
      <c r="JS235" s="7"/>
      <c r="JT235" s="7"/>
      <c r="JU235" s="7"/>
      <c r="JV235" s="7"/>
      <c r="JW235" s="7"/>
      <c r="JX235" s="7">
        <v>0</v>
      </c>
      <c r="JY235" s="7"/>
      <c r="JZ235" s="7"/>
      <c r="KA235" s="7"/>
      <c r="KB235" s="7">
        <v>1000</v>
      </c>
      <c r="KC235" s="7"/>
      <c r="KD235" s="7"/>
      <c r="KE235" s="7"/>
      <c r="KF235" s="7"/>
      <c r="KG235" s="7"/>
      <c r="KH235" s="7">
        <v>2500</v>
      </c>
      <c r="KI235" s="7"/>
      <c r="KJ235" s="7"/>
      <c r="KK235" s="7"/>
      <c r="KL235" s="7">
        <v>200</v>
      </c>
      <c r="KM235" s="7"/>
      <c r="KN235" s="7">
        <v>150</v>
      </c>
      <c r="KO235" s="7">
        <v>700</v>
      </c>
      <c r="KP235" s="7">
        <v>2120</v>
      </c>
      <c r="KQ235" s="7">
        <v>33210</v>
      </c>
      <c r="KR235" s="7"/>
      <c r="KS235" s="7"/>
      <c r="KT235" s="7"/>
      <c r="KU235" s="7"/>
      <c r="KV235" s="7"/>
      <c r="KW235" s="7">
        <v>5700</v>
      </c>
      <c r="KX235" s="7"/>
      <c r="KY235" s="7"/>
      <c r="KZ235" s="7">
        <v>100</v>
      </c>
      <c r="LA235" s="7">
        <v>365</v>
      </c>
      <c r="LB235" s="7"/>
      <c r="LC235" s="7"/>
      <c r="LD235" s="7"/>
      <c r="LE235" s="7">
        <v>4600</v>
      </c>
      <c r="LF235" s="7"/>
      <c r="LG235" s="7">
        <v>0</v>
      </c>
      <c r="LH235" s="7"/>
      <c r="LI235" s="7"/>
      <c r="LJ235" s="7"/>
      <c r="LK235" s="7">
        <v>700</v>
      </c>
      <c r="LL235" s="7">
        <v>100</v>
      </c>
      <c r="LM235" s="7"/>
      <c r="LN235" s="7"/>
      <c r="LO235" s="7"/>
      <c r="LP235" s="7"/>
      <c r="LQ235" s="7">
        <v>1150</v>
      </c>
      <c r="LR235" s="7"/>
      <c r="LS235" s="7"/>
      <c r="LT235" s="7">
        <v>1000</v>
      </c>
      <c r="LU235" s="7"/>
      <c r="LV235" s="7"/>
      <c r="LW235" s="7"/>
      <c r="LX235" s="7">
        <v>15</v>
      </c>
      <c r="LY235" s="7"/>
      <c r="LZ235" s="7"/>
      <c r="MA235" s="7">
        <v>1000</v>
      </c>
      <c r="MB235" s="7"/>
      <c r="MC235" s="7"/>
      <c r="MD235" s="7"/>
      <c r="ME235" s="7"/>
      <c r="MF235" s="7">
        <v>0</v>
      </c>
      <c r="MG235" s="7"/>
      <c r="MH235" s="7"/>
      <c r="MI235" s="7"/>
      <c r="MJ235" s="7">
        <v>500</v>
      </c>
      <c r="MK235" s="7">
        <v>50</v>
      </c>
      <c r="ML235" s="7"/>
      <c r="MM235" s="7">
        <v>200</v>
      </c>
      <c r="MN235" s="7"/>
      <c r="MO235" s="7"/>
      <c r="MP235" s="7"/>
      <c r="MQ235" s="7">
        <v>300</v>
      </c>
      <c r="MR235" s="7"/>
      <c r="MS235" s="7"/>
      <c r="MT235" s="7"/>
      <c r="MU235" s="7"/>
      <c r="MV235" s="7">
        <v>50</v>
      </c>
      <c r="MW235" s="7"/>
      <c r="MX235" s="7"/>
      <c r="MY235" s="7"/>
      <c r="MZ235" s="7"/>
      <c r="NA235" s="7"/>
      <c r="NB235" s="13">
        <f t="shared" si="2312"/>
        <v>75182</v>
      </c>
      <c r="NC235" s="7">
        <f t="shared" si="2299"/>
        <v>121794.84000000001</v>
      </c>
    </row>
    <row r="236" spans="1:367" ht="153">
      <c r="A236" s="7">
        <v>218</v>
      </c>
      <c r="B236" s="6">
        <v>195</v>
      </c>
      <c r="C236" s="8" t="s">
        <v>780</v>
      </c>
      <c r="D236" s="8" t="s">
        <v>781</v>
      </c>
      <c r="E236" s="47" t="s">
        <v>781</v>
      </c>
      <c r="F236" s="7" t="s">
        <v>365</v>
      </c>
      <c r="G236" s="7">
        <v>2.82</v>
      </c>
      <c r="H236" s="7">
        <v>3000</v>
      </c>
      <c r="I236" s="7"/>
      <c r="J236" s="7"/>
      <c r="K236" s="7"/>
      <c r="L236" s="7"/>
      <c r="M236" s="7"/>
      <c r="N236" s="7"/>
      <c r="O236" s="7"/>
      <c r="P236" s="7">
        <v>200</v>
      </c>
      <c r="Q236" s="7"/>
      <c r="R236" s="7"/>
      <c r="S236" s="7"/>
      <c r="T236" s="7"/>
      <c r="U236" s="7"/>
      <c r="V236" s="7"/>
      <c r="W236" s="7">
        <v>500</v>
      </c>
      <c r="X236" s="7"/>
      <c r="Y236" s="7"/>
      <c r="Z236" s="7"/>
      <c r="AA236" s="7"/>
      <c r="AB236" s="7"/>
      <c r="AC236" s="7"/>
      <c r="AD236" s="7"/>
      <c r="AE236" s="7"/>
      <c r="AF236" s="7"/>
      <c r="AG236" s="7"/>
      <c r="AH236" s="7"/>
      <c r="AI236" s="7"/>
      <c r="AJ236" s="7"/>
      <c r="AK236" s="7"/>
      <c r="AL236" s="7"/>
      <c r="AM236" s="7"/>
      <c r="AN236" s="7"/>
      <c r="AO236" s="7"/>
      <c r="AP236" s="7"/>
      <c r="AQ236" s="7"/>
      <c r="AR236" s="7">
        <v>100</v>
      </c>
      <c r="AS236" s="7"/>
      <c r="AT236" s="7"/>
      <c r="AU236" s="7"/>
      <c r="AV236" s="7"/>
      <c r="AW236" s="7">
        <v>200</v>
      </c>
      <c r="AX236" s="7"/>
      <c r="AY236" s="7"/>
      <c r="AZ236" s="7"/>
      <c r="BA236" s="7"/>
      <c r="BB236" s="7"/>
      <c r="BC236" s="7"/>
      <c r="BD236" s="7"/>
      <c r="BE236" s="7"/>
      <c r="BF236" s="7"/>
      <c r="BG236" s="7"/>
      <c r="BH236" s="7"/>
      <c r="BI236" s="7"/>
      <c r="BJ236" s="7"/>
      <c r="BK236" s="7"/>
      <c r="BL236" s="7"/>
      <c r="BM236" s="7"/>
      <c r="BN236" s="7">
        <v>20000</v>
      </c>
      <c r="BO236" s="7">
        <v>500</v>
      </c>
      <c r="BP236" s="7">
        <v>2000</v>
      </c>
      <c r="BQ236" s="7"/>
      <c r="BR236" s="7"/>
      <c r="BS236" s="7"/>
      <c r="BT236" s="7">
        <v>25</v>
      </c>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v>300</v>
      </c>
      <c r="CX236" s="7"/>
      <c r="CY236" s="7"/>
      <c r="CZ236" s="7">
        <v>50</v>
      </c>
      <c r="DA236" s="7"/>
      <c r="DB236" s="7"/>
      <c r="DC236" s="7">
        <v>500</v>
      </c>
      <c r="DD236" s="7"/>
      <c r="DE236" s="7"/>
      <c r="DF236" s="7"/>
      <c r="DG236" s="7"/>
      <c r="DH236" s="7"/>
      <c r="DI236" s="7">
        <v>0</v>
      </c>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v>100</v>
      </c>
      <c r="EM236" s="7"/>
      <c r="EN236" s="7"/>
      <c r="EO236" s="7"/>
      <c r="EP236" s="7"/>
      <c r="EQ236" s="7">
        <v>100</v>
      </c>
      <c r="ER236" s="7"/>
      <c r="ES236" s="7"/>
      <c r="ET236" s="7">
        <v>200</v>
      </c>
      <c r="EU236" s="7"/>
      <c r="EV236" s="7"/>
      <c r="EW236" s="7"/>
      <c r="EX236" s="7"/>
      <c r="EY236" s="7"/>
      <c r="EZ236" s="7"/>
      <c r="FA236" s="7"/>
      <c r="FB236" s="7"/>
      <c r="FC236" s="7"/>
      <c r="FD236" s="7"/>
      <c r="FE236" s="7"/>
      <c r="FF236" s="7"/>
      <c r="FG236" s="7"/>
      <c r="FH236" s="7"/>
      <c r="FI236" s="7"/>
      <c r="FJ236" s="7"/>
      <c r="FK236" s="7">
        <v>30</v>
      </c>
      <c r="FL236" s="7"/>
      <c r="FM236" s="7">
        <v>2000</v>
      </c>
      <c r="FN236" s="7"/>
      <c r="FO236" s="7"/>
      <c r="FP236" s="7"/>
      <c r="FQ236" s="7"/>
      <c r="FR236" s="7"/>
      <c r="FS236" s="7"/>
      <c r="FT236" s="7">
        <v>20</v>
      </c>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v>200</v>
      </c>
      <c r="GW236" s="7"/>
      <c r="GX236" s="7"/>
      <c r="GY236" s="7"/>
      <c r="GZ236" s="7">
        <v>100</v>
      </c>
      <c r="HA236" s="7"/>
      <c r="HB236" s="7"/>
      <c r="HC236" s="7"/>
      <c r="HD236" s="7"/>
      <c r="HE236" s="7"/>
      <c r="HF236" s="7">
        <v>100</v>
      </c>
      <c r="HG236" s="7"/>
      <c r="HH236" s="7"/>
      <c r="HI236" s="7"/>
      <c r="HJ236" s="7"/>
      <c r="HK236" s="7"/>
      <c r="HL236" s="7"/>
      <c r="HM236" s="7"/>
      <c r="HN236" s="7">
        <v>3000</v>
      </c>
      <c r="HO236" s="7"/>
      <c r="HP236" s="7"/>
      <c r="HQ236" s="7"/>
      <c r="HR236" s="7"/>
      <c r="HS236" s="7"/>
      <c r="HT236" s="7">
        <v>30</v>
      </c>
      <c r="HU236" s="7"/>
      <c r="HV236" s="7"/>
      <c r="HW236" s="7">
        <v>250</v>
      </c>
      <c r="HX236" s="7"/>
      <c r="HY236" s="7"/>
      <c r="HZ236" s="7">
        <v>100</v>
      </c>
      <c r="IA236" s="7">
        <v>30</v>
      </c>
      <c r="IB236" s="7"/>
      <c r="IC236" s="7"/>
      <c r="ID236" s="7"/>
      <c r="IE236" s="7"/>
      <c r="IF236" s="7"/>
      <c r="IG236" s="7"/>
      <c r="IH236" s="7"/>
      <c r="II236" s="7">
        <v>100</v>
      </c>
      <c r="IJ236" s="7">
        <v>3000</v>
      </c>
      <c r="IK236" s="7"/>
      <c r="IL236" s="7"/>
      <c r="IM236" s="7"/>
      <c r="IN236" s="7"/>
      <c r="IO236" s="7">
        <v>0</v>
      </c>
      <c r="IP236" s="7"/>
      <c r="IQ236" s="7"/>
      <c r="IR236" s="7">
        <v>50</v>
      </c>
      <c r="IS236" s="7"/>
      <c r="IT236" s="7"/>
      <c r="IU236" s="7"/>
      <c r="IV236" s="7"/>
      <c r="IW236" s="7"/>
      <c r="IX236" s="7"/>
      <c r="IY236" s="7">
        <v>250</v>
      </c>
      <c r="IZ236" s="7">
        <v>100</v>
      </c>
      <c r="JA236" s="7"/>
      <c r="JB236" s="7"/>
      <c r="JC236" s="7">
        <v>200</v>
      </c>
      <c r="JD236" s="7"/>
      <c r="JE236" s="7"/>
      <c r="JF236" s="7"/>
      <c r="JG236" s="7">
        <v>120</v>
      </c>
      <c r="JH236" s="7"/>
      <c r="JI236" s="7"/>
      <c r="JJ236" s="7"/>
      <c r="JK236" s="7"/>
      <c r="JL236" s="7">
        <v>50</v>
      </c>
      <c r="JM236" s="7"/>
      <c r="JN236" s="7"/>
      <c r="JO236" s="7"/>
      <c r="JP236" s="7"/>
      <c r="JQ236" s="7"/>
      <c r="JR236" s="7"/>
      <c r="JS236" s="7"/>
      <c r="JT236" s="7"/>
      <c r="JU236" s="7"/>
      <c r="JV236" s="7"/>
      <c r="JW236" s="7"/>
      <c r="JX236" s="7">
        <v>0</v>
      </c>
      <c r="JY236" s="7"/>
      <c r="JZ236" s="7">
        <v>100</v>
      </c>
      <c r="KA236" s="7"/>
      <c r="KB236" s="7"/>
      <c r="KC236" s="7"/>
      <c r="KD236" s="7"/>
      <c r="KE236" s="7">
        <v>4000</v>
      </c>
      <c r="KF236" s="7"/>
      <c r="KG236" s="7"/>
      <c r="KH236" s="7"/>
      <c r="KI236" s="7"/>
      <c r="KJ236" s="7"/>
      <c r="KK236" s="7"/>
      <c r="KL236" s="7">
        <v>1000</v>
      </c>
      <c r="KM236" s="7"/>
      <c r="KN236" s="7">
        <v>200</v>
      </c>
      <c r="KO236" s="7"/>
      <c r="KP236" s="7">
        <v>720</v>
      </c>
      <c r="KQ236" s="7">
        <v>7400</v>
      </c>
      <c r="KR236" s="7"/>
      <c r="KS236" s="7">
        <v>360</v>
      </c>
      <c r="KT236" s="7"/>
      <c r="KU236" s="7">
        <v>500</v>
      </c>
      <c r="KV236" s="7">
        <v>400</v>
      </c>
      <c r="KW236" s="7">
        <v>2000</v>
      </c>
      <c r="KX236" s="7">
        <v>10000</v>
      </c>
      <c r="KY236" s="7"/>
      <c r="KZ236" s="7">
        <v>420</v>
      </c>
      <c r="LA236" s="7">
        <v>100</v>
      </c>
      <c r="LB236" s="7"/>
      <c r="LC236" s="7">
        <v>18000</v>
      </c>
      <c r="LD236" s="7"/>
      <c r="LE236" s="7">
        <v>3900</v>
      </c>
      <c r="LF236" s="7"/>
      <c r="LG236" s="7">
        <v>6000</v>
      </c>
      <c r="LH236" s="7"/>
      <c r="LI236" s="7"/>
      <c r="LJ236" s="7">
        <v>32000</v>
      </c>
      <c r="LK236" s="7"/>
      <c r="LL236" s="7">
        <v>500</v>
      </c>
      <c r="LM236" s="7"/>
      <c r="LN236" s="7">
        <v>200</v>
      </c>
      <c r="LO236" s="7">
        <v>100</v>
      </c>
      <c r="LP236" s="7"/>
      <c r="LQ236" s="7">
        <v>470</v>
      </c>
      <c r="LR236" s="7"/>
      <c r="LS236" s="7"/>
      <c r="LT236" s="7"/>
      <c r="LU236" s="7">
        <v>800</v>
      </c>
      <c r="LV236" s="7"/>
      <c r="LW236" s="7"/>
      <c r="LX236" s="7"/>
      <c r="LY236" s="7"/>
      <c r="LZ236" s="7"/>
      <c r="MA236" s="7"/>
      <c r="MB236" s="7"/>
      <c r="MC236" s="7"/>
      <c r="MD236" s="7"/>
      <c r="ME236" s="7">
        <v>450</v>
      </c>
      <c r="MF236" s="7">
        <v>0</v>
      </c>
      <c r="MG236" s="7"/>
      <c r="MH236" s="7"/>
      <c r="MI236" s="7"/>
      <c r="MJ236" s="7">
        <v>5000</v>
      </c>
      <c r="MK236" s="7"/>
      <c r="ML236" s="7"/>
      <c r="MM236" s="7">
        <v>200</v>
      </c>
      <c r="MN236" s="7"/>
      <c r="MO236" s="7"/>
      <c r="MP236" s="7"/>
      <c r="MQ236" s="7"/>
      <c r="MR236" s="7"/>
      <c r="MS236" s="7"/>
      <c r="MT236" s="7"/>
      <c r="MU236" s="7"/>
      <c r="MV236" s="7">
        <v>50</v>
      </c>
      <c r="MW236" s="7"/>
      <c r="MX236" s="7"/>
      <c r="MY236" s="7"/>
      <c r="MZ236" s="7">
        <v>400</v>
      </c>
      <c r="NA236" s="7"/>
      <c r="NB236" s="13">
        <f t="shared" si="2312"/>
        <v>132775</v>
      </c>
      <c r="NC236" s="7">
        <f t="shared" si="2299"/>
        <v>374425.5</v>
      </c>
    </row>
    <row r="237" spans="1:367" ht="60" customHeight="1">
      <c r="A237" s="7">
        <v>219</v>
      </c>
      <c r="B237" s="6">
        <v>196</v>
      </c>
      <c r="C237" s="8" t="s">
        <v>782</v>
      </c>
      <c r="D237" s="8" t="s">
        <v>783</v>
      </c>
      <c r="E237" s="48" t="s">
        <v>783</v>
      </c>
      <c r="F237" s="7" t="s">
        <v>365</v>
      </c>
      <c r="G237" s="7">
        <v>1.77</v>
      </c>
      <c r="H237" s="7">
        <v>500</v>
      </c>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50</v>
      </c>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v>0</v>
      </c>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v>0</v>
      </c>
      <c r="JY237" s="7"/>
      <c r="JZ237" s="7"/>
      <c r="KA237" s="7"/>
      <c r="KB237" s="7"/>
      <c r="KC237" s="7"/>
      <c r="KD237" s="7"/>
      <c r="KE237" s="7"/>
      <c r="KF237" s="7"/>
      <c r="KG237" s="7"/>
      <c r="KH237" s="7"/>
      <c r="KI237" s="7"/>
      <c r="KJ237" s="7"/>
      <c r="KK237" s="7"/>
      <c r="KL237" s="7"/>
      <c r="KM237" s="7"/>
      <c r="KN237" s="7"/>
      <c r="KO237" s="7"/>
      <c r="KP237" s="7">
        <v>100</v>
      </c>
      <c r="KQ237" s="7"/>
      <c r="KR237" s="7"/>
      <c r="KS237" s="7"/>
      <c r="KT237" s="7"/>
      <c r="KU237" s="7"/>
      <c r="KV237" s="7"/>
      <c r="KW237" s="7">
        <v>2000</v>
      </c>
      <c r="KX237" s="7">
        <v>5000</v>
      </c>
      <c r="KY237" s="7"/>
      <c r="KZ237" s="7"/>
      <c r="LA237" s="7"/>
      <c r="LB237" s="7"/>
      <c r="LC237" s="7"/>
      <c r="LD237" s="7"/>
      <c r="LE237" s="7"/>
      <c r="LF237" s="7"/>
      <c r="LG237" s="7">
        <v>0</v>
      </c>
      <c r="LH237" s="7"/>
      <c r="LI237" s="7">
        <v>4000</v>
      </c>
      <c r="LJ237" s="7"/>
      <c r="LK237" s="7"/>
      <c r="LL237" s="7"/>
      <c r="LM237" s="7"/>
      <c r="LN237" s="7"/>
      <c r="LO237" s="7"/>
      <c r="LP237" s="7"/>
      <c r="LQ237" s="7">
        <v>0</v>
      </c>
      <c r="LR237" s="7"/>
      <c r="LS237" s="7"/>
      <c r="LT237" s="7"/>
      <c r="LU237" s="7"/>
      <c r="LV237" s="7"/>
      <c r="LW237" s="7"/>
      <c r="LX237" s="7"/>
      <c r="LY237" s="7"/>
      <c r="LZ237" s="7"/>
      <c r="MA237" s="7"/>
      <c r="MB237" s="7"/>
      <c r="MC237" s="7"/>
      <c r="MD237" s="7"/>
      <c r="ME237" s="7"/>
      <c r="MF237" s="7">
        <v>0</v>
      </c>
      <c r="MG237" s="7"/>
      <c r="MH237" s="7"/>
      <c r="MI237" s="7"/>
      <c r="MJ237" s="7">
        <v>0</v>
      </c>
      <c r="MK237" s="7"/>
      <c r="ML237" s="7"/>
      <c r="MM237" s="7"/>
      <c r="MN237" s="7"/>
      <c r="MO237" s="7"/>
      <c r="MP237" s="7"/>
      <c r="MQ237" s="7"/>
      <c r="MR237" s="7"/>
      <c r="MS237" s="7"/>
      <c r="MT237" s="7"/>
      <c r="MU237" s="7"/>
      <c r="MV237" s="7"/>
      <c r="MW237" s="7"/>
      <c r="MX237" s="7"/>
      <c r="MY237" s="7"/>
      <c r="MZ237" s="7"/>
      <c r="NA237" s="7"/>
      <c r="NB237" s="13">
        <f t="shared" si="2312"/>
        <v>11650</v>
      </c>
      <c r="NC237" s="7">
        <f t="shared" si="2299"/>
        <v>20620.5</v>
      </c>
    </row>
    <row r="238" spans="1:367" ht="39.75" customHeight="1">
      <c r="A238" s="7">
        <v>220</v>
      </c>
      <c r="B238" s="6">
        <v>197</v>
      </c>
      <c r="C238" s="8" t="s">
        <v>784</v>
      </c>
      <c r="D238" s="8" t="s">
        <v>785</v>
      </c>
      <c r="E238" s="48" t="s">
        <v>785</v>
      </c>
      <c r="F238" s="7" t="s">
        <v>365</v>
      </c>
      <c r="G238" s="7">
        <v>4.2720000000000002</v>
      </c>
      <c r="H238" s="7">
        <v>100</v>
      </c>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v>100</v>
      </c>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v>0</v>
      </c>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v>0</v>
      </c>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v>0</v>
      </c>
      <c r="JY238" s="7"/>
      <c r="JZ238" s="7"/>
      <c r="KA238" s="7"/>
      <c r="KB238" s="7"/>
      <c r="KC238" s="7"/>
      <c r="KD238" s="7"/>
      <c r="KE238" s="7"/>
      <c r="KF238" s="7"/>
      <c r="KG238" s="7"/>
      <c r="KH238" s="7"/>
      <c r="KI238" s="7"/>
      <c r="KJ238" s="7"/>
      <c r="KK238" s="7"/>
      <c r="KL238" s="7"/>
      <c r="KM238" s="7"/>
      <c r="KN238" s="7"/>
      <c r="KO238" s="7"/>
      <c r="KP238" s="7">
        <v>100</v>
      </c>
      <c r="KQ238" s="7"/>
      <c r="KR238" s="7"/>
      <c r="KS238" s="7">
        <v>100</v>
      </c>
      <c r="KT238" s="7"/>
      <c r="KU238" s="7"/>
      <c r="KV238" s="7"/>
      <c r="KW238" s="7">
        <v>100</v>
      </c>
      <c r="KX238" s="7"/>
      <c r="KY238" s="7"/>
      <c r="KZ238" s="7"/>
      <c r="LA238" s="7"/>
      <c r="LB238" s="7"/>
      <c r="LC238" s="7"/>
      <c r="LD238" s="7"/>
      <c r="LE238" s="7"/>
      <c r="LF238" s="7"/>
      <c r="LG238" s="7">
        <v>0</v>
      </c>
      <c r="LH238" s="7"/>
      <c r="LI238" s="7">
        <v>3500</v>
      </c>
      <c r="LJ238" s="7"/>
      <c r="LK238" s="7"/>
      <c r="LL238" s="7"/>
      <c r="LM238" s="7"/>
      <c r="LN238" s="7"/>
      <c r="LO238" s="7"/>
      <c r="LP238" s="7"/>
      <c r="LQ238" s="7">
        <v>0</v>
      </c>
      <c r="LR238" s="7"/>
      <c r="LS238" s="7"/>
      <c r="LT238" s="7"/>
      <c r="LU238" s="7"/>
      <c r="LV238" s="7"/>
      <c r="LW238" s="7"/>
      <c r="LX238" s="7"/>
      <c r="LY238" s="7"/>
      <c r="LZ238" s="7"/>
      <c r="MA238" s="7"/>
      <c r="MB238" s="7"/>
      <c r="MC238" s="7"/>
      <c r="MD238" s="7"/>
      <c r="ME238" s="7"/>
      <c r="MF238" s="7">
        <v>0</v>
      </c>
      <c r="MG238" s="7"/>
      <c r="MH238" s="7"/>
      <c r="MI238" s="7"/>
      <c r="MJ238" s="7">
        <v>0</v>
      </c>
      <c r="MK238" s="7"/>
      <c r="ML238" s="7"/>
      <c r="MM238" s="7"/>
      <c r="MN238" s="7"/>
      <c r="MO238" s="7"/>
      <c r="MP238" s="7"/>
      <c r="MQ238" s="7"/>
      <c r="MR238" s="7"/>
      <c r="MS238" s="7"/>
      <c r="MT238" s="7"/>
      <c r="MU238" s="7"/>
      <c r="MV238" s="7"/>
      <c r="MW238" s="7"/>
      <c r="MX238" s="7"/>
      <c r="MY238" s="7"/>
      <c r="MZ238" s="7">
        <v>100</v>
      </c>
      <c r="NA238" s="7"/>
      <c r="NB238" s="13">
        <f t="shared" si="2312"/>
        <v>4100</v>
      </c>
      <c r="NC238" s="7">
        <f t="shared" si="2299"/>
        <v>17515.2</v>
      </c>
    </row>
    <row r="239" spans="1:367" ht="33.75" customHeight="1">
      <c r="A239" s="7">
        <v>221</v>
      </c>
      <c r="B239" s="6">
        <v>198</v>
      </c>
      <c r="C239" s="8" t="s">
        <v>786</v>
      </c>
      <c r="D239" s="8" t="s">
        <v>787</v>
      </c>
      <c r="E239" s="48" t="s">
        <v>787</v>
      </c>
      <c r="F239" s="7" t="s">
        <v>365</v>
      </c>
      <c r="G239" s="7">
        <v>5.8920000000000003</v>
      </c>
      <c r="H239" s="7">
        <v>300</v>
      </c>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v>100</v>
      </c>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v>0</v>
      </c>
      <c r="DJ239" s="7"/>
      <c r="DK239" s="7"/>
      <c r="DL239" s="7"/>
      <c r="DM239" s="7"/>
      <c r="DN239" s="7">
        <v>50</v>
      </c>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v>0</v>
      </c>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v>0</v>
      </c>
      <c r="JY239" s="7"/>
      <c r="JZ239" s="7"/>
      <c r="KA239" s="7"/>
      <c r="KB239" s="7"/>
      <c r="KC239" s="7"/>
      <c r="KD239" s="7"/>
      <c r="KE239" s="7"/>
      <c r="KF239" s="7"/>
      <c r="KG239" s="7"/>
      <c r="KH239" s="7"/>
      <c r="KI239" s="7"/>
      <c r="KJ239" s="7"/>
      <c r="KK239" s="7"/>
      <c r="KL239" s="7"/>
      <c r="KM239" s="7"/>
      <c r="KN239" s="7"/>
      <c r="KO239" s="7"/>
      <c r="KP239" s="7">
        <v>500</v>
      </c>
      <c r="KQ239" s="7"/>
      <c r="KR239" s="7"/>
      <c r="KS239" s="7"/>
      <c r="KT239" s="7"/>
      <c r="KU239" s="7"/>
      <c r="KV239" s="7"/>
      <c r="KW239" s="7"/>
      <c r="KX239" s="7">
        <v>1000</v>
      </c>
      <c r="KY239" s="7"/>
      <c r="KZ239" s="7">
        <v>100</v>
      </c>
      <c r="LA239" s="7"/>
      <c r="LB239" s="7">
        <v>1000</v>
      </c>
      <c r="LC239" s="7"/>
      <c r="LD239" s="7"/>
      <c r="LE239" s="7">
        <v>50</v>
      </c>
      <c r="LF239" s="7"/>
      <c r="LG239" s="7">
        <v>0</v>
      </c>
      <c r="LH239" s="7"/>
      <c r="LI239" s="7">
        <v>200</v>
      </c>
      <c r="LJ239" s="7"/>
      <c r="LK239" s="7"/>
      <c r="LL239" s="7"/>
      <c r="LM239" s="7"/>
      <c r="LN239" s="7">
        <v>300</v>
      </c>
      <c r="LO239" s="7"/>
      <c r="LP239" s="7"/>
      <c r="LQ239" s="7">
        <v>4</v>
      </c>
      <c r="LR239" s="7"/>
      <c r="LS239" s="7"/>
      <c r="LT239" s="7"/>
      <c r="LU239" s="7"/>
      <c r="LV239" s="7"/>
      <c r="LW239" s="7"/>
      <c r="LX239" s="7"/>
      <c r="LY239" s="7"/>
      <c r="LZ239" s="7"/>
      <c r="MA239" s="7"/>
      <c r="MB239" s="7"/>
      <c r="MC239" s="7"/>
      <c r="MD239" s="7"/>
      <c r="ME239" s="7"/>
      <c r="MF239" s="7">
        <v>0</v>
      </c>
      <c r="MG239" s="7"/>
      <c r="MH239" s="7"/>
      <c r="MI239" s="7"/>
      <c r="MJ239" s="7">
        <v>0</v>
      </c>
      <c r="MK239" s="7"/>
      <c r="ML239" s="7"/>
      <c r="MM239" s="7"/>
      <c r="MN239" s="7"/>
      <c r="MO239" s="7"/>
      <c r="MP239" s="7"/>
      <c r="MQ239" s="7"/>
      <c r="MR239" s="7"/>
      <c r="MS239" s="7"/>
      <c r="MT239" s="7"/>
      <c r="MU239" s="7"/>
      <c r="MV239" s="7"/>
      <c r="MW239" s="7"/>
      <c r="MX239" s="7"/>
      <c r="MY239" s="7">
        <v>500</v>
      </c>
      <c r="MZ239" s="7"/>
      <c r="NA239" s="7"/>
      <c r="NB239" s="13">
        <f t="shared" si="2312"/>
        <v>4104</v>
      </c>
      <c r="NC239" s="7">
        <f t="shared" si="2299"/>
        <v>24180.768</v>
      </c>
    </row>
    <row r="240" spans="1:367" ht="33" customHeight="1">
      <c r="A240" s="7">
        <v>222</v>
      </c>
      <c r="B240" s="6">
        <v>199</v>
      </c>
      <c r="C240" s="8" t="s">
        <v>788</v>
      </c>
      <c r="D240" s="8" t="s">
        <v>789</v>
      </c>
      <c r="E240" s="47" t="s">
        <v>997</v>
      </c>
      <c r="F240" s="7" t="s">
        <v>365</v>
      </c>
      <c r="G240" s="7">
        <v>52.8</v>
      </c>
      <c r="H240" s="7">
        <v>0</v>
      </c>
      <c r="I240" s="7"/>
      <c r="J240" s="7"/>
      <c r="K240" s="7"/>
      <c r="L240" s="7"/>
      <c r="M240" s="7"/>
      <c r="N240" s="7"/>
      <c r="O240" s="7"/>
      <c r="P240" s="7">
        <v>20</v>
      </c>
      <c r="Q240" s="7"/>
      <c r="R240" s="7"/>
      <c r="S240" s="7">
        <v>50</v>
      </c>
      <c r="T240" s="7"/>
      <c r="U240" s="7"/>
      <c r="V240" s="7"/>
      <c r="W240" s="7">
        <v>200</v>
      </c>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v>650</v>
      </c>
      <c r="BO240" s="7"/>
      <c r="BP240" s="7"/>
      <c r="BQ240" s="7">
        <v>100</v>
      </c>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v>20</v>
      </c>
      <c r="CP240" s="7"/>
      <c r="CQ240" s="7"/>
      <c r="CR240" s="7">
        <v>50</v>
      </c>
      <c r="CS240" s="7">
        <v>10</v>
      </c>
      <c r="CT240" s="7">
        <v>50</v>
      </c>
      <c r="CU240" s="7"/>
      <c r="CV240" s="7"/>
      <c r="CW240" s="7">
        <v>50</v>
      </c>
      <c r="CX240" s="7"/>
      <c r="CY240" s="7"/>
      <c r="CZ240" s="7"/>
      <c r="DA240" s="7">
        <v>10</v>
      </c>
      <c r="DB240" s="7"/>
      <c r="DC240" s="7"/>
      <c r="DD240" s="7"/>
      <c r="DE240" s="7"/>
      <c r="DF240" s="7"/>
      <c r="DG240" s="7"/>
      <c r="DH240" s="7">
        <v>20</v>
      </c>
      <c r="DI240" s="7">
        <v>0</v>
      </c>
      <c r="DJ240" s="7"/>
      <c r="DK240" s="7">
        <v>10</v>
      </c>
      <c r="DL240" s="7"/>
      <c r="DM240" s="7"/>
      <c r="DN240" s="7"/>
      <c r="DO240" s="7"/>
      <c r="DP240" s="7"/>
      <c r="DQ240" s="7"/>
      <c r="DR240" s="7"/>
      <c r="DS240" s="7">
        <v>12</v>
      </c>
      <c r="DT240" s="7"/>
      <c r="DU240" s="7"/>
      <c r="DV240" s="7"/>
      <c r="DW240" s="7"/>
      <c r="DX240" s="7"/>
      <c r="DY240" s="7"/>
      <c r="DZ240" s="7"/>
      <c r="EA240" s="7"/>
      <c r="EB240" s="7"/>
      <c r="EC240" s="7"/>
      <c r="ED240" s="7"/>
      <c r="EE240" s="7"/>
      <c r="EF240" s="7"/>
      <c r="EG240" s="7"/>
      <c r="EH240" s="7">
        <v>12</v>
      </c>
      <c r="EI240" s="7"/>
      <c r="EJ240" s="7"/>
      <c r="EK240" s="7">
        <v>100</v>
      </c>
      <c r="EL240" s="7"/>
      <c r="EM240" s="7"/>
      <c r="EN240" s="7"/>
      <c r="EO240" s="7"/>
      <c r="EP240" s="7"/>
      <c r="EQ240" s="7"/>
      <c r="ER240" s="7">
        <v>1000</v>
      </c>
      <c r="ES240" s="7"/>
      <c r="ET240" s="7"/>
      <c r="EU240" s="7">
        <v>10000</v>
      </c>
      <c r="EV240" s="7"/>
      <c r="EW240" s="7"/>
      <c r="EX240" s="7"/>
      <c r="EY240" s="7"/>
      <c r="EZ240" s="7"/>
      <c r="FA240" s="7"/>
      <c r="FB240" s="7"/>
      <c r="FC240" s="7"/>
      <c r="FD240" s="7"/>
      <c r="FE240" s="7"/>
      <c r="FF240" s="7"/>
      <c r="FG240" s="7"/>
      <c r="FH240" s="7"/>
      <c r="FI240" s="7"/>
      <c r="FJ240" s="7"/>
      <c r="FK240" s="7">
        <v>20</v>
      </c>
      <c r="FL240" s="7"/>
      <c r="FM240" s="7">
        <v>2000</v>
      </c>
      <c r="FN240" s="7"/>
      <c r="FO240" s="7"/>
      <c r="FP240" s="7">
        <v>100</v>
      </c>
      <c r="FQ240" s="7"/>
      <c r="FR240" s="7"/>
      <c r="FS240" s="7"/>
      <c r="FT240" s="7">
        <v>5</v>
      </c>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v>10</v>
      </c>
      <c r="GX240" s="7"/>
      <c r="GY240" s="7"/>
      <c r="GZ240" s="7">
        <v>30</v>
      </c>
      <c r="HA240" s="7">
        <v>60</v>
      </c>
      <c r="HB240" s="7">
        <v>10</v>
      </c>
      <c r="HC240" s="7"/>
      <c r="HD240" s="7"/>
      <c r="HE240" s="7"/>
      <c r="HF240" s="7"/>
      <c r="HG240" s="7"/>
      <c r="HH240" s="7"/>
      <c r="HI240" s="7"/>
      <c r="HJ240" s="7"/>
      <c r="HK240" s="7"/>
      <c r="HL240" s="7">
        <v>10</v>
      </c>
      <c r="HM240" s="7">
        <v>10</v>
      </c>
      <c r="HN240" s="7"/>
      <c r="HO240" s="7"/>
      <c r="HP240" s="7"/>
      <c r="HQ240" s="7"/>
      <c r="HR240" s="7"/>
      <c r="HS240" s="7"/>
      <c r="HT240" s="7"/>
      <c r="HU240" s="7"/>
      <c r="HV240" s="7"/>
      <c r="HW240" s="7">
        <v>40</v>
      </c>
      <c r="HX240" s="7"/>
      <c r="HY240" s="7"/>
      <c r="HZ240" s="7">
        <v>150</v>
      </c>
      <c r="IA240" s="7">
        <v>5</v>
      </c>
      <c r="IB240" s="7"/>
      <c r="IC240" s="7"/>
      <c r="ID240" s="7"/>
      <c r="IE240" s="7"/>
      <c r="IF240" s="7"/>
      <c r="IG240" s="7"/>
      <c r="IH240" s="7"/>
      <c r="II240" s="7"/>
      <c r="IJ240" s="7">
        <v>300</v>
      </c>
      <c r="IK240" s="7"/>
      <c r="IL240" s="7">
        <v>10</v>
      </c>
      <c r="IM240" s="7"/>
      <c r="IN240" s="7"/>
      <c r="IO240" s="7">
        <v>0</v>
      </c>
      <c r="IP240" s="7"/>
      <c r="IQ240" s="7">
        <v>3000</v>
      </c>
      <c r="IR240" s="7"/>
      <c r="IS240" s="7"/>
      <c r="IT240" s="7"/>
      <c r="IU240" s="7"/>
      <c r="IV240" s="7">
        <v>5</v>
      </c>
      <c r="IW240" s="7">
        <v>10</v>
      </c>
      <c r="IX240" s="7"/>
      <c r="IY240" s="7"/>
      <c r="IZ240" s="7">
        <v>10</v>
      </c>
      <c r="JA240" s="7"/>
      <c r="JB240" s="7"/>
      <c r="JC240" s="7">
        <v>10</v>
      </c>
      <c r="JD240" s="7"/>
      <c r="JE240" s="7"/>
      <c r="JF240" s="7"/>
      <c r="JG240" s="7"/>
      <c r="JH240" s="7">
        <v>25</v>
      </c>
      <c r="JI240" s="7"/>
      <c r="JJ240" s="7"/>
      <c r="JK240" s="7"/>
      <c r="JL240" s="7"/>
      <c r="JM240" s="7"/>
      <c r="JN240" s="7"/>
      <c r="JO240" s="7"/>
      <c r="JP240" s="7"/>
      <c r="JQ240" s="7"/>
      <c r="JR240" s="7"/>
      <c r="JS240" s="7"/>
      <c r="JT240" s="7"/>
      <c r="JU240" s="7"/>
      <c r="JV240" s="7"/>
      <c r="JW240" s="7"/>
      <c r="JX240" s="7">
        <v>0</v>
      </c>
      <c r="JY240" s="7"/>
      <c r="JZ240" s="7">
        <v>10</v>
      </c>
      <c r="KA240" s="7"/>
      <c r="KB240" s="7">
        <v>40</v>
      </c>
      <c r="KC240" s="7"/>
      <c r="KD240" s="7"/>
      <c r="KE240" s="7">
        <v>30</v>
      </c>
      <c r="KF240" s="7"/>
      <c r="KG240" s="7"/>
      <c r="KH240" s="7"/>
      <c r="KI240" s="7"/>
      <c r="KJ240" s="7">
        <v>50</v>
      </c>
      <c r="KK240" s="7"/>
      <c r="KL240" s="7">
        <v>20</v>
      </c>
      <c r="KM240" s="7"/>
      <c r="KN240" s="7">
        <v>1030</v>
      </c>
      <c r="KO240" s="7"/>
      <c r="KP240" s="7">
        <v>100</v>
      </c>
      <c r="KQ240" s="7">
        <v>50</v>
      </c>
      <c r="KR240" s="7"/>
      <c r="KS240" s="7"/>
      <c r="KT240" s="7"/>
      <c r="KU240" s="7"/>
      <c r="KV240" s="7">
        <v>60</v>
      </c>
      <c r="KW240" s="7">
        <v>70</v>
      </c>
      <c r="KX240" s="7"/>
      <c r="KY240" s="7"/>
      <c r="KZ240" s="7">
        <v>5</v>
      </c>
      <c r="LA240" s="7"/>
      <c r="LB240" s="7">
        <v>50</v>
      </c>
      <c r="LC240" s="7"/>
      <c r="LD240" s="7"/>
      <c r="LE240" s="7">
        <v>350</v>
      </c>
      <c r="LF240" s="7"/>
      <c r="LG240" s="7">
        <v>1000</v>
      </c>
      <c r="LH240" s="7"/>
      <c r="LI240" s="7"/>
      <c r="LJ240" s="7"/>
      <c r="LK240" s="7"/>
      <c r="LL240" s="7"/>
      <c r="LM240" s="7"/>
      <c r="LN240" s="7">
        <v>100</v>
      </c>
      <c r="LO240" s="7">
        <v>50</v>
      </c>
      <c r="LP240" s="7">
        <v>5</v>
      </c>
      <c r="LQ240" s="7">
        <v>1012</v>
      </c>
      <c r="LR240" s="7"/>
      <c r="LS240" s="7">
        <v>10</v>
      </c>
      <c r="LT240" s="7"/>
      <c r="LU240" s="7">
        <v>30</v>
      </c>
      <c r="LV240" s="7"/>
      <c r="LW240" s="7">
        <v>10</v>
      </c>
      <c r="LX240" s="7">
        <v>20</v>
      </c>
      <c r="LY240" s="7"/>
      <c r="LZ240" s="7"/>
      <c r="MA240" s="7">
        <v>70</v>
      </c>
      <c r="MB240" s="7">
        <v>300</v>
      </c>
      <c r="MC240" s="7"/>
      <c r="MD240" s="7">
        <v>5</v>
      </c>
      <c r="ME240" s="7"/>
      <c r="MF240" s="7">
        <v>300</v>
      </c>
      <c r="MG240" s="7"/>
      <c r="MH240" s="7"/>
      <c r="MI240" s="7">
        <v>10</v>
      </c>
      <c r="MJ240" s="7">
        <v>10000</v>
      </c>
      <c r="MK240" s="7"/>
      <c r="ML240" s="7"/>
      <c r="MM240" s="7">
        <v>20</v>
      </c>
      <c r="MN240" s="7"/>
      <c r="MO240" s="7"/>
      <c r="MP240" s="7"/>
      <c r="MQ240" s="7"/>
      <c r="MR240" s="7">
        <v>5</v>
      </c>
      <c r="MS240" s="7">
        <v>15</v>
      </c>
      <c r="MT240" s="7">
        <v>1000</v>
      </c>
      <c r="MU240" s="7"/>
      <c r="MV240" s="7">
        <v>10</v>
      </c>
      <c r="MW240" s="7"/>
      <c r="MX240" s="7"/>
      <c r="MY240" s="7">
        <v>30</v>
      </c>
      <c r="MZ240" s="7">
        <v>100</v>
      </c>
      <c r="NA240" s="7">
        <v>10</v>
      </c>
      <c r="NB240" s="13">
        <f t="shared" si="2312"/>
        <v>34161</v>
      </c>
      <c r="NC240" s="7">
        <f t="shared" si="2299"/>
        <v>1803700.7999999998</v>
      </c>
    </row>
    <row r="241" spans="1:367" ht="84">
      <c r="A241" s="7">
        <v>224</v>
      </c>
      <c r="B241" s="6">
        <v>200</v>
      </c>
      <c r="C241" s="8" t="s">
        <v>998</v>
      </c>
      <c r="D241" s="8" t="s">
        <v>792</v>
      </c>
      <c r="E241" s="47" t="s">
        <v>999</v>
      </c>
      <c r="F241" s="7" t="s">
        <v>365</v>
      </c>
      <c r="G241" s="7">
        <v>1.6679999999999999</v>
      </c>
      <c r="H241" s="7">
        <v>0</v>
      </c>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v>0</v>
      </c>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v>10</v>
      </c>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v>0</v>
      </c>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v>0</v>
      </c>
      <c r="JY241" s="7"/>
      <c r="JZ241" s="7"/>
      <c r="KA241" s="7"/>
      <c r="KB241" s="7"/>
      <c r="KC241" s="7"/>
      <c r="KD241" s="7"/>
      <c r="KE241" s="7"/>
      <c r="KF241" s="7"/>
      <c r="KG241" s="7"/>
      <c r="KH241" s="7"/>
      <c r="KI241" s="7"/>
      <c r="KJ241" s="7"/>
      <c r="KK241" s="7"/>
      <c r="KL241" s="7"/>
      <c r="KM241" s="7"/>
      <c r="KN241" s="7"/>
      <c r="KO241" s="7"/>
      <c r="KP241" s="7">
        <v>1000</v>
      </c>
      <c r="KQ241" s="7"/>
      <c r="KR241" s="7"/>
      <c r="KS241" s="7"/>
      <c r="KT241" s="7"/>
      <c r="KU241" s="7"/>
      <c r="KV241" s="7"/>
      <c r="KW241" s="7">
        <v>4000</v>
      </c>
      <c r="KX241" s="7"/>
      <c r="KY241" s="7"/>
      <c r="KZ241" s="7"/>
      <c r="LA241" s="7"/>
      <c r="LB241" s="7"/>
      <c r="LC241" s="7"/>
      <c r="LD241" s="7"/>
      <c r="LE241" s="7"/>
      <c r="LF241" s="7"/>
      <c r="LG241" s="7">
        <v>0</v>
      </c>
      <c r="LH241" s="7"/>
      <c r="LI241" s="7"/>
      <c r="LJ241" s="7"/>
      <c r="LK241" s="7"/>
      <c r="LL241" s="7"/>
      <c r="LM241" s="7"/>
      <c r="LN241" s="7"/>
      <c r="LO241" s="7"/>
      <c r="LP241" s="7"/>
      <c r="LQ241" s="7">
        <v>0</v>
      </c>
      <c r="LR241" s="7"/>
      <c r="LS241" s="7"/>
      <c r="LT241" s="7"/>
      <c r="LU241" s="7"/>
      <c r="LV241" s="7"/>
      <c r="LW241" s="7"/>
      <c r="LX241" s="7"/>
      <c r="LY241" s="7"/>
      <c r="LZ241" s="7"/>
      <c r="MA241" s="7"/>
      <c r="MB241" s="7"/>
      <c r="MC241" s="7"/>
      <c r="MD241" s="7"/>
      <c r="ME241" s="7"/>
      <c r="MF241" s="7">
        <v>0</v>
      </c>
      <c r="MG241" s="7"/>
      <c r="MH241" s="7"/>
      <c r="MI241" s="7"/>
      <c r="MJ241" s="7">
        <v>0</v>
      </c>
      <c r="MK241" s="7"/>
      <c r="ML241" s="7"/>
      <c r="MM241" s="7"/>
      <c r="MN241" s="7"/>
      <c r="MO241" s="7"/>
      <c r="MP241" s="7"/>
      <c r="MQ241" s="7"/>
      <c r="MR241" s="7"/>
      <c r="MS241" s="7"/>
      <c r="MT241" s="7"/>
      <c r="MU241" s="7"/>
      <c r="MV241" s="7"/>
      <c r="MW241" s="7"/>
      <c r="MX241" s="7"/>
      <c r="MY241" s="7"/>
      <c r="MZ241" s="7"/>
      <c r="NA241" s="7"/>
      <c r="NB241" s="13">
        <f t="shared" si="2312"/>
        <v>5010</v>
      </c>
      <c r="NC241" s="7">
        <f t="shared" si="2299"/>
        <v>8356.68</v>
      </c>
    </row>
    <row r="242" spans="1:367" ht="38.25">
      <c r="A242" s="7">
        <v>225</v>
      </c>
      <c r="B242" s="6">
        <v>201</v>
      </c>
      <c r="C242" s="8" t="s">
        <v>793</v>
      </c>
      <c r="D242" s="8" t="s">
        <v>794</v>
      </c>
      <c r="E242" s="48" t="s">
        <v>794</v>
      </c>
      <c r="F242" s="7" t="s">
        <v>365</v>
      </c>
      <c r="G242" s="7">
        <v>2.3279999999999998</v>
      </c>
      <c r="H242" s="7">
        <v>0</v>
      </c>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v>1000</v>
      </c>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v>0</v>
      </c>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v>0</v>
      </c>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v>0</v>
      </c>
      <c r="JY242" s="7"/>
      <c r="JZ242" s="7"/>
      <c r="KA242" s="7"/>
      <c r="KB242" s="7"/>
      <c r="KC242" s="7"/>
      <c r="KD242" s="7"/>
      <c r="KE242" s="7"/>
      <c r="KF242" s="7"/>
      <c r="KG242" s="7"/>
      <c r="KH242" s="7"/>
      <c r="KI242" s="7"/>
      <c r="KJ242" s="7"/>
      <c r="KK242" s="7"/>
      <c r="KL242" s="7"/>
      <c r="KM242" s="7"/>
      <c r="KN242" s="7"/>
      <c r="KO242" s="7"/>
      <c r="KP242" s="7">
        <v>200</v>
      </c>
      <c r="KQ242" s="7"/>
      <c r="KR242" s="7"/>
      <c r="KS242" s="7">
        <v>100</v>
      </c>
      <c r="KT242" s="7"/>
      <c r="KU242" s="7"/>
      <c r="KV242" s="7"/>
      <c r="KW242" s="7"/>
      <c r="KX242" s="7">
        <v>200</v>
      </c>
      <c r="KY242" s="7">
        <v>50</v>
      </c>
      <c r="KZ242" s="7">
        <v>10</v>
      </c>
      <c r="LA242" s="7"/>
      <c r="LB242" s="7">
        <v>200</v>
      </c>
      <c r="LC242" s="7">
        <v>5000</v>
      </c>
      <c r="LD242" s="7"/>
      <c r="LE242" s="7">
        <v>50</v>
      </c>
      <c r="LF242" s="7"/>
      <c r="LG242" s="7">
        <v>300</v>
      </c>
      <c r="LH242" s="7"/>
      <c r="LI242" s="7">
        <v>500</v>
      </c>
      <c r="LJ242" s="7"/>
      <c r="LK242" s="7"/>
      <c r="LL242" s="7"/>
      <c r="LM242" s="7"/>
      <c r="LN242" s="7"/>
      <c r="LO242" s="7"/>
      <c r="LP242" s="7"/>
      <c r="LQ242" s="7">
        <v>0</v>
      </c>
      <c r="LR242" s="7"/>
      <c r="LS242" s="7"/>
      <c r="LT242" s="7"/>
      <c r="LU242" s="7"/>
      <c r="LV242" s="7"/>
      <c r="LW242" s="7"/>
      <c r="LX242" s="7"/>
      <c r="LY242" s="7"/>
      <c r="LZ242" s="7"/>
      <c r="MA242" s="7"/>
      <c r="MB242" s="7"/>
      <c r="MC242" s="7"/>
      <c r="MD242" s="7"/>
      <c r="ME242" s="7"/>
      <c r="MF242" s="7">
        <v>0</v>
      </c>
      <c r="MG242" s="7"/>
      <c r="MH242" s="7"/>
      <c r="MI242" s="7"/>
      <c r="MJ242" s="7">
        <v>0</v>
      </c>
      <c r="MK242" s="7"/>
      <c r="ML242" s="7"/>
      <c r="MM242" s="7"/>
      <c r="MN242" s="7"/>
      <c r="MO242" s="7"/>
      <c r="MP242" s="7"/>
      <c r="MQ242" s="7"/>
      <c r="MR242" s="7"/>
      <c r="MS242" s="7"/>
      <c r="MT242" s="7"/>
      <c r="MU242" s="7"/>
      <c r="MV242" s="7"/>
      <c r="MW242" s="7"/>
      <c r="MX242" s="7"/>
      <c r="MY242" s="7"/>
      <c r="MZ242" s="7">
        <v>100</v>
      </c>
      <c r="NA242" s="7"/>
      <c r="NB242" s="13">
        <f t="shared" si="2312"/>
        <v>7710</v>
      </c>
      <c r="NC242" s="7">
        <f t="shared" si="2299"/>
        <v>17948.879999999997</v>
      </c>
    </row>
    <row r="243" spans="1:367" ht="51">
      <c r="A243" s="7">
        <v>226</v>
      </c>
      <c r="B243" s="6">
        <v>202</v>
      </c>
      <c r="C243" s="8" t="s">
        <v>795</v>
      </c>
      <c r="D243" s="8" t="s">
        <v>796</v>
      </c>
      <c r="E243" s="47" t="s">
        <v>1000</v>
      </c>
      <c r="F243" s="7" t="s">
        <v>365</v>
      </c>
      <c r="G243" s="7">
        <v>489.53600000000006</v>
      </c>
      <c r="H243" s="7">
        <v>1</v>
      </c>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v>2</v>
      </c>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v>1</v>
      </c>
      <c r="DD243" s="7"/>
      <c r="DE243" s="7"/>
      <c r="DF243" s="7"/>
      <c r="DG243" s="7"/>
      <c r="DH243" s="7"/>
      <c r="DI243" s="7">
        <v>0</v>
      </c>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v>0</v>
      </c>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v>0</v>
      </c>
      <c r="JY243" s="7"/>
      <c r="JZ243" s="7"/>
      <c r="KA243" s="7"/>
      <c r="KB243" s="7"/>
      <c r="KC243" s="7"/>
      <c r="KD243" s="7"/>
      <c r="KE243" s="7"/>
      <c r="KF243" s="7"/>
      <c r="KG243" s="7"/>
      <c r="KH243" s="7"/>
      <c r="KI243" s="7"/>
      <c r="KJ243" s="7"/>
      <c r="KK243" s="7"/>
      <c r="KL243" s="7">
        <v>1</v>
      </c>
      <c r="KM243" s="7"/>
      <c r="KN243" s="7">
        <v>8</v>
      </c>
      <c r="KO243" s="7"/>
      <c r="KP243" s="7">
        <v>2</v>
      </c>
      <c r="KQ243" s="7">
        <v>6</v>
      </c>
      <c r="KR243" s="7"/>
      <c r="KS243" s="7"/>
      <c r="KT243" s="7"/>
      <c r="KU243" s="7"/>
      <c r="KV243" s="7"/>
      <c r="KW243" s="7"/>
      <c r="KX243" s="7"/>
      <c r="KY243" s="7"/>
      <c r="KZ243" s="7">
        <v>9</v>
      </c>
      <c r="LA243" s="7"/>
      <c r="LB243" s="7"/>
      <c r="LC243" s="7">
        <v>5</v>
      </c>
      <c r="LD243" s="7"/>
      <c r="LE243" s="7"/>
      <c r="LF243" s="7"/>
      <c r="LG243" s="7">
        <v>0</v>
      </c>
      <c r="LH243" s="7"/>
      <c r="LI243" s="7"/>
      <c r="LJ243" s="7">
        <v>5</v>
      </c>
      <c r="LK243" s="7"/>
      <c r="LL243" s="7"/>
      <c r="LM243" s="7">
        <v>2</v>
      </c>
      <c r="LN243" s="7"/>
      <c r="LO243" s="7"/>
      <c r="LP243" s="7"/>
      <c r="LQ243" s="7">
        <v>0</v>
      </c>
      <c r="LR243" s="7"/>
      <c r="LS243" s="7"/>
      <c r="LT243" s="7"/>
      <c r="LU243" s="7"/>
      <c r="LV243" s="7"/>
      <c r="LW243" s="7"/>
      <c r="LX243" s="7"/>
      <c r="LY243" s="7"/>
      <c r="LZ243" s="7"/>
      <c r="MA243" s="7"/>
      <c r="MB243" s="7"/>
      <c r="MC243" s="7"/>
      <c r="MD243" s="7"/>
      <c r="ME243" s="7">
        <v>1</v>
      </c>
      <c r="MF243" s="7">
        <v>2</v>
      </c>
      <c r="MG243" s="7"/>
      <c r="MH243" s="7"/>
      <c r="MI243" s="7"/>
      <c r="MJ243" s="7">
        <v>0</v>
      </c>
      <c r="MK243" s="7"/>
      <c r="ML243" s="7"/>
      <c r="MM243" s="7"/>
      <c r="MN243" s="7"/>
      <c r="MO243" s="7"/>
      <c r="MP243" s="7"/>
      <c r="MQ243" s="7"/>
      <c r="MR243" s="7"/>
      <c r="MS243" s="7"/>
      <c r="MT243" s="7"/>
      <c r="MU243" s="7"/>
      <c r="MV243" s="7"/>
      <c r="MW243" s="7"/>
      <c r="MX243" s="7"/>
      <c r="MY243" s="7"/>
      <c r="MZ243" s="7"/>
      <c r="NA243" s="7"/>
      <c r="NB243" s="13">
        <f t="shared" si="2312"/>
        <v>45</v>
      </c>
      <c r="NC243" s="7">
        <f t="shared" si="2299"/>
        <v>22029.120000000003</v>
      </c>
    </row>
    <row r="244" spans="1:367" ht="76.5">
      <c r="A244" s="7">
        <v>227</v>
      </c>
      <c r="B244" s="6">
        <v>203</v>
      </c>
      <c r="C244" s="8" t="s">
        <v>797</v>
      </c>
      <c r="D244" s="8" t="s">
        <v>798</v>
      </c>
      <c r="E244" s="22"/>
      <c r="F244" s="7" t="s">
        <v>365</v>
      </c>
      <c r="G244" s="7">
        <v>182.4</v>
      </c>
      <c r="H244" s="7">
        <v>0</v>
      </c>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v>0</v>
      </c>
      <c r="DJ244" s="7"/>
      <c r="DK244" s="7"/>
      <c r="DL244" s="7"/>
      <c r="DM244" s="7"/>
      <c r="DN244" s="7"/>
      <c r="DO244" s="7">
        <v>1</v>
      </c>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v>1</v>
      </c>
      <c r="IB244" s="7"/>
      <c r="IC244" s="7"/>
      <c r="ID244" s="7"/>
      <c r="IE244" s="7"/>
      <c r="IF244" s="7"/>
      <c r="IG244" s="7"/>
      <c r="IH244" s="7"/>
      <c r="II244" s="7"/>
      <c r="IJ244" s="7"/>
      <c r="IK244" s="7"/>
      <c r="IL244" s="7"/>
      <c r="IM244" s="7"/>
      <c r="IN244" s="7">
        <v>1</v>
      </c>
      <c r="IO244" s="7">
        <v>0</v>
      </c>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v>1</v>
      </c>
      <c r="JY244" s="7"/>
      <c r="JZ244" s="7"/>
      <c r="KA244" s="7"/>
      <c r="KB244" s="7"/>
      <c r="KC244" s="7"/>
      <c r="KD244" s="7"/>
      <c r="KE244" s="7"/>
      <c r="KF244" s="7"/>
      <c r="KG244" s="7"/>
      <c r="KH244" s="7"/>
      <c r="KI244" s="7"/>
      <c r="KJ244" s="7"/>
      <c r="KK244" s="7"/>
      <c r="KL244" s="7">
        <v>3</v>
      </c>
      <c r="KM244" s="7"/>
      <c r="KN244" s="7">
        <v>4</v>
      </c>
      <c r="KO244" s="7"/>
      <c r="KP244" s="7">
        <v>0</v>
      </c>
      <c r="KQ244" s="7">
        <v>10</v>
      </c>
      <c r="KR244" s="7"/>
      <c r="KS244" s="7"/>
      <c r="KT244" s="7"/>
      <c r="KU244" s="7"/>
      <c r="KV244" s="7"/>
      <c r="KW244" s="7"/>
      <c r="KX244" s="7"/>
      <c r="KY244" s="7"/>
      <c r="KZ244" s="7"/>
      <c r="LA244" s="7"/>
      <c r="LB244" s="7"/>
      <c r="LC244" s="7"/>
      <c r="LD244" s="7"/>
      <c r="LE244" s="7"/>
      <c r="LF244" s="7"/>
      <c r="LG244" s="7">
        <v>0</v>
      </c>
      <c r="LH244" s="7"/>
      <c r="LI244" s="7"/>
      <c r="LJ244" s="7"/>
      <c r="LK244" s="7"/>
      <c r="LL244" s="7"/>
      <c r="LM244" s="7"/>
      <c r="LN244" s="7"/>
      <c r="LO244" s="7"/>
      <c r="LP244" s="7"/>
      <c r="LQ244" s="7">
        <v>0</v>
      </c>
      <c r="LR244" s="7"/>
      <c r="LS244" s="7"/>
      <c r="LT244" s="7"/>
      <c r="LU244" s="7"/>
      <c r="LV244" s="7"/>
      <c r="LW244" s="7"/>
      <c r="LX244" s="7"/>
      <c r="LY244" s="7"/>
      <c r="LZ244" s="7">
        <v>2</v>
      </c>
      <c r="MA244" s="7"/>
      <c r="MB244" s="7"/>
      <c r="MC244" s="7"/>
      <c r="MD244" s="7"/>
      <c r="ME244" s="7"/>
      <c r="MF244" s="7">
        <v>0</v>
      </c>
      <c r="MG244" s="7"/>
      <c r="MH244" s="7"/>
      <c r="MI244" s="7"/>
      <c r="MJ244" s="7">
        <v>0</v>
      </c>
      <c r="MK244" s="7"/>
      <c r="ML244" s="7"/>
      <c r="MM244" s="7"/>
      <c r="MN244" s="7"/>
      <c r="MO244" s="7"/>
      <c r="MP244" s="7"/>
      <c r="MQ244" s="7"/>
      <c r="MR244" s="7"/>
      <c r="MS244" s="7">
        <v>5</v>
      </c>
      <c r="MT244" s="7"/>
      <c r="MU244" s="7"/>
      <c r="MV244" s="7"/>
      <c r="MW244" s="7"/>
      <c r="MX244" s="7"/>
      <c r="MY244" s="7">
        <v>5</v>
      </c>
      <c r="MZ244" s="7"/>
      <c r="NA244" s="7"/>
      <c r="NB244" s="13">
        <f t="shared" si="2312"/>
        <v>33</v>
      </c>
      <c r="NC244" s="7">
        <f t="shared" si="2299"/>
        <v>6019.2</v>
      </c>
    </row>
    <row r="245" spans="1:367">
      <c r="A245" s="7">
        <v>228</v>
      </c>
      <c r="B245" s="6">
        <v>204</v>
      </c>
      <c r="C245" s="8" t="s">
        <v>799</v>
      </c>
      <c r="D245" s="8" t="s">
        <v>800</v>
      </c>
      <c r="E245" s="47" t="s">
        <v>800</v>
      </c>
      <c r="F245" s="7" t="s">
        <v>365</v>
      </c>
      <c r="G245" s="7">
        <v>82.785728888888897</v>
      </c>
      <c r="H245" s="7">
        <v>0</v>
      </c>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v>30</v>
      </c>
      <c r="BM245" s="7"/>
      <c r="BN245" s="7">
        <v>30</v>
      </c>
      <c r="BO245" s="7"/>
      <c r="BP245" s="7">
        <v>10</v>
      </c>
      <c r="BQ245" s="7"/>
      <c r="BR245" s="7"/>
      <c r="BS245" s="7"/>
      <c r="BT245" s="7"/>
      <c r="BU245" s="7">
        <v>2</v>
      </c>
      <c r="BV245" s="7"/>
      <c r="BW245" s="7"/>
      <c r="BX245" s="7"/>
      <c r="BY245" s="7"/>
      <c r="BZ245" s="7"/>
      <c r="CA245" s="7"/>
      <c r="CB245" s="7"/>
      <c r="CC245" s="7"/>
      <c r="CD245" s="7"/>
      <c r="CE245" s="7"/>
      <c r="CF245" s="7"/>
      <c r="CG245" s="7"/>
      <c r="CH245" s="7"/>
      <c r="CI245" s="7"/>
      <c r="CJ245" s="7"/>
      <c r="CK245" s="7"/>
      <c r="CL245" s="7">
        <v>2</v>
      </c>
      <c r="CM245" s="7"/>
      <c r="CN245" s="7"/>
      <c r="CO245" s="7"/>
      <c r="CP245" s="7"/>
      <c r="CQ245" s="7"/>
      <c r="CR245" s="7"/>
      <c r="CS245" s="7"/>
      <c r="CT245" s="7"/>
      <c r="CU245" s="7"/>
      <c r="CV245" s="7"/>
      <c r="CW245" s="7"/>
      <c r="CX245" s="7"/>
      <c r="CY245" s="7"/>
      <c r="CZ245" s="7"/>
      <c r="DA245" s="7">
        <v>2</v>
      </c>
      <c r="DB245" s="7">
        <v>2</v>
      </c>
      <c r="DC245" s="7"/>
      <c r="DD245" s="7"/>
      <c r="DE245" s="7"/>
      <c r="DF245" s="7"/>
      <c r="DG245" s="7"/>
      <c r="DH245" s="7"/>
      <c r="DI245" s="7">
        <v>0</v>
      </c>
      <c r="DJ245" s="7"/>
      <c r="DK245" s="7"/>
      <c r="DL245" s="7"/>
      <c r="DM245" s="7"/>
      <c r="DN245" s="7"/>
      <c r="DO245" s="7">
        <v>2</v>
      </c>
      <c r="DP245" s="7"/>
      <c r="DQ245" s="7"/>
      <c r="DR245" s="7"/>
      <c r="DS245" s="7"/>
      <c r="DT245" s="7">
        <v>2</v>
      </c>
      <c r="DU245" s="7"/>
      <c r="DV245" s="7"/>
      <c r="DW245" s="7"/>
      <c r="DX245" s="7"/>
      <c r="DY245" s="7"/>
      <c r="DZ245" s="7"/>
      <c r="EA245" s="7"/>
      <c r="EB245" s="7">
        <v>1</v>
      </c>
      <c r="EC245" s="7">
        <v>2</v>
      </c>
      <c r="ED245" s="7"/>
      <c r="EE245" s="7"/>
      <c r="EF245" s="7"/>
      <c r="EG245" s="7"/>
      <c r="EH245" s="7">
        <v>5</v>
      </c>
      <c r="EI245" s="7"/>
      <c r="EJ245" s="7"/>
      <c r="EK245" s="7"/>
      <c r="EL245" s="7"/>
      <c r="EM245" s="7">
        <v>1</v>
      </c>
      <c r="EN245" s="7"/>
      <c r="EO245" s="7"/>
      <c r="EP245" s="7"/>
      <c r="EQ245" s="7"/>
      <c r="ER245" s="7">
        <v>20</v>
      </c>
      <c r="ES245" s="7"/>
      <c r="ET245" s="7"/>
      <c r="EU245" s="7">
        <v>10</v>
      </c>
      <c r="EV245" s="7"/>
      <c r="EW245" s="7"/>
      <c r="EX245" s="7"/>
      <c r="EY245" s="7"/>
      <c r="EZ245" s="7"/>
      <c r="FA245" s="7"/>
      <c r="FB245" s="7"/>
      <c r="FC245" s="7"/>
      <c r="FD245" s="7"/>
      <c r="FE245" s="7"/>
      <c r="FF245" s="7"/>
      <c r="FG245" s="7"/>
      <c r="FH245" s="7"/>
      <c r="FI245" s="7"/>
      <c r="FJ245" s="7">
        <v>4</v>
      </c>
      <c r="FK245" s="7">
        <v>2</v>
      </c>
      <c r="FL245" s="7"/>
      <c r="FM245" s="7"/>
      <c r="FN245" s="7"/>
      <c r="FO245" s="7">
        <v>1</v>
      </c>
      <c r="FP245" s="7"/>
      <c r="FQ245" s="7"/>
      <c r="FR245" s="7"/>
      <c r="FS245" s="7"/>
      <c r="FT245" s="7"/>
      <c r="FU245" s="7"/>
      <c r="FV245" s="7"/>
      <c r="FW245" s="7"/>
      <c r="FX245" s="7"/>
      <c r="FY245" s="7"/>
      <c r="FZ245" s="7"/>
      <c r="GA245" s="7"/>
      <c r="GB245" s="7"/>
      <c r="GC245" s="7"/>
      <c r="GD245" s="7"/>
      <c r="GE245" s="7"/>
      <c r="GF245" s="7"/>
      <c r="GG245" s="7">
        <v>5</v>
      </c>
      <c r="GH245" s="7"/>
      <c r="GI245" s="7"/>
      <c r="GJ245" s="7"/>
      <c r="GK245" s="7">
        <v>1</v>
      </c>
      <c r="GL245" s="7"/>
      <c r="GM245" s="7"/>
      <c r="GN245" s="7"/>
      <c r="GO245" s="7"/>
      <c r="GP245" s="7"/>
      <c r="GQ245" s="7"/>
      <c r="GR245" s="7"/>
      <c r="GS245" s="7"/>
      <c r="GT245" s="7">
        <v>30</v>
      </c>
      <c r="GU245" s="7"/>
      <c r="GV245" s="7">
        <v>2</v>
      </c>
      <c r="GW245" s="7"/>
      <c r="GX245" s="7">
        <v>1</v>
      </c>
      <c r="GY245" s="7"/>
      <c r="GZ245" s="7">
        <v>2</v>
      </c>
      <c r="HA245" s="7"/>
      <c r="HB245" s="7">
        <v>2</v>
      </c>
      <c r="HC245" s="7"/>
      <c r="HD245" s="7"/>
      <c r="HE245" s="7"/>
      <c r="HF245" s="7"/>
      <c r="HG245" s="7"/>
      <c r="HH245" s="7"/>
      <c r="HI245" s="7"/>
      <c r="HJ245" s="7"/>
      <c r="HK245" s="7"/>
      <c r="HL245" s="7"/>
      <c r="HM245" s="7">
        <v>2</v>
      </c>
      <c r="HN245" s="7"/>
      <c r="HO245" s="7">
        <v>1</v>
      </c>
      <c r="HP245" s="7"/>
      <c r="HQ245" s="7"/>
      <c r="HR245" s="7">
        <v>3</v>
      </c>
      <c r="HS245" s="7"/>
      <c r="HT245" s="7"/>
      <c r="HU245" s="7"/>
      <c r="HV245" s="7"/>
      <c r="HW245" s="7"/>
      <c r="HX245" s="7"/>
      <c r="HY245" s="7"/>
      <c r="HZ245" s="7"/>
      <c r="IA245" s="7">
        <v>2</v>
      </c>
      <c r="IB245" s="7"/>
      <c r="IC245" s="7"/>
      <c r="ID245" s="7"/>
      <c r="IE245" s="7"/>
      <c r="IF245" s="7"/>
      <c r="IG245" s="7">
        <v>1</v>
      </c>
      <c r="IH245" s="7"/>
      <c r="II245" s="7"/>
      <c r="IJ245" s="7"/>
      <c r="IK245" s="7"/>
      <c r="IL245" s="7"/>
      <c r="IM245" s="7"/>
      <c r="IN245" s="7">
        <v>2</v>
      </c>
      <c r="IO245" s="7">
        <v>0</v>
      </c>
      <c r="IP245" s="7"/>
      <c r="IQ245" s="7">
        <v>10</v>
      </c>
      <c r="IR245" s="7">
        <v>10</v>
      </c>
      <c r="IS245" s="7"/>
      <c r="IT245" s="7"/>
      <c r="IU245" s="7"/>
      <c r="IV245" s="7">
        <v>2</v>
      </c>
      <c r="IW245" s="7">
        <v>4</v>
      </c>
      <c r="IX245" s="7"/>
      <c r="IY245" s="7"/>
      <c r="IZ245" s="7"/>
      <c r="JA245" s="7"/>
      <c r="JB245" s="7"/>
      <c r="JC245" s="7">
        <v>10</v>
      </c>
      <c r="JD245" s="7"/>
      <c r="JE245" s="7"/>
      <c r="JF245" s="7"/>
      <c r="JG245" s="7">
        <v>1</v>
      </c>
      <c r="JH245" s="7"/>
      <c r="JI245" s="7"/>
      <c r="JJ245" s="7"/>
      <c r="JK245" s="7"/>
      <c r="JL245" s="7"/>
      <c r="JM245" s="7"/>
      <c r="JN245" s="7"/>
      <c r="JO245" s="7"/>
      <c r="JP245" s="7">
        <v>1</v>
      </c>
      <c r="JQ245" s="7">
        <v>2</v>
      </c>
      <c r="JR245" s="7"/>
      <c r="JS245" s="7"/>
      <c r="JT245" s="7">
        <v>2</v>
      </c>
      <c r="JU245" s="7"/>
      <c r="JV245" s="7"/>
      <c r="JW245" s="7"/>
      <c r="JX245" s="7">
        <v>0</v>
      </c>
      <c r="JY245" s="7">
        <v>4</v>
      </c>
      <c r="JZ245" s="7">
        <v>1</v>
      </c>
      <c r="KA245" s="7"/>
      <c r="KB245" s="7"/>
      <c r="KC245" s="7"/>
      <c r="KD245" s="7"/>
      <c r="KE245" s="7"/>
      <c r="KF245" s="7"/>
      <c r="KG245" s="7"/>
      <c r="KH245" s="7"/>
      <c r="KI245" s="7"/>
      <c r="KJ245" s="7"/>
      <c r="KK245" s="7">
        <v>5</v>
      </c>
      <c r="KL245" s="7"/>
      <c r="KM245" s="7"/>
      <c r="KN245" s="7"/>
      <c r="KO245" s="7"/>
      <c r="KP245" s="7">
        <v>0</v>
      </c>
      <c r="KQ245" s="7"/>
      <c r="KR245" s="7"/>
      <c r="KS245" s="7"/>
      <c r="KT245" s="7"/>
      <c r="KU245" s="7"/>
      <c r="KV245" s="7"/>
      <c r="KW245" s="7"/>
      <c r="KX245" s="7"/>
      <c r="KY245" s="7">
        <v>5</v>
      </c>
      <c r="KZ245" s="7"/>
      <c r="LA245" s="7">
        <v>4</v>
      </c>
      <c r="LB245" s="7"/>
      <c r="LC245" s="7">
        <v>10</v>
      </c>
      <c r="LD245" s="7"/>
      <c r="LE245" s="7"/>
      <c r="LF245" s="7"/>
      <c r="LG245" s="7">
        <v>0</v>
      </c>
      <c r="LH245" s="7"/>
      <c r="LI245" s="7">
        <v>4</v>
      </c>
      <c r="LJ245" s="7">
        <v>2</v>
      </c>
      <c r="LK245" s="7">
        <v>3</v>
      </c>
      <c r="LL245" s="7"/>
      <c r="LM245" s="7"/>
      <c r="LN245" s="7"/>
      <c r="LO245" s="7"/>
      <c r="LP245" s="7"/>
      <c r="LQ245" s="7">
        <v>0</v>
      </c>
      <c r="LR245" s="7"/>
      <c r="LS245" s="7"/>
      <c r="LT245" s="7"/>
      <c r="LU245" s="7"/>
      <c r="LV245" s="7"/>
      <c r="LW245" s="7"/>
      <c r="LX245" s="7">
        <v>5</v>
      </c>
      <c r="LY245" s="7"/>
      <c r="LZ245" s="7">
        <v>2</v>
      </c>
      <c r="MA245" s="7"/>
      <c r="MB245" s="7"/>
      <c r="MC245" s="7"/>
      <c r="MD245" s="7"/>
      <c r="ME245" s="7"/>
      <c r="MF245" s="7">
        <v>0</v>
      </c>
      <c r="MG245" s="7"/>
      <c r="MH245" s="7"/>
      <c r="MI245" s="7"/>
      <c r="MJ245" s="7">
        <v>20</v>
      </c>
      <c r="MK245" s="7"/>
      <c r="ML245" s="7"/>
      <c r="MM245" s="7"/>
      <c r="MN245" s="7"/>
      <c r="MO245" s="7"/>
      <c r="MP245" s="7"/>
      <c r="MQ245" s="7">
        <v>5</v>
      </c>
      <c r="MR245" s="7">
        <v>3</v>
      </c>
      <c r="MS245" s="7"/>
      <c r="MT245" s="7"/>
      <c r="MU245" s="7">
        <v>2</v>
      </c>
      <c r="MV245" s="7"/>
      <c r="MW245" s="7"/>
      <c r="MX245" s="7"/>
      <c r="MY245" s="7"/>
      <c r="MZ245" s="7"/>
      <c r="NA245" s="7"/>
      <c r="NB245" s="13">
        <f t="shared" si="2312"/>
        <v>299</v>
      </c>
      <c r="NC245" s="7">
        <f t="shared" si="2299"/>
        <v>24752.932937777779</v>
      </c>
    </row>
    <row r="246" spans="1:367" ht="25.5">
      <c r="A246" s="7">
        <v>229</v>
      </c>
      <c r="B246" s="6">
        <v>205</v>
      </c>
      <c r="C246" s="8" t="s">
        <v>801</v>
      </c>
      <c r="D246" s="8" t="s">
        <v>802</v>
      </c>
      <c r="E246" s="47" t="s">
        <v>802</v>
      </c>
      <c r="F246" s="7" t="s">
        <v>365</v>
      </c>
      <c r="G246" s="7">
        <v>29.812799999999999</v>
      </c>
      <c r="H246" s="7">
        <v>0</v>
      </c>
      <c r="I246" s="7"/>
      <c r="J246" s="7"/>
      <c r="K246" s="7"/>
      <c r="L246" s="7"/>
      <c r="M246" s="7"/>
      <c r="N246" s="7"/>
      <c r="O246" s="7"/>
      <c r="P246" s="7"/>
      <c r="Q246" s="7"/>
      <c r="R246" s="7"/>
      <c r="S246" s="7"/>
      <c r="T246" s="7"/>
      <c r="U246" s="7"/>
      <c r="V246" s="7"/>
      <c r="W246" s="7"/>
      <c r="X246" s="7"/>
      <c r="Y246" s="7">
        <v>4</v>
      </c>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v>10</v>
      </c>
      <c r="BO246" s="7"/>
      <c r="BP246" s="7"/>
      <c r="BQ246" s="7">
        <v>5</v>
      </c>
      <c r="BR246" s="7"/>
      <c r="BS246" s="7"/>
      <c r="BT246" s="7"/>
      <c r="BU246" s="7">
        <v>2</v>
      </c>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v>0</v>
      </c>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v>2</v>
      </c>
      <c r="EN246" s="7"/>
      <c r="EO246" s="7"/>
      <c r="EP246" s="7"/>
      <c r="EQ246" s="7"/>
      <c r="ER246" s="7"/>
      <c r="ES246" s="7"/>
      <c r="ET246" s="7"/>
      <c r="EU246" s="7"/>
      <c r="EV246" s="7"/>
      <c r="EW246" s="7"/>
      <c r="EX246" s="7">
        <v>4</v>
      </c>
      <c r="EY246" s="7"/>
      <c r="EZ246" s="7"/>
      <c r="FA246" s="7"/>
      <c r="FB246" s="7">
        <v>5</v>
      </c>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v>3</v>
      </c>
      <c r="GA246" s="7"/>
      <c r="GB246" s="7"/>
      <c r="GC246" s="7"/>
      <c r="GD246" s="7"/>
      <c r="GE246" s="7"/>
      <c r="GF246" s="7"/>
      <c r="GG246" s="7"/>
      <c r="GH246" s="7"/>
      <c r="GI246" s="7"/>
      <c r="GJ246" s="7"/>
      <c r="GK246" s="7"/>
      <c r="GL246" s="7"/>
      <c r="GM246" s="7"/>
      <c r="GN246" s="7"/>
      <c r="GO246" s="7"/>
      <c r="GP246" s="7"/>
      <c r="GQ246" s="7"/>
      <c r="GR246" s="7">
        <v>5</v>
      </c>
      <c r="GS246" s="7"/>
      <c r="GT246" s="7">
        <v>5</v>
      </c>
      <c r="GU246" s="7"/>
      <c r="GV246" s="7"/>
      <c r="GW246" s="7"/>
      <c r="GX246" s="7"/>
      <c r="GY246" s="7"/>
      <c r="GZ246" s="7"/>
      <c r="HA246" s="7"/>
      <c r="HB246" s="7"/>
      <c r="HC246" s="7"/>
      <c r="HD246" s="7"/>
      <c r="HE246" s="7"/>
      <c r="HF246" s="7"/>
      <c r="HG246" s="7"/>
      <c r="HH246" s="7"/>
      <c r="HI246" s="7"/>
      <c r="HJ246" s="7"/>
      <c r="HK246" s="7"/>
      <c r="HL246" s="7">
        <v>2</v>
      </c>
      <c r="HM246" s="7"/>
      <c r="HN246" s="7"/>
      <c r="HO246" s="7"/>
      <c r="HP246" s="7"/>
      <c r="HQ246" s="7"/>
      <c r="HR246" s="7"/>
      <c r="HS246" s="7"/>
      <c r="HT246" s="7"/>
      <c r="HU246" s="7"/>
      <c r="HV246" s="7"/>
      <c r="HW246" s="7"/>
      <c r="HX246" s="7"/>
      <c r="HY246" s="7"/>
      <c r="HZ246" s="7"/>
      <c r="IA246" s="7">
        <v>4</v>
      </c>
      <c r="IB246" s="7"/>
      <c r="IC246" s="7"/>
      <c r="ID246" s="7"/>
      <c r="IE246" s="7"/>
      <c r="IF246" s="7"/>
      <c r="IG246" s="7"/>
      <c r="IH246" s="7"/>
      <c r="II246" s="7"/>
      <c r="IJ246" s="7"/>
      <c r="IK246" s="7"/>
      <c r="IL246" s="7"/>
      <c r="IM246" s="7"/>
      <c r="IN246" s="7"/>
      <c r="IO246" s="7">
        <v>0</v>
      </c>
      <c r="IP246" s="7"/>
      <c r="IQ246" s="7">
        <v>20</v>
      </c>
      <c r="IR246" s="7">
        <v>5</v>
      </c>
      <c r="IS246" s="7"/>
      <c r="IT246" s="7"/>
      <c r="IU246" s="7"/>
      <c r="IV246" s="7"/>
      <c r="IW246" s="7"/>
      <c r="IX246" s="7"/>
      <c r="IY246" s="7"/>
      <c r="IZ246" s="7">
        <v>2</v>
      </c>
      <c r="JA246" s="7"/>
      <c r="JB246" s="7"/>
      <c r="JC246" s="7"/>
      <c r="JD246" s="7"/>
      <c r="JE246" s="7"/>
      <c r="JF246" s="7"/>
      <c r="JG246" s="7"/>
      <c r="JH246" s="7"/>
      <c r="JI246" s="7"/>
      <c r="JJ246" s="7"/>
      <c r="JK246" s="7"/>
      <c r="JL246" s="7"/>
      <c r="JM246" s="7"/>
      <c r="JN246" s="7"/>
      <c r="JO246" s="7">
        <v>1</v>
      </c>
      <c r="JP246" s="7"/>
      <c r="JQ246" s="7"/>
      <c r="JR246" s="7"/>
      <c r="JS246" s="7"/>
      <c r="JT246" s="7"/>
      <c r="JU246" s="7"/>
      <c r="JV246" s="7"/>
      <c r="JW246" s="7"/>
      <c r="JX246" s="7">
        <v>0</v>
      </c>
      <c r="JY246" s="7"/>
      <c r="JZ246" s="7"/>
      <c r="KA246" s="7"/>
      <c r="KB246" s="7"/>
      <c r="KC246" s="7"/>
      <c r="KD246" s="7"/>
      <c r="KE246" s="7"/>
      <c r="KF246" s="7"/>
      <c r="KG246" s="7"/>
      <c r="KH246" s="7"/>
      <c r="KI246" s="7"/>
      <c r="KJ246" s="7"/>
      <c r="KK246" s="7"/>
      <c r="KL246" s="7">
        <v>5</v>
      </c>
      <c r="KM246" s="7"/>
      <c r="KN246" s="7">
        <v>10</v>
      </c>
      <c r="KO246" s="7"/>
      <c r="KP246" s="7">
        <v>5</v>
      </c>
      <c r="KQ246" s="7">
        <v>10</v>
      </c>
      <c r="KR246" s="7"/>
      <c r="KS246" s="7">
        <v>2</v>
      </c>
      <c r="KT246" s="7"/>
      <c r="KU246" s="7"/>
      <c r="KV246" s="7"/>
      <c r="KW246" s="7"/>
      <c r="KX246" s="7"/>
      <c r="KY246" s="7"/>
      <c r="KZ246" s="7"/>
      <c r="LA246" s="7"/>
      <c r="LB246" s="7"/>
      <c r="LC246" s="7"/>
      <c r="LD246" s="7"/>
      <c r="LE246" s="7">
        <v>9</v>
      </c>
      <c r="LF246" s="7"/>
      <c r="LG246" s="7">
        <v>0</v>
      </c>
      <c r="LH246" s="7"/>
      <c r="LI246" s="7">
        <v>10</v>
      </c>
      <c r="LJ246" s="7">
        <v>5</v>
      </c>
      <c r="LK246" s="7"/>
      <c r="LL246" s="7"/>
      <c r="LM246" s="7"/>
      <c r="LN246" s="7"/>
      <c r="LO246" s="7"/>
      <c r="LP246" s="7"/>
      <c r="LQ246" s="7">
        <v>1</v>
      </c>
      <c r="LR246" s="7"/>
      <c r="LS246" s="7"/>
      <c r="LT246" s="7"/>
      <c r="LU246" s="7"/>
      <c r="LV246" s="7"/>
      <c r="LW246" s="7"/>
      <c r="LX246" s="7"/>
      <c r="LY246" s="7"/>
      <c r="LZ246" s="7"/>
      <c r="MA246" s="7"/>
      <c r="MB246" s="7"/>
      <c r="MC246" s="7"/>
      <c r="MD246" s="7"/>
      <c r="ME246" s="7"/>
      <c r="MF246" s="7">
        <v>0</v>
      </c>
      <c r="MG246" s="7"/>
      <c r="MH246" s="7"/>
      <c r="MI246" s="7"/>
      <c r="MJ246" s="7">
        <v>0</v>
      </c>
      <c r="MK246" s="7"/>
      <c r="ML246" s="7"/>
      <c r="MM246" s="7"/>
      <c r="MN246" s="7"/>
      <c r="MO246" s="7"/>
      <c r="MP246" s="7"/>
      <c r="MQ246" s="7">
        <v>5</v>
      </c>
      <c r="MR246" s="7"/>
      <c r="MS246" s="7"/>
      <c r="MT246" s="7"/>
      <c r="MU246" s="7">
        <v>1</v>
      </c>
      <c r="MV246" s="7"/>
      <c r="MW246" s="7"/>
      <c r="MX246" s="7"/>
      <c r="MY246" s="7"/>
      <c r="MZ246" s="7">
        <v>5</v>
      </c>
      <c r="NA246" s="7">
        <v>5</v>
      </c>
      <c r="NB246" s="13">
        <f t="shared" si="2312"/>
        <v>152</v>
      </c>
      <c r="NC246" s="7">
        <f t="shared" si="2299"/>
        <v>4531.5455999999995</v>
      </c>
    </row>
    <row r="247" spans="1:367" ht="25.5">
      <c r="A247" s="7">
        <v>230</v>
      </c>
      <c r="B247" s="6">
        <v>206</v>
      </c>
      <c r="C247" s="8" t="s">
        <v>803</v>
      </c>
      <c r="D247" s="8" t="s">
        <v>804</v>
      </c>
      <c r="E247" s="47" t="s">
        <v>804</v>
      </c>
      <c r="F247" s="7" t="s">
        <v>365</v>
      </c>
      <c r="G247" s="7">
        <v>38.094133333333332</v>
      </c>
      <c r="H247" s="7">
        <v>20</v>
      </c>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v>10</v>
      </c>
      <c r="BO247" s="7"/>
      <c r="BP247" s="7"/>
      <c r="BQ247" s="7">
        <v>5</v>
      </c>
      <c r="BR247" s="7"/>
      <c r="BS247" s="7"/>
      <c r="BT247" s="7"/>
      <c r="BU247" s="7">
        <v>2</v>
      </c>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v>0</v>
      </c>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v>3</v>
      </c>
      <c r="EY247" s="7"/>
      <c r="EZ247" s="7"/>
      <c r="FA247" s="7"/>
      <c r="FB247" s="7"/>
      <c r="FC247" s="7"/>
      <c r="FD247" s="7"/>
      <c r="FE247" s="7"/>
      <c r="FF247" s="7"/>
      <c r="FG247" s="7"/>
      <c r="FH247" s="7"/>
      <c r="FI247" s="7"/>
      <c r="FJ247" s="7"/>
      <c r="FK247" s="7"/>
      <c r="FL247" s="7"/>
      <c r="FM247" s="7"/>
      <c r="FN247" s="7"/>
      <c r="FO247" s="7"/>
      <c r="FP247" s="7"/>
      <c r="FQ247" s="7"/>
      <c r="FR247" s="7"/>
      <c r="FS247" s="7"/>
      <c r="FT247" s="7"/>
      <c r="FU247" s="7">
        <v>2</v>
      </c>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v>5</v>
      </c>
      <c r="GU247" s="7"/>
      <c r="GV247" s="7"/>
      <c r="GW247" s="7"/>
      <c r="GX247" s="7">
        <v>1</v>
      </c>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v>4</v>
      </c>
      <c r="IB247" s="7"/>
      <c r="IC247" s="7"/>
      <c r="ID247" s="7"/>
      <c r="IE247" s="7"/>
      <c r="IF247" s="7"/>
      <c r="IG247" s="7"/>
      <c r="IH247" s="7"/>
      <c r="II247" s="7"/>
      <c r="IJ247" s="7"/>
      <c r="IK247" s="7"/>
      <c r="IL247" s="7"/>
      <c r="IM247" s="7"/>
      <c r="IN247" s="7"/>
      <c r="IO247" s="7">
        <v>0</v>
      </c>
      <c r="IP247" s="7"/>
      <c r="IQ247" s="7"/>
      <c r="IR247" s="7">
        <v>5</v>
      </c>
      <c r="IS247" s="7"/>
      <c r="IT247" s="7"/>
      <c r="IU247" s="7"/>
      <c r="IV247" s="7">
        <v>2</v>
      </c>
      <c r="IW247" s="7">
        <v>4</v>
      </c>
      <c r="IX247" s="7"/>
      <c r="IY247" s="7"/>
      <c r="IZ247" s="7"/>
      <c r="JA247" s="7"/>
      <c r="JB247" s="7"/>
      <c r="JC247" s="7"/>
      <c r="JD247" s="7"/>
      <c r="JE247" s="7"/>
      <c r="JF247" s="7"/>
      <c r="JG247" s="7"/>
      <c r="JH247" s="7"/>
      <c r="JI247" s="7"/>
      <c r="JJ247" s="7"/>
      <c r="JK247" s="7"/>
      <c r="JL247" s="7"/>
      <c r="JM247" s="7"/>
      <c r="JN247" s="7"/>
      <c r="JO247" s="7">
        <v>1</v>
      </c>
      <c r="JP247" s="7"/>
      <c r="JQ247" s="7">
        <v>10</v>
      </c>
      <c r="JR247" s="7"/>
      <c r="JS247" s="7"/>
      <c r="JT247" s="7"/>
      <c r="JU247" s="7"/>
      <c r="JV247" s="7"/>
      <c r="JW247" s="7"/>
      <c r="JX247" s="7">
        <v>0</v>
      </c>
      <c r="JY247" s="7"/>
      <c r="JZ247" s="7"/>
      <c r="KA247" s="7"/>
      <c r="KB247" s="7"/>
      <c r="KC247" s="7"/>
      <c r="KD247" s="7"/>
      <c r="KE247" s="7"/>
      <c r="KF247" s="7"/>
      <c r="KG247" s="7"/>
      <c r="KH247" s="7">
        <v>2</v>
      </c>
      <c r="KI247" s="7"/>
      <c r="KJ247" s="7"/>
      <c r="KK247" s="7"/>
      <c r="KL247" s="7"/>
      <c r="KM247" s="7"/>
      <c r="KN247" s="7">
        <v>10</v>
      </c>
      <c r="KO247" s="7"/>
      <c r="KP247" s="7">
        <v>15</v>
      </c>
      <c r="KQ247" s="7">
        <v>10</v>
      </c>
      <c r="KR247" s="7"/>
      <c r="KS247" s="7">
        <v>2</v>
      </c>
      <c r="KT247" s="7"/>
      <c r="KU247" s="7"/>
      <c r="KV247" s="7"/>
      <c r="KW247" s="7">
        <v>4</v>
      </c>
      <c r="KX247" s="7"/>
      <c r="KY247" s="7">
        <v>5</v>
      </c>
      <c r="KZ247" s="7">
        <v>10</v>
      </c>
      <c r="LA247" s="7"/>
      <c r="LB247" s="7"/>
      <c r="LC247" s="7">
        <v>10</v>
      </c>
      <c r="LD247" s="7"/>
      <c r="LE247" s="7">
        <v>7</v>
      </c>
      <c r="LF247" s="7"/>
      <c r="LG247" s="7">
        <v>0</v>
      </c>
      <c r="LH247" s="7"/>
      <c r="LI247" s="7"/>
      <c r="LJ247" s="7">
        <v>5</v>
      </c>
      <c r="LK247" s="7"/>
      <c r="LL247" s="7"/>
      <c r="LM247" s="7"/>
      <c r="LN247" s="7"/>
      <c r="LO247" s="7">
        <v>5</v>
      </c>
      <c r="LP247" s="7"/>
      <c r="LQ247" s="7">
        <v>2</v>
      </c>
      <c r="LR247" s="7"/>
      <c r="LS247" s="7"/>
      <c r="LT247" s="7"/>
      <c r="LU247" s="7"/>
      <c r="LV247" s="7"/>
      <c r="LW247" s="7"/>
      <c r="LX247" s="7">
        <v>10</v>
      </c>
      <c r="LY247" s="7"/>
      <c r="LZ247" s="7">
        <v>2</v>
      </c>
      <c r="MA247" s="7"/>
      <c r="MB247" s="7"/>
      <c r="MC247" s="7"/>
      <c r="MD247" s="7"/>
      <c r="ME247" s="7"/>
      <c r="MF247" s="7">
        <v>0</v>
      </c>
      <c r="MG247" s="7"/>
      <c r="MH247" s="7"/>
      <c r="MI247" s="7"/>
      <c r="MJ247" s="7">
        <v>0</v>
      </c>
      <c r="MK247" s="7"/>
      <c r="ML247" s="7"/>
      <c r="MM247" s="7"/>
      <c r="MN247" s="7"/>
      <c r="MO247" s="7"/>
      <c r="MP247" s="7"/>
      <c r="MQ247" s="7">
        <v>5</v>
      </c>
      <c r="MR247" s="7"/>
      <c r="MS247" s="7"/>
      <c r="MT247" s="7"/>
      <c r="MU247" s="7">
        <v>1</v>
      </c>
      <c r="MV247" s="7"/>
      <c r="MW247" s="7"/>
      <c r="MX247" s="7"/>
      <c r="MY247" s="7"/>
      <c r="MZ247" s="7">
        <v>5</v>
      </c>
      <c r="NA247" s="7">
        <v>5</v>
      </c>
      <c r="NB247" s="13">
        <f t="shared" si="2312"/>
        <v>189</v>
      </c>
      <c r="NC247" s="7">
        <f t="shared" si="2299"/>
        <v>7199.7911999999997</v>
      </c>
    </row>
    <row r="248" spans="1:367" ht="25.5">
      <c r="A248" s="7">
        <v>231</v>
      </c>
      <c r="B248" s="6">
        <v>207</v>
      </c>
      <c r="C248" s="8" t="s">
        <v>805</v>
      </c>
      <c r="D248" s="8" t="s">
        <v>806</v>
      </c>
      <c r="E248" s="47" t="s">
        <v>806</v>
      </c>
      <c r="F248" s="7" t="s">
        <v>365</v>
      </c>
      <c r="G248" s="7">
        <v>36.18</v>
      </c>
      <c r="H248" s="7">
        <v>0</v>
      </c>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v>20</v>
      </c>
      <c r="BO248" s="7"/>
      <c r="BP248" s="7"/>
      <c r="BQ248" s="7">
        <v>5</v>
      </c>
      <c r="BR248" s="7"/>
      <c r="BS248" s="7"/>
      <c r="BT248" s="7"/>
      <c r="BU248" s="7">
        <v>2</v>
      </c>
      <c r="BV248" s="7"/>
      <c r="BW248" s="7"/>
      <c r="BX248" s="7"/>
      <c r="BY248" s="7"/>
      <c r="BZ248" s="7"/>
      <c r="CA248" s="7"/>
      <c r="CB248" s="7"/>
      <c r="CC248" s="7"/>
      <c r="CD248" s="7"/>
      <c r="CE248" s="7"/>
      <c r="CF248" s="7"/>
      <c r="CG248" s="7"/>
      <c r="CH248" s="7"/>
      <c r="CI248" s="7"/>
      <c r="CJ248" s="7"/>
      <c r="CK248" s="7"/>
      <c r="CL248" s="7">
        <v>2</v>
      </c>
      <c r="CM248" s="7"/>
      <c r="CN248" s="7"/>
      <c r="CO248" s="7"/>
      <c r="CP248" s="7"/>
      <c r="CQ248" s="7"/>
      <c r="CR248" s="7"/>
      <c r="CS248" s="7"/>
      <c r="CT248" s="7"/>
      <c r="CU248" s="7"/>
      <c r="CV248" s="7"/>
      <c r="CW248" s="7"/>
      <c r="CX248" s="7"/>
      <c r="CY248" s="7"/>
      <c r="CZ248" s="7"/>
      <c r="DA248" s="7"/>
      <c r="DB248" s="7"/>
      <c r="DC248" s="7">
        <v>4</v>
      </c>
      <c r="DD248" s="7"/>
      <c r="DE248" s="7"/>
      <c r="DF248" s="7"/>
      <c r="DG248" s="7"/>
      <c r="DH248" s="7"/>
      <c r="DI248" s="7">
        <v>0</v>
      </c>
      <c r="DJ248" s="7"/>
      <c r="DK248" s="7"/>
      <c r="DL248" s="7"/>
      <c r="DM248" s="7"/>
      <c r="DN248" s="7"/>
      <c r="DO248" s="7"/>
      <c r="DP248" s="7"/>
      <c r="DQ248" s="7">
        <v>3</v>
      </c>
      <c r="DR248" s="7"/>
      <c r="DS248" s="7"/>
      <c r="DT248" s="7"/>
      <c r="DU248" s="7"/>
      <c r="DV248" s="7"/>
      <c r="DW248" s="7"/>
      <c r="DX248" s="7"/>
      <c r="DY248" s="7"/>
      <c r="DZ248" s="7"/>
      <c r="EA248" s="7"/>
      <c r="EB248" s="7"/>
      <c r="EC248" s="7"/>
      <c r="ED248" s="7"/>
      <c r="EE248" s="7"/>
      <c r="EF248" s="7"/>
      <c r="EG248" s="7"/>
      <c r="EH248" s="7"/>
      <c r="EI248" s="7"/>
      <c r="EJ248" s="7"/>
      <c r="EK248" s="7"/>
      <c r="EL248" s="7"/>
      <c r="EM248" s="7">
        <v>5</v>
      </c>
      <c r="EN248" s="7"/>
      <c r="EO248" s="7"/>
      <c r="EP248" s="7"/>
      <c r="EQ248" s="7"/>
      <c r="ER248" s="7"/>
      <c r="ES248" s="7"/>
      <c r="ET248" s="7"/>
      <c r="EU248" s="7"/>
      <c r="EV248" s="7"/>
      <c r="EW248" s="7"/>
      <c r="EX248" s="7">
        <v>2</v>
      </c>
      <c r="EY248" s="7"/>
      <c r="EZ248" s="7"/>
      <c r="FA248" s="7"/>
      <c r="FB248" s="7"/>
      <c r="FC248" s="7"/>
      <c r="FD248" s="7"/>
      <c r="FE248" s="7"/>
      <c r="FF248" s="7"/>
      <c r="FG248" s="7"/>
      <c r="FH248" s="7"/>
      <c r="FI248" s="7"/>
      <c r="FJ248" s="7"/>
      <c r="FK248" s="7"/>
      <c r="FL248" s="7">
        <v>1</v>
      </c>
      <c r="FM248" s="7"/>
      <c r="FN248" s="7">
        <v>1</v>
      </c>
      <c r="FO248" s="7"/>
      <c r="FP248" s="7"/>
      <c r="FQ248" s="7"/>
      <c r="FR248" s="7"/>
      <c r="FS248" s="7">
        <v>20</v>
      </c>
      <c r="FT248" s="7"/>
      <c r="FU248" s="7"/>
      <c r="FV248" s="7"/>
      <c r="FW248" s="7"/>
      <c r="FX248" s="7"/>
      <c r="FY248" s="7"/>
      <c r="FZ248" s="7">
        <v>2</v>
      </c>
      <c r="GA248" s="7"/>
      <c r="GB248" s="7"/>
      <c r="GC248" s="7"/>
      <c r="GD248" s="7"/>
      <c r="GE248" s="7"/>
      <c r="GF248" s="7"/>
      <c r="GG248" s="7"/>
      <c r="GH248" s="7"/>
      <c r="GI248" s="7"/>
      <c r="GJ248" s="7"/>
      <c r="GK248" s="7"/>
      <c r="GL248" s="7"/>
      <c r="GM248" s="7"/>
      <c r="GN248" s="7"/>
      <c r="GO248" s="7"/>
      <c r="GP248" s="7"/>
      <c r="GQ248" s="7"/>
      <c r="GR248" s="7"/>
      <c r="GS248" s="7"/>
      <c r="GT248" s="7">
        <v>10</v>
      </c>
      <c r="GU248" s="7"/>
      <c r="GV248" s="7"/>
      <c r="GW248" s="7"/>
      <c r="GX248" s="7">
        <v>1</v>
      </c>
      <c r="GY248" s="7">
        <v>5</v>
      </c>
      <c r="GZ248" s="7"/>
      <c r="HA248" s="7"/>
      <c r="HB248" s="7"/>
      <c r="HC248" s="7"/>
      <c r="HD248" s="7"/>
      <c r="HE248" s="7"/>
      <c r="HF248" s="7"/>
      <c r="HG248" s="7"/>
      <c r="HH248" s="7"/>
      <c r="HI248" s="7"/>
      <c r="HJ248" s="7"/>
      <c r="HK248" s="7"/>
      <c r="HL248" s="7"/>
      <c r="HM248" s="7"/>
      <c r="HN248" s="7"/>
      <c r="HO248" s="7"/>
      <c r="HP248" s="7"/>
      <c r="HQ248" s="7"/>
      <c r="HR248" s="7">
        <v>4</v>
      </c>
      <c r="HS248" s="7"/>
      <c r="HT248" s="7"/>
      <c r="HU248" s="7"/>
      <c r="HV248" s="7"/>
      <c r="HW248" s="7"/>
      <c r="HX248" s="7"/>
      <c r="HY248" s="7"/>
      <c r="HZ248" s="7"/>
      <c r="IA248" s="7">
        <v>2</v>
      </c>
      <c r="IB248" s="7"/>
      <c r="IC248" s="7"/>
      <c r="ID248" s="7"/>
      <c r="IE248" s="7"/>
      <c r="IF248" s="7"/>
      <c r="IG248" s="7"/>
      <c r="IH248" s="7"/>
      <c r="II248" s="7"/>
      <c r="IJ248" s="7"/>
      <c r="IK248" s="7"/>
      <c r="IL248" s="7"/>
      <c r="IM248" s="7">
        <v>5</v>
      </c>
      <c r="IN248" s="7">
        <v>2</v>
      </c>
      <c r="IO248" s="7">
        <v>0</v>
      </c>
      <c r="IP248" s="7"/>
      <c r="IQ248" s="7"/>
      <c r="IR248" s="7">
        <v>5</v>
      </c>
      <c r="IS248" s="7"/>
      <c r="IT248" s="7"/>
      <c r="IU248" s="7"/>
      <c r="IV248" s="7"/>
      <c r="IW248" s="7"/>
      <c r="IX248" s="7"/>
      <c r="IY248" s="7">
        <v>5</v>
      </c>
      <c r="IZ248" s="7"/>
      <c r="JA248" s="7">
        <v>4</v>
      </c>
      <c r="JB248" s="7"/>
      <c r="JC248" s="7">
        <v>10</v>
      </c>
      <c r="JD248" s="7"/>
      <c r="JE248" s="7"/>
      <c r="JF248" s="7"/>
      <c r="JG248" s="7"/>
      <c r="JH248" s="7"/>
      <c r="JI248" s="7"/>
      <c r="JJ248" s="7"/>
      <c r="JK248" s="7"/>
      <c r="JL248" s="7"/>
      <c r="JM248" s="7"/>
      <c r="JN248" s="7"/>
      <c r="JO248" s="7">
        <v>1</v>
      </c>
      <c r="JP248" s="7"/>
      <c r="JQ248" s="7"/>
      <c r="JR248" s="7"/>
      <c r="JS248" s="7"/>
      <c r="JT248" s="7"/>
      <c r="JU248" s="7"/>
      <c r="JV248" s="7"/>
      <c r="JW248" s="7"/>
      <c r="JX248" s="7">
        <v>0</v>
      </c>
      <c r="JY248" s="7"/>
      <c r="JZ248" s="7"/>
      <c r="KA248" s="7"/>
      <c r="KB248" s="7"/>
      <c r="KC248" s="7"/>
      <c r="KD248" s="7"/>
      <c r="KE248" s="7"/>
      <c r="KF248" s="7"/>
      <c r="KG248" s="7"/>
      <c r="KH248" s="7"/>
      <c r="KI248" s="7"/>
      <c r="KJ248" s="7"/>
      <c r="KK248" s="7">
        <v>5</v>
      </c>
      <c r="KL248" s="7">
        <v>20</v>
      </c>
      <c r="KM248" s="7"/>
      <c r="KN248" s="7">
        <v>14</v>
      </c>
      <c r="KO248" s="7"/>
      <c r="KP248" s="7">
        <v>12</v>
      </c>
      <c r="KQ248" s="7">
        <v>10</v>
      </c>
      <c r="KR248" s="7"/>
      <c r="KS248" s="7"/>
      <c r="KT248" s="7"/>
      <c r="KU248" s="7"/>
      <c r="KV248" s="7"/>
      <c r="KW248" s="7">
        <v>2</v>
      </c>
      <c r="KX248" s="7"/>
      <c r="KY248" s="7"/>
      <c r="KZ248" s="7"/>
      <c r="LA248" s="7">
        <v>4</v>
      </c>
      <c r="LB248" s="7"/>
      <c r="LC248" s="7">
        <v>10</v>
      </c>
      <c r="LD248" s="7"/>
      <c r="LE248" s="7"/>
      <c r="LF248" s="7"/>
      <c r="LG248" s="7">
        <v>0</v>
      </c>
      <c r="LH248" s="7"/>
      <c r="LI248" s="7"/>
      <c r="LJ248" s="7">
        <v>5</v>
      </c>
      <c r="LK248" s="7"/>
      <c r="LL248" s="7"/>
      <c r="LM248" s="7"/>
      <c r="LN248" s="7"/>
      <c r="LO248" s="7">
        <v>5</v>
      </c>
      <c r="LP248" s="7"/>
      <c r="LQ248" s="7">
        <v>0</v>
      </c>
      <c r="LR248" s="7"/>
      <c r="LS248" s="7"/>
      <c r="LT248" s="7"/>
      <c r="LU248" s="7"/>
      <c r="LV248" s="7"/>
      <c r="LW248" s="7"/>
      <c r="LX248" s="7">
        <v>10</v>
      </c>
      <c r="LY248" s="7"/>
      <c r="LZ248" s="7">
        <v>2</v>
      </c>
      <c r="MA248" s="7">
        <v>10</v>
      </c>
      <c r="MB248" s="7"/>
      <c r="MC248" s="7"/>
      <c r="MD248" s="7"/>
      <c r="ME248" s="7">
        <v>10</v>
      </c>
      <c r="MF248" s="7">
        <v>0</v>
      </c>
      <c r="MG248" s="7"/>
      <c r="MH248" s="7"/>
      <c r="MI248" s="7">
        <v>2</v>
      </c>
      <c r="MJ248" s="7">
        <v>0</v>
      </c>
      <c r="MK248" s="7"/>
      <c r="ML248" s="7"/>
      <c r="MM248" s="7">
        <v>4</v>
      </c>
      <c r="MN248" s="7"/>
      <c r="MO248" s="7">
        <v>4</v>
      </c>
      <c r="MP248" s="7"/>
      <c r="MQ248" s="7">
        <v>5</v>
      </c>
      <c r="MR248" s="7"/>
      <c r="MS248" s="7"/>
      <c r="MT248" s="7"/>
      <c r="MU248" s="7">
        <v>1</v>
      </c>
      <c r="MV248" s="7"/>
      <c r="MW248" s="7"/>
      <c r="MX248" s="7"/>
      <c r="MY248" s="7"/>
      <c r="MZ248" s="7">
        <v>10</v>
      </c>
      <c r="NA248" s="7">
        <v>5</v>
      </c>
      <c r="NB248" s="13">
        <f t="shared" si="2312"/>
        <v>271</v>
      </c>
      <c r="NC248" s="7">
        <f t="shared" si="2299"/>
        <v>9804.7800000000007</v>
      </c>
    </row>
    <row r="249" spans="1:367" ht="76.5">
      <c r="A249" s="7">
        <v>232</v>
      </c>
      <c r="B249" s="6">
        <v>208</v>
      </c>
      <c r="C249" s="8" t="s">
        <v>807</v>
      </c>
      <c r="D249" s="8" t="s">
        <v>808</v>
      </c>
      <c r="E249" s="51" t="s">
        <v>1001</v>
      </c>
      <c r="F249" s="7" t="s">
        <v>365</v>
      </c>
      <c r="G249" s="7">
        <v>0.15</v>
      </c>
      <c r="H249" s="7">
        <v>0</v>
      </c>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v>4000</v>
      </c>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v>0</v>
      </c>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v>300</v>
      </c>
      <c r="EM249" s="7"/>
      <c r="EN249" s="7"/>
      <c r="EO249" s="7"/>
      <c r="EP249" s="7"/>
      <c r="EQ249" s="7"/>
      <c r="ER249" s="7"/>
      <c r="ES249" s="7"/>
      <c r="ET249" s="7"/>
      <c r="EU249" s="7"/>
      <c r="EV249" s="7"/>
      <c r="EW249" s="7"/>
      <c r="EX249" s="7"/>
      <c r="EY249" s="7"/>
      <c r="EZ249" s="7"/>
      <c r="FA249" s="7"/>
      <c r="FB249" s="7">
        <v>1000</v>
      </c>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v>1000</v>
      </c>
      <c r="GS249" s="7"/>
      <c r="GT249" s="7"/>
      <c r="GU249" s="7"/>
      <c r="GV249" s="7"/>
      <c r="GW249" s="7"/>
      <c r="GX249" s="7"/>
      <c r="GY249" s="7"/>
      <c r="GZ249" s="7"/>
      <c r="HA249" s="7"/>
      <c r="HB249" s="7"/>
      <c r="HC249" s="7"/>
      <c r="HD249" s="7"/>
      <c r="HE249" s="7"/>
      <c r="HF249" s="7"/>
      <c r="HG249" s="7"/>
      <c r="HH249" s="7"/>
      <c r="HI249" s="7"/>
      <c r="HJ249" s="7"/>
      <c r="HK249" s="7"/>
      <c r="HL249" s="7"/>
      <c r="HM249" s="7"/>
      <c r="HN249" s="7">
        <v>1000</v>
      </c>
      <c r="HO249" s="7"/>
      <c r="HP249" s="7"/>
      <c r="HQ249" s="7"/>
      <c r="HR249" s="7"/>
      <c r="HS249" s="7"/>
      <c r="HT249" s="7"/>
      <c r="HU249" s="7"/>
      <c r="HV249" s="7"/>
      <c r="HW249" s="7">
        <v>100</v>
      </c>
      <c r="HX249" s="7"/>
      <c r="HY249" s="7"/>
      <c r="HZ249" s="7"/>
      <c r="IA249" s="7"/>
      <c r="IB249" s="7"/>
      <c r="IC249" s="7"/>
      <c r="ID249" s="7"/>
      <c r="IE249" s="7"/>
      <c r="IF249" s="7"/>
      <c r="IG249" s="7"/>
      <c r="IH249" s="7"/>
      <c r="II249" s="7"/>
      <c r="IJ249" s="7">
        <v>1000</v>
      </c>
      <c r="IK249" s="7"/>
      <c r="IL249" s="7"/>
      <c r="IM249" s="7"/>
      <c r="IN249" s="7"/>
      <c r="IO249" s="7">
        <v>0</v>
      </c>
      <c r="IP249" s="7"/>
      <c r="IQ249" s="7"/>
      <c r="IR249" s="7"/>
      <c r="IS249" s="7"/>
      <c r="IT249" s="7"/>
      <c r="IU249" s="7"/>
      <c r="IV249" s="7"/>
      <c r="IW249" s="7"/>
      <c r="IX249" s="7"/>
      <c r="IY249" s="7"/>
      <c r="IZ249" s="7"/>
      <c r="JA249" s="7"/>
      <c r="JB249" s="7"/>
      <c r="JC249" s="7"/>
      <c r="JD249" s="7"/>
      <c r="JE249" s="7"/>
      <c r="JF249" s="7"/>
      <c r="JG249" s="7">
        <v>200</v>
      </c>
      <c r="JH249" s="7"/>
      <c r="JI249" s="7"/>
      <c r="JJ249" s="7"/>
      <c r="JK249" s="7"/>
      <c r="JL249" s="7"/>
      <c r="JM249" s="7"/>
      <c r="JN249" s="7"/>
      <c r="JO249" s="7"/>
      <c r="JP249" s="7"/>
      <c r="JQ249" s="7"/>
      <c r="JR249" s="7"/>
      <c r="JS249" s="7"/>
      <c r="JT249" s="7"/>
      <c r="JU249" s="7"/>
      <c r="JV249" s="7"/>
      <c r="JW249" s="7"/>
      <c r="JX249" s="7">
        <v>0</v>
      </c>
      <c r="JY249" s="7"/>
      <c r="JZ249" s="7"/>
      <c r="KA249" s="7"/>
      <c r="KB249" s="7"/>
      <c r="KC249" s="7"/>
      <c r="KD249" s="7"/>
      <c r="KE249" s="7"/>
      <c r="KF249" s="7"/>
      <c r="KG249" s="7"/>
      <c r="KH249" s="7"/>
      <c r="KI249" s="7"/>
      <c r="KJ249" s="7"/>
      <c r="KK249" s="7"/>
      <c r="KL249" s="7"/>
      <c r="KM249" s="7"/>
      <c r="KN249" s="7"/>
      <c r="KO249" s="7"/>
      <c r="KP249" s="7">
        <v>0</v>
      </c>
      <c r="KQ249" s="7"/>
      <c r="KR249" s="7"/>
      <c r="KS249" s="7">
        <v>200</v>
      </c>
      <c r="KT249" s="7"/>
      <c r="KU249" s="7"/>
      <c r="KV249" s="7"/>
      <c r="KW249" s="7"/>
      <c r="KX249" s="7"/>
      <c r="KY249" s="7"/>
      <c r="KZ249" s="7"/>
      <c r="LA249" s="7"/>
      <c r="LB249" s="7"/>
      <c r="LC249" s="7"/>
      <c r="LD249" s="7"/>
      <c r="LE249" s="7"/>
      <c r="LF249" s="7"/>
      <c r="LG249" s="7">
        <v>0</v>
      </c>
      <c r="LH249" s="7"/>
      <c r="LI249" s="7"/>
      <c r="LJ249" s="7"/>
      <c r="LK249" s="7"/>
      <c r="LL249" s="7"/>
      <c r="LM249" s="7"/>
      <c r="LN249" s="7"/>
      <c r="LO249" s="7"/>
      <c r="LP249" s="7"/>
      <c r="LQ249" s="7">
        <v>0</v>
      </c>
      <c r="LR249" s="7"/>
      <c r="LS249" s="7"/>
      <c r="LT249" s="7"/>
      <c r="LU249" s="7"/>
      <c r="LV249" s="7"/>
      <c r="LW249" s="7"/>
      <c r="LX249" s="7"/>
      <c r="LY249" s="7"/>
      <c r="LZ249" s="7"/>
      <c r="MA249" s="7"/>
      <c r="MB249" s="7"/>
      <c r="MC249" s="7"/>
      <c r="MD249" s="7"/>
      <c r="ME249" s="7"/>
      <c r="MF249" s="7">
        <v>0</v>
      </c>
      <c r="MG249" s="7"/>
      <c r="MH249" s="7"/>
      <c r="MI249" s="7"/>
      <c r="MJ249" s="7">
        <v>0</v>
      </c>
      <c r="MK249" s="7"/>
      <c r="ML249" s="7"/>
      <c r="MM249" s="7"/>
      <c r="MN249" s="7"/>
      <c r="MO249" s="7"/>
      <c r="MP249" s="7"/>
      <c r="MQ249" s="7"/>
      <c r="MR249" s="7"/>
      <c r="MS249" s="7"/>
      <c r="MT249" s="7"/>
      <c r="MU249" s="7"/>
      <c r="MV249" s="7"/>
      <c r="MW249" s="7"/>
      <c r="MX249" s="7"/>
      <c r="MY249" s="7"/>
      <c r="MZ249" s="7"/>
      <c r="NA249" s="7"/>
      <c r="NB249" s="13">
        <f t="shared" si="2312"/>
        <v>8800</v>
      </c>
      <c r="NC249" s="7">
        <f t="shared" si="2299"/>
        <v>1320</v>
      </c>
    </row>
    <row r="250" spans="1:367" ht="63.75">
      <c r="A250" s="7">
        <v>233</v>
      </c>
      <c r="B250" s="6">
        <v>209</v>
      </c>
      <c r="C250" s="8" t="s">
        <v>809</v>
      </c>
      <c r="D250" s="8" t="s">
        <v>810</v>
      </c>
      <c r="E250" s="51" t="s">
        <v>1002</v>
      </c>
      <c r="F250" s="7" t="s">
        <v>365</v>
      </c>
      <c r="G250" s="7">
        <v>0.73380000000000001</v>
      </c>
      <c r="H250" s="7">
        <v>0</v>
      </c>
      <c r="I250" s="7"/>
      <c r="J250" s="7"/>
      <c r="K250" s="7"/>
      <c r="L250" s="7"/>
      <c r="M250" s="7"/>
      <c r="N250" s="7"/>
      <c r="O250" s="7"/>
      <c r="P250" s="7"/>
      <c r="Q250" s="7"/>
      <c r="R250" s="7"/>
      <c r="S250" s="7">
        <v>200</v>
      </c>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v>5000</v>
      </c>
      <c r="BM250" s="7">
        <v>10000</v>
      </c>
      <c r="BN250" s="7"/>
      <c r="BO250" s="7">
        <v>500</v>
      </c>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v>100</v>
      </c>
      <c r="DE250" s="7"/>
      <c r="DF250" s="7"/>
      <c r="DG250" s="7"/>
      <c r="DH250" s="7"/>
      <c r="DI250" s="7">
        <v>0</v>
      </c>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v>0</v>
      </c>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v>0</v>
      </c>
      <c r="JY250" s="7"/>
      <c r="JZ250" s="7"/>
      <c r="KA250" s="7"/>
      <c r="KB250" s="7"/>
      <c r="KC250" s="7"/>
      <c r="KD250" s="7"/>
      <c r="KE250" s="7"/>
      <c r="KF250" s="7"/>
      <c r="KG250" s="7"/>
      <c r="KH250" s="7">
        <v>500</v>
      </c>
      <c r="KI250" s="7"/>
      <c r="KJ250" s="7"/>
      <c r="KK250" s="7"/>
      <c r="KL250" s="7"/>
      <c r="KM250" s="7"/>
      <c r="KN250" s="7">
        <v>10300</v>
      </c>
      <c r="KO250" s="7"/>
      <c r="KP250" s="7">
        <v>24000</v>
      </c>
      <c r="KQ250" s="7"/>
      <c r="KR250" s="7"/>
      <c r="KS250" s="7">
        <v>10</v>
      </c>
      <c r="KT250" s="7"/>
      <c r="KU250" s="7"/>
      <c r="KV250" s="7"/>
      <c r="KW250" s="7">
        <v>1000</v>
      </c>
      <c r="KX250" s="7">
        <v>4000</v>
      </c>
      <c r="KY250" s="7">
        <v>2000</v>
      </c>
      <c r="KZ250" s="7">
        <v>3000</v>
      </c>
      <c r="LA250" s="7"/>
      <c r="LB250" s="7">
        <v>4000</v>
      </c>
      <c r="LC250" s="7">
        <v>2000</v>
      </c>
      <c r="LD250" s="7"/>
      <c r="LE250" s="7">
        <v>5000</v>
      </c>
      <c r="LF250" s="7"/>
      <c r="LG250" s="7">
        <v>10000</v>
      </c>
      <c r="LH250" s="7"/>
      <c r="LI250" s="7">
        <v>15000</v>
      </c>
      <c r="LJ250" s="7"/>
      <c r="LK250" s="7"/>
      <c r="LL250" s="7"/>
      <c r="LM250" s="7"/>
      <c r="LN250" s="7">
        <v>1000</v>
      </c>
      <c r="LO250" s="7"/>
      <c r="LP250" s="7"/>
      <c r="LQ250" s="7">
        <v>0</v>
      </c>
      <c r="LR250" s="7"/>
      <c r="LS250" s="7"/>
      <c r="LT250" s="7"/>
      <c r="LU250" s="7"/>
      <c r="LV250" s="7"/>
      <c r="LW250" s="7"/>
      <c r="LX250" s="7"/>
      <c r="LY250" s="7"/>
      <c r="LZ250" s="7"/>
      <c r="MA250" s="7"/>
      <c r="MB250" s="7"/>
      <c r="MC250" s="7"/>
      <c r="MD250" s="7"/>
      <c r="ME250" s="7"/>
      <c r="MF250" s="7">
        <v>0</v>
      </c>
      <c r="MG250" s="7"/>
      <c r="MH250" s="7"/>
      <c r="MI250" s="7"/>
      <c r="MJ250" s="7">
        <v>2000</v>
      </c>
      <c r="MK250" s="7"/>
      <c r="ML250" s="7"/>
      <c r="MM250" s="7"/>
      <c r="MN250" s="7"/>
      <c r="MO250" s="7"/>
      <c r="MP250" s="7"/>
      <c r="MQ250" s="7"/>
      <c r="MR250" s="7"/>
      <c r="MS250" s="7"/>
      <c r="MT250" s="7"/>
      <c r="MU250" s="7"/>
      <c r="MV250" s="7"/>
      <c r="MW250" s="7"/>
      <c r="MX250" s="7"/>
      <c r="MY250" s="7"/>
      <c r="MZ250" s="7">
        <v>20</v>
      </c>
      <c r="NA250" s="7"/>
      <c r="NB250" s="13">
        <f t="shared" si="2312"/>
        <v>99630</v>
      </c>
      <c r="NC250" s="7">
        <f t="shared" si="2299"/>
        <v>73108.494000000006</v>
      </c>
    </row>
    <row r="251" spans="1:367" ht="63.75">
      <c r="A251" s="7">
        <v>235</v>
      </c>
      <c r="B251" s="6">
        <v>210</v>
      </c>
      <c r="C251" s="8" t="s">
        <v>813</v>
      </c>
      <c r="D251" s="8" t="s">
        <v>814</v>
      </c>
      <c r="E251" s="47" t="s">
        <v>814</v>
      </c>
      <c r="F251" s="7" t="s">
        <v>365</v>
      </c>
      <c r="G251" s="7">
        <v>3.0916977777777774E-2</v>
      </c>
      <c r="H251" s="7">
        <v>4500</v>
      </c>
      <c r="I251" s="7"/>
      <c r="J251" s="7"/>
      <c r="K251" s="7"/>
      <c r="L251" s="7"/>
      <c r="M251" s="7"/>
      <c r="N251" s="7"/>
      <c r="O251" s="7"/>
      <c r="P251" s="7">
        <v>1000</v>
      </c>
      <c r="Q251" s="7"/>
      <c r="R251" s="7"/>
      <c r="S251" s="7"/>
      <c r="T251" s="7"/>
      <c r="U251" s="7"/>
      <c r="V251" s="7"/>
      <c r="W251" s="7">
        <v>1500</v>
      </c>
      <c r="X251" s="7"/>
      <c r="Y251" s="7"/>
      <c r="Z251" s="7"/>
      <c r="AA251" s="7"/>
      <c r="AB251" s="7"/>
      <c r="AC251" s="7"/>
      <c r="AD251" s="7"/>
      <c r="AE251" s="7"/>
      <c r="AF251" s="7">
        <v>5000</v>
      </c>
      <c r="AG251" s="7"/>
      <c r="AH251" s="7"/>
      <c r="AI251" s="7">
        <v>100</v>
      </c>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v>50000</v>
      </c>
      <c r="BM251" s="7"/>
      <c r="BN251" s="7">
        <v>80000</v>
      </c>
      <c r="BO251" s="7">
        <v>7000</v>
      </c>
      <c r="BP251" s="7">
        <v>110000</v>
      </c>
      <c r="BQ251" s="7">
        <v>5000</v>
      </c>
      <c r="BR251" s="7"/>
      <c r="BS251" s="7">
        <v>1000</v>
      </c>
      <c r="BT251" s="7"/>
      <c r="BU251" s="7"/>
      <c r="BV251" s="7"/>
      <c r="BW251" s="7"/>
      <c r="BX251" s="7"/>
      <c r="BY251" s="7"/>
      <c r="BZ251" s="7"/>
      <c r="CA251" s="7"/>
      <c r="CB251" s="7">
        <v>3000</v>
      </c>
      <c r="CC251" s="7"/>
      <c r="CD251" s="7"/>
      <c r="CE251" s="7"/>
      <c r="CF251" s="7"/>
      <c r="CG251" s="7">
        <v>7000</v>
      </c>
      <c r="CH251" s="7">
        <v>1000</v>
      </c>
      <c r="CI251" s="7">
        <v>16000</v>
      </c>
      <c r="CJ251" s="7"/>
      <c r="CK251" s="7"/>
      <c r="CL251" s="7"/>
      <c r="CM251" s="7"/>
      <c r="CN251" s="7"/>
      <c r="CO251" s="7"/>
      <c r="CP251" s="7"/>
      <c r="CQ251" s="7">
        <v>2000</v>
      </c>
      <c r="CR251" s="7">
        <v>1000</v>
      </c>
      <c r="CS251" s="7">
        <v>5000</v>
      </c>
      <c r="CT251" s="7">
        <v>5000</v>
      </c>
      <c r="CU251" s="7"/>
      <c r="CV251" s="7"/>
      <c r="CW251" s="7"/>
      <c r="CX251" s="7"/>
      <c r="CY251" s="7"/>
      <c r="CZ251" s="7">
        <v>4000</v>
      </c>
      <c r="DA251" s="7"/>
      <c r="DB251" s="7">
        <v>10000</v>
      </c>
      <c r="DC251" s="7"/>
      <c r="DD251" s="7">
        <v>2000</v>
      </c>
      <c r="DE251" s="7"/>
      <c r="DF251" s="7"/>
      <c r="DG251" s="7"/>
      <c r="DH251" s="7"/>
      <c r="DI251" s="7">
        <v>0</v>
      </c>
      <c r="DJ251" s="7"/>
      <c r="DK251" s="7">
        <v>10000</v>
      </c>
      <c r="DL251" s="7"/>
      <c r="DM251" s="7"/>
      <c r="DN251" s="7"/>
      <c r="DO251" s="7">
        <v>4000</v>
      </c>
      <c r="DP251" s="7"/>
      <c r="DQ251" s="7">
        <v>100000</v>
      </c>
      <c r="DR251" s="7"/>
      <c r="DS251" s="7">
        <v>10000</v>
      </c>
      <c r="DT251" s="7">
        <v>10000</v>
      </c>
      <c r="DU251" s="7">
        <v>5000</v>
      </c>
      <c r="DV251" s="7">
        <v>1000</v>
      </c>
      <c r="DW251" s="7">
        <v>5000</v>
      </c>
      <c r="DX251" s="7">
        <v>3000</v>
      </c>
      <c r="DY251" s="7"/>
      <c r="DZ251" s="7"/>
      <c r="EA251" s="7">
        <v>10000</v>
      </c>
      <c r="EB251" s="7">
        <v>1000</v>
      </c>
      <c r="EC251" s="7">
        <v>1000</v>
      </c>
      <c r="ED251" s="7"/>
      <c r="EE251" s="7"/>
      <c r="EF251" s="7"/>
      <c r="EG251" s="7">
        <v>5000</v>
      </c>
      <c r="EH251" s="7">
        <v>10000</v>
      </c>
      <c r="EI251" s="7">
        <v>5000</v>
      </c>
      <c r="EJ251" s="7"/>
      <c r="EK251" s="7">
        <v>4000</v>
      </c>
      <c r="EL251" s="7">
        <v>5000</v>
      </c>
      <c r="EM251" s="7">
        <v>6000</v>
      </c>
      <c r="EN251" s="7"/>
      <c r="EO251" s="7">
        <v>40000</v>
      </c>
      <c r="EP251" s="7"/>
      <c r="EQ251" s="7"/>
      <c r="ER251" s="7">
        <v>20000</v>
      </c>
      <c r="ES251" s="7"/>
      <c r="ET251" s="7"/>
      <c r="EU251" s="7">
        <v>10000</v>
      </c>
      <c r="EV251" s="7">
        <v>1000</v>
      </c>
      <c r="EW251" s="7"/>
      <c r="EX251" s="7">
        <v>4000</v>
      </c>
      <c r="EY251" s="7"/>
      <c r="EZ251" s="7"/>
      <c r="FA251" s="7">
        <v>1000</v>
      </c>
      <c r="FB251" s="7">
        <v>15000</v>
      </c>
      <c r="FC251" s="7"/>
      <c r="FD251" s="7"/>
      <c r="FE251" s="7"/>
      <c r="FF251" s="7"/>
      <c r="FG251" s="7"/>
      <c r="FH251" s="7">
        <v>15000</v>
      </c>
      <c r="FI251" s="7"/>
      <c r="FJ251" s="7">
        <v>2000</v>
      </c>
      <c r="FK251" s="7">
        <v>2000</v>
      </c>
      <c r="FL251" s="7">
        <v>3000</v>
      </c>
      <c r="FM251" s="7">
        <v>25000</v>
      </c>
      <c r="FN251" s="7">
        <v>12000</v>
      </c>
      <c r="FO251" s="7">
        <v>2000</v>
      </c>
      <c r="FP251" s="7">
        <v>1000</v>
      </c>
      <c r="FQ251" s="7"/>
      <c r="FR251" s="7">
        <v>3000</v>
      </c>
      <c r="FS251" s="7">
        <v>20000</v>
      </c>
      <c r="FT251" s="7"/>
      <c r="FU251" s="7">
        <v>5000</v>
      </c>
      <c r="FV251" s="7"/>
      <c r="FW251" s="7"/>
      <c r="FX251" s="7"/>
      <c r="FY251" s="7"/>
      <c r="FZ251" s="7">
        <v>7000</v>
      </c>
      <c r="GA251" s="7"/>
      <c r="GB251" s="7"/>
      <c r="GC251" s="7"/>
      <c r="GD251" s="7"/>
      <c r="GE251" s="7"/>
      <c r="GF251" s="7"/>
      <c r="GG251" s="7"/>
      <c r="GH251" s="7"/>
      <c r="GI251" s="7"/>
      <c r="GJ251" s="7"/>
      <c r="GK251" s="7">
        <v>2000</v>
      </c>
      <c r="GL251" s="7"/>
      <c r="GM251" s="7"/>
      <c r="GN251" s="7"/>
      <c r="GO251" s="7"/>
      <c r="GP251" s="7"/>
      <c r="GQ251" s="7"/>
      <c r="GR251" s="7">
        <v>15000</v>
      </c>
      <c r="GS251" s="7"/>
      <c r="GT251" s="7">
        <v>20000</v>
      </c>
      <c r="GU251" s="7">
        <v>1000</v>
      </c>
      <c r="GV251" s="7">
        <v>3000</v>
      </c>
      <c r="GW251" s="7">
        <v>10000</v>
      </c>
      <c r="GX251" s="7">
        <v>500</v>
      </c>
      <c r="GY251" s="7">
        <v>50000</v>
      </c>
      <c r="GZ251" s="7">
        <v>8000</v>
      </c>
      <c r="HA251" s="7">
        <v>8000</v>
      </c>
      <c r="HB251" s="7"/>
      <c r="HC251" s="7"/>
      <c r="HD251" s="7">
        <v>8000</v>
      </c>
      <c r="HE251" s="7"/>
      <c r="HF251" s="7">
        <v>4000</v>
      </c>
      <c r="HG251" s="7">
        <v>10000</v>
      </c>
      <c r="HH251" s="7">
        <v>1000</v>
      </c>
      <c r="HI251" s="7"/>
      <c r="HJ251" s="7"/>
      <c r="HK251" s="7"/>
      <c r="HL251" s="7">
        <v>3000</v>
      </c>
      <c r="HM251" s="7">
        <v>5000</v>
      </c>
      <c r="HN251" s="7">
        <v>30000</v>
      </c>
      <c r="HO251" s="7">
        <v>20000</v>
      </c>
      <c r="HP251" s="7">
        <v>5000</v>
      </c>
      <c r="HQ251" s="7">
        <v>3000</v>
      </c>
      <c r="HR251" s="7">
        <v>7000</v>
      </c>
      <c r="HS251" s="7"/>
      <c r="HT251" s="7"/>
      <c r="HU251" s="7"/>
      <c r="HV251" s="7"/>
      <c r="HW251" s="7"/>
      <c r="HX251" s="7">
        <v>1000</v>
      </c>
      <c r="HY251" s="7"/>
      <c r="HZ251" s="7">
        <v>6000</v>
      </c>
      <c r="IA251" s="7">
        <v>5000</v>
      </c>
      <c r="IB251" s="7"/>
      <c r="IC251" s="7"/>
      <c r="ID251" s="7">
        <v>500</v>
      </c>
      <c r="IE251" s="7">
        <v>1000</v>
      </c>
      <c r="IF251" s="7"/>
      <c r="IG251" s="7">
        <v>2000</v>
      </c>
      <c r="IH251" s="7"/>
      <c r="II251" s="7"/>
      <c r="IJ251" s="7"/>
      <c r="IK251" s="7">
        <v>1000</v>
      </c>
      <c r="IL251" s="7">
        <v>6000</v>
      </c>
      <c r="IM251" s="7">
        <v>6000</v>
      </c>
      <c r="IN251" s="7">
        <v>3000</v>
      </c>
      <c r="IO251" s="7">
        <v>0</v>
      </c>
      <c r="IP251" s="7">
        <v>10000</v>
      </c>
      <c r="IQ251" s="7">
        <v>6000</v>
      </c>
      <c r="IR251" s="7">
        <v>10000</v>
      </c>
      <c r="IS251" s="7">
        <v>1000</v>
      </c>
      <c r="IT251" s="7"/>
      <c r="IU251" s="7"/>
      <c r="IV251" s="7">
        <v>6000</v>
      </c>
      <c r="IW251" s="7">
        <v>12000</v>
      </c>
      <c r="IX251" s="7"/>
      <c r="IY251" s="7">
        <v>7000</v>
      </c>
      <c r="IZ251" s="7">
        <v>6000</v>
      </c>
      <c r="JA251" s="7">
        <v>6000</v>
      </c>
      <c r="JB251" s="7"/>
      <c r="JC251" s="7">
        <v>10000</v>
      </c>
      <c r="JD251" s="7"/>
      <c r="JE251" s="7"/>
      <c r="JF251" s="7"/>
      <c r="JG251" s="7">
        <v>12000</v>
      </c>
      <c r="JH251" s="7"/>
      <c r="JI251" s="7"/>
      <c r="JJ251" s="7"/>
      <c r="JK251" s="7">
        <v>4000</v>
      </c>
      <c r="JL251" s="7"/>
      <c r="JM251" s="7">
        <v>3000</v>
      </c>
      <c r="JN251" s="7">
        <v>1000</v>
      </c>
      <c r="JO251" s="7"/>
      <c r="JP251" s="7">
        <v>3000</v>
      </c>
      <c r="JQ251" s="7">
        <v>30000</v>
      </c>
      <c r="JR251" s="7"/>
      <c r="JS251" s="7"/>
      <c r="JT251" s="7">
        <v>2000</v>
      </c>
      <c r="JU251" s="7"/>
      <c r="JV251" s="7"/>
      <c r="JW251" s="7"/>
      <c r="JX251" s="7">
        <v>0</v>
      </c>
      <c r="JY251" s="7">
        <v>10000</v>
      </c>
      <c r="JZ251" s="7">
        <v>1000</v>
      </c>
      <c r="KA251" s="7"/>
      <c r="KB251" s="7">
        <v>10000</v>
      </c>
      <c r="KC251" s="7">
        <v>150000</v>
      </c>
      <c r="KD251" s="7"/>
      <c r="KE251" s="7">
        <v>100000</v>
      </c>
      <c r="KF251" s="7"/>
      <c r="KG251" s="7"/>
      <c r="KH251" s="7">
        <v>10000</v>
      </c>
      <c r="KI251" s="7"/>
      <c r="KJ251" s="7">
        <v>150000</v>
      </c>
      <c r="KK251" s="7">
        <v>2000</v>
      </c>
      <c r="KL251" s="7">
        <v>30000</v>
      </c>
      <c r="KM251" s="7">
        <v>80000</v>
      </c>
      <c r="KN251" s="7">
        <v>65000</v>
      </c>
      <c r="KO251" s="7">
        <v>30000</v>
      </c>
      <c r="KP251" s="7">
        <v>220000</v>
      </c>
      <c r="KQ251" s="7">
        <v>230000</v>
      </c>
      <c r="KR251" s="7">
        <v>500</v>
      </c>
      <c r="KS251" s="7">
        <v>5000</v>
      </c>
      <c r="KT251" s="7"/>
      <c r="KU251" s="7">
        <v>15000</v>
      </c>
      <c r="KV251" s="7"/>
      <c r="KW251" s="7"/>
      <c r="KX251" s="7"/>
      <c r="KY251" s="7">
        <v>15000</v>
      </c>
      <c r="KZ251" s="7">
        <v>50000</v>
      </c>
      <c r="LA251" s="7">
        <v>15000</v>
      </c>
      <c r="LB251" s="7">
        <v>5000</v>
      </c>
      <c r="LC251" s="7">
        <v>20000</v>
      </c>
      <c r="LD251" s="7">
        <v>20000</v>
      </c>
      <c r="LE251" s="7">
        <v>500</v>
      </c>
      <c r="LF251" s="7"/>
      <c r="LG251" s="7">
        <v>10500</v>
      </c>
      <c r="LH251" s="7">
        <v>100000</v>
      </c>
      <c r="LI251" s="7">
        <v>165000</v>
      </c>
      <c r="LJ251" s="7">
        <v>50000</v>
      </c>
      <c r="LK251" s="7">
        <v>25000</v>
      </c>
      <c r="LL251" s="7"/>
      <c r="LM251" s="7"/>
      <c r="LN251" s="7">
        <v>35000</v>
      </c>
      <c r="LO251" s="7">
        <v>5000</v>
      </c>
      <c r="LP251" s="7">
        <v>10000</v>
      </c>
      <c r="LQ251" s="7">
        <v>80000</v>
      </c>
      <c r="LR251" s="7">
        <v>15000</v>
      </c>
      <c r="LS251" s="7">
        <v>10000</v>
      </c>
      <c r="LT251" s="7"/>
      <c r="LU251" s="7">
        <v>22000</v>
      </c>
      <c r="LV251" s="7"/>
      <c r="LW251" s="7">
        <v>15000</v>
      </c>
      <c r="LX251" s="7">
        <v>20000</v>
      </c>
      <c r="LY251" s="7">
        <v>35000</v>
      </c>
      <c r="LZ251" s="7">
        <v>14000</v>
      </c>
      <c r="MA251" s="7">
        <v>6000</v>
      </c>
      <c r="MB251" s="7">
        <v>80000</v>
      </c>
      <c r="MC251" s="7">
        <v>30000</v>
      </c>
      <c r="MD251" s="7">
        <v>60000</v>
      </c>
      <c r="ME251" s="7"/>
      <c r="MF251" s="7">
        <v>10000</v>
      </c>
      <c r="MG251" s="7">
        <v>10000</v>
      </c>
      <c r="MH251" s="7">
        <v>20000</v>
      </c>
      <c r="MI251" s="7">
        <v>1000</v>
      </c>
      <c r="MJ251" s="7">
        <v>20000</v>
      </c>
      <c r="MK251" s="7"/>
      <c r="ML251" s="7">
        <v>32000</v>
      </c>
      <c r="MM251" s="7">
        <v>60000</v>
      </c>
      <c r="MN251" s="7"/>
      <c r="MO251" s="7">
        <v>53000</v>
      </c>
      <c r="MP251" s="7">
        <v>10000</v>
      </c>
      <c r="MQ251" s="7"/>
      <c r="MR251" s="7">
        <v>25000</v>
      </c>
      <c r="MS251" s="7">
        <v>30000</v>
      </c>
      <c r="MT251" s="7">
        <v>10000</v>
      </c>
      <c r="MU251" s="7">
        <v>10000</v>
      </c>
      <c r="MV251" s="7"/>
      <c r="MW251" s="7"/>
      <c r="MX251" s="7"/>
      <c r="MY251" s="7">
        <v>10000</v>
      </c>
      <c r="MZ251" s="7">
        <v>30000</v>
      </c>
      <c r="NA251" s="7"/>
      <c r="NB251" s="13">
        <f t="shared" si="2312"/>
        <v>3430600</v>
      </c>
      <c r="NC251" s="7">
        <f t="shared" si="2299"/>
        <v>106063.78396444443</v>
      </c>
    </row>
    <row r="252" spans="1:367" ht="51">
      <c r="A252" s="7">
        <v>236</v>
      </c>
      <c r="B252" s="6">
        <v>211</v>
      </c>
      <c r="C252" s="8" t="s">
        <v>815</v>
      </c>
      <c r="D252" s="8" t="s">
        <v>816</v>
      </c>
      <c r="E252" s="47" t="s">
        <v>816</v>
      </c>
      <c r="F252" s="7" t="s">
        <v>365</v>
      </c>
      <c r="G252" s="7">
        <v>0.40500000000000003</v>
      </c>
      <c r="H252" s="7">
        <v>500</v>
      </c>
      <c r="I252" s="7"/>
      <c r="J252" s="7"/>
      <c r="K252" s="7"/>
      <c r="L252" s="7"/>
      <c r="M252" s="7"/>
      <c r="N252" s="7"/>
      <c r="O252" s="7"/>
      <c r="P252" s="7"/>
      <c r="Q252" s="7"/>
      <c r="R252" s="7"/>
      <c r="S252" s="7"/>
      <c r="T252" s="7"/>
      <c r="U252" s="7"/>
      <c r="V252" s="7"/>
      <c r="W252" s="7"/>
      <c r="X252" s="7"/>
      <c r="Y252" s="7"/>
      <c r="Z252" s="7"/>
      <c r="AA252" s="7"/>
      <c r="AB252" s="7"/>
      <c r="AC252" s="7"/>
      <c r="AD252" s="7"/>
      <c r="AE252" s="7"/>
      <c r="AF252" s="7">
        <v>100</v>
      </c>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v>100</v>
      </c>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v>500</v>
      </c>
      <c r="CU252" s="7"/>
      <c r="CV252" s="7"/>
      <c r="CW252" s="7"/>
      <c r="CX252" s="7"/>
      <c r="CY252" s="7"/>
      <c r="CZ252" s="7"/>
      <c r="DA252" s="7"/>
      <c r="DB252" s="7"/>
      <c r="DC252" s="7"/>
      <c r="DD252" s="7"/>
      <c r="DE252" s="7"/>
      <c r="DF252" s="7"/>
      <c r="DG252" s="7"/>
      <c r="DH252" s="7"/>
      <c r="DI252" s="7">
        <v>0</v>
      </c>
      <c r="DJ252" s="7"/>
      <c r="DK252" s="7"/>
      <c r="DL252" s="7"/>
      <c r="DM252" s="7"/>
      <c r="DN252" s="7"/>
      <c r="DO252" s="7"/>
      <c r="DP252" s="7"/>
      <c r="DQ252" s="7"/>
      <c r="DR252" s="7"/>
      <c r="DS252" s="7"/>
      <c r="DT252" s="7"/>
      <c r="DU252" s="7">
        <v>100</v>
      </c>
      <c r="DV252" s="7"/>
      <c r="DW252" s="7"/>
      <c r="DX252" s="7">
        <v>100</v>
      </c>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v>1000</v>
      </c>
      <c r="GU252" s="7"/>
      <c r="GV252" s="7"/>
      <c r="GW252" s="7"/>
      <c r="GX252" s="7"/>
      <c r="GY252" s="7"/>
      <c r="GZ252" s="7"/>
      <c r="HA252" s="7"/>
      <c r="HB252" s="7"/>
      <c r="HC252" s="7"/>
      <c r="HD252" s="7"/>
      <c r="HE252" s="7"/>
      <c r="HF252" s="7"/>
      <c r="HG252" s="7"/>
      <c r="HH252" s="7"/>
      <c r="HI252" s="7"/>
      <c r="HJ252" s="7"/>
      <c r="HK252" s="7"/>
      <c r="HL252" s="7">
        <v>1000</v>
      </c>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v>0</v>
      </c>
      <c r="IP252" s="7"/>
      <c r="IQ252" s="7"/>
      <c r="IR252" s="7"/>
      <c r="IS252" s="7"/>
      <c r="IT252" s="7"/>
      <c r="IU252" s="7"/>
      <c r="IV252" s="7"/>
      <c r="IW252" s="7"/>
      <c r="IX252" s="7"/>
      <c r="IY252" s="7">
        <v>500</v>
      </c>
      <c r="IZ252" s="7"/>
      <c r="JA252" s="7"/>
      <c r="JB252" s="7"/>
      <c r="JC252" s="7">
        <v>1000</v>
      </c>
      <c r="JD252" s="7"/>
      <c r="JE252" s="7"/>
      <c r="JF252" s="7"/>
      <c r="JG252" s="7"/>
      <c r="JH252" s="7"/>
      <c r="JI252" s="7"/>
      <c r="JJ252" s="7"/>
      <c r="JK252" s="7">
        <v>1000</v>
      </c>
      <c r="JL252" s="7"/>
      <c r="JM252" s="7"/>
      <c r="JN252" s="7"/>
      <c r="JO252" s="7"/>
      <c r="JP252" s="7"/>
      <c r="JQ252" s="7"/>
      <c r="JR252" s="7"/>
      <c r="JS252" s="7"/>
      <c r="JT252" s="7"/>
      <c r="JU252" s="7"/>
      <c r="JV252" s="7"/>
      <c r="JW252" s="7"/>
      <c r="JX252" s="7">
        <v>0</v>
      </c>
      <c r="JY252" s="7"/>
      <c r="JZ252" s="7"/>
      <c r="KA252" s="7"/>
      <c r="KB252" s="7"/>
      <c r="KC252" s="7"/>
      <c r="KD252" s="7"/>
      <c r="KE252" s="7"/>
      <c r="KF252" s="7"/>
      <c r="KG252" s="7"/>
      <c r="KH252" s="7"/>
      <c r="KI252" s="7"/>
      <c r="KJ252" s="7"/>
      <c r="KK252" s="7"/>
      <c r="KL252" s="7">
        <v>15000</v>
      </c>
      <c r="KM252" s="7">
        <v>1000</v>
      </c>
      <c r="KN252" s="7">
        <v>100</v>
      </c>
      <c r="KO252" s="7"/>
      <c r="KP252" s="7">
        <v>0</v>
      </c>
      <c r="KQ252" s="7"/>
      <c r="KR252" s="7"/>
      <c r="KS252" s="7">
        <v>200</v>
      </c>
      <c r="KT252" s="7"/>
      <c r="KU252" s="7"/>
      <c r="KV252" s="7"/>
      <c r="KW252" s="7"/>
      <c r="KX252" s="7"/>
      <c r="KY252" s="7">
        <v>1000</v>
      </c>
      <c r="KZ252" s="7"/>
      <c r="LA252" s="7"/>
      <c r="LB252" s="7"/>
      <c r="LC252" s="7"/>
      <c r="LD252" s="7"/>
      <c r="LE252" s="7"/>
      <c r="LF252" s="7"/>
      <c r="LG252" s="7">
        <v>500</v>
      </c>
      <c r="LH252" s="7"/>
      <c r="LI252" s="7">
        <v>1000</v>
      </c>
      <c r="LJ252" s="7"/>
      <c r="LK252" s="7">
        <v>10000</v>
      </c>
      <c r="LL252" s="7"/>
      <c r="LM252" s="7"/>
      <c r="LN252" s="7"/>
      <c r="LO252" s="7"/>
      <c r="LP252" s="7"/>
      <c r="LQ252" s="7">
        <v>0</v>
      </c>
      <c r="LR252" s="7"/>
      <c r="LS252" s="7">
        <v>500</v>
      </c>
      <c r="LT252" s="7"/>
      <c r="LU252" s="7"/>
      <c r="LV252" s="7"/>
      <c r="LW252" s="7"/>
      <c r="LX252" s="7"/>
      <c r="LY252" s="7"/>
      <c r="LZ252" s="7"/>
      <c r="MA252" s="7">
        <v>200</v>
      </c>
      <c r="MB252" s="7"/>
      <c r="MC252" s="7"/>
      <c r="MD252" s="7"/>
      <c r="ME252" s="7"/>
      <c r="MF252" s="7">
        <v>0</v>
      </c>
      <c r="MG252" s="7"/>
      <c r="MH252" s="7">
        <v>1000</v>
      </c>
      <c r="MI252" s="7"/>
      <c r="MJ252" s="7">
        <v>4000</v>
      </c>
      <c r="MK252" s="7"/>
      <c r="ML252" s="7">
        <v>1000</v>
      </c>
      <c r="MM252" s="7"/>
      <c r="MN252" s="7"/>
      <c r="MO252" s="7"/>
      <c r="MP252" s="7"/>
      <c r="MQ252" s="7"/>
      <c r="MR252" s="7">
        <v>100</v>
      </c>
      <c r="MS252" s="7"/>
      <c r="MT252" s="7"/>
      <c r="MU252" s="7">
        <v>200</v>
      </c>
      <c r="MV252" s="7"/>
      <c r="MW252" s="7"/>
      <c r="MX252" s="7"/>
      <c r="MY252" s="7">
        <v>100</v>
      </c>
      <c r="MZ252" s="7">
        <v>20000</v>
      </c>
      <c r="NA252" s="7"/>
      <c r="NB252" s="13">
        <f t="shared" si="2312"/>
        <v>61800</v>
      </c>
      <c r="NC252" s="7">
        <f t="shared" si="2299"/>
        <v>25029</v>
      </c>
    </row>
    <row r="253" spans="1:367" ht="51">
      <c r="A253" s="7">
        <v>237</v>
      </c>
      <c r="B253" s="6">
        <v>212</v>
      </c>
      <c r="C253" s="8" t="s">
        <v>817</v>
      </c>
      <c r="D253" s="8" t="s">
        <v>818</v>
      </c>
      <c r="E253" s="47" t="s">
        <v>818</v>
      </c>
      <c r="F253" s="7" t="s">
        <v>365</v>
      </c>
      <c r="G253" s="7">
        <v>7.0253311111111119E-2</v>
      </c>
      <c r="H253" s="7">
        <v>0</v>
      </c>
      <c r="I253" s="7"/>
      <c r="J253" s="7"/>
      <c r="K253" s="7"/>
      <c r="L253" s="7"/>
      <c r="M253" s="7"/>
      <c r="N253" s="7"/>
      <c r="O253" s="7"/>
      <c r="P253" s="7"/>
      <c r="Q253" s="7"/>
      <c r="R253" s="7"/>
      <c r="S253" s="7"/>
      <c r="T253" s="7"/>
      <c r="U253" s="7"/>
      <c r="V253" s="7"/>
      <c r="W253" s="7">
        <v>1500</v>
      </c>
      <c r="X253" s="7"/>
      <c r="Y253" s="7"/>
      <c r="Z253" s="7"/>
      <c r="AA253" s="7"/>
      <c r="AB253" s="7">
        <v>3000</v>
      </c>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v>20000</v>
      </c>
      <c r="BO253" s="7">
        <v>2000</v>
      </c>
      <c r="BP253" s="7"/>
      <c r="BQ253" s="7">
        <v>5000</v>
      </c>
      <c r="BR253" s="7"/>
      <c r="BS253" s="7">
        <v>500</v>
      </c>
      <c r="BT253" s="7"/>
      <c r="BU253" s="7"/>
      <c r="BV253" s="7"/>
      <c r="BW253" s="7"/>
      <c r="BX253" s="7"/>
      <c r="BY253" s="7"/>
      <c r="BZ253" s="7"/>
      <c r="CA253" s="7"/>
      <c r="CB253" s="7">
        <v>4000</v>
      </c>
      <c r="CC253" s="7"/>
      <c r="CD253" s="7">
        <v>500</v>
      </c>
      <c r="CE253" s="7"/>
      <c r="CF253" s="7"/>
      <c r="CG253" s="7"/>
      <c r="CH253" s="7"/>
      <c r="CI253" s="7"/>
      <c r="CJ253" s="7"/>
      <c r="CK253" s="7"/>
      <c r="CL253" s="7"/>
      <c r="CM253" s="7"/>
      <c r="CN253" s="7"/>
      <c r="CO253" s="7"/>
      <c r="CP253" s="7"/>
      <c r="CQ253" s="7"/>
      <c r="CR253" s="7">
        <v>1000</v>
      </c>
      <c r="CS253" s="7">
        <v>2000</v>
      </c>
      <c r="CT253" s="7">
        <v>5000</v>
      </c>
      <c r="CU253" s="7"/>
      <c r="CV253" s="7">
        <v>100</v>
      </c>
      <c r="CW253" s="7">
        <v>2000</v>
      </c>
      <c r="CX253" s="7"/>
      <c r="CY253" s="7"/>
      <c r="CZ253" s="7">
        <v>1000</v>
      </c>
      <c r="DA253" s="7"/>
      <c r="DB253" s="7">
        <v>5000</v>
      </c>
      <c r="DC253" s="7">
        <v>10000</v>
      </c>
      <c r="DD253" s="7">
        <v>2000</v>
      </c>
      <c r="DE253" s="7"/>
      <c r="DF253" s="7"/>
      <c r="DG253" s="7"/>
      <c r="DH253" s="7"/>
      <c r="DI253" s="7">
        <v>0</v>
      </c>
      <c r="DJ253" s="7"/>
      <c r="DK253" s="7">
        <v>500</v>
      </c>
      <c r="DL253" s="7"/>
      <c r="DM253" s="7"/>
      <c r="DN253" s="7"/>
      <c r="DO253" s="7">
        <v>6000</v>
      </c>
      <c r="DP253" s="7"/>
      <c r="DQ253" s="7"/>
      <c r="DR253" s="7"/>
      <c r="DS253" s="7"/>
      <c r="DT253" s="7"/>
      <c r="DU253" s="7"/>
      <c r="DV253" s="7"/>
      <c r="DW253" s="7">
        <v>5000</v>
      </c>
      <c r="DX253" s="7">
        <v>3000</v>
      </c>
      <c r="DY253" s="7"/>
      <c r="DZ253" s="7"/>
      <c r="EA253" s="7">
        <v>5000</v>
      </c>
      <c r="EB253" s="7"/>
      <c r="EC253" s="7"/>
      <c r="ED253" s="7"/>
      <c r="EE253" s="7"/>
      <c r="EF253" s="7"/>
      <c r="EG253" s="7">
        <v>2500</v>
      </c>
      <c r="EH253" s="7">
        <v>5000</v>
      </c>
      <c r="EI253" s="7"/>
      <c r="EJ253" s="7"/>
      <c r="EK253" s="7"/>
      <c r="EL253" s="7">
        <v>4000</v>
      </c>
      <c r="EM253" s="7"/>
      <c r="EN253" s="7"/>
      <c r="EO253" s="7">
        <v>20000</v>
      </c>
      <c r="EP253" s="7"/>
      <c r="EQ253" s="7"/>
      <c r="ER253" s="7">
        <v>10000</v>
      </c>
      <c r="ES253" s="7"/>
      <c r="ET253" s="7"/>
      <c r="EU253" s="7">
        <v>2000</v>
      </c>
      <c r="EV253" s="7">
        <v>1000</v>
      </c>
      <c r="EW253" s="7"/>
      <c r="EX253" s="7">
        <v>3000</v>
      </c>
      <c r="EY253" s="7"/>
      <c r="EZ253" s="7"/>
      <c r="FA253" s="7">
        <v>1000</v>
      </c>
      <c r="FB253" s="7"/>
      <c r="FC253" s="7"/>
      <c r="FD253" s="7"/>
      <c r="FE253" s="7">
        <v>300</v>
      </c>
      <c r="FF253" s="7"/>
      <c r="FG253" s="7"/>
      <c r="FH253" s="7">
        <v>15000</v>
      </c>
      <c r="FI253" s="7"/>
      <c r="FJ253" s="7"/>
      <c r="FK253" s="7"/>
      <c r="FL253" s="7">
        <v>2000</v>
      </c>
      <c r="FM253" s="7">
        <v>10000</v>
      </c>
      <c r="FN253" s="7"/>
      <c r="FO253" s="7">
        <v>1000</v>
      </c>
      <c r="FP253" s="7">
        <v>1000</v>
      </c>
      <c r="FQ253" s="7"/>
      <c r="FR253" s="7"/>
      <c r="FS253" s="7">
        <v>10000</v>
      </c>
      <c r="FT253" s="7"/>
      <c r="FU253" s="7"/>
      <c r="FV253" s="7"/>
      <c r="FW253" s="7"/>
      <c r="FX253" s="7"/>
      <c r="FY253" s="7"/>
      <c r="FZ253" s="7"/>
      <c r="GA253" s="7"/>
      <c r="GB253" s="7"/>
      <c r="GC253" s="7"/>
      <c r="GD253" s="7"/>
      <c r="GE253" s="7"/>
      <c r="GF253" s="7"/>
      <c r="GG253" s="7"/>
      <c r="GH253" s="7"/>
      <c r="GI253" s="7"/>
      <c r="GJ253" s="7"/>
      <c r="GK253" s="7">
        <v>2000</v>
      </c>
      <c r="GL253" s="7"/>
      <c r="GM253" s="7"/>
      <c r="GN253" s="7"/>
      <c r="GO253" s="7"/>
      <c r="GP253" s="7"/>
      <c r="GQ253" s="7">
        <v>1000</v>
      </c>
      <c r="GR253" s="7"/>
      <c r="GS253" s="7"/>
      <c r="GT253" s="7"/>
      <c r="GU253" s="7">
        <v>1000</v>
      </c>
      <c r="GV253" s="7"/>
      <c r="GW253" s="7">
        <v>5000</v>
      </c>
      <c r="GX253" s="7"/>
      <c r="GY253" s="7">
        <v>5000</v>
      </c>
      <c r="GZ253" s="7">
        <v>2000</v>
      </c>
      <c r="HA253" s="7">
        <v>8000</v>
      </c>
      <c r="HB253" s="7">
        <v>1000</v>
      </c>
      <c r="HC253" s="7"/>
      <c r="HD253" s="7">
        <v>3000</v>
      </c>
      <c r="HE253" s="7"/>
      <c r="HF253" s="7">
        <v>3000</v>
      </c>
      <c r="HG253" s="7">
        <v>1000</v>
      </c>
      <c r="HH253" s="7">
        <v>500</v>
      </c>
      <c r="HI253" s="7"/>
      <c r="HJ253" s="7"/>
      <c r="HK253" s="7"/>
      <c r="HL253" s="7">
        <v>2000</v>
      </c>
      <c r="HM253" s="7"/>
      <c r="HN253" s="7"/>
      <c r="HO253" s="7">
        <v>5000</v>
      </c>
      <c r="HP253" s="7">
        <v>5000</v>
      </c>
      <c r="HQ253" s="7">
        <v>3000</v>
      </c>
      <c r="HR253" s="7">
        <v>5000</v>
      </c>
      <c r="HS253" s="7"/>
      <c r="HT253" s="7"/>
      <c r="HU253" s="7"/>
      <c r="HV253" s="7"/>
      <c r="HW253" s="7"/>
      <c r="HX253" s="7"/>
      <c r="HY253" s="7"/>
      <c r="HZ253" s="7">
        <v>5000</v>
      </c>
      <c r="IA253" s="7">
        <v>4000</v>
      </c>
      <c r="IB253" s="7"/>
      <c r="IC253" s="7"/>
      <c r="ID253" s="7">
        <v>500</v>
      </c>
      <c r="IE253" s="7"/>
      <c r="IF253" s="7"/>
      <c r="IG253" s="7">
        <v>2000</v>
      </c>
      <c r="IH253" s="7"/>
      <c r="II253" s="7"/>
      <c r="IJ253" s="7"/>
      <c r="IK253" s="7">
        <v>1000</v>
      </c>
      <c r="IL253" s="7">
        <v>6000</v>
      </c>
      <c r="IM253" s="7"/>
      <c r="IN253" s="7">
        <v>3000</v>
      </c>
      <c r="IO253" s="7">
        <v>0</v>
      </c>
      <c r="IP253" s="7">
        <v>5000</v>
      </c>
      <c r="IQ253" s="7">
        <v>3000</v>
      </c>
      <c r="IR253" s="7"/>
      <c r="IS253" s="7"/>
      <c r="IT253" s="7"/>
      <c r="IU253" s="7"/>
      <c r="IV253" s="7">
        <v>6000</v>
      </c>
      <c r="IW253" s="7">
        <v>12000</v>
      </c>
      <c r="IX253" s="7"/>
      <c r="IY253" s="7">
        <v>1000</v>
      </c>
      <c r="IZ253" s="7"/>
      <c r="JA253" s="7">
        <v>6000</v>
      </c>
      <c r="JB253" s="7"/>
      <c r="JC253" s="7">
        <v>10000</v>
      </c>
      <c r="JD253" s="7"/>
      <c r="JE253" s="7"/>
      <c r="JF253" s="7"/>
      <c r="JG253" s="7">
        <v>6000</v>
      </c>
      <c r="JH253" s="7"/>
      <c r="JI253" s="7"/>
      <c r="JJ253" s="7"/>
      <c r="JK253" s="7"/>
      <c r="JL253" s="7"/>
      <c r="JM253" s="7"/>
      <c r="JN253" s="7"/>
      <c r="JO253" s="7">
        <v>2000</v>
      </c>
      <c r="JP253" s="7">
        <v>3000</v>
      </c>
      <c r="JQ253" s="7">
        <v>30000</v>
      </c>
      <c r="JR253" s="7"/>
      <c r="JS253" s="7"/>
      <c r="JT253" s="7"/>
      <c r="JU253" s="7"/>
      <c r="JV253" s="7"/>
      <c r="JW253" s="7"/>
      <c r="JX253" s="7">
        <v>0</v>
      </c>
      <c r="JY253" s="7"/>
      <c r="JZ253" s="7">
        <v>2000</v>
      </c>
      <c r="KA253" s="7"/>
      <c r="KB253" s="7">
        <v>3000</v>
      </c>
      <c r="KC253" s="7">
        <v>5000</v>
      </c>
      <c r="KD253" s="7"/>
      <c r="KE253" s="7">
        <v>10000</v>
      </c>
      <c r="KF253" s="7"/>
      <c r="KG253" s="7"/>
      <c r="KH253" s="7">
        <v>1000</v>
      </c>
      <c r="KI253" s="7"/>
      <c r="KJ253" s="7">
        <v>15000</v>
      </c>
      <c r="KK253" s="7">
        <v>4000</v>
      </c>
      <c r="KL253" s="7">
        <v>30000</v>
      </c>
      <c r="KM253" s="7">
        <v>20000</v>
      </c>
      <c r="KN253" s="7">
        <v>10000</v>
      </c>
      <c r="KO253" s="7"/>
      <c r="KP253" s="7">
        <v>40000</v>
      </c>
      <c r="KQ253" s="7">
        <v>5000</v>
      </c>
      <c r="KR253" s="7">
        <v>3000</v>
      </c>
      <c r="KS253" s="7">
        <v>1100</v>
      </c>
      <c r="KT253" s="7"/>
      <c r="KU253" s="7">
        <v>5000</v>
      </c>
      <c r="KV253" s="7"/>
      <c r="KW253" s="7"/>
      <c r="KX253" s="7"/>
      <c r="KY253" s="7"/>
      <c r="KZ253" s="7"/>
      <c r="LA253" s="7">
        <v>5000</v>
      </c>
      <c r="LB253" s="7">
        <v>5000</v>
      </c>
      <c r="LC253" s="7"/>
      <c r="LD253" s="7">
        <v>5000</v>
      </c>
      <c r="LE253" s="7">
        <v>500</v>
      </c>
      <c r="LF253" s="7"/>
      <c r="LG253" s="7">
        <v>10000</v>
      </c>
      <c r="LH253" s="7"/>
      <c r="LI253" s="7">
        <v>84000</v>
      </c>
      <c r="LJ253" s="7">
        <v>70000</v>
      </c>
      <c r="LK253" s="7">
        <v>15000</v>
      </c>
      <c r="LL253" s="7"/>
      <c r="LM253" s="7"/>
      <c r="LN253" s="7">
        <v>10000</v>
      </c>
      <c r="LO253" s="7">
        <v>15000</v>
      </c>
      <c r="LP253" s="7">
        <v>6000</v>
      </c>
      <c r="LQ253" s="7">
        <v>40000</v>
      </c>
      <c r="LR253" s="7">
        <v>9000</v>
      </c>
      <c r="LS253" s="7">
        <v>5000</v>
      </c>
      <c r="LT253" s="7"/>
      <c r="LU253" s="7">
        <v>10000</v>
      </c>
      <c r="LV253" s="7"/>
      <c r="LW253" s="7">
        <v>15000</v>
      </c>
      <c r="LX253" s="7">
        <v>6000</v>
      </c>
      <c r="LY253" s="7">
        <v>20000</v>
      </c>
      <c r="LZ253" s="7">
        <v>2000</v>
      </c>
      <c r="MA253" s="7"/>
      <c r="MB253" s="7">
        <v>100000</v>
      </c>
      <c r="MC253" s="7">
        <v>20000</v>
      </c>
      <c r="MD253" s="7"/>
      <c r="ME253" s="7"/>
      <c r="MF253" s="7">
        <v>2000</v>
      </c>
      <c r="MG253" s="7"/>
      <c r="MH253" s="7"/>
      <c r="MI253" s="7"/>
      <c r="MJ253" s="7">
        <v>10000</v>
      </c>
      <c r="MK253" s="7"/>
      <c r="ML253" s="7">
        <v>12000</v>
      </c>
      <c r="MM253" s="7">
        <v>20000</v>
      </c>
      <c r="MN253" s="7"/>
      <c r="MO253" s="7">
        <v>20000</v>
      </c>
      <c r="MP253" s="7"/>
      <c r="MQ253" s="7"/>
      <c r="MR253" s="7"/>
      <c r="MS253" s="7"/>
      <c r="MT253" s="7">
        <v>1000</v>
      </c>
      <c r="MU253" s="7">
        <v>10000</v>
      </c>
      <c r="MV253" s="7"/>
      <c r="MW253" s="7"/>
      <c r="MX253" s="7"/>
      <c r="MY253" s="7">
        <v>5000</v>
      </c>
      <c r="MZ253" s="7">
        <v>70000</v>
      </c>
      <c r="NA253" s="7"/>
      <c r="NB253" s="13">
        <f t="shared" si="2312"/>
        <v>1086500</v>
      </c>
      <c r="NC253" s="7">
        <f t="shared" si="2299"/>
        <v>76330.222522222233</v>
      </c>
    </row>
    <row r="254" spans="1:367" ht="51">
      <c r="A254" s="7">
        <v>238</v>
      </c>
      <c r="B254" s="6">
        <v>213</v>
      </c>
      <c r="C254" s="8" t="s">
        <v>819</v>
      </c>
      <c r="D254" s="8" t="s">
        <v>820</v>
      </c>
      <c r="E254" s="47" t="s">
        <v>820</v>
      </c>
      <c r="F254" s="7" t="s">
        <v>365</v>
      </c>
      <c r="G254" s="7">
        <v>7.0253311111111119E-2</v>
      </c>
      <c r="H254" s="7">
        <v>4000</v>
      </c>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v>100</v>
      </c>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v>40000</v>
      </c>
      <c r="BM254" s="7"/>
      <c r="BN254" s="7">
        <v>20000</v>
      </c>
      <c r="BO254" s="7"/>
      <c r="BP254" s="7">
        <v>30000</v>
      </c>
      <c r="BQ254" s="7"/>
      <c r="BR254" s="7"/>
      <c r="BS254" s="7"/>
      <c r="BT254" s="7"/>
      <c r="BU254" s="7"/>
      <c r="BV254" s="7"/>
      <c r="BW254" s="7"/>
      <c r="BX254" s="7"/>
      <c r="BY254" s="7"/>
      <c r="BZ254" s="7"/>
      <c r="CA254" s="7"/>
      <c r="CB254" s="7"/>
      <c r="CC254" s="7"/>
      <c r="CD254" s="7">
        <v>500</v>
      </c>
      <c r="CE254" s="7"/>
      <c r="CF254" s="7"/>
      <c r="CG254" s="7">
        <v>5000</v>
      </c>
      <c r="CH254" s="7">
        <v>1000</v>
      </c>
      <c r="CI254" s="7">
        <v>4000</v>
      </c>
      <c r="CJ254" s="7"/>
      <c r="CK254" s="7"/>
      <c r="CL254" s="7"/>
      <c r="CM254" s="7"/>
      <c r="CN254" s="7"/>
      <c r="CO254" s="7"/>
      <c r="CP254" s="7"/>
      <c r="CQ254" s="7">
        <v>2000</v>
      </c>
      <c r="CR254" s="7"/>
      <c r="CS254" s="7"/>
      <c r="CT254" s="7"/>
      <c r="CU254" s="7"/>
      <c r="CV254" s="7"/>
      <c r="CW254" s="7">
        <v>10000</v>
      </c>
      <c r="CX254" s="7"/>
      <c r="CY254" s="7"/>
      <c r="CZ254" s="7">
        <v>1000</v>
      </c>
      <c r="DA254" s="7"/>
      <c r="DB254" s="7"/>
      <c r="DC254" s="7">
        <v>5000</v>
      </c>
      <c r="DD254" s="7"/>
      <c r="DE254" s="7"/>
      <c r="DF254" s="7"/>
      <c r="DG254" s="7"/>
      <c r="DH254" s="7"/>
      <c r="DI254" s="7">
        <v>0</v>
      </c>
      <c r="DJ254" s="7"/>
      <c r="DK254" s="7"/>
      <c r="DL254" s="7"/>
      <c r="DM254" s="7"/>
      <c r="DN254" s="7"/>
      <c r="DO254" s="7"/>
      <c r="DP254" s="7"/>
      <c r="DQ254" s="7"/>
      <c r="DR254" s="7"/>
      <c r="DS254" s="7">
        <v>10000</v>
      </c>
      <c r="DT254" s="7">
        <v>2000</v>
      </c>
      <c r="DU254" s="7">
        <v>4000</v>
      </c>
      <c r="DV254" s="7">
        <v>1000</v>
      </c>
      <c r="DW254" s="7"/>
      <c r="DX254" s="7"/>
      <c r="DY254" s="7"/>
      <c r="DZ254" s="7"/>
      <c r="EA254" s="7"/>
      <c r="EB254" s="7"/>
      <c r="EC254" s="7"/>
      <c r="ED254" s="7"/>
      <c r="EE254" s="7"/>
      <c r="EF254" s="7"/>
      <c r="EG254" s="7"/>
      <c r="EH254" s="7"/>
      <c r="EI254" s="7"/>
      <c r="EJ254" s="7"/>
      <c r="EK254" s="7">
        <v>3000</v>
      </c>
      <c r="EL254" s="7"/>
      <c r="EM254" s="7"/>
      <c r="EN254" s="7"/>
      <c r="EO254" s="7"/>
      <c r="EP254" s="7"/>
      <c r="EQ254" s="7"/>
      <c r="ER254" s="7"/>
      <c r="ES254" s="7"/>
      <c r="ET254" s="7"/>
      <c r="EU254" s="7"/>
      <c r="EV254" s="7"/>
      <c r="EW254" s="7"/>
      <c r="EX254" s="7"/>
      <c r="EY254" s="7"/>
      <c r="EZ254" s="7"/>
      <c r="FA254" s="7"/>
      <c r="FB254" s="7">
        <v>3000</v>
      </c>
      <c r="FC254" s="7"/>
      <c r="FD254" s="7"/>
      <c r="FE254" s="7"/>
      <c r="FF254" s="7"/>
      <c r="FG254" s="7"/>
      <c r="FH254" s="7"/>
      <c r="FI254" s="7"/>
      <c r="FJ254" s="7">
        <v>2000</v>
      </c>
      <c r="FK254" s="7">
        <v>1000</v>
      </c>
      <c r="FL254" s="7"/>
      <c r="FM254" s="7"/>
      <c r="FN254" s="7">
        <v>6000</v>
      </c>
      <c r="FO254" s="7"/>
      <c r="FP254" s="7"/>
      <c r="FQ254" s="7"/>
      <c r="FR254" s="7">
        <v>1000</v>
      </c>
      <c r="FS254" s="7"/>
      <c r="FT254" s="7"/>
      <c r="FU254" s="7"/>
      <c r="FV254" s="7"/>
      <c r="FW254" s="7"/>
      <c r="FX254" s="7"/>
      <c r="FY254" s="7"/>
      <c r="FZ254" s="7">
        <v>4000</v>
      </c>
      <c r="GA254" s="7"/>
      <c r="GB254" s="7"/>
      <c r="GC254" s="7"/>
      <c r="GD254" s="7"/>
      <c r="GE254" s="7"/>
      <c r="GF254" s="7"/>
      <c r="GG254" s="7">
        <v>1200</v>
      </c>
      <c r="GH254" s="7"/>
      <c r="GI254" s="7"/>
      <c r="GJ254" s="7"/>
      <c r="GK254" s="7"/>
      <c r="GL254" s="7"/>
      <c r="GM254" s="7"/>
      <c r="GN254" s="7"/>
      <c r="GO254" s="7"/>
      <c r="GP254" s="7"/>
      <c r="GQ254" s="7">
        <v>1000</v>
      </c>
      <c r="GR254" s="7">
        <v>3000</v>
      </c>
      <c r="GS254" s="7"/>
      <c r="GT254" s="7"/>
      <c r="GU254" s="7"/>
      <c r="GV254" s="7"/>
      <c r="GW254" s="7"/>
      <c r="GX254" s="7"/>
      <c r="GY254" s="7"/>
      <c r="GZ254" s="7"/>
      <c r="HA254" s="7"/>
      <c r="HB254" s="7"/>
      <c r="HC254" s="7"/>
      <c r="HD254" s="7"/>
      <c r="HE254" s="7"/>
      <c r="HF254" s="7"/>
      <c r="HG254" s="7"/>
      <c r="HH254" s="7">
        <v>500</v>
      </c>
      <c r="HI254" s="7"/>
      <c r="HJ254" s="7"/>
      <c r="HK254" s="7"/>
      <c r="HL254" s="7"/>
      <c r="HM254" s="7">
        <v>2500</v>
      </c>
      <c r="HN254" s="7">
        <v>30000</v>
      </c>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v>0</v>
      </c>
      <c r="IP254" s="7"/>
      <c r="IQ254" s="7"/>
      <c r="IR254" s="7"/>
      <c r="IS254" s="7">
        <v>1000</v>
      </c>
      <c r="IT254" s="7"/>
      <c r="IU254" s="7"/>
      <c r="IV254" s="7"/>
      <c r="IW254" s="7"/>
      <c r="IX254" s="7"/>
      <c r="IY254" s="7">
        <v>1000</v>
      </c>
      <c r="IZ254" s="7"/>
      <c r="JA254" s="7"/>
      <c r="JB254" s="7"/>
      <c r="JC254" s="7">
        <v>10000</v>
      </c>
      <c r="JD254" s="7"/>
      <c r="JE254" s="7"/>
      <c r="JF254" s="7"/>
      <c r="JG254" s="7"/>
      <c r="JH254" s="7"/>
      <c r="JI254" s="7"/>
      <c r="JJ254" s="7"/>
      <c r="JK254" s="7">
        <v>2000</v>
      </c>
      <c r="JL254" s="7"/>
      <c r="JM254" s="7">
        <v>3000</v>
      </c>
      <c r="JN254" s="7"/>
      <c r="JO254" s="7"/>
      <c r="JP254" s="7"/>
      <c r="JQ254" s="7"/>
      <c r="JR254" s="7"/>
      <c r="JS254" s="7"/>
      <c r="JT254" s="7">
        <v>2000</v>
      </c>
      <c r="JU254" s="7"/>
      <c r="JV254" s="7"/>
      <c r="JW254" s="7"/>
      <c r="JX254" s="7">
        <v>0</v>
      </c>
      <c r="JY254" s="7">
        <v>8000</v>
      </c>
      <c r="JZ254" s="7"/>
      <c r="KA254" s="7"/>
      <c r="KB254" s="7"/>
      <c r="KC254" s="7"/>
      <c r="KD254" s="7"/>
      <c r="KE254" s="7"/>
      <c r="KF254" s="7"/>
      <c r="KG254" s="7"/>
      <c r="KH254" s="7"/>
      <c r="KI254" s="7"/>
      <c r="KJ254" s="7"/>
      <c r="KK254" s="7"/>
      <c r="KL254" s="7"/>
      <c r="KM254" s="7"/>
      <c r="KN254" s="7">
        <v>10000</v>
      </c>
      <c r="KO254" s="7"/>
      <c r="KP254" s="7">
        <v>0</v>
      </c>
      <c r="KQ254" s="7">
        <v>65000</v>
      </c>
      <c r="KR254" s="7"/>
      <c r="KS254" s="7"/>
      <c r="KT254" s="7"/>
      <c r="KU254" s="7"/>
      <c r="KV254" s="7"/>
      <c r="KW254" s="7"/>
      <c r="KX254" s="7"/>
      <c r="KY254" s="7">
        <v>10000</v>
      </c>
      <c r="KZ254" s="7">
        <v>10000</v>
      </c>
      <c r="LA254" s="7"/>
      <c r="LB254" s="7"/>
      <c r="LC254" s="7">
        <v>5000</v>
      </c>
      <c r="LD254" s="7"/>
      <c r="LE254" s="7"/>
      <c r="LF254" s="7"/>
      <c r="LG254" s="7">
        <v>10500</v>
      </c>
      <c r="LH254" s="7">
        <v>30000</v>
      </c>
      <c r="LI254" s="7">
        <v>10000</v>
      </c>
      <c r="LJ254" s="7"/>
      <c r="LK254" s="7"/>
      <c r="LL254" s="7"/>
      <c r="LM254" s="7"/>
      <c r="LN254" s="7"/>
      <c r="LO254" s="7"/>
      <c r="LP254" s="7"/>
      <c r="LQ254" s="7">
        <v>0</v>
      </c>
      <c r="LR254" s="7"/>
      <c r="LS254" s="7"/>
      <c r="LT254" s="7"/>
      <c r="LU254" s="7"/>
      <c r="LV254" s="7"/>
      <c r="LW254" s="7"/>
      <c r="LX254" s="7"/>
      <c r="LY254" s="7"/>
      <c r="LZ254" s="7">
        <v>12000</v>
      </c>
      <c r="MA254" s="7"/>
      <c r="MB254" s="7"/>
      <c r="MC254" s="7"/>
      <c r="MD254" s="7"/>
      <c r="ME254" s="7"/>
      <c r="MF254" s="7">
        <v>0</v>
      </c>
      <c r="MG254" s="7">
        <v>10000</v>
      </c>
      <c r="MH254" s="7"/>
      <c r="MI254" s="7"/>
      <c r="MJ254" s="7">
        <v>0</v>
      </c>
      <c r="MK254" s="7"/>
      <c r="ML254" s="7"/>
      <c r="MM254" s="7"/>
      <c r="MN254" s="7"/>
      <c r="MO254" s="7"/>
      <c r="MP254" s="7">
        <v>1000</v>
      </c>
      <c r="MQ254" s="7"/>
      <c r="MR254" s="7">
        <v>12000</v>
      </c>
      <c r="MS254" s="7">
        <v>10000</v>
      </c>
      <c r="MT254" s="7"/>
      <c r="MU254" s="7"/>
      <c r="MV254" s="7"/>
      <c r="MW254" s="7"/>
      <c r="MX254" s="7"/>
      <c r="MY254" s="7"/>
      <c r="MZ254" s="7"/>
      <c r="NA254" s="7"/>
      <c r="NB254" s="13">
        <f t="shared" si="2312"/>
        <v>420300</v>
      </c>
      <c r="NC254" s="7">
        <f t="shared" si="2299"/>
        <v>29527.466660000002</v>
      </c>
    </row>
    <row r="255" spans="1:367" ht="84">
      <c r="A255" s="7">
        <v>239</v>
      </c>
      <c r="B255" s="6">
        <v>214</v>
      </c>
      <c r="C255" s="8" t="s">
        <v>821</v>
      </c>
      <c r="D255" s="8" t="s">
        <v>822</v>
      </c>
      <c r="E255" s="52" t="s">
        <v>1003</v>
      </c>
      <c r="F255" s="7" t="s">
        <v>365</v>
      </c>
      <c r="G255" s="7">
        <v>3.5999999999999997E-2</v>
      </c>
      <c r="H255" s="7">
        <v>500</v>
      </c>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v>100</v>
      </c>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v>40000</v>
      </c>
      <c r="BO255" s="7"/>
      <c r="BP255" s="7">
        <v>6000</v>
      </c>
      <c r="BQ255" s="7"/>
      <c r="BR255" s="7"/>
      <c r="BS255" s="7"/>
      <c r="BT255" s="7"/>
      <c r="BU255" s="7"/>
      <c r="BV255" s="7"/>
      <c r="BW255" s="7"/>
      <c r="BX255" s="7"/>
      <c r="BY255" s="7"/>
      <c r="BZ255" s="7"/>
      <c r="CA255" s="7"/>
      <c r="CB255" s="7">
        <v>3000</v>
      </c>
      <c r="CC255" s="7"/>
      <c r="CD255" s="7"/>
      <c r="CE255" s="7"/>
      <c r="CF255" s="7"/>
      <c r="CG255" s="7"/>
      <c r="CH255" s="7"/>
      <c r="CI255" s="7"/>
      <c r="CJ255" s="7"/>
      <c r="CK255" s="7"/>
      <c r="CL255" s="7"/>
      <c r="CM255" s="7"/>
      <c r="CN255" s="7"/>
      <c r="CO255" s="7"/>
      <c r="CP255" s="7"/>
      <c r="CQ255" s="7"/>
      <c r="CR255" s="7"/>
      <c r="CS255" s="7"/>
      <c r="CT255" s="7"/>
      <c r="CU255" s="7"/>
      <c r="CV255" s="7">
        <v>100</v>
      </c>
      <c r="CW255" s="7"/>
      <c r="CX255" s="7"/>
      <c r="CY255" s="7"/>
      <c r="CZ255" s="7"/>
      <c r="DA255" s="7"/>
      <c r="DB255" s="7"/>
      <c r="DC255" s="7"/>
      <c r="DD255" s="7"/>
      <c r="DE255" s="7"/>
      <c r="DF255" s="7"/>
      <c r="DG255" s="7"/>
      <c r="DH255" s="7"/>
      <c r="DI255" s="7">
        <v>0</v>
      </c>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v>1000</v>
      </c>
      <c r="IO255" s="7">
        <v>0</v>
      </c>
      <c r="IP255" s="7">
        <v>10000</v>
      </c>
      <c r="IQ255" s="7"/>
      <c r="IR255" s="7"/>
      <c r="IS255" s="7"/>
      <c r="IT255" s="7"/>
      <c r="IU255" s="7"/>
      <c r="IV255" s="7"/>
      <c r="IW255" s="7"/>
      <c r="IX255" s="7"/>
      <c r="IY255" s="7"/>
      <c r="IZ255" s="7"/>
      <c r="JA255" s="7"/>
      <c r="JB255" s="7"/>
      <c r="JC255" s="7">
        <v>3000</v>
      </c>
      <c r="JD255" s="7"/>
      <c r="JE255" s="7"/>
      <c r="JF255" s="7"/>
      <c r="JG255" s="7">
        <v>3000</v>
      </c>
      <c r="JH255" s="7"/>
      <c r="JI255" s="7"/>
      <c r="JJ255" s="7"/>
      <c r="JK255" s="7"/>
      <c r="JL255" s="7"/>
      <c r="JM255" s="7"/>
      <c r="JN255" s="7"/>
      <c r="JO255" s="7">
        <v>3000</v>
      </c>
      <c r="JP255" s="7"/>
      <c r="JQ255" s="7"/>
      <c r="JR255" s="7"/>
      <c r="JS255" s="7"/>
      <c r="JT255" s="7"/>
      <c r="JU255" s="7"/>
      <c r="JV255" s="7"/>
      <c r="JW255" s="7"/>
      <c r="JX255" s="7">
        <v>0</v>
      </c>
      <c r="JY255" s="7"/>
      <c r="JZ255" s="7"/>
      <c r="KA255" s="7"/>
      <c r="KB255" s="7"/>
      <c r="KC255" s="7"/>
      <c r="KD255" s="7"/>
      <c r="KE255" s="7"/>
      <c r="KF255" s="7"/>
      <c r="KG255" s="7"/>
      <c r="KH255" s="7"/>
      <c r="KI255" s="7"/>
      <c r="KJ255" s="7"/>
      <c r="KK255" s="7"/>
      <c r="KL255" s="7"/>
      <c r="KM255" s="7">
        <v>100000</v>
      </c>
      <c r="KN255" s="7">
        <v>10000</v>
      </c>
      <c r="KO255" s="7"/>
      <c r="KP255" s="7">
        <v>0</v>
      </c>
      <c r="KQ255" s="7">
        <v>41000</v>
      </c>
      <c r="KR255" s="7"/>
      <c r="KS255" s="7"/>
      <c r="KT255" s="7"/>
      <c r="KU255" s="7"/>
      <c r="KV255" s="7"/>
      <c r="KW255" s="7"/>
      <c r="KX255" s="7"/>
      <c r="KY255" s="7"/>
      <c r="KZ255" s="7"/>
      <c r="LA255" s="7"/>
      <c r="LB255" s="7"/>
      <c r="LC255" s="7"/>
      <c r="LD255" s="7"/>
      <c r="LE255" s="7"/>
      <c r="LF255" s="7"/>
      <c r="LG255" s="7">
        <v>0</v>
      </c>
      <c r="LH255" s="7"/>
      <c r="LI255" s="7"/>
      <c r="LJ255" s="7"/>
      <c r="LK255" s="7"/>
      <c r="LL255" s="7"/>
      <c r="LM255" s="7"/>
      <c r="LN255" s="7"/>
      <c r="LO255" s="7"/>
      <c r="LP255" s="7"/>
      <c r="LQ255" s="7">
        <v>20000</v>
      </c>
      <c r="LR255" s="7"/>
      <c r="LS255" s="7">
        <v>1000</v>
      </c>
      <c r="LT255" s="7"/>
      <c r="LU255" s="7"/>
      <c r="LV255" s="7"/>
      <c r="LW255" s="7"/>
      <c r="LX255" s="7"/>
      <c r="LY255" s="7"/>
      <c r="LZ255" s="7"/>
      <c r="MA255" s="7"/>
      <c r="MB255" s="7"/>
      <c r="MC255" s="7"/>
      <c r="MD255" s="7"/>
      <c r="ME255" s="7"/>
      <c r="MF255" s="7">
        <v>0</v>
      </c>
      <c r="MG255" s="7"/>
      <c r="MH255" s="7"/>
      <c r="MI255" s="7"/>
      <c r="MJ255" s="7">
        <v>0</v>
      </c>
      <c r="MK255" s="7"/>
      <c r="ML255" s="7"/>
      <c r="MM255" s="7"/>
      <c r="MN255" s="7"/>
      <c r="MO255" s="7"/>
      <c r="MP255" s="7"/>
      <c r="MQ255" s="7"/>
      <c r="MR255" s="7"/>
      <c r="MS255" s="7"/>
      <c r="MT255" s="7"/>
      <c r="MU255" s="7"/>
      <c r="MV255" s="7"/>
      <c r="MW255" s="7"/>
      <c r="MX255" s="7"/>
      <c r="MY255" s="7">
        <v>2000</v>
      </c>
      <c r="MZ255" s="7"/>
      <c r="NA255" s="7"/>
      <c r="NB255" s="13">
        <f t="shared" si="2312"/>
        <v>243700</v>
      </c>
      <c r="NC255" s="7">
        <f t="shared" si="2299"/>
        <v>8773.1999999999989</v>
      </c>
    </row>
    <row r="256" spans="1:367" ht="127.5">
      <c r="A256" s="7">
        <v>240</v>
      </c>
      <c r="B256" s="6">
        <v>215</v>
      </c>
      <c r="C256" s="8" t="s">
        <v>823</v>
      </c>
      <c r="D256" s="8" t="s">
        <v>824</v>
      </c>
      <c r="E256" s="47" t="s">
        <v>824</v>
      </c>
      <c r="F256" s="7" t="s">
        <v>365</v>
      </c>
      <c r="G256" s="7">
        <v>0.75600000000000001</v>
      </c>
      <c r="H256" s="7">
        <v>0</v>
      </c>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v>0</v>
      </c>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v>0</v>
      </c>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v>0</v>
      </c>
      <c r="JY256" s="7"/>
      <c r="JZ256" s="7"/>
      <c r="KA256" s="7"/>
      <c r="KB256" s="7"/>
      <c r="KC256" s="7"/>
      <c r="KD256" s="7"/>
      <c r="KE256" s="7">
        <v>11520</v>
      </c>
      <c r="KF256" s="7"/>
      <c r="KG256" s="7"/>
      <c r="KH256" s="7"/>
      <c r="KI256" s="7"/>
      <c r="KJ256" s="7"/>
      <c r="KK256" s="7"/>
      <c r="KL256" s="7"/>
      <c r="KM256" s="7"/>
      <c r="KN256" s="7"/>
      <c r="KO256" s="7"/>
      <c r="KP256" s="7">
        <v>480</v>
      </c>
      <c r="KQ256" s="7">
        <v>30000</v>
      </c>
      <c r="KR256" s="7"/>
      <c r="KS256" s="7"/>
      <c r="KT256" s="7"/>
      <c r="KU256" s="7"/>
      <c r="KV256" s="7"/>
      <c r="KW256" s="7"/>
      <c r="KX256" s="7"/>
      <c r="KY256" s="7"/>
      <c r="KZ256" s="7"/>
      <c r="LA256" s="7"/>
      <c r="LB256" s="7"/>
      <c r="LC256" s="7"/>
      <c r="LD256" s="7"/>
      <c r="LE256" s="7"/>
      <c r="LF256" s="7"/>
      <c r="LG256" s="7">
        <v>0</v>
      </c>
      <c r="LH256" s="7"/>
      <c r="LI256" s="7"/>
      <c r="LJ256" s="7"/>
      <c r="LK256" s="7"/>
      <c r="LL256" s="7"/>
      <c r="LM256" s="7"/>
      <c r="LN256" s="7"/>
      <c r="LO256" s="7"/>
      <c r="LP256" s="7"/>
      <c r="LQ256" s="7">
        <v>0</v>
      </c>
      <c r="LR256" s="7"/>
      <c r="LS256" s="7"/>
      <c r="LT256" s="7"/>
      <c r="LU256" s="7"/>
      <c r="LV256" s="7"/>
      <c r="LW256" s="7"/>
      <c r="LX256" s="7"/>
      <c r="LY256" s="7"/>
      <c r="LZ256" s="7"/>
      <c r="MA256" s="7"/>
      <c r="MB256" s="7"/>
      <c r="MC256" s="7"/>
      <c r="MD256" s="7"/>
      <c r="ME256" s="7"/>
      <c r="MF256" s="7">
        <v>0</v>
      </c>
      <c r="MG256" s="7"/>
      <c r="MH256" s="7"/>
      <c r="MI256" s="7"/>
      <c r="MJ256" s="7">
        <v>0</v>
      </c>
      <c r="MK256" s="7"/>
      <c r="ML256" s="7"/>
      <c r="MM256" s="7"/>
      <c r="MN256" s="7"/>
      <c r="MO256" s="7"/>
      <c r="MP256" s="7"/>
      <c r="MQ256" s="7"/>
      <c r="MR256" s="7"/>
      <c r="MS256" s="7"/>
      <c r="MT256" s="7"/>
      <c r="MU256" s="7"/>
      <c r="MV256" s="7"/>
      <c r="MW256" s="7"/>
      <c r="MX256" s="7"/>
      <c r="MY256" s="7"/>
      <c r="MZ256" s="7"/>
      <c r="NA256" s="7"/>
      <c r="NB256" s="13">
        <f t="shared" si="2312"/>
        <v>42000</v>
      </c>
      <c r="NC256" s="7">
        <f t="shared" si="2299"/>
        <v>31752</v>
      </c>
    </row>
    <row r="257" spans="1:367" ht="127.5">
      <c r="A257" s="7">
        <v>241</v>
      </c>
      <c r="B257" s="6">
        <v>216</v>
      </c>
      <c r="C257" s="8" t="s">
        <v>825</v>
      </c>
      <c r="D257" s="8" t="s">
        <v>826</v>
      </c>
      <c r="E257" s="47" t="s">
        <v>826</v>
      </c>
      <c r="F257" s="7" t="s">
        <v>365</v>
      </c>
      <c r="G257" s="7">
        <v>0.75600000000000001</v>
      </c>
      <c r="H257" s="7">
        <v>0</v>
      </c>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v>576</v>
      </c>
      <c r="CP257" s="7"/>
      <c r="CQ257" s="7"/>
      <c r="CR257" s="7"/>
      <c r="CS257" s="7"/>
      <c r="CT257" s="7"/>
      <c r="CU257" s="7"/>
      <c r="CV257" s="7"/>
      <c r="CW257" s="7"/>
      <c r="CX257" s="7"/>
      <c r="CY257" s="7"/>
      <c r="CZ257" s="7"/>
      <c r="DA257" s="7"/>
      <c r="DB257" s="7"/>
      <c r="DC257" s="7"/>
      <c r="DD257" s="7"/>
      <c r="DE257" s="7"/>
      <c r="DF257" s="7"/>
      <c r="DG257" s="7"/>
      <c r="DH257" s="7"/>
      <c r="DI257" s="7">
        <v>0</v>
      </c>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v>0</v>
      </c>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v>0</v>
      </c>
      <c r="JY257" s="7"/>
      <c r="JZ257" s="7"/>
      <c r="KA257" s="7"/>
      <c r="KB257" s="7"/>
      <c r="KC257" s="7"/>
      <c r="KD257" s="7"/>
      <c r="KE257" s="7">
        <v>4608</v>
      </c>
      <c r="KF257" s="7"/>
      <c r="KG257" s="7"/>
      <c r="KH257" s="7"/>
      <c r="KI257" s="7"/>
      <c r="KJ257" s="7"/>
      <c r="KK257" s="7"/>
      <c r="KL257" s="7"/>
      <c r="KM257" s="7"/>
      <c r="KN257" s="7">
        <v>1000</v>
      </c>
      <c r="KO257" s="7"/>
      <c r="KP257" s="7">
        <v>0</v>
      </c>
      <c r="KQ257" s="7"/>
      <c r="KR257" s="7"/>
      <c r="KS257" s="7"/>
      <c r="KT257" s="7"/>
      <c r="KU257" s="7"/>
      <c r="KV257" s="7"/>
      <c r="KW257" s="7"/>
      <c r="KX257" s="7"/>
      <c r="KY257" s="7"/>
      <c r="KZ257" s="7"/>
      <c r="LA257" s="7"/>
      <c r="LB257" s="7"/>
      <c r="LC257" s="7"/>
      <c r="LD257" s="7"/>
      <c r="LE257" s="7"/>
      <c r="LF257" s="7"/>
      <c r="LG257" s="7">
        <v>0</v>
      </c>
      <c r="LH257" s="7"/>
      <c r="LI257" s="7"/>
      <c r="LJ257" s="7"/>
      <c r="LK257" s="7"/>
      <c r="LL257" s="7"/>
      <c r="LM257" s="7"/>
      <c r="LN257" s="7"/>
      <c r="LO257" s="7"/>
      <c r="LP257" s="7"/>
      <c r="LQ257" s="7">
        <v>0</v>
      </c>
      <c r="LR257" s="7"/>
      <c r="LS257" s="7"/>
      <c r="LT257" s="7"/>
      <c r="LU257" s="7"/>
      <c r="LV257" s="7"/>
      <c r="LW257" s="7"/>
      <c r="LX257" s="7"/>
      <c r="LY257" s="7"/>
      <c r="LZ257" s="7"/>
      <c r="MA257" s="7"/>
      <c r="MB257" s="7"/>
      <c r="MC257" s="7"/>
      <c r="MD257" s="7"/>
      <c r="ME257" s="7"/>
      <c r="MF257" s="7">
        <v>0</v>
      </c>
      <c r="MG257" s="7"/>
      <c r="MH257" s="7"/>
      <c r="MI257" s="7"/>
      <c r="MJ257" s="7">
        <v>0</v>
      </c>
      <c r="MK257" s="7"/>
      <c r="ML257" s="7"/>
      <c r="MM257" s="7"/>
      <c r="MN257" s="7"/>
      <c r="MO257" s="7"/>
      <c r="MP257" s="7"/>
      <c r="MQ257" s="7"/>
      <c r="MR257" s="7"/>
      <c r="MS257" s="7"/>
      <c r="MT257" s="7">
        <v>2000</v>
      </c>
      <c r="MU257" s="7"/>
      <c r="MV257" s="7"/>
      <c r="MW257" s="7"/>
      <c r="MX257" s="7"/>
      <c r="MY257" s="7"/>
      <c r="MZ257" s="7"/>
      <c r="NA257" s="7"/>
      <c r="NB257" s="13">
        <f t="shared" si="2312"/>
        <v>8184</v>
      </c>
      <c r="NC257" s="7">
        <f t="shared" si="2299"/>
        <v>6187.1040000000003</v>
      </c>
    </row>
    <row r="258" spans="1:367" ht="127.5">
      <c r="A258" s="7">
        <v>242</v>
      </c>
      <c r="B258" s="6">
        <v>217</v>
      </c>
      <c r="C258" s="8" t="s">
        <v>827</v>
      </c>
      <c r="D258" s="8" t="s">
        <v>828</v>
      </c>
      <c r="E258" s="47" t="s">
        <v>828</v>
      </c>
      <c r="F258" s="7" t="s">
        <v>365</v>
      </c>
      <c r="G258" s="7">
        <v>0.58140000000000003</v>
      </c>
      <c r="H258" s="7">
        <v>0</v>
      </c>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v>0</v>
      </c>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v>0</v>
      </c>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v>0</v>
      </c>
      <c r="JY258" s="7"/>
      <c r="JZ258" s="7"/>
      <c r="KA258" s="7"/>
      <c r="KB258" s="7"/>
      <c r="KC258" s="7"/>
      <c r="KD258" s="7"/>
      <c r="KE258" s="7"/>
      <c r="KF258" s="7"/>
      <c r="KG258" s="7"/>
      <c r="KH258" s="7"/>
      <c r="KI258" s="7"/>
      <c r="KJ258" s="7"/>
      <c r="KK258" s="7"/>
      <c r="KL258" s="7"/>
      <c r="KM258" s="7"/>
      <c r="KN258" s="7"/>
      <c r="KO258" s="7"/>
      <c r="KP258" s="7">
        <v>0</v>
      </c>
      <c r="KQ258" s="7"/>
      <c r="KR258" s="7"/>
      <c r="KS258" s="7"/>
      <c r="KT258" s="7"/>
      <c r="KU258" s="7"/>
      <c r="KV258" s="7"/>
      <c r="KW258" s="7"/>
      <c r="KX258" s="7"/>
      <c r="KY258" s="7"/>
      <c r="KZ258" s="7"/>
      <c r="LA258" s="7"/>
      <c r="LB258" s="7"/>
      <c r="LC258" s="7"/>
      <c r="LD258" s="7"/>
      <c r="LE258" s="7"/>
      <c r="LF258" s="7"/>
      <c r="LG258" s="7">
        <v>0</v>
      </c>
      <c r="LH258" s="7"/>
      <c r="LI258" s="7"/>
      <c r="LJ258" s="7">
        <v>2000</v>
      </c>
      <c r="LK258" s="7"/>
      <c r="LL258" s="7"/>
      <c r="LM258" s="7"/>
      <c r="LN258" s="7"/>
      <c r="LO258" s="7"/>
      <c r="LP258" s="7"/>
      <c r="LQ258" s="7">
        <v>0</v>
      </c>
      <c r="LR258" s="7"/>
      <c r="LS258" s="7"/>
      <c r="LT258" s="7"/>
      <c r="LU258" s="7"/>
      <c r="LV258" s="7"/>
      <c r="LW258" s="7"/>
      <c r="LX258" s="7"/>
      <c r="LY258" s="7"/>
      <c r="LZ258" s="7"/>
      <c r="MA258" s="7"/>
      <c r="MB258" s="7"/>
      <c r="MC258" s="7"/>
      <c r="MD258" s="7"/>
      <c r="ME258" s="7"/>
      <c r="MF258" s="7">
        <v>0</v>
      </c>
      <c r="MG258" s="7"/>
      <c r="MH258" s="7"/>
      <c r="MI258" s="7"/>
      <c r="MJ258" s="7">
        <v>0</v>
      </c>
      <c r="MK258" s="7"/>
      <c r="ML258" s="7"/>
      <c r="MM258" s="7"/>
      <c r="MN258" s="7"/>
      <c r="MO258" s="7"/>
      <c r="MP258" s="7"/>
      <c r="MQ258" s="7"/>
      <c r="MR258" s="7"/>
      <c r="MS258" s="7"/>
      <c r="MT258" s="7"/>
      <c r="MU258" s="7"/>
      <c r="MV258" s="7"/>
      <c r="MW258" s="7"/>
      <c r="MX258" s="7"/>
      <c r="MY258" s="7"/>
      <c r="MZ258" s="7"/>
      <c r="NA258" s="7"/>
      <c r="NB258" s="13">
        <f t="shared" si="2312"/>
        <v>2000</v>
      </c>
      <c r="NC258" s="7">
        <f t="shared" ref="NC258:NC261" si="2319">NB258*G258</f>
        <v>1162.8</v>
      </c>
    </row>
    <row r="259" spans="1:367" ht="114.75">
      <c r="A259" s="7">
        <v>243</v>
      </c>
      <c r="B259" s="6">
        <v>218</v>
      </c>
      <c r="C259" s="8" t="s">
        <v>829</v>
      </c>
      <c r="D259" s="8" t="s">
        <v>830</v>
      </c>
      <c r="E259" s="47" t="s">
        <v>830</v>
      </c>
      <c r="F259" s="7" t="s">
        <v>365</v>
      </c>
      <c r="G259" s="7">
        <v>0.59860000000000002</v>
      </c>
      <c r="H259" s="7">
        <v>0</v>
      </c>
      <c r="I259" s="7"/>
      <c r="J259" s="7"/>
      <c r="K259" s="7"/>
      <c r="L259" s="7"/>
      <c r="M259" s="7"/>
      <c r="N259" s="7"/>
      <c r="O259" s="7"/>
      <c r="P259" s="7">
        <v>500</v>
      </c>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v>0</v>
      </c>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v>0</v>
      </c>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v>0</v>
      </c>
      <c r="JY259" s="7"/>
      <c r="JZ259" s="7"/>
      <c r="KA259" s="7"/>
      <c r="KB259" s="7"/>
      <c r="KC259" s="7"/>
      <c r="KD259" s="7"/>
      <c r="KE259" s="7">
        <v>19584</v>
      </c>
      <c r="KF259" s="7"/>
      <c r="KG259" s="7"/>
      <c r="KH259" s="7"/>
      <c r="KI259" s="7"/>
      <c r="KJ259" s="7">
        <v>2880</v>
      </c>
      <c r="KK259" s="7"/>
      <c r="KL259" s="7"/>
      <c r="KM259" s="7"/>
      <c r="KN259" s="7"/>
      <c r="KO259" s="7"/>
      <c r="KP259" s="7">
        <v>0</v>
      </c>
      <c r="KQ259" s="7">
        <v>35000</v>
      </c>
      <c r="KR259" s="7"/>
      <c r="KS259" s="7"/>
      <c r="KT259" s="7"/>
      <c r="KU259" s="7"/>
      <c r="KV259" s="7"/>
      <c r="KW259" s="7"/>
      <c r="KX259" s="7"/>
      <c r="KY259" s="7"/>
      <c r="KZ259" s="7"/>
      <c r="LA259" s="7"/>
      <c r="LB259" s="7"/>
      <c r="LC259" s="7"/>
      <c r="LD259" s="7"/>
      <c r="LE259" s="7"/>
      <c r="LF259" s="7"/>
      <c r="LG259" s="7">
        <v>0</v>
      </c>
      <c r="LH259" s="7"/>
      <c r="LI259" s="7">
        <v>10560</v>
      </c>
      <c r="LJ259" s="7"/>
      <c r="LK259" s="7"/>
      <c r="LL259" s="7"/>
      <c r="LM259" s="7"/>
      <c r="LN259" s="7"/>
      <c r="LO259" s="7"/>
      <c r="LP259" s="7"/>
      <c r="LQ259" s="7">
        <v>0</v>
      </c>
      <c r="LR259" s="7"/>
      <c r="LS259" s="7"/>
      <c r="LT259" s="7"/>
      <c r="LU259" s="7"/>
      <c r="LV259" s="7"/>
      <c r="LW259" s="7"/>
      <c r="LX259" s="7"/>
      <c r="LY259" s="7"/>
      <c r="LZ259" s="7"/>
      <c r="MA259" s="7"/>
      <c r="MB259" s="7"/>
      <c r="MC259" s="7"/>
      <c r="MD259" s="7"/>
      <c r="ME259" s="7"/>
      <c r="MF259" s="7">
        <v>0</v>
      </c>
      <c r="MG259" s="7"/>
      <c r="MH259" s="7"/>
      <c r="MI259" s="7"/>
      <c r="MJ259" s="7">
        <v>0</v>
      </c>
      <c r="MK259" s="7"/>
      <c r="ML259" s="7"/>
      <c r="MM259" s="7"/>
      <c r="MN259" s="7"/>
      <c r="MO259" s="7"/>
      <c r="MP259" s="7"/>
      <c r="MQ259" s="7"/>
      <c r="MR259" s="7"/>
      <c r="MS259" s="7"/>
      <c r="MT259" s="7"/>
      <c r="MU259" s="7"/>
      <c r="MV259" s="7"/>
      <c r="MW259" s="7"/>
      <c r="MX259" s="7"/>
      <c r="MY259" s="7"/>
      <c r="MZ259" s="7"/>
      <c r="NA259" s="7"/>
      <c r="NB259" s="13">
        <f t="shared" si="2312"/>
        <v>68524</v>
      </c>
      <c r="NC259" s="7">
        <f t="shared" si="2319"/>
        <v>41018.466400000005</v>
      </c>
    </row>
    <row r="260" spans="1:367" s="64" customFormat="1" ht="114.75">
      <c r="A260" s="60">
        <v>244</v>
      </c>
      <c r="B260" s="61">
        <v>219</v>
      </c>
      <c r="C260" s="62" t="s">
        <v>831</v>
      </c>
      <c r="D260" s="62" t="s">
        <v>832</v>
      </c>
      <c r="E260" s="66" t="s">
        <v>832</v>
      </c>
      <c r="F260" s="60" t="s">
        <v>365</v>
      </c>
      <c r="G260" s="60">
        <v>0.63009999999999999</v>
      </c>
      <c r="H260" s="60">
        <v>0</v>
      </c>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v>0</v>
      </c>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c r="IL260" s="60"/>
      <c r="IM260" s="60"/>
      <c r="IN260" s="60"/>
      <c r="IO260" s="60">
        <v>0</v>
      </c>
      <c r="IP260" s="60"/>
      <c r="IQ260" s="60"/>
      <c r="IR260" s="60"/>
      <c r="IS260" s="60"/>
      <c r="IT260" s="60"/>
      <c r="IU260" s="60"/>
      <c r="IV260" s="60"/>
      <c r="IW260" s="60"/>
      <c r="IX260" s="60"/>
      <c r="IY260" s="60"/>
      <c r="IZ260" s="60"/>
      <c r="JA260" s="60"/>
      <c r="JB260" s="60"/>
      <c r="JC260" s="60"/>
      <c r="JD260" s="60"/>
      <c r="JE260" s="60"/>
      <c r="JF260" s="60"/>
      <c r="JG260" s="60"/>
      <c r="JH260" s="60"/>
      <c r="JI260" s="60"/>
      <c r="JJ260" s="60"/>
      <c r="JK260" s="60"/>
      <c r="JL260" s="60"/>
      <c r="JM260" s="60"/>
      <c r="JN260" s="60"/>
      <c r="JO260" s="60"/>
      <c r="JP260" s="60"/>
      <c r="JQ260" s="60"/>
      <c r="JR260" s="60"/>
      <c r="JS260" s="60"/>
      <c r="JT260" s="60"/>
      <c r="JU260" s="60"/>
      <c r="JV260" s="60"/>
      <c r="JW260" s="60"/>
      <c r="JX260" s="60">
        <v>0</v>
      </c>
      <c r="JY260" s="60"/>
      <c r="JZ260" s="60"/>
      <c r="KA260" s="60"/>
      <c r="KB260" s="60"/>
      <c r="KC260" s="60"/>
      <c r="KD260" s="60"/>
      <c r="KE260" s="60"/>
      <c r="KF260" s="60"/>
      <c r="KG260" s="60"/>
      <c r="KH260" s="60"/>
      <c r="KI260" s="60"/>
      <c r="KJ260" s="60"/>
      <c r="KK260" s="60"/>
      <c r="KL260" s="60"/>
      <c r="KM260" s="60"/>
      <c r="KN260" s="60"/>
      <c r="KO260" s="60"/>
      <c r="KP260" s="60">
        <v>0</v>
      </c>
      <c r="KQ260" s="60"/>
      <c r="KR260" s="60"/>
      <c r="KS260" s="60"/>
      <c r="KT260" s="60"/>
      <c r="KU260" s="60"/>
      <c r="KV260" s="60"/>
      <c r="KW260" s="60"/>
      <c r="KX260" s="60"/>
      <c r="KY260" s="60"/>
      <c r="KZ260" s="60"/>
      <c r="LA260" s="60"/>
      <c r="LB260" s="60"/>
      <c r="LC260" s="60"/>
      <c r="LD260" s="60"/>
      <c r="LE260" s="60"/>
      <c r="LF260" s="60"/>
      <c r="LG260" s="60">
        <v>0</v>
      </c>
      <c r="LH260" s="60"/>
      <c r="LI260" s="60"/>
      <c r="LJ260" s="60"/>
      <c r="LK260" s="60"/>
      <c r="LL260" s="60"/>
      <c r="LM260" s="60"/>
      <c r="LN260" s="60"/>
      <c r="LO260" s="60"/>
      <c r="LP260" s="60"/>
      <c r="LQ260" s="60">
        <v>0</v>
      </c>
      <c r="LR260" s="60"/>
      <c r="LS260" s="60"/>
      <c r="LT260" s="60"/>
      <c r="LU260" s="60"/>
      <c r="LV260" s="60"/>
      <c r="LW260" s="60"/>
      <c r="LX260" s="60"/>
      <c r="LY260" s="60"/>
      <c r="LZ260" s="60"/>
      <c r="MA260" s="60"/>
      <c r="MB260" s="60"/>
      <c r="MC260" s="60"/>
      <c r="MD260" s="60"/>
      <c r="ME260" s="60"/>
      <c r="MF260" s="60">
        <v>0</v>
      </c>
      <c r="MG260" s="60"/>
      <c r="MH260" s="60"/>
      <c r="MI260" s="60"/>
      <c r="MJ260" s="60">
        <v>0</v>
      </c>
      <c r="MK260" s="60"/>
      <c r="ML260" s="60"/>
      <c r="MM260" s="60"/>
      <c r="MN260" s="60"/>
      <c r="MO260" s="60"/>
      <c r="MP260" s="60"/>
      <c r="MQ260" s="60"/>
      <c r="MR260" s="60"/>
      <c r="MS260" s="60"/>
      <c r="MT260" s="60"/>
      <c r="MU260" s="60"/>
      <c r="MV260" s="60"/>
      <c r="MW260" s="60"/>
      <c r="MX260" s="60"/>
      <c r="MY260" s="60"/>
      <c r="MZ260" s="60"/>
      <c r="NA260" s="60"/>
      <c r="NB260" s="13">
        <f t="shared" si="2312"/>
        <v>0</v>
      </c>
      <c r="NC260" s="60">
        <f t="shared" si="2319"/>
        <v>0</v>
      </c>
    </row>
    <row r="261" spans="1:367" ht="114.75">
      <c r="A261" s="7">
        <v>245</v>
      </c>
      <c r="B261" s="6">
        <v>220</v>
      </c>
      <c r="C261" s="8" t="s">
        <v>833</v>
      </c>
      <c r="D261" s="8" t="s">
        <v>834</v>
      </c>
      <c r="E261" s="47" t="s">
        <v>834</v>
      </c>
      <c r="F261" s="7" t="s">
        <v>365</v>
      </c>
      <c r="G261" s="7">
        <v>0.65759999999999996</v>
      </c>
      <c r="H261" s="7">
        <v>0</v>
      </c>
      <c r="I261" s="7"/>
      <c r="J261" s="7"/>
      <c r="K261" s="7"/>
      <c r="L261" s="7"/>
      <c r="M261" s="7"/>
      <c r="N261" s="7"/>
      <c r="O261" s="7"/>
      <c r="P261" s="7">
        <v>5000</v>
      </c>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v>576</v>
      </c>
      <c r="CP261" s="7"/>
      <c r="CQ261" s="7"/>
      <c r="CR261" s="7"/>
      <c r="CS261" s="7"/>
      <c r="CT261" s="7"/>
      <c r="CU261" s="7"/>
      <c r="CV261" s="7"/>
      <c r="CW261" s="7"/>
      <c r="CX261" s="7"/>
      <c r="CY261" s="7"/>
      <c r="CZ261" s="7"/>
      <c r="DA261" s="7"/>
      <c r="DB261" s="7"/>
      <c r="DC261" s="7"/>
      <c r="DD261" s="7"/>
      <c r="DE261" s="7"/>
      <c r="DF261" s="7"/>
      <c r="DG261" s="7"/>
      <c r="DH261" s="7"/>
      <c r="DI261" s="7">
        <v>0</v>
      </c>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v>0</v>
      </c>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v>0</v>
      </c>
      <c r="JY261" s="7"/>
      <c r="JZ261" s="7"/>
      <c r="KA261" s="7"/>
      <c r="KB261" s="7"/>
      <c r="KC261" s="7"/>
      <c r="KD261" s="7"/>
      <c r="KE261" s="7">
        <v>11520</v>
      </c>
      <c r="KF261" s="7"/>
      <c r="KG261" s="7"/>
      <c r="KH261" s="7"/>
      <c r="KI261" s="7"/>
      <c r="KJ261" s="7"/>
      <c r="KK261" s="7"/>
      <c r="KL261" s="7"/>
      <c r="KM261" s="7">
        <v>2000</v>
      </c>
      <c r="KN261" s="7">
        <v>600</v>
      </c>
      <c r="KO261" s="7"/>
      <c r="KP261" s="7">
        <v>0</v>
      </c>
      <c r="KQ261" s="7">
        <v>35000</v>
      </c>
      <c r="KR261" s="7"/>
      <c r="KS261" s="7"/>
      <c r="KT261" s="7"/>
      <c r="KU261" s="7"/>
      <c r="KV261" s="7"/>
      <c r="KW261" s="7"/>
      <c r="KX261" s="7"/>
      <c r="KY261" s="7"/>
      <c r="KZ261" s="7"/>
      <c r="LA261" s="7"/>
      <c r="LB261" s="7"/>
      <c r="LC261" s="7"/>
      <c r="LD261" s="7"/>
      <c r="LE261" s="7"/>
      <c r="LF261" s="7"/>
      <c r="LG261" s="7">
        <v>0</v>
      </c>
      <c r="LH261" s="7"/>
      <c r="LI261" s="7">
        <v>5760</v>
      </c>
      <c r="LJ261" s="7"/>
      <c r="LK261" s="7"/>
      <c r="LL261" s="7"/>
      <c r="LM261" s="7"/>
      <c r="LN261" s="7"/>
      <c r="LO261" s="7"/>
      <c r="LP261" s="7"/>
      <c r="LQ261" s="7">
        <v>0</v>
      </c>
      <c r="LR261" s="7"/>
      <c r="LS261" s="7"/>
      <c r="LT261" s="7"/>
      <c r="LU261" s="7"/>
      <c r="LV261" s="7"/>
      <c r="LW261" s="7"/>
      <c r="LX261" s="7"/>
      <c r="LY261" s="7"/>
      <c r="LZ261" s="7"/>
      <c r="MA261" s="7"/>
      <c r="MB261" s="7"/>
      <c r="MC261" s="7"/>
      <c r="MD261" s="7"/>
      <c r="ME261" s="7"/>
      <c r="MF261" s="7">
        <v>0</v>
      </c>
      <c r="MG261" s="7"/>
      <c r="MH261" s="7"/>
      <c r="MI261" s="7"/>
      <c r="MJ261" s="7">
        <v>0</v>
      </c>
      <c r="MK261" s="7"/>
      <c r="ML261" s="7"/>
      <c r="MM261" s="7"/>
      <c r="MN261" s="7"/>
      <c r="MO261" s="7"/>
      <c r="MP261" s="7"/>
      <c r="MQ261" s="7"/>
      <c r="MR261" s="7"/>
      <c r="MS261" s="7"/>
      <c r="MT261" s="7"/>
      <c r="MU261" s="7"/>
      <c r="MV261" s="7"/>
      <c r="MW261" s="7"/>
      <c r="MX261" s="7"/>
      <c r="MY261" s="7"/>
      <c r="MZ261" s="7"/>
      <c r="NA261" s="7"/>
      <c r="NB261" s="13">
        <f t="shared" si="2312"/>
        <v>60456</v>
      </c>
      <c r="NC261" s="7">
        <f t="shared" si="2319"/>
        <v>39755.865599999997</v>
      </c>
    </row>
    <row r="262" spans="1:367" s="30" customFormat="1" ht="120">
      <c r="A262" s="28">
        <v>246</v>
      </c>
      <c r="B262" s="57">
        <v>221</v>
      </c>
      <c r="C262" s="29" t="s">
        <v>889</v>
      </c>
      <c r="D262" s="29"/>
      <c r="E262" s="35" t="s">
        <v>890</v>
      </c>
      <c r="F262" s="28" t="s">
        <v>365</v>
      </c>
      <c r="G262" s="28">
        <v>2.2200000000000002</v>
      </c>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v>3000</v>
      </c>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c r="IO262" s="28"/>
      <c r="IP262" s="28"/>
      <c r="IQ262" s="28"/>
      <c r="IR262" s="28"/>
      <c r="IS262" s="28"/>
      <c r="IT262" s="28"/>
      <c r="IU262" s="28"/>
      <c r="IV262" s="28"/>
      <c r="IW262" s="28"/>
      <c r="IX262" s="28"/>
      <c r="IY262" s="28"/>
      <c r="IZ262" s="28"/>
      <c r="JA262" s="28"/>
      <c r="JB262" s="28"/>
      <c r="JC262" s="28"/>
      <c r="JD262" s="28"/>
      <c r="JE262" s="28"/>
      <c r="JF262" s="28"/>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c r="LT262" s="28"/>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13">
        <f t="shared" si="2312"/>
        <v>3000</v>
      </c>
      <c r="NC262" s="28">
        <f t="shared" ref="NC262:NC317" si="2320">NB262*G262</f>
        <v>6660.0000000000009</v>
      </c>
    </row>
    <row r="263" spans="1:367" ht="96">
      <c r="A263" s="58"/>
      <c r="B263" s="6">
        <v>222</v>
      </c>
      <c r="C263" s="8" t="s">
        <v>1005</v>
      </c>
      <c r="D263" s="53" t="s">
        <v>1006</v>
      </c>
      <c r="E263" s="44" t="s">
        <v>1007</v>
      </c>
      <c r="F263" s="7" t="s">
        <v>365</v>
      </c>
      <c r="G263" s="7">
        <v>2.6</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v>500</v>
      </c>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13">
        <f t="shared" si="2312"/>
        <v>500</v>
      </c>
      <c r="NC263" s="7">
        <f t="shared" si="2320"/>
        <v>1300</v>
      </c>
    </row>
    <row r="264" spans="1:367" ht="60.75">
      <c r="A264" s="58"/>
      <c r="B264" s="6"/>
      <c r="C264" s="8" t="s">
        <v>1010</v>
      </c>
      <c r="D264" s="8"/>
      <c r="E264" s="25" t="s">
        <v>1008</v>
      </c>
      <c r="F264" s="7" t="s">
        <v>365</v>
      </c>
      <c r="G264" s="54">
        <v>30</v>
      </c>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11">
        <v>50</v>
      </c>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13">
        <f t="shared" si="2312"/>
        <v>50</v>
      </c>
      <c r="NC264" s="7">
        <f t="shared" si="2320"/>
        <v>1500</v>
      </c>
    </row>
    <row r="265" spans="1:367" ht="60.75">
      <c r="A265" s="58"/>
      <c r="B265" s="6"/>
      <c r="C265" s="8" t="s">
        <v>1011</v>
      </c>
      <c r="D265" s="8"/>
      <c r="E265" s="25" t="s">
        <v>1009</v>
      </c>
      <c r="F265" s="7" t="s">
        <v>365</v>
      </c>
      <c r="G265" s="54">
        <v>65</v>
      </c>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11">
        <v>150</v>
      </c>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c r="MK265" s="7"/>
      <c r="ML265" s="7"/>
      <c r="MM265" s="7"/>
      <c r="MN265" s="7"/>
      <c r="MO265" s="7"/>
      <c r="MP265" s="7"/>
      <c r="MQ265" s="7"/>
      <c r="MR265" s="7"/>
      <c r="MS265" s="7"/>
      <c r="MT265" s="7"/>
      <c r="MU265" s="7"/>
      <c r="MV265" s="7"/>
      <c r="MW265" s="7"/>
      <c r="MX265" s="7"/>
      <c r="MY265" s="7"/>
      <c r="MZ265" s="7"/>
      <c r="NA265" s="7"/>
      <c r="NB265" s="13">
        <f t="shared" si="2312"/>
        <v>150</v>
      </c>
      <c r="NC265" s="7">
        <f t="shared" si="2320"/>
        <v>9750</v>
      </c>
    </row>
    <row r="266" spans="1:367">
      <c r="A266" s="58"/>
      <c r="B266" s="6"/>
      <c r="C266" s="8" t="s">
        <v>1012</v>
      </c>
      <c r="D266" s="8"/>
      <c r="E266" s="8" t="s">
        <v>1013</v>
      </c>
      <c r="F266" s="7" t="s">
        <v>365</v>
      </c>
      <c r="G266" s="7">
        <v>0.61</v>
      </c>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v>10000</v>
      </c>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c r="MK266" s="7"/>
      <c r="ML266" s="7"/>
      <c r="MM266" s="7"/>
      <c r="MN266" s="7"/>
      <c r="MO266" s="7"/>
      <c r="MP266" s="7"/>
      <c r="MQ266" s="7"/>
      <c r="MR266" s="7"/>
      <c r="MS266" s="7"/>
      <c r="MT266" s="7"/>
      <c r="MU266" s="7"/>
      <c r="MV266" s="7"/>
      <c r="MW266" s="7"/>
      <c r="MX266" s="7"/>
      <c r="MY266" s="7"/>
      <c r="MZ266" s="7"/>
      <c r="NA266" s="7"/>
      <c r="NB266" s="13">
        <f t="shared" si="2312"/>
        <v>10000</v>
      </c>
      <c r="NC266" s="7">
        <f t="shared" si="2320"/>
        <v>6100</v>
      </c>
    </row>
    <row r="267" spans="1:367" ht="144">
      <c r="A267" s="58"/>
      <c r="B267" s="6"/>
      <c r="C267" s="8" t="s">
        <v>1014</v>
      </c>
      <c r="D267" s="25" t="s">
        <v>1015</v>
      </c>
      <c r="E267" s="35" t="s">
        <v>1016</v>
      </c>
      <c r="F267" s="7" t="s">
        <v>365</v>
      </c>
      <c r="G267" s="7">
        <v>2.14</v>
      </c>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11">
        <v>10000</v>
      </c>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c r="ML267" s="7"/>
      <c r="MM267" s="7"/>
      <c r="MN267" s="7"/>
      <c r="MO267" s="7"/>
      <c r="MP267" s="7"/>
      <c r="MQ267" s="7"/>
      <c r="MR267" s="7"/>
      <c r="MS267" s="7"/>
      <c r="MT267" s="7"/>
      <c r="MU267" s="7"/>
      <c r="MV267" s="7"/>
      <c r="MW267" s="7"/>
      <c r="MX267" s="7"/>
      <c r="MY267" s="7"/>
      <c r="MZ267" s="7"/>
      <c r="NA267" s="7"/>
      <c r="NB267" s="13">
        <f t="shared" si="2312"/>
        <v>10000</v>
      </c>
      <c r="NC267" s="7">
        <f t="shared" si="2320"/>
        <v>21400</v>
      </c>
    </row>
    <row r="268" spans="1:367" ht="24">
      <c r="A268" s="58"/>
      <c r="B268" s="6"/>
      <c r="C268" s="8" t="s">
        <v>1017</v>
      </c>
      <c r="D268" s="25"/>
      <c r="E268" s="25" t="s">
        <v>1018</v>
      </c>
      <c r="F268" s="7" t="s">
        <v>365</v>
      </c>
      <c r="G268" s="7">
        <v>50</v>
      </c>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11">
        <v>50</v>
      </c>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c r="ML268" s="7"/>
      <c r="MM268" s="7"/>
      <c r="MN268" s="7"/>
      <c r="MO268" s="7"/>
      <c r="MP268" s="7"/>
      <c r="MQ268" s="7"/>
      <c r="MR268" s="7"/>
      <c r="MS268" s="7"/>
      <c r="MT268" s="7"/>
      <c r="MU268" s="7"/>
      <c r="MV268" s="7"/>
      <c r="MW268" s="7"/>
      <c r="MX268" s="7"/>
      <c r="MY268" s="7"/>
      <c r="MZ268" s="7"/>
      <c r="NA268" s="7"/>
      <c r="NB268" s="13">
        <f t="shared" si="2312"/>
        <v>50</v>
      </c>
      <c r="NC268" s="7">
        <f t="shared" si="2320"/>
        <v>2500</v>
      </c>
    </row>
    <row r="269" spans="1:367" ht="96">
      <c r="A269" s="58"/>
      <c r="B269" s="6"/>
      <c r="C269" s="8" t="s">
        <v>1019</v>
      </c>
      <c r="D269" s="55" t="s">
        <v>1020</v>
      </c>
      <c r="E269" s="18" t="s">
        <v>1021</v>
      </c>
      <c r="F269" s="7" t="s">
        <v>365</v>
      </c>
      <c r="G269" s="7">
        <v>0.72</v>
      </c>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v>6000</v>
      </c>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v>15000</v>
      </c>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c r="ML269" s="7"/>
      <c r="MM269" s="7"/>
      <c r="MN269" s="7"/>
      <c r="MO269" s="7"/>
      <c r="MP269" s="7"/>
      <c r="MQ269" s="7"/>
      <c r="MR269" s="7"/>
      <c r="MS269" s="7"/>
      <c r="MT269" s="7"/>
      <c r="MU269" s="7"/>
      <c r="MV269" s="7"/>
      <c r="MW269" s="7"/>
      <c r="MX269" s="7"/>
      <c r="MY269" s="7"/>
      <c r="MZ269" s="7"/>
      <c r="NA269" s="7"/>
      <c r="NB269" s="13">
        <f t="shared" si="2312"/>
        <v>21000</v>
      </c>
      <c r="NC269" s="7">
        <f t="shared" si="2320"/>
        <v>15120</v>
      </c>
    </row>
    <row r="270" spans="1:367" ht="96">
      <c r="A270" s="58"/>
      <c r="B270" s="6"/>
      <c r="C270" s="8" t="s">
        <v>1022</v>
      </c>
      <c r="D270" s="8"/>
      <c r="E270" s="18" t="s">
        <v>1023</v>
      </c>
      <c r="F270" s="7" t="s">
        <v>365</v>
      </c>
      <c r="G270" s="7">
        <v>0.72</v>
      </c>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v>500</v>
      </c>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13">
        <f t="shared" si="2312"/>
        <v>500</v>
      </c>
      <c r="NC270" s="7">
        <f t="shared" si="2320"/>
        <v>360</v>
      </c>
    </row>
    <row r="271" spans="1:367" ht="48">
      <c r="A271" s="58"/>
      <c r="B271" s="6"/>
      <c r="C271" s="8" t="s">
        <v>1024</v>
      </c>
      <c r="D271" s="8"/>
      <c r="E271" s="25" t="s">
        <v>1037</v>
      </c>
      <c r="F271" s="7" t="s">
        <v>1050</v>
      </c>
      <c r="G271" s="7">
        <v>1350</v>
      </c>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v>5</v>
      </c>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13">
        <f t="shared" si="2312"/>
        <v>5</v>
      </c>
      <c r="NC271" s="7">
        <f t="shared" si="2320"/>
        <v>6750</v>
      </c>
    </row>
    <row r="272" spans="1:367" ht="36">
      <c r="A272" s="58"/>
      <c r="B272" s="6"/>
      <c r="C272" s="8" t="s">
        <v>1024</v>
      </c>
      <c r="D272" s="8"/>
      <c r="E272" s="25" t="s">
        <v>1038</v>
      </c>
      <c r="F272" s="7" t="s">
        <v>1050</v>
      </c>
      <c r="G272" s="7">
        <v>1450</v>
      </c>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v>10</v>
      </c>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13">
        <f t="shared" si="2312"/>
        <v>10</v>
      </c>
      <c r="NC272" s="7">
        <f t="shared" si="2320"/>
        <v>14500</v>
      </c>
    </row>
    <row r="273" spans="1:367" ht="60">
      <c r="A273" s="58"/>
      <c r="B273" s="6"/>
      <c r="C273" s="8" t="s">
        <v>1025</v>
      </c>
      <c r="D273" s="8"/>
      <c r="E273" s="25" t="s">
        <v>1039</v>
      </c>
      <c r="F273" s="7" t="s">
        <v>1051</v>
      </c>
      <c r="G273" s="7">
        <v>1390</v>
      </c>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v>5</v>
      </c>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13">
        <f t="shared" ref="NB273:NB318" si="2321">SUM(H273:NA273)</f>
        <v>5</v>
      </c>
      <c r="NC273" s="7">
        <f t="shared" si="2320"/>
        <v>6950</v>
      </c>
    </row>
    <row r="274" spans="1:367">
      <c r="A274" s="58"/>
      <c r="B274" s="6"/>
      <c r="C274" s="8" t="s">
        <v>1026</v>
      </c>
      <c r="D274" s="8"/>
      <c r="E274" s="25" t="s">
        <v>1026</v>
      </c>
      <c r="F274" s="7" t="s">
        <v>1051</v>
      </c>
      <c r="G274" s="7">
        <v>2.57</v>
      </c>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v>4000</v>
      </c>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13">
        <f t="shared" si="2321"/>
        <v>4000</v>
      </c>
      <c r="NC274" s="7">
        <f t="shared" si="2320"/>
        <v>10280</v>
      </c>
    </row>
    <row r="275" spans="1:367" ht="96">
      <c r="A275" s="58"/>
      <c r="B275" s="6"/>
      <c r="C275" s="8" t="s">
        <v>1027</v>
      </c>
      <c r="D275" s="8"/>
      <c r="E275" s="25" t="s">
        <v>1040</v>
      </c>
      <c r="F275" s="7" t="s">
        <v>1051</v>
      </c>
      <c r="G275" s="7">
        <v>1.89</v>
      </c>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v>10000</v>
      </c>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13">
        <f t="shared" si="2321"/>
        <v>10000</v>
      </c>
      <c r="NC275" s="7">
        <f t="shared" si="2320"/>
        <v>18900</v>
      </c>
    </row>
    <row r="276" spans="1:367" ht="96">
      <c r="A276" s="58"/>
      <c r="B276" s="6"/>
      <c r="C276" s="8" t="s">
        <v>1027</v>
      </c>
      <c r="D276" s="8"/>
      <c r="E276" s="25" t="s">
        <v>1041</v>
      </c>
      <c r="F276" s="7" t="s">
        <v>1051</v>
      </c>
      <c r="G276" s="7">
        <v>1.89</v>
      </c>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v>10000</v>
      </c>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c r="ML276" s="7"/>
      <c r="MM276" s="7"/>
      <c r="MN276" s="7"/>
      <c r="MO276" s="7"/>
      <c r="MP276" s="7"/>
      <c r="MQ276" s="7"/>
      <c r="MR276" s="7"/>
      <c r="MS276" s="7"/>
      <c r="MT276" s="7"/>
      <c r="MU276" s="7"/>
      <c r="MV276" s="7"/>
      <c r="MW276" s="7"/>
      <c r="MX276" s="7"/>
      <c r="MY276" s="7"/>
      <c r="MZ276" s="7"/>
      <c r="NA276" s="7"/>
      <c r="NB276" s="13">
        <f t="shared" si="2321"/>
        <v>10000</v>
      </c>
      <c r="NC276" s="7">
        <f t="shared" si="2320"/>
        <v>18900</v>
      </c>
    </row>
    <row r="277" spans="1:367" ht="84">
      <c r="A277" s="58"/>
      <c r="B277" s="6"/>
      <c r="C277" s="8" t="s">
        <v>1027</v>
      </c>
      <c r="D277" s="8"/>
      <c r="E277" s="25" t="s">
        <v>1042</v>
      </c>
      <c r="F277" s="7" t="s">
        <v>1051</v>
      </c>
      <c r="G277" s="7">
        <v>1.8</v>
      </c>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v>5000</v>
      </c>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c r="MK277" s="7"/>
      <c r="ML277" s="7"/>
      <c r="MM277" s="7"/>
      <c r="MN277" s="7"/>
      <c r="MO277" s="7"/>
      <c r="MP277" s="7"/>
      <c r="MQ277" s="7"/>
      <c r="MR277" s="7"/>
      <c r="MS277" s="7"/>
      <c r="MT277" s="7"/>
      <c r="MU277" s="7"/>
      <c r="MV277" s="7"/>
      <c r="MW277" s="7"/>
      <c r="MX277" s="7"/>
      <c r="MY277" s="7"/>
      <c r="MZ277" s="7"/>
      <c r="NA277" s="7"/>
      <c r="NB277" s="13">
        <f t="shared" si="2321"/>
        <v>5000</v>
      </c>
      <c r="NC277" s="7">
        <f t="shared" si="2320"/>
        <v>9000</v>
      </c>
    </row>
    <row r="278" spans="1:367" ht="84">
      <c r="A278" s="58"/>
      <c r="B278" s="6"/>
      <c r="C278" s="8" t="s">
        <v>1028</v>
      </c>
      <c r="D278" s="8"/>
      <c r="E278" s="25" t="s">
        <v>1043</v>
      </c>
      <c r="F278" s="7" t="s">
        <v>1052</v>
      </c>
      <c r="G278" s="7">
        <v>720</v>
      </c>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v>10</v>
      </c>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c r="MK278" s="7"/>
      <c r="ML278" s="7"/>
      <c r="MM278" s="7"/>
      <c r="MN278" s="7"/>
      <c r="MO278" s="7"/>
      <c r="MP278" s="7"/>
      <c r="MQ278" s="7"/>
      <c r="MR278" s="7"/>
      <c r="MS278" s="7"/>
      <c r="MT278" s="7"/>
      <c r="MU278" s="7"/>
      <c r="MV278" s="7"/>
      <c r="MW278" s="7"/>
      <c r="MX278" s="7"/>
      <c r="MY278" s="7"/>
      <c r="MZ278" s="7"/>
      <c r="NA278" s="7"/>
      <c r="NB278" s="13">
        <f t="shared" si="2321"/>
        <v>10</v>
      </c>
      <c r="NC278" s="7">
        <f t="shared" si="2320"/>
        <v>7200</v>
      </c>
    </row>
    <row r="279" spans="1:367" ht="38.25">
      <c r="A279" s="58"/>
      <c r="B279" s="6"/>
      <c r="C279" s="8" t="s">
        <v>1029</v>
      </c>
      <c r="D279" s="8"/>
      <c r="E279" s="25" t="s">
        <v>1044</v>
      </c>
      <c r="F279" s="7" t="s">
        <v>1053</v>
      </c>
      <c r="G279" s="7">
        <v>4500</v>
      </c>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v>5</v>
      </c>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c r="MK279" s="7"/>
      <c r="ML279" s="7"/>
      <c r="MM279" s="7"/>
      <c r="MN279" s="7"/>
      <c r="MO279" s="7"/>
      <c r="MP279" s="7"/>
      <c r="MQ279" s="7"/>
      <c r="MR279" s="7"/>
      <c r="MS279" s="7"/>
      <c r="MT279" s="7"/>
      <c r="MU279" s="7"/>
      <c r="MV279" s="7"/>
      <c r="MW279" s="7"/>
      <c r="MX279" s="7"/>
      <c r="MY279" s="7"/>
      <c r="MZ279" s="7"/>
      <c r="NA279" s="7"/>
      <c r="NB279" s="13">
        <f t="shared" si="2321"/>
        <v>5</v>
      </c>
      <c r="NC279" s="7">
        <f t="shared" si="2320"/>
        <v>22500</v>
      </c>
    </row>
    <row r="280" spans="1:367" ht="51">
      <c r="A280" s="58"/>
      <c r="B280" s="6"/>
      <c r="C280" s="8" t="s">
        <v>1030</v>
      </c>
      <c r="D280" s="8"/>
      <c r="E280" s="25" t="s">
        <v>1044</v>
      </c>
      <c r="F280" s="7" t="s">
        <v>1053</v>
      </c>
      <c r="G280" s="7">
        <v>4500</v>
      </c>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v>5</v>
      </c>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13">
        <f t="shared" si="2321"/>
        <v>5</v>
      </c>
      <c r="NC280" s="7">
        <f t="shared" si="2320"/>
        <v>22500</v>
      </c>
    </row>
    <row r="281" spans="1:367" ht="72">
      <c r="A281" s="58"/>
      <c r="B281" s="6"/>
      <c r="C281" s="8" t="s">
        <v>1031</v>
      </c>
      <c r="D281" s="8"/>
      <c r="E281" s="25" t="s">
        <v>1045</v>
      </c>
      <c r="F281" s="7" t="s">
        <v>1053</v>
      </c>
      <c r="G281" s="7">
        <v>230</v>
      </c>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v>50</v>
      </c>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13">
        <f t="shared" si="2321"/>
        <v>50</v>
      </c>
      <c r="NC281" s="7">
        <f t="shared" si="2320"/>
        <v>11500</v>
      </c>
    </row>
    <row r="282" spans="1:367" ht="25.5">
      <c r="A282" s="58"/>
      <c r="B282" s="6"/>
      <c r="C282" s="8" t="s">
        <v>1032</v>
      </c>
      <c r="D282" s="8"/>
      <c r="E282" s="25" t="s">
        <v>1032</v>
      </c>
      <c r="F282" s="7" t="s">
        <v>1051</v>
      </c>
      <c r="G282" s="7">
        <v>2.6880000000000002</v>
      </c>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v>500</v>
      </c>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c r="MK282" s="7"/>
      <c r="ML282" s="7"/>
      <c r="MM282" s="7"/>
      <c r="MN282" s="7"/>
      <c r="MO282" s="7"/>
      <c r="MP282" s="7"/>
      <c r="MQ282" s="7"/>
      <c r="MR282" s="7"/>
      <c r="MS282" s="7"/>
      <c r="MT282" s="7"/>
      <c r="MU282" s="7"/>
      <c r="MV282" s="7"/>
      <c r="MW282" s="7"/>
      <c r="MX282" s="7"/>
      <c r="MY282" s="7"/>
      <c r="MZ282" s="7"/>
      <c r="NA282" s="7"/>
      <c r="NB282" s="13">
        <f t="shared" si="2321"/>
        <v>500</v>
      </c>
      <c r="NC282" s="7">
        <f t="shared" si="2320"/>
        <v>1344</v>
      </c>
    </row>
    <row r="283" spans="1:367" ht="132">
      <c r="A283" s="58"/>
      <c r="B283" s="6"/>
      <c r="C283" s="8" t="s">
        <v>1033</v>
      </c>
      <c r="D283" s="8"/>
      <c r="E283" s="25" t="s">
        <v>1046</v>
      </c>
      <c r="F283" s="7" t="s">
        <v>1051</v>
      </c>
      <c r="G283" s="7">
        <v>90</v>
      </c>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v>4000</v>
      </c>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c r="MK283" s="7"/>
      <c r="ML283" s="7"/>
      <c r="MM283" s="7"/>
      <c r="MN283" s="7"/>
      <c r="MO283" s="7"/>
      <c r="MP283" s="7"/>
      <c r="MQ283" s="7"/>
      <c r="MR283" s="7"/>
      <c r="MS283" s="7"/>
      <c r="MT283" s="7"/>
      <c r="MU283" s="7"/>
      <c r="MV283" s="7"/>
      <c r="MW283" s="7"/>
      <c r="MX283" s="7"/>
      <c r="MY283" s="7"/>
      <c r="MZ283" s="7"/>
      <c r="NA283" s="7"/>
      <c r="NB283" s="13">
        <f t="shared" si="2321"/>
        <v>4000</v>
      </c>
      <c r="NC283" s="7">
        <f t="shared" si="2320"/>
        <v>360000</v>
      </c>
    </row>
    <row r="284" spans="1:367" ht="72">
      <c r="A284" s="58"/>
      <c r="B284" s="6"/>
      <c r="C284" s="8" t="s">
        <v>1034</v>
      </c>
      <c r="D284" s="8"/>
      <c r="E284" s="25" t="s">
        <v>1047</v>
      </c>
      <c r="F284" s="7" t="s">
        <v>1051</v>
      </c>
      <c r="G284" s="7">
        <v>0.65</v>
      </c>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v>200</v>
      </c>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c r="MK284" s="7"/>
      <c r="ML284" s="7"/>
      <c r="MM284" s="7"/>
      <c r="MN284" s="7"/>
      <c r="MO284" s="7"/>
      <c r="MP284" s="7"/>
      <c r="MQ284" s="7"/>
      <c r="MR284" s="7"/>
      <c r="MS284" s="7"/>
      <c r="MT284" s="7"/>
      <c r="MU284" s="7"/>
      <c r="MV284" s="7"/>
      <c r="MW284" s="7"/>
      <c r="MX284" s="7"/>
      <c r="MY284" s="7"/>
      <c r="MZ284" s="7"/>
      <c r="NA284" s="7"/>
      <c r="NB284" s="13">
        <f t="shared" si="2321"/>
        <v>200</v>
      </c>
      <c r="NC284" s="7">
        <f t="shared" si="2320"/>
        <v>130</v>
      </c>
    </row>
    <row r="285" spans="1:367" ht="38.25">
      <c r="A285" s="58"/>
      <c r="B285" s="6"/>
      <c r="C285" s="8" t="s">
        <v>1035</v>
      </c>
      <c r="D285" s="8"/>
      <c r="E285" s="25" t="s">
        <v>1048</v>
      </c>
      <c r="F285" s="7" t="s">
        <v>1053</v>
      </c>
      <c r="G285" s="7">
        <v>1.3</v>
      </c>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v>1000</v>
      </c>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c r="MK285" s="7"/>
      <c r="ML285" s="7"/>
      <c r="MM285" s="7"/>
      <c r="MN285" s="7"/>
      <c r="MO285" s="7"/>
      <c r="MP285" s="7"/>
      <c r="MQ285" s="7"/>
      <c r="MR285" s="7"/>
      <c r="MS285" s="7"/>
      <c r="MT285" s="7"/>
      <c r="MU285" s="7"/>
      <c r="MV285" s="7"/>
      <c r="MW285" s="7"/>
      <c r="MX285" s="7"/>
      <c r="MY285" s="7"/>
      <c r="MZ285" s="7"/>
      <c r="NA285" s="7"/>
      <c r="NB285" s="13">
        <f t="shared" si="2321"/>
        <v>1000</v>
      </c>
      <c r="NC285" s="7">
        <f t="shared" si="2320"/>
        <v>1300</v>
      </c>
    </row>
    <row r="286" spans="1:367" ht="72">
      <c r="A286" s="58"/>
      <c r="B286" s="6"/>
      <c r="C286" s="8" t="s">
        <v>1036</v>
      </c>
      <c r="D286" s="8"/>
      <c r="E286" s="25" t="s">
        <v>1049</v>
      </c>
      <c r="F286" s="7" t="s">
        <v>1051</v>
      </c>
      <c r="G286" s="7">
        <v>140</v>
      </c>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v>10</v>
      </c>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c r="MK286" s="7"/>
      <c r="ML286" s="7"/>
      <c r="MM286" s="7"/>
      <c r="MN286" s="7"/>
      <c r="MO286" s="7"/>
      <c r="MP286" s="7"/>
      <c r="MQ286" s="7"/>
      <c r="MR286" s="7"/>
      <c r="MS286" s="7"/>
      <c r="MT286" s="7"/>
      <c r="MU286" s="7"/>
      <c r="MV286" s="7"/>
      <c r="MW286" s="7"/>
      <c r="MX286" s="7"/>
      <c r="MY286" s="7"/>
      <c r="MZ286" s="7"/>
      <c r="NA286" s="7"/>
      <c r="NB286" s="13">
        <f t="shared" si="2321"/>
        <v>10</v>
      </c>
      <c r="NC286" s="7">
        <f t="shared" si="2320"/>
        <v>1400</v>
      </c>
    </row>
    <row r="287" spans="1:367" ht="36">
      <c r="A287" s="58"/>
      <c r="B287" s="6"/>
      <c r="C287" s="8" t="s">
        <v>1054</v>
      </c>
      <c r="D287" s="8"/>
      <c r="E287" s="25" t="s">
        <v>1068</v>
      </c>
      <c r="F287" s="7" t="s">
        <v>633</v>
      </c>
      <c r="G287" s="7">
        <v>3500</v>
      </c>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v>2</v>
      </c>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c r="MK287" s="7"/>
      <c r="ML287" s="7"/>
      <c r="MM287" s="7"/>
      <c r="MN287" s="7"/>
      <c r="MO287" s="7"/>
      <c r="MP287" s="7"/>
      <c r="MQ287" s="7"/>
      <c r="MR287" s="7"/>
      <c r="MS287" s="7"/>
      <c r="MT287" s="7"/>
      <c r="MU287" s="7"/>
      <c r="MV287" s="7"/>
      <c r="MW287" s="7"/>
      <c r="MX287" s="7"/>
      <c r="MY287" s="7"/>
      <c r="MZ287" s="7"/>
      <c r="NA287" s="7"/>
      <c r="NB287" s="13">
        <f t="shared" si="2321"/>
        <v>2</v>
      </c>
      <c r="NC287" s="7">
        <f t="shared" si="2320"/>
        <v>7000</v>
      </c>
    </row>
    <row r="288" spans="1:367" ht="60">
      <c r="A288" s="58"/>
      <c r="B288" s="6"/>
      <c r="C288" s="8" t="s">
        <v>1055</v>
      </c>
      <c r="D288" s="8"/>
      <c r="E288" s="25" t="s">
        <v>1069</v>
      </c>
      <c r="F288" s="7" t="s">
        <v>633</v>
      </c>
      <c r="G288" s="7">
        <v>5775</v>
      </c>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v>4</v>
      </c>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c r="MK288" s="7"/>
      <c r="ML288" s="7"/>
      <c r="MM288" s="7"/>
      <c r="MN288" s="7"/>
      <c r="MO288" s="7"/>
      <c r="MP288" s="7"/>
      <c r="MQ288" s="7"/>
      <c r="MR288" s="7"/>
      <c r="MS288" s="7"/>
      <c r="MT288" s="7"/>
      <c r="MU288" s="7"/>
      <c r="MV288" s="7"/>
      <c r="MW288" s="7"/>
      <c r="MX288" s="7"/>
      <c r="MY288" s="7"/>
      <c r="MZ288" s="7"/>
      <c r="NA288" s="7"/>
      <c r="NB288" s="13">
        <f t="shared" si="2321"/>
        <v>4</v>
      </c>
      <c r="NC288" s="7">
        <f t="shared" si="2320"/>
        <v>23100</v>
      </c>
    </row>
    <row r="289" spans="1:367" ht="36">
      <c r="A289" s="58"/>
      <c r="B289" s="6"/>
      <c r="C289" s="8" t="s">
        <v>1056</v>
      </c>
      <c r="D289" s="8"/>
      <c r="E289" s="25" t="s">
        <v>1070</v>
      </c>
      <c r="F289" s="7" t="s">
        <v>1051</v>
      </c>
      <c r="G289" s="7">
        <v>0.74</v>
      </c>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v>100000</v>
      </c>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c r="MK289" s="7"/>
      <c r="ML289" s="7"/>
      <c r="MM289" s="7"/>
      <c r="MN289" s="7"/>
      <c r="MO289" s="7"/>
      <c r="MP289" s="7"/>
      <c r="MQ289" s="7"/>
      <c r="MR289" s="7"/>
      <c r="MS289" s="7"/>
      <c r="MT289" s="7"/>
      <c r="MU289" s="7"/>
      <c r="MV289" s="7"/>
      <c r="MW289" s="7"/>
      <c r="MX289" s="7"/>
      <c r="MY289" s="7"/>
      <c r="MZ289" s="7"/>
      <c r="NA289" s="7"/>
      <c r="NB289" s="13">
        <f t="shared" si="2321"/>
        <v>100000</v>
      </c>
      <c r="NC289" s="7">
        <f t="shared" si="2320"/>
        <v>74000</v>
      </c>
    </row>
    <row r="290" spans="1:367" ht="36">
      <c r="A290" s="58"/>
      <c r="B290" s="6"/>
      <c r="C290" s="8" t="s">
        <v>1057</v>
      </c>
      <c r="D290" s="8"/>
      <c r="E290" s="25" t="s">
        <v>1070</v>
      </c>
      <c r="F290" s="7" t="s">
        <v>1051</v>
      </c>
      <c r="G290" s="7">
        <v>0.86</v>
      </c>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v>2000</v>
      </c>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c r="MK290" s="7"/>
      <c r="ML290" s="7"/>
      <c r="MM290" s="7"/>
      <c r="MN290" s="7"/>
      <c r="MO290" s="7"/>
      <c r="MP290" s="7"/>
      <c r="MQ290" s="7"/>
      <c r="MR290" s="7"/>
      <c r="MS290" s="7"/>
      <c r="MT290" s="7"/>
      <c r="MU290" s="7"/>
      <c r="MV290" s="7"/>
      <c r="MW290" s="7"/>
      <c r="MX290" s="7"/>
      <c r="MY290" s="7"/>
      <c r="MZ290" s="7"/>
      <c r="NA290" s="7"/>
      <c r="NB290" s="13">
        <f t="shared" si="2321"/>
        <v>2000</v>
      </c>
      <c r="NC290" s="7">
        <f t="shared" si="2320"/>
        <v>1720</v>
      </c>
    </row>
    <row r="291" spans="1:367" ht="38.25">
      <c r="A291" s="58"/>
      <c r="B291" s="6"/>
      <c r="C291" s="8" t="s">
        <v>1058</v>
      </c>
      <c r="D291" s="8"/>
      <c r="E291" s="25" t="s">
        <v>1071</v>
      </c>
      <c r="F291" s="7" t="s">
        <v>1051</v>
      </c>
      <c r="G291" s="7">
        <v>900</v>
      </c>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v>6</v>
      </c>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c r="MK291" s="7"/>
      <c r="ML291" s="7"/>
      <c r="MM291" s="7"/>
      <c r="MN291" s="7"/>
      <c r="MO291" s="7"/>
      <c r="MP291" s="7"/>
      <c r="MQ291" s="7"/>
      <c r="MR291" s="7"/>
      <c r="MS291" s="7"/>
      <c r="MT291" s="7"/>
      <c r="MU291" s="7"/>
      <c r="MV291" s="7"/>
      <c r="MW291" s="7"/>
      <c r="MX291" s="7"/>
      <c r="MY291" s="7"/>
      <c r="MZ291" s="7"/>
      <c r="NA291" s="7"/>
      <c r="NB291" s="13">
        <f t="shared" si="2321"/>
        <v>6</v>
      </c>
      <c r="NC291" s="7">
        <f t="shared" si="2320"/>
        <v>5400</v>
      </c>
    </row>
    <row r="292" spans="1:367" ht="38.25">
      <c r="A292" s="58"/>
      <c r="B292" s="6"/>
      <c r="C292" s="8" t="s">
        <v>1059</v>
      </c>
      <c r="D292" s="8"/>
      <c r="E292" s="25" t="s">
        <v>1072</v>
      </c>
      <c r="F292" s="7" t="s">
        <v>1051</v>
      </c>
      <c r="G292" s="7">
        <v>1.05</v>
      </c>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v>5000</v>
      </c>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c r="MK292" s="7"/>
      <c r="ML292" s="7"/>
      <c r="MM292" s="7"/>
      <c r="MN292" s="7"/>
      <c r="MO292" s="7"/>
      <c r="MP292" s="7"/>
      <c r="MQ292" s="7"/>
      <c r="MR292" s="7"/>
      <c r="MS292" s="7"/>
      <c r="MT292" s="7"/>
      <c r="MU292" s="7"/>
      <c r="MV292" s="7"/>
      <c r="MW292" s="7"/>
      <c r="MX292" s="7"/>
      <c r="MY292" s="7"/>
      <c r="MZ292" s="7"/>
      <c r="NA292" s="7"/>
      <c r="NB292" s="13">
        <f t="shared" si="2321"/>
        <v>5000</v>
      </c>
      <c r="NC292" s="7">
        <f t="shared" si="2320"/>
        <v>5250</v>
      </c>
    </row>
    <row r="293" spans="1:367" ht="60">
      <c r="A293" s="58"/>
      <c r="B293" s="6"/>
      <c r="C293" s="68" t="s">
        <v>1113</v>
      </c>
      <c r="D293" s="25" t="s">
        <v>1073</v>
      </c>
      <c r="E293" s="69" t="s">
        <v>1114</v>
      </c>
      <c r="F293" s="7" t="s">
        <v>365</v>
      </c>
      <c r="G293" s="7">
        <v>70</v>
      </c>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11">
        <v>100</v>
      </c>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c r="MK293" s="7"/>
      <c r="ML293" s="7"/>
      <c r="MM293" s="7"/>
      <c r="MN293" s="7"/>
      <c r="MO293" s="7"/>
      <c r="MP293" s="7"/>
      <c r="MQ293" s="7"/>
      <c r="MR293" s="7"/>
      <c r="MS293" s="7"/>
      <c r="MT293" s="7"/>
      <c r="MU293" s="7"/>
      <c r="MV293" s="7"/>
      <c r="MW293" s="7"/>
      <c r="MX293" s="7"/>
      <c r="MY293" s="7"/>
      <c r="MZ293" s="7"/>
      <c r="NA293" s="7"/>
      <c r="NB293" s="13">
        <f t="shared" si="2321"/>
        <v>100</v>
      </c>
      <c r="NC293" s="7">
        <f t="shared" si="2320"/>
        <v>7000</v>
      </c>
    </row>
    <row r="294" spans="1:367" ht="60">
      <c r="A294" s="58"/>
      <c r="B294" s="6"/>
      <c r="C294" s="67" t="s">
        <v>1116</v>
      </c>
      <c r="D294" s="25" t="s">
        <v>1060</v>
      </c>
      <c r="E294" s="56" t="s">
        <v>1115</v>
      </c>
      <c r="F294" s="7" t="s">
        <v>633</v>
      </c>
      <c r="G294" s="7">
        <v>2264</v>
      </c>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v>1</v>
      </c>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c r="MK294" s="7"/>
      <c r="ML294" s="7"/>
      <c r="MM294" s="7"/>
      <c r="MN294" s="7"/>
      <c r="MO294" s="7"/>
      <c r="MP294" s="7"/>
      <c r="MQ294" s="7"/>
      <c r="MR294" s="7"/>
      <c r="MS294" s="7"/>
      <c r="MT294" s="7"/>
      <c r="MU294" s="7"/>
      <c r="MV294" s="7"/>
      <c r="MW294" s="7"/>
      <c r="MX294" s="7"/>
      <c r="MY294" s="7"/>
      <c r="MZ294" s="7"/>
      <c r="NA294" s="7"/>
      <c r="NB294" s="13">
        <f t="shared" si="2321"/>
        <v>1</v>
      </c>
      <c r="NC294" s="7">
        <f t="shared" si="2320"/>
        <v>2264</v>
      </c>
    </row>
    <row r="295" spans="1:367" ht="409.5">
      <c r="A295" s="58"/>
      <c r="B295" s="6"/>
      <c r="C295" s="8" t="s">
        <v>1061</v>
      </c>
      <c r="D295" s="8"/>
      <c r="E295" s="25" t="s">
        <v>1074</v>
      </c>
      <c r="F295" s="7" t="s">
        <v>1051</v>
      </c>
      <c r="G295" s="7">
        <v>150</v>
      </c>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v>2000</v>
      </c>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c r="MK295" s="7"/>
      <c r="ML295" s="7"/>
      <c r="MM295" s="7"/>
      <c r="MN295" s="7"/>
      <c r="MO295" s="7"/>
      <c r="MP295" s="7"/>
      <c r="MQ295" s="7"/>
      <c r="MR295" s="7"/>
      <c r="MS295" s="7"/>
      <c r="MT295" s="7"/>
      <c r="MU295" s="7"/>
      <c r="MV295" s="7"/>
      <c r="MW295" s="7"/>
      <c r="MX295" s="7"/>
      <c r="MY295" s="7"/>
      <c r="MZ295" s="7"/>
      <c r="NA295" s="7"/>
      <c r="NB295" s="13">
        <f t="shared" si="2321"/>
        <v>2000</v>
      </c>
      <c r="NC295" s="7">
        <f t="shared" si="2320"/>
        <v>300000</v>
      </c>
    </row>
    <row r="296" spans="1:367" ht="72">
      <c r="A296" s="58"/>
      <c r="B296" s="6"/>
      <c r="C296" s="8" t="s">
        <v>1062</v>
      </c>
      <c r="D296" s="8"/>
      <c r="E296" s="25" t="s">
        <v>1075</v>
      </c>
      <c r="F296" s="7" t="s">
        <v>633</v>
      </c>
      <c r="G296" s="7">
        <v>4000</v>
      </c>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v>4</v>
      </c>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c r="MK296" s="7"/>
      <c r="ML296" s="7"/>
      <c r="MM296" s="7"/>
      <c r="MN296" s="7"/>
      <c r="MO296" s="7"/>
      <c r="MP296" s="7"/>
      <c r="MQ296" s="7"/>
      <c r="MR296" s="7"/>
      <c r="MS296" s="7"/>
      <c r="MT296" s="7"/>
      <c r="MU296" s="7"/>
      <c r="MV296" s="7"/>
      <c r="MW296" s="7"/>
      <c r="MX296" s="7"/>
      <c r="MY296" s="7"/>
      <c r="MZ296" s="7"/>
      <c r="NA296" s="7"/>
      <c r="NB296" s="13">
        <f t="shared" si="2321"/>
        <v>4</v>
      </c>
      <c r="NC296" s="7">
        <f t="shared" si="2320"/>
        <v>16000</v>
      </c>
    </row>
    <row r="297" spans="1:367" ht="48">
      <c r="A297" s="58"/>
      <c r="B297" s="6"/>
      <c r="C297" s="8" t="s">
        <v>1063</v>
      </c>
      <c r="D297" s="8"/>
      <c r="E297" s="25" t="s">
        <v>1076</v>
      </c>
      <c r="F297" s="7" t="s">
        <v>1051</v>
      </c>
      <c r="G297" s="7">
        <v>15</v>
      </c>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v>250</v>
      </c>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c r="MK297" s="7"/>
      <c r="ML297" s="7"/>
      <c r="MM297" s="7"/>
      <c r="MN297" s="7"/>
      <c r="MO297" s="7"/>
      <c r="MP297" s="7"/>
      <c r="MQ297" s="7"/>
      <c r="MR297" s="7"/>
      <c r="MS297" s="7"/>
      <c r="MT297" s="7"/>
      <c r="MU297" s="7"/>
      <c r="MV297" s="7"/>
      <c r="MW297" s="7"/>
      <c r="MX297" s="7"/>
      <c r="MY297" s="7"/>
      <c r="MZ297" s="7"/>
      <c r="NA297" s="7"/>
      <c r="NB297" s="13">
        <f t="shared" si="2321"/>
        <v>250</v>
      </c>
      <c r="NC297" s="7">
        <f t="shared" si="2320"/>
        <v>3750</v>
      </c>
    </row>
    <row r="298" spans="1:367" ht="25.5">
      <c r="A298" s="58"/>
      <c r="B298" s="6"/>
      <c r="C298" s="8" t="s">
        <v>1064</v>
      </c>
      <c r="D298" s="8"/>
      <c r="E298" s="25" t="s">
        <v>1077</v>
      </c>
      <c r="F298" s="7" t="s">
        <v>633</v>
      </c>
      <c r="G298" s="7">
        <v>2168</v>
      </c>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v>3</v>
      </c>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c r="MK298" s="7"/>
      <c r="ML298" s="7"/>
      <c r="MM298" s="7"/>
      <c r="MN298" s="7"/>
      <c r="MO298" s="7"/>
      <c r="MP298" s="7"/>
      <c r="MQ298" s="7"/>
      <c r="MR298" s="7"/>
      <c r="MS298" s="7"/>
      <c r="MT298" s="7"/>
      <c r="MU298" s="7"/>
      <c r="MV298" s="7"/>
      <c r="MW298" s="7"/>
      <c r="MX298" s="7"/>
      <c r="MY298" s="7"/>
      <c r="MZ298" s="7"/>
      <c r="NA298" s="7"/>
      <c r="NB298" s="13">
        <f t="shared" si="2321"/>
        <v>3</v>
      </c>
      <c r="NC298" s="7">
        <f t="shared" si="2320"/>
        <v>6504</v>
      </c>
    </row>
    <row r="299" spans="1:367" ht="60">
      <c r="A299" s="58"/>
      <c r="B299" s="6"/>
      <c r="C299" s="8" t="s">
        <v>1118</v>
      </c>
      <c r="D299" s="8"/>
      <c r="E299" s="25" t="s">
        <v>1117</v>
      </c>
      <c r="F299" s="7" t="s">
        <v>633</v>
      </c>
      <c r="G299" s="7">
        <v>24</v>
      </c>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11">
        <v>1000</v>
      </c>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c r="MK299" s="7"/>
      <c r="ML299" s="7"/>
      <c r="MM299" s="7"/>
      <c r="MN299" s="7"/>
      <c r="MO299" s="7"/>
      <c r="MP299" s="7"/>
      <c r="MQ299" s="7"/>
      <c r="MR299" s="7"/>
      <c r="MS299" s="7"/>
      <c r="MT299" s="7"/>
      <c r="MU299" s="7"/>
      <c r="MV299" s="7"/>
      <c r="MW299" s="7"/>
      <c r="MX299" s="7"/>
      <c r="MY299" s="7"/>
      <c r="MZ299" s="7"/>
      <c r="NA299" s="7"/>
      <c r="NB299" s="13">
        <f t="shared" si="2321"/>
        <v>1000</v>
      </c>
      <c r="NC299" s="7">
        <f t="shared" si="2320"/>
        <v>24000</v>
      </c>
    </row>
    <row r="300" spans="1:367" ht="36">
      <c r="A300" s="58"/>
      <c r="B300" s="6"/>
      <c r="C300" s="8" t="s">
        <v>1065</v>
      </c>
      <c r="D300" s="8"/>
      <c r="E300" s="25" t="s">
        <v>1078</v>
      </c>
      <c r="F300" s="7" t="s">
        <v>633</v>
      </c>
      <c r="G300" s="7">
        <v>3000</v>
      </c>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v>2</v>
      </c>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c r="MK300" s="7"/>
      <c r="ML300" s="7"/>
      <c r="MM300" s="7"/>
      <c r="MN300" s="7"/>
      <c r="MO300" s="7"/>
      <c r="MP300" s="7"/>
      <c r="MQ300" s="7"/>
      <c r="MR300" s="7"/>
      <c r="MS300" s="7"/>
      <c r="MT300" s="7"/>
      <c r="MU300" s="7"/>
      <c r="MV300" s="7"/>
      <c r="MW300" s="7"/>
      <c r="MX300" s="7"/>
      <c r="MY300" s="7"/>
      <c r="MZ300" s="7"/>
      <c r="NA300" s="7"/>
      <c r="NB300" s="13">
        <f t="shared" si="2321"/>
        <v>2</v>
      </c>
      <c r="NC300" s="7">
        <f t="shared" si="2320"/>
        <v>6000</v>
      </c>
    </row>
    <row r="301" spans="1:367" ht="60">
      <c r="A301" s="58"/>
      <c r="B301" s="6"/>
      <c r="C301" s="8" t="s">
        <v>1066</v>
      </c>
      <c r="D301" s="8"/>
      <c r="E301" s="25" t="s">
        <v>1079</v>
      </c>
      <c r="F301" s="7" t="s">
        <v>633</v>
      </c>
      <c r="G301" s="7">
        <v>4840</v>
      </c>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v>4</v>
      </c>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c r="MK301" s="7"/>
      <c r="ML301" s="7"/>
      <c r="MM301" s="7"/>
      <c r="MN301" s="7"/>
      <c r="MO301" s="7"/>
      <c r="MP301" s="7"/>
      <c r="MQ301" s="7"/>
      <c r="MR301" s="7"/>
      <c r="MS301" s="7"/>
      <c r="MT301" s="7"/>
      <c r="MU301" s="7"/>
      <c r="MV301" s="7"/>
      <c r="MW301" s="7"/>
      <c r="MX301" s="7"/>
      <c r="MY301" s="7"/>
      <c r="MZ301" s="7"/>
      <c r="NA301" s="7"/>
      <c r="NB301" s="13">
        <f t="shared" si="2321"/>
        <v>4</v>
      </c>
      <c r="NC301" s="7">
        <f t="shared" si="2320"/>
        <v>19360</v>
      </c>
    </row>
    <row r="302" spans="1:367" ht="25.5">
      <c r="A302" s="58"/>
      <c r="B302" s="6"/>
      <c r="C302" s="8" t="s">
        <v>1067</v>
      </c>
      <c r="D302" s="8"/>
      <c r="E302" s="25" t="s">
        <v>1067</v>
      </c>
      <c r="F302" s="7" t="s">
        <v>633</v>
      </c>
      <c r="G302" s="7">
        <v>1.2</v>
      </c>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v>1500</v>
      </c>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c r="MK302" s="7"/>
      <c r="ML302" s="7"/>
      <c r="MM302" s="7"/>
      <c r="MN302" s="7"/>
      <c r="MO302" s="7"/>
      <c r="MP302" s="7"/>
      <c r="MQ302" s="7"/>
      <c r="MR302" s="7"/>
      <c r="MS302" s="7"/>
      <c r="MT302" s="7"/>
      <c r="MU302" s="7"/>
      <c r="MV302" s="7"/>
      <c r="MW302" s="7"/>
      <c r="MX302" s="7"/>
      <c r="MY302" s="7"/>
      <c r="MZ302" s="7"/>
      <c r="NA302" s="7"/>
      <c r="NB302" s="13">
        <f t="shared" si="2321"/>
        <v>1500</v>
      </c>
      <c r="NC302" s="7">
        <f t="shared" si="2320"/>
        <v>1800</v>
      </c>
    </row>
    <row r="303" spans="1:367" ht="60">
      <c r="A303" s="58"/>
      <c r="B303" s="6"/>
      <c r="C303" s="8" t="s">
        <v>1080</v>
      </c>
      <c r="D303" s="8"/>
      <c r="E303" s="25" t="s">
        <v>1084</v>
      </c>
      <c r="F303" s="7" t="s">
        <v>1051</v>
      </c>
      <c r="G303" s="7">
        <v>1.3</v>
      </c>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v>10000</v>
      </c>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c r="MK303" s="7"/>
      <c r="ML303" s="7"/>
      <c r="MM303" s="7"/>
      <c r="MN303" s="7"/>
      <c r="MO303" s="7"/>
      <c r="MP303" s="7"/>
      <c r="MQ303" s="7"/>
      <c r="MR303" s="7"/>
      <c r="MS303" s="7"/>
      <c r="MT303" s="7"/>
      <c r="MU303" s="7"/>
      <c r="MV303" s="7"/>
      <c r="MW303" s="7"/>
      <c r="MX303" s="7"/>
      <c r="MY303" s="7"/>
      <c r="MZ303" s="7"/>
      <c r="NA303" s="7"/>
      <c r="NB303" s="13">
        <f t="shared" si="2321"/>
        <v>10000</v>
      </c>
      <c r="NC303" s="7">
        <f t="shared" si="2320"/>
        <v>13000</v>
      </c>
    </row>
    <row r="304" spans="1:367" ht="25.5">
      <c r="A304" s="58"/>
      <c r="B304" s="6"/>
      <c r="C304" s="8" t="s">
        <v>1081</v>
      </c>
      <c r="D304" s="8"/>
      <c r="E304" s="25" t="s">
        <v>1081</v>
      </c>
      <c r="F304" s="7" t="s">
        <v>1051</v>
      </c>
      <c r="G304" s="7">
        <v>1</v>
      </c>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v>1000</v>
      </c>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c r="MK304" s="7"/>
      <c r="ML304" s="7"/>
      <c r="MM304" s="7"/>
      <c r="MN304" s="7"/>
      <c r="MO304" s="7"/>
      <c r="MP304" s="7"/>
      <c r="MQ304" s="7"/>
      <c r="MR304" s="7"/>
      <c r="MS304" s="7"/>
      <c r="MT304" s="7"/>
      <c r="MU304" s="7"/>
      <c r="MV304" s="7"/>
      <c r="MW304" s="7"/>
      <c r="MX304" s="7"/>
      <c r="MY304" s="7"/>
      <c r="MZ304" s="7"/>
      <c r="NA304" s="7"/>
      <c r="NB304" s="13">
        <f t="shared" si="2321"/>
        <v>1000</v>
      </c>
      <c r="NC304" s="7">
        <f t="shared" si="2320"/>
        <v>1000</v>
      </c>
    </row>
    <row r="305" spans="1:367" ht="25.5">
      <c r="A305" s="58"/>
      <c r="B305" s="6"/>
      <c r="C305" s="8" t="s">
        <v>1082</v>
      </c>
      <c r="D305" s="8"/>
      <c r="E305" s="25" t="s">
        <v>1085</v>
      </c>
      <c r="F305" s="7" t="s">
        <v>633</v>
      </c>
      <c r="G305" s="7">
        <v>700</v>
      </c>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v>8</v>
      </c>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c r="MK305" s="7"/>
      <c r="ML305" s="7"/>
      <c r="MM305" s="7"/>
      <c r="MN305" s="7"/>
      <c r="MO305" s="7"/>
      <c r="MP305" s="7"/>
      <c r="MQ305" s="7"/>
      <c r="MR305" s="7"/>
      <c r="MS305" s="7"/>
      <c r="MT305" s="7"/>
      <c r="MU305" s="7"/>
      <c r="MV305" s="7"/>
      <c r="MW305" s="7"/>
      <c r="MX305" s="7"/>
      <c r="MY305" s="7"/>
      <c r="MZ305" s="7"/>
      <c r="NA305" s="7"/>
      <c r="NB305" s="13">
        <f t="shared" si="2321"/>
        <v>8</v>
      </c>
      <c r="NC305" s="7">
        <f t="shared" si="2320"/>
        <v>5600</v>
      </c>
    </row>
    <row r="306" spans="1:367" ht="24">
      <c r="A306" s="58"/>
      <c r="B306" s="6"/>
      <c r="C306" s="8" t="s">
        <v>1083</v>
      </c>
      <c r="D306" s="8"/>
      <c r="E306" s="25" t="s">
        <v>1086</v>
      </c>
      <c r="F306" s="7" t="s">
        <v>1051</v>
      </c>
      <c r="G306" s="7">
        <v>30</v>
      </c>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v>10</v>
      </c>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c r="MK306" s="7"/>
      <c r="ML306" s="7"/>
      <c r="MM306" s="7"/>
      <c r="MN306" s="7"/>
      <c r="MO306" s="7"/>
      <c r="MP306" s="7"/>
      <c r="MQ306" s="7"/>
      <c r="MR306" s="7"/>
      <c r="MS306" s="7"/>
      <c r="MT306" s="7"/>
      <c r="MU306" s="7"/>
      <c r="MV306" s="7"/>
      <c r="MW306" s="7"/>
      <c r="MX306" s="7"/>
      <c r="MY306" s="7"/>
      <c r="MZ306" s="7"/>
      <c r="NA306" s="7"/>
      <c r="NB306" s="13">
        <f t="shared" si="2321"/>
        <v>10</v>
      </c>
      <c r="NC306" s="7">
        <f t="shared" si="2320"/>
        <v>300</v>
      </c>
    </row>
    <row r="307" spans="1:367" ht="48">
      <c r="A307" s="58"/>
      <c r="B307" s="6"/>
      <c r="C307" s="8" t="s">
        <v>1087</v>
      </c>
      <c r="D307" s="8"/>
      <c r="E307" s="25" t="s">
        <v>1089</v>
      </c>
      <c r="F307" s="7" t="s">
        <v>1091</v>
      </c>
      <c r="G307" s="7">
        <v>1.4</v>
      </c>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v>30000</v>
      </c>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c r="MK307" s="7"/>
      <c r="ML307" s="7"/>
      <c r="MM307" s="7"/>
      <c r="MN307" s="7"/>
      <c r="MO307" s="7"/>
      <c r="MP307" s="7"/>
      <c r="MQ307" s="7"/>
      <c r="MR307" s="7"/>
      <c r="MS307" s="7"/>
      <c r="MT307" s="7"/>
      <c r="MU307" s="7"/>
      <c r="MV307" s="7"/>
      <c r="MW307" s="7"/>
      <c r="MX307" s="7"/>
      <c r="MY307" s="7"/>
      <c r="MZ307" s="7"/>
      <c r="NA307" s="7"/>
      <c r="NB307" s="13">
        <f t="shared" si="2321"/>
        <v>30000</v>
      </c>
      <c r="NC307" s="7">
        <f t="shared" si="2320"/>
        <v>42000</v>
      </c>
    </row>
    <row r="308" spans="1:367" ht="48">
      <c r="A308" s="58"/>
      <c r="B308" s="6"/>
      <c r="C308" s="8" t="s">
        <v>1088</v>
      </c>
      <c r="D308" s="8"/>
      <c r="E308" s="25" t="s">
        <v>1090</v>
      </c>
      <c r="F308" s="7" t="s">
        <v>1051</v>
      </c>
      <c r="G308" s="7">
        <v>1.5</v>
      </c>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v>3000</v>
      </c>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c r="MK308" s="7"/>
      <c r="ML308" s="7"/>
      <c r="MM308" s="7"/>
      <c r="MN308" s="7"/>
      <c r="MO308" s="7"/>
      <c r="MP308" s="7"/>
      <c r="MQ308" s="7"/>
      <c r="MR308" s="7"/>
      <c r="MS308" s="7"/>
      <c r="MT308" s="7"/>
      <c r="MU308" s="7"/>
      <c r="MV308" s="7"/>
      <c r="MW308" s="7"/>
      <c r="MX308" s="7"/>
      <c r="MY308" s="7"/>
      <c r="MZ308" s="7"/>
      <c r="NA308" s="7"/>
      <c r="NB308" s="13">
        <f t="shared" si="2321"/>
        <v>3000</v>
      </c>
      <c r="NC308" s="7">
        <f t="shared" si="2320"/>
        <v>4500</v>
      </c>
    </row>
    <row r="309" spans="1:367" ht="38.25">
      <c r="A309" s="58"/>
      <c r="B309" s="6"/>
      <c r="C309" s="8" t="s">
        <v>1092</v>
      </c>
      <c r="D309" s="8"/>
      <c r="E309" s="25" t="s">
        <v>1092</v>
      </c>
      <c r="F309" s="7" t="s">
        <v>1053</v>
      </c>
      <c r="G309" s="7">
        <v>0.21</v>
      </c>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v>10000</v>
      </c>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c r="MK309" s="7"/>
      <c r="ML309" s="7"/>
      <c r="MM309" s="7"/>
      <c r="MN309" s="7"/>
      <c r="MO309" s="7"/>
      <c r="MP309" s="7"/>
      <c r="MQ309" s="7"/>
      <c r="MR309" s="7"/>
      <c r="MS309" s="7"/>
      <c r="MT309" s="7"/>
      <c r="MU309" s="7"/>
      <c r="MV309" s="7"/>
      <c r="MW309" s="7"/>
      <c r="MX309" s="7"/>
      <c r="MY309" s="7"/>
      <c r="MZ309" s="7"/>
      <c r="NA309" s="7"/>
      <c r="NB309" s="13">
        <f t="shared" si="2321"/>
        <v>10000</v>
      </c>
      <c r="NC309" s="7">
        <f t="shared" si="2320"/>
        <v>2100</v>
      </c>
    </row>
    <row r="310" spans="1:367" ht="25.5">
      <c r="A310" s="58"/>
      <c r="B310" s="6"/>
      <c r="C310" s="8" t="s">
        <v>1093</v>
      </c>
      <c r="D310" s="8"/>
      <c r="E310" s="25" t="s">
        <v>1093</v>
      </c>
      <c r="F310" s="7" t="s">
        <v>1053</v>
      </c>
      <c r="G310" s="7">
        <v>0.99</v>
      </c>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v>20000</v>
      </c>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c r="MK310" s="7"/>
      <c r="ML310" s="7"/>
      <c r="MM310" s="7"/>
      <c r="MN310" s="7"/>
      <c r="MO310" s="7"/>
      <c r="MP310" s="7"/>
      <c r="MQ310" s="7"/>
      <c r="MR310" s="7"/>
      <c r="MS310" s="7"/>
      <c r="MT310" s="7"/>
      <c r="MU310" s="7"/>
      <c r="MV310" s="7"/>
      <c r="MW310" s="7"/>
      <c r="MX310" s="7"/>
      <c r="MY310" s="7"/>
      <c r="MZ310" s="7"/>
      <c r="NA310" s="7"/>
      <c r="NB310" s="13">
        <f t="shared" si="2321"/>
        <v>20000</v>
      </c>
      <c r="NC310" s="7">
        <f t="shared" si="2320"/>
        <v>19800</v>
      </c>
    </row>
    <row r="311" spans="1:367" ht="48">
      <c r="A311" s="58"/>
      <c r="B311" s="6"/>
      <c r="C311" s="8" t="s">
        <v>1094</v>
      </c>
      <c r="D311" s="8"/>
      <c r="E311" s="25" t="s">
        <v>1095</v>
      </c>
      <c r="F311" s="7" t="s">
        <v>1096</v>
      </c>
      <c r="G311" s="7">
        <v>2500</v>
      </c>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v>15</v>
      </c>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c r="MK311" s="7"/>
      <c r="ML311" s="7"/>
      <c r="MM311" s="7"/>
      <c r="MN311" s="7"/>
      <c r="MO311" s="7"/>
      <c r="MP311" s="7"/>
      <c r="MQ311" s="7"/>
      <c r="MR311" s="7"/>
      <c r="MS311" s="7"/>
      <c r="MT311" s="7"/>
      <c r="MU311" s="7"/>
      <c r="MV311" s="7"/>
      <c r="MW311" s="7"/>
      <c r="MX311" s="7"/>
      <c r="MY311" s="7"/>
      <c r="MZ311" s="7"/>
      <c r="NA311" s="7"/>
      <c r="NB311" s="13">
        <f t="shared" si="2321"/>
        <v>15</v>
      </c>
      <c r="NC311" s="7">
        <f t="shared" si="2320"/>
        <v>37500</v>
      </c>
    </row>
    <row r="312" spans="1:367">
      <c r="A312" s="58"/>
      <c r="B312" s="6"/>
      <c r="C312" s="8" t="s">
        <v>1097</v>
      </c>
      <c r="D312" s="8"/>
      <c r="E312" s="22" t="s">
        <v>1098</v>
      </c>
      <c r="F312" s="7" t="s">
        <v>365</v>
      </c>
      <c r="G312" s="7">
        <v>350</v>
      </c>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v>10</v>
      </c>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c r="MK312" s="7"/>
      <c r="ML312" s="7"/>
      <c r="MM312" s="7"/>
      <c r="MN312" s="7"/>
      <c r="MO312" s="7"/>
      <c r="MP312" s="7"/>
      <c r="MQ312" s="7"/>
      <c r="MR312" s="7"/>
      <c r="MS312" s="7"/>
      <c r="MT312" s="7"/>
      <c r="MU312" s="7"/>
      <c r="MV312" s="7"/>
      <c r="MW312" s="7"/>
      <c r="MX312" s="7"/>
      <c r="MY312" s="7"/>
      <c r="MZ312" s="7"/>
      <c r="NA312" s="7"/>
      <c r="NB312" s="13">
        <f t="shared" si="2321"/>
        <v>10</v>
      </c>
      <c r="NC312" s="7">
        <f t="shared" si="2320"/>
        <v>3500</v>
      </c>
    </row>
    <row r="313" spans="1:367" ht="48">
      <c r="A313" s="58"/>
      <c r="B313" s="6"/>
      <c r="C313" s="8" t="s">
        <v>1099</v>
      </c>
      <c r="D313" s="8"/>
      <c r="E313" s="25" t="s">
        <v>1100</v>
      </c>
      <c r="F313" s="7" t="s">
        <v>365</v>
      </c>
      <c r="G313" s="7">
        <v>100</v>
      </c>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v>30</v>
      </c>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c r="MK313" s="7"/>
      <c r="ML313" s="7"/>
      <c r="MM313" s="7"/>
      <c r="MN313" s="7"/>
      <c r="MO313" s="7"/>
      <c r="MP313" s="7"/>
      <c r="MQ313" s="7"/>
      <c r="MR313" s="7"/>
      <c r="MS313" s="7"/>
      <c r="MT313" s="7"/>
      <c r="MU313" s="7"/>
      <c r="MV313" s="7"/>
      <c r="MW313" s="7"/>
      <c r="MX313" s="7"/>
      <c r="MY313" s="7"/>
      <c r="MZ313" s="7"/>
      <c r="NA313" s="7"/>
      <c r="NB313" s="13">
        <f t="shared" si="2321"/>
        <v>30</v>
      </c>
      <c r="NC313" s="7">
        <f t="shared" si="2320"/>
        <v>3000</v>
      </c>
    </row>
    <row r="314" spans="1:367" ht="72">
      <c r="A314" s="58"/>
      <c r="B314" s="6"/>
      <c r="C314" s="8" t="s">
        <v>1102</v>
      </c>
      <c r="D314" s="8"/>
      <c r="E314" s="25" t="s">
        <v>1104</v>
      </c>
      <c r="F314" s="7" t="s">
        <v>365</v>
      </c>
      <c r="G314" s="7">
        <v>300</v>
      </c>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v>2</v>
      </c>
      <c r="LO314" s="7"/>
      <c r="LP314" s="7"/>
      <c r="LQ314" s="7"/>
      <c r="LR314" s="7"/>
      <c r="LS314" s="7"/>
      <c r="LT314" s="7"/>
      <c r="LU314" s="7"/>
      <c r="LV314" s="7"/>
      <c r="LW314" s="7"/>
      <c r="LX314" s="7"/>
      <c r="LY314" s="7"/>
      <c r="LZ314" s="7"/>
      <c r="MA314" s="7"/>
      <c r="MB314" s="7"/>
      <c r="MC314" s="7"/>
      <c r="MD314" s="7"/>
      <c r="ME314" s="7"/>
      <c r="MF314" s="7"/>
      <c r="MG314" s="7"/>
      <c r="MH314" s="7"/>
      <c r="MI314" s="7"/>
      <c r="MJ314" s="7"/>
      <c r="MK314" s="7"/>
      <c r="ML314" s="7"/>
      <c r="MM314" s="7"/>
      <c r="MN314" s="7"/>
      <c r="MO314" s="7"/>
      <c r="MP314" s="7"/>
      <c r="MQ314" s="7"/>
      <c r="MR314" s="7"/>
      <c r="MS314" s="7"/>
      <c r="MT314" s="7"/>
      <c r="MU314" s="7"/>
      <c r="MV314" s="7"/>
      <c r="MW314" s="7"/>
      <c r="MX314" s="7"/>
      <c r="MY314" s="7"/>
      <c r="MZ314" s="7"/>
      <c r="NA314" s="7"/>
      <c r="NB314" s="13">
        <f t="shared" si="2321"/>
        <v>2</v>
      </c>
      <c r="NC314" s="7">
        <f t="shared" si="2320"/>
        <v>600</v>
      </c>
    </row>
    <row r="315" spans="1:367" ht="25.5">
      <c r="A315" s="58"/>
      <c r="B315" s="6"/>
      <c r="C315" s="8" t="s">
        <v>1103</v>
      </c>
      <c r="D315" s="8"/>
      <c r="E315" s="25" t="s">
        <v>1103</v>
      </c>
      <c r="F315" s="7" t="s">
        <v>365</v>
      </c>
      <c r="G315" s="7">
        <v>0.48</v>
      </c>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v>3500</v>
      </c>
      <c r="LO315" s="7"/>
      <c r="LP315" s="7"/>
      <c r="LQ315" s="7"/>
      <c r="LR315" s="7"/>
      <c r="LS315" s="7"/>
      <c r="LT315" s="7"/>
      <c r="LU315" s="7"/>
      <c r="LV315" s="7"/>
      <c r="LW315" s="7"/>
      <c r="LX315" s="7"/>
      <c r="LY315" s="7"/>
      <c r="LZ315" s="7"/>
      <c r="MA315" s="7"/>
      <c r="MB315" s="7"/>
      <c r="MC315" s="7"/>
      <c r="MD315" s="7"/>
      <c r="ME315" s="7"/>
      <c r="MF315" s="7"/>
      <c r="MG315" s="7"/>
      <c r="MH315" s="7"/>
      <c r="MI315" s="7"/>
      <c r="MJ315" s="7"/>
      <c r="MK315" s="7"/>
      <c r="ML315" s="7"/>
      <c r="MM315" s="7"/>
      <c r="MN315" s="7"/>
      <c r="MO315" s="7"/>
      <c r="MP315" s="7"/>
      <c r="MQ315" s="7"/>
      <c r="MR315" s="7"/>
      <c r="MS315" s="7"/>
      <c r="MT315" s="7"/>
      <c r="MU315" s="7"/>
      <c r="MV315" s="7"/>
      <c r="MW315" s="7"/>
      <c r="MX315" s="7"/>
      <c r="MY315" s="7"/>
      <c r="MZ315" s="7"/>
      <c r="NA315" s="7"/>
      <c r="NB315" s="13">
        <f t="shared" si="2321"/>
        <v>3500</v>
      </c>
      <c r="NC315" s="7">
        <f t="shared" si="2320"/>
        <v>1680</v>
      </c>
    </row>
    <row r="316" spans="1:367" s="34" customFormat="1" ht="36">
      <c r="A316" s="11"/>
      <c r="B316" s="31"/>
      <c r="C316" s="32" t="s">
        <v>1105</v>
      </c>
      <c r="D316" s="32"/>
      <c r="E316" s="59" t="s">
        <v>1106</v>
      </c>
      <c r="F316" s="11" t="s">
        <v>365</v>
      </c>
      <c r="G316" s="11">
        <v>0.6</v>
      </c>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1"/>
      <c r="LV316" s="11">
        <v>10368</v>
      </c>
      <c r="LW316" s="11"/>
      <c r="LX316" s="11"/>
      <c r="LY316" s="11"/>
      <c r="LZ316" s="11"/>
      <c r="MA316" s="11"/>
      <c r="MB316" s="11"/>
      <c r="MC316" s="11"/>
      <c r="MD316" s="11"/>
      <c r="ME316" s="11"/>
      <c r="MF316" s="11"/>
      <c r="MG316" s="11"/>
      <c r="MH316" s="11"/>
      <c r="MI316" s="11"/>
      <c r="MJ316" s="11"/>
      <c r="MK316" s="11"/>
      <c r="ML316" s="11"/>
      <c r="MM316" s="11"/>
      <c r="MN316" s="11"/>
      <c r="MO316" s="11"/>
      <c r="MP316" s="11"/>
      <c r="MQ316" s="11"/>
      <c r="MR316" s="11"/>
      <c r="MS316" s="11"/>
      <c r="MT316" s="11"/>
      <c r="MU316" s="11"/>
      <c r="MV316" s="11"/>
      <c r="MW316" s="11"/>
      <c r="MX316" s="11"/>
      <c r="MY316" s="11"/>
      <c r="MZ316" s="11"/>
      <c r="NA316" s="11"/>
      <c r="NB316" s="13">
        <f t="shared" si="2321"/>
        <v>10368</v>
      </c>
      <c r="NC316" s="11">
        <f t="shared" si="2320"/>
        <v>6220.8</v>
      </c>
    </row>
    <row r="317" spans="1:367" ht="216">
      <c r="A317" s="58"/>
      <c r="B317" s="6"/>
      <c r="C317" s="8" t="s">
        <v>1107</v>
      </c>
      <c r="D317" s="25" t="s">
        <v>1108</v>
      </c>
      <c r="E317" s="35" t="s">
        <v>1109</v>
      </c>
      <c r="F317" s="7" t="s">
        <v>365</v>
      </c>
      <c r="G317" s="7">
        <v>3.84</v>
      </c>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c r="MK317" s="7"/>
      <c r="ML317" s="7"/>
      <c r="MM317" s="7"/>
      <c r="MN317" s="7"/>
      <c r="MO317" s="7"/>
      <c r="MP317" s="7"/>
      <c r="MQ317" s="7"/>
      <c r="MR317" s="7"/>
      <c r="MS317" s="7">
        <v>4000</v>
      </c>
      <c r="MT317" s="7"/>
      <c r="MU317" s="7"/>
      <c r="MV317" s="7"/>
      <c r="MW317" s="7"/>
      <c r="MX317" s="7"/>
      <c r="MY317" s="7"/>
      <c r="MZ317" s="7"/>
      <c r="NA317" s="7"/>
      <c r="NB317" s="13">
        <f t="shared" si="2321"/>
        <v>4000</v>
      </c>
      <c r="NC317" s="7">
        <f t="shared" si="2320"/>
        <v>15360</v>
      </c>
    </row>
    <row r="318" spans="1:367" s="34" customFormat="1" ht="25.5">
      <c r="A318" s="58">
        <v>67</v>
      </c>
      <c r="B318" s="31"/>
      <c r="C318" s="32" t="s">
        <v>491</v>
      </c>
      <c r="D318" s="32" t="s">
        <v>491</v>
      </c>
      <c r="E318" s="33"/>
      <c r="F318" s="11" t="s">
        <v>365</v>
      </c>
      <c r="G318" s="11">
        <v>0.67799999999999994</v>
      </c>
      <c r="H318" s="11">
        <v>4000</v>
      </c>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v>20000</v>
      </c>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v>3000</v>
      </c>
      <c r="CS318" s="11"/>
      <c r="CT318" s="11"/>
      <c r="CU318" s="11"/>
      <c r="CV318" s="11"/>
      <c r="CW318" s="11"/>
      <c r="CX318" s="11"/>
      <c r="CY318" s="11"/>
      <c r="CZ318" s="11"/>
      <c r="DA318" s="11"/>
      <c r="DB318" s="11"/>
      <c r="DC318" s="11">
        <v>3000</v>
      </c>
      <c r="DD318" s="11"/>
      <c r="DE318" s="11"/>
      <c r="DF318" s="11"/>
      <c r="DG318" s="11"/>
      <c r="DH318" s="11"/>
      <c r="DI318" s="11">
        <v>0</v>
      </c>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v>5000</v>
      </c>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v>10000</v>
      </c>
      <c r="GU318" s="11"/>
      <c r="GV318" s="11"/>
      <c r="GW318" s="11"/>
      <c r="GX318" s="11"/>
      <c r="GY318" s="11"/>
      <c r="GZ318" s="11"/>
      <c r="HA318" s="11"/>
      <c r="HB318" s="11">
        <v>3000</v>
      </c>
      <c r="HC318" s="11"/>
      <c r="HD318" s="11"/>
      <c r="HE318" s="11"/>
      <c r="HF318" s="11">
        <v>500</v>
      </c>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v>3000</v>
      </c>
      <c r="IM318" s="11"/>
      <c r="IN318" s="11"/>
      <c r="IO318" s="11">
        <v>0</v>
      </c>
      <c r="IP318" s="11"/>
      <c r="IQ318" s="11"/>
      <c r="IR318" s="11">
        <v>12000</v>
      </c>
      <c r="IS318" s="11"/>
      <c r="IT318" s="11"/>
      <c r="IU318" s="11"/>
      <c r="IV318" s="11"/>
      <c r="IW318" s="11"/>
      <c r="IX318" s="11"/>
      <c r="IY318" s="11">
        <v>2000</v>
      </c>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v>0</v>
      </c>
      <c r="JY318" s="11"/>
      <c r="JZ318" s="11"/>
      <c r="KA318" s="11"/>
      <c r="KB318" s="11">
        <v>2000</v>
      </c>
      <c r="KC318" s="11"/>
      <c r="KD318" s="11"/>
      <c r="KE318" s="11"/>
      <c r="KF318" s="11"/>
      <c r="KG318" s="11"/>
      <c r="KH318" s="11"/>
      <c r="KI318" s="11"/>
      <c r="KJ318" s="11"/>
      <c r="KK318" s="11"/>
      <c r="KL318" s="11"/>
      <c r="KM318" s="11"/>
      <c r="KN318" s="11"/>
      <c r="KO318" s="11">
        <v>10000</v>
      </c>
      <c r="KP318" s="11">
        <v>0</v>
      </c>
      <c r="KQ318" s="11"/>
      <c r="KR318" s="11"/>
      <c r="KS318" s="11"/>
      <c r="KT318" s="11"/>
      <c r="KU318" s="11"/>
      <c r="KV318" s="11"/>
      <c r="KW318" s="11"/>
      <c r="KX318" s="11"/>
      <c r="KY318" s="11"/>
      <c r="KZ318" s="11"/>
      <c r="LA318" s="11"/>
      <c r="LB318" s="11"/>
      <c r="LC318" s="11"/>
      <c r="LD318" s="11"/>
      <c r="LE318" s="11"/>
      <c r="LF318" s="11"/>
      <c r="LG318" s="11">
        <v>0</v>
      </c>
      <c r="LH318" s="11"/>
      <c r="LI318" s="11"/>
      <c r="LJ318" s="11"/>
      <c r="LK318" s="11"/>
      <c r="LL318" s="11"/>
      <c r="LM318" s="11"/>
      <c r="LN318" s="11"/>
      <c r="LO318" s="11"/>
      <c r="LP318" s="11">
        <v>1000</v>
      </c>
      <c r="LQ318" s="11">
        <v>0</v>
      </c>
      <c r="LR318" s="11"/>
      <c r="LS318" s="11"/>
      <c r="LT318" s="11">
        <v>20000</v>
      </c>
      <c r="LU318" s="11"/>
      <c r="LV318" s="11"/>
      <c r="LW318" s="11">
        <v>10000</v>
      </c>
      <c r="LX318" s="11">
        <v>100</v>
      </c>
      <c r="LY318" s="11"/>
      <c r="LZ318" s="11"/>
      <c r="MA318" s="11"/>
      <c r="MB318" s="11"/>
      <c r="MC318" s="11"/>
      <c r="MD318" s="11"/>
      <c r="ME318" s="11"/>
      <c r="MF318" s="11">
        <v>0</v>
      </c>
      <c r="MG318" s="11">
        <v>5000</v>
      </c>
      <c r="MH318" s="11"/>
      <c r="MI318" s="11">
        <v>1000</v>
      </c>
      <c r="MJ318" s="11">
        <v>0</v>
      </c>
      <c r="MK318" s="11"/>
      <c r="ML318" s="11"/>
      <c r="MM318" s="11"/>
      <c r="MN318" s="11"/>
      <c r="MO318" s="11"/>
      <c r="MP318" s="11">
        <v>3000</v>
      </c>
      <c r="MQ318" s="11">
        <v>7000</v>
      </c>
      <c r="MR318" s="11"/>
      <c r="MS318" s="11"/>
      <c r="MT318" s="11">
        <v>5000</v>
      </c>
      <c r="MU318" s="11">
        <v>6000</v>
      </c>
      <c r="MV318" s="11"/>
      <c r="MW318" s="11"/>
      <c r="MX318" s="11"/>
      <c r="MY318" s="11"/>
      <c r="MZ318" s="11">
        <v>12000</v>
      </c>
      <c r="NA318" s="11"/>
      <c r="NB318" s="13">
        <f t="shared" si="2321"/>
        <v>147600</v>
      </c>
      <c r="NC318" s="7">
        <f>NB318*G318</f>
        <v>100072.79999999999</v>
      </c>
    </row>
    <row r="319" spans="1:367">
      <c r="A319" s="7"/>
      <c r="B319" s="6"/>
      <c r="C319" s="8"/>
      <c r="D319" s="8"/>
      <c r="E319" s="22"/>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c r="MK319" s="7"/>
      <c r="ML319" s="7"/>
      <c r="MM319" s="7"/>
      <c r="MN319" s="7"/>
      <c r="MO319" s="7"/>
      <c r="MP319" s="7"/>
      <c r="MQ319" s="7"/>
      <c r="MR319" s="7"/>
      <c r="MS319" s="7"/>
      <c r="MT319" s="7"/>
      <c r="MU319" s="7"/>
      <c r="MV319" s="7"/>
      <c r="MW319" s="7"/>
      <c r="MX319" s="7"/>
      <c r="MY319" s="7"/>
      <c r="MZ319" s="7"/>
      <c r="NA319" s="7"/>
      <c r="NB319" s="7"/>
      <c r="NC319" s="7"/>
    </row>
    <row r="320" spans="1:367">
      <c r="A320" s="7"/>
      <c r="B320" s="6"/>
      <c r="C320" s="8"/>
      <c r="D320" s="8"/>
      <c r="E320" s="22"/>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c r="MK320" s="7"/>
      <c r="ML320" s="7"/>
      <c r="MM320" s="7"/>
      <c r="MN320" s="7"/>
      <c r="MO320" s="7"/>
      <c r="MP320" s="7"/>
      <c r="MQ320" s="7"/>
      <c r="MR320" s="7"/>
      <c r="MS320" s="7"/>
      <c r="MT320" s="7"/>
      <c r="MU320" s="7"/>
      <c r="MV320" s="7"/>
      <c r="MW320" s="7"/>
      <c r="MX320" s="7"/>
      <c r="MY320" s="7"/>
      <c r="MZ320" s="7"/>
      <c r="NA320" s="7"/>
      <c r="NB320" s="7"/>
      <c r="NC320" s="7"/>
    </row>
    <row r="321" spans="1:367">
      <c r="A321" s="7"/>
      <c r="B321" s="6"/>
      <c r="C321" s="8"/>
      <c r="D321" s="8"/>
      <c r="E321" s="22"/>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c r="MK321" s="7"/>
      <c r="ML321" s="7"/>
      <c r="MM321" s="7"/>
      <c r="MN321" s="7"/>
      <c r="MO321" s="7"/>
      <c r="MP321" s="7"/>
      <c r="MQ321" s="7"/>
      <c r="MR321" s="7"/>
      <c r="MS321" s="7"/>
      <c r="MT321" s="7"/>
      <c r="MU321" s="7"/>
      <c r="MV321" s="7"/>
      <c r="MW321" s="7"/>
      <c r="MX321" s="7"/>
      <c r="MY321" s="7"/>
      <c r="MZ321" s="7"/>
      <c r="NA321" s="7"/>
      <c r="NB321" s="7"/>
      <c r="NC321" s="7"/>
    </row>
    <row r="322" spans="1:367">
      <c r="A322" s="7"/>
      <c r="B322" s="6"/>
      <c r="C322" s="8"/>
      <c r="D322" s="8"/>
      <c r="E322" s="22"/>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c r="MK322" s="7"/>
      <c r="ML322" s="7"/>
      <c r="MM322" s="7"/>
      <c r="MN322" s="7"/>
      <c r="MO322" s="7"/>
      <c r="MP322" s="7"/>
      <c r="MQ322" s="7"/>
      <c r="MR322" s="7"/>
      <c r="MS322" s="7"/>
      <c r="MT322" s="7"/>
      <c r="MU322" s="7"/>
      <c r="MV322" s="7"/>
      <c r="MW322" s="7"/>
      <c r="MX322" s="7"/>
      <c r="MY322" s="7"/>
      <c r="MZ322" s="7"/>
      <c r="NA322" s="7"/>
      <c r="NB322" s="7"/>
      <c r="NC322" s="7"/>
    </row>
    <row r="323" spans="1:367">
      <c r="A323" s="7"/>
      <c r="B323" s="6"/>
      <c r="C323" s="8"/>
      <c r="D323" s="8"/>
      <c r="E323" s="22"/>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c r="MK323" s="7"/>
      <c r="ML323" s="7"/>
      <c r="MM323" s="7"/>
      <c r="MN323" s="7"/>
      <c r="MO323" s="7"/>
      <c r="MP323" s="7"/>
      <c r="MQ323" s="7"/>
      <c r="MR323" s="7"/>
      <c r="MS323" s="7"/>
      <c r="MT323" s="7"/>
      <c r="MU323" s="7"/>
      <c r="MV323" s="7"/>
      <c r="MW323" s="7"/>
      <c r="MX323" s="7"/>
      <c r="MY323" s="7"/>
      <c r="MZ323" s="7"/>
      <c r="NA323" s="7"/>
      <c r="NB323" s="7"/>
      <c r="NC323" s="7"/>
    </row>
    <row r="324" spans="1:367">
      <c r="A324" s="7"/>
      <c r="B324" s="6"/>
      <c r="C324" s="8"/>
      <c r="D324" s="8"/>
      <c r="E324" s="22"/>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c r="MK324" s="7"/>
      <c r="ML324" s="7"/>
      <c r="MM324" s="7"/>
      <c r="MN324" s="7"/>
      <c r="MO324" s="7"/>
      <c r="MP324" s="7"/>
      <c r="MQ324" s="7"/>
      <c r="MR324" s="7"/>
      <c r="MS324" s="7"/>
      <c r="MT324" s="7"/>
      <c r="MU324" s="7"/>
      <c r="MV324" s="7"/>
      <c r="MW324" s="7"/>
      <c r="MX324" s="7"/>
      <c r="MY324" s="7"/>
      <c r="MZ324" s="7"/>
      <c r="NA324" s="7"/>
      <c r="NB324" s="7"/>
      <c r="NC324" s="7"/>
    </row>
    <row r="325" spans="1:367">
      <c r="A325" s="7"/>
      <c r="B325" s="6"/>
      <c r="C325" s="8"/>
      <c r="D325" s="8"/>
      <c r="E325" s="22"/>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c r="MK325" s="7"/>
      <c r="ML325" s="7"/>
      <c r="MM325" s="7"/>
      <c r="MN325" s="7"/>
      <c r="MO325" s="7"/>
      <c r="MP325" s="7"/>
      <c r="MQ325" s="7"/>
      <c r="MR325" s="7"/>
      <c r="MS325" s="7"/>
      <c r="MT325" s="7"/>
      <c r="MU325" s="7"/>
      <c r="MV325" s="7"/>
      <c r="MW325" s="7"/>
      <c r="MX325" s="7"/>
      <c r="MY325" s="7"/>
      <c r="MZ325" s="7"/>
      <c r="NA325" s="7"/>
      <c r="NB325" s="7"/>
      <c r="NC325" s="7"/>
    </row>
    <row r="326" spans="1:367">
      <c r="A326" s="7"/>
      <c r="B326" s="6"/>
      <c r="C326" s="8"/>
      <c r="D326" s="8"/>
      <c r="E326" s="22"/>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c r="MK326" s="7"/>
      <c r="ML326" s="7"/>
      <c r="MM326" s="7"/>
      <c r="MN326" s="7"/>
      <c r="MO326" s="7"/>
      <c r="MP326" s="7"/>
      <c r="MQ326" s="7"/>
      <c r="MR326" s="7"/>
      <c r="MS326" s="7"/>
      <c r="MT326" s="7"/>
      <c r="MU326" s="7"/>
      <c r="MV326" s="7"/>
      <c r="MW326" s="7"/>
      <c r="MX326" s="7"/>
      <c r="MY326" s="7"/>
      <c r="MZ326" s="7"/>
      <c r="NA326" s="7"/>
      <c r="NB326" s="7"/>
      <c r="NC326" s="7"/>
    </row>
    <row r="327" spans="1:367">
      <c r="A327" s="7"/>
      <c r="B327" s="6"/>
      <c r="C327" s="8"/>
      <c r="D327" s="8"/>
      <c r="E327" s="22"/>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c r="MK327" s="7"/>
      <c r="ML327" s="7"/>
      <c r="MM327" s="7"/>
      <c r="MN327" s="7"/>
      <c r="MO327" s="7"/>
      <c r="MP327" s="7"/>
      <c r="MQ327" s="7"/>
      <c r="MR327" s="7"/>
      <c r="MS327" s="7"/>
      <c r="MT327" s="7"/>
      <c r="MU327" s="7"/>
      <c r="MV327" s="7"/>
      <c r="MW327" s="7"/>
      <c r="MX327" s="7"/>
      <c r="MY327" s="7"/>
      <c r="MZ327" s="7"/>
      <c r="NA327" s="7"/>
      <c r="NB327" s="7"/>
      <c r="NC327" s="7"/>
    </row>
    <row r="328" spans="1:367">
      <c r="A328" s="7"/>
      <c r="B328" s="6"/>
      <c r="C328" s="8"/>
      <c r="D328" s="8"/>
      <c r="E328" s="22"/>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c r="MK328" s="7"/>
      <c r="ML328" s="7"/>
      <c r="MM328" s="7"/>
      <c r="MN328" s="7"/>
      <c r="MO328" s="7"/>
      <c r="MP328" s="7"/>
      <c r="MQ328" s="7"/>
      <c r="MR328" s="7"/>
      <c r="MS328" s="7"/>
      <c r="MT328" s="7"/>
      <c r="MU328" s="7"/>
      <c r="MV328" s="7"/>
      <c r="MW328" s="7"/>
      <c r="MX328" s="7"/>
      <c r="MY328" s="7"/>
      <c r="MZ328" s="7"/>
      <c r="NA328" s="7"/>
      <c r="NB328" s="7"/>
      <c r="NC328" s="7"/>
    </row>
    <row r="329" spans="1:367">
      <c r="A329" s="7"/>
      <c r="B329" s="6"/>
      <c r="C329" s="8"/>
      <c r="D329" s="8"/>
      <c r="E329" s="22"/>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c r="MK329" s="7"/>
      <c r="ML329" s="7"/>
      <c r="MM329" s="7"/>
      <c r="MN329" s="7"/>
      <c r="MO329" s="7"/>
      <c r="MP329" s="7"/>
      <c r="MQ329" s="7"/>
      <c r="MR329" s="7"/>
      <c r="MS329" s="7"/>
      <c r="MT329" s="7"/>
      <c r="MU329" s="7"/>
      <c r="MV329" s="7"/>
      <c r="MW329" s="7"/>
      <c r="MX329" s="7"/>
      <c r="MY329" s="7"/>
      <c r="MZ329" s="7"/>
      <c r="NA329" s="7"/>
      <c r="NB329" s="7"/>
      <c r="NC329" s="7"/>
    </row>
    <row r="330" spans="1:367">
      <c r="A330" s="7"/>
      <c r="B330" s="6"/>
      <c r="C330" s="8"/>
      <c r="D330" s="8"/>
      <c r="E330" s="22"/>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c r="MK330" s="7"/>
      <c r="ML330" s="7"/>
      <c r="MM330" s="7"/>
      <c r="MN330" s="7"/>
      <c r="MO330" s="7"/>
      <c r="MP330" s="7"/>
      <c r="MQ330" s="7"/>
      <c r="MR330" s="7"/>
      <c r="MS330" s="7"/>
      <c r="MT330" s="7"/>
      <c r="MU330" s="7"/>
      <c r="MV330" s="7"/>
      <c r="MW330" s="7"/>
      <c r="MX330" s="7"/>
      <c r="MY330" s="7"/>
      <c r="MZ330" s="7"/>
      <c r="NA330" s="7"/>
      <c r="NB330" s="7"/>
      <c r="NC330" s="7"/>
    </row>
  </sheetData>
  <autoFilter ref="A1:NC262" xr:uid="{2FCCC83E-4220-45E2-A847-CF9F489C36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50A2-BDAD-48AC-90EC-8AB3A4E45F08}">
  <dimension ref="A1:NC221"/>
  <sheetViews>
    <sheetView workbookViewId="0">
      <pane ySplit="1" topLeftCell="A214" activePane="bottomLeft" state="frozen"/>
      <selection pane="bottomLeft" activeCell="F217" sqref="F217:F221"/>
    </sheetView>
  </sheetViews>
  <sheetFormatPr defaultRowHeight="39.75" customHeight="1"/>
  <cols>
    <col min="1" max="1" width="10.5703125" style="72" customWidth="1"/>
    <col min="2" max="2" width="9.140625" style="3"/>
    <col min="3" max="3" width="23.85546875" style="2" customWidth="1"/>
    <col min="4" max="4" width="25.5703125" style="2" customWidth="1"/>
    <col min="5" max="5" width="25.5703125" style="97" customWidth="1"/>
    <col min="6" max="7" width="9.140625" style="72"/>
    <col min="8" max="333" width="9.140625" style="72" customWidth="1"/>
    <col min="334" max="16384" width="9.140625" style="72"/>
  </cols>
  <sheetData>
    <row r="1" spans="1:367" s="71" customFormat="1" ht="64.5" customHeight="1">
      <c r="A1" s="5" t="s">
        <v>835</v>
      </c>
      <c r="B1" s="5" t="s">
        <v>839</v>
      </c>
      <c r="C1" s="5" t="s">
        <v>0</v>
      </c>
      <c r="D1" s="5" t="s">
        <v>1</v>
      </c>
      <c r="E1" s="84" t="s">
        <v>837</v>
      </c>
      <c r="F1" s="5" t="s">
        <v>2</v>
      </c>
      <c r="G1" s="5" t="s">
        <v>3</v>
      </c>
      <c r="H1" s="5" t="s">
        <v>4</v>
      </c>
      <c r="I1" s="5" t="s">
        <v>5</v>
      </c>
      <c r="J1" s="5" t="s">
        <v>6</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5" t="s">
        <v>55</v>
      </c>
      <c r="BH1" s="5" t="s">
        <v>56</v>
      </c>
      <c r="BI1" s="5" t="s">
        <v>57</v>
      </c>
      <c r="BJ1" s="5" t="s">
        <v>58</v>
      </c>
      <c r="BK1" s="5" t="s">
        <v>59</v>
      </c>
      <c r="BL1" s="5" t="s">
        <v>60</v>
      </c>
      <c r="BM1" s="5" t="s">
        <v>61</v>
      </c>
      <c r="BN1" s="5" t="s">
        <v>62</v>
      </c>
      <c r="BO1" s="5" t="s">
        <v>63</v>
      </c>
      <c r="BP1" s="5" t="s">
        <v>64</v>
      </c>
      <c r="BQ1" s="5" t="s">
        <v>65</v>
      </c>
      <c r="BR1" s="5" t="s">
        <v>66</v>
      </c>
      <c r="BS1" s="5" t="s">
        <v>67</v>
      </c>
      <c r="BT1" s="5" t="s">
        <v>68</v>
      </c>
      <c r="BU1" s="5" t="s">
        <v>69</v>
      </c>
      <c r="BV1" s="5" t="s">
        <v>70</v>
      </c>
      <c r="BW1" s="5" t="s">
        <v>71</v>
      </c>
      <c r="BX1" s="5" t="s">
        <v>72</v>
      </c>
      <c r="BY1" s="5" t="s">
        <v>73</v>
      </c>
      <c r="BZ1" s="5" t="s">
        <v>74</v>
      </c>
      <c r="CA1" s="5" t="s">
        <v>75</v>
      </c>
      <c r="CB1" s="5" t="s">
        <v>76</v>
      </c>
      <c r="CC1" s="5" t="s">
        <v>77</v>
      </c>
      <c r="CD1" s="5" t="s">
        <v>78</v>
      </c>
      <c r="CE1" s="5" t="s">
        <v>79</v>
      </c>
      <c r="CF1" s="5" t="s">
        <v>80</v>
      </c>
      <c r="CG1" s="5" t="s">
        <v>81</v>
      </c>
      <c r="CH1" s="5" t="s">
        <v>82</v>
      </c>
      <c r="CI1" s="5" t="s">
        <v>83</v>
      </c>
      <c r="CJ1" s="5" t="s">
        <v>84</v>
      </c>
      <c r="CK1" s="5" t="s">
        <v>85</v>
      </c>
      <c r="CL1" s="5" t="s">
        <v>86</v>
      </c>
      <c r="CM1" s="5" t="s">
        <v>87</v>
      </c>
      <c r="CN1" s="5" t="s">
        <v>88</v>
      </c>
      <c r="CO1" s="5" t="s">
        <v>89</v>
      </c>
      <c r="CP1" s="5" t="s">
        <v>90</v>
      </c>
      <c r="CQ1" s="5" t="s">
        <v>91</v>
      </c>
      <c r="CR1" s="5" t="s">
        <v>92</v>
      </c>
      <c r="CS1" s="5" t="s">
        <v>93</v>
      </c>
      <c r="CT1" s="5" t="s">
        <v>94</v>
      </c>
      <c r="CU1" s="5" t="s">
        <v>95</v>
      </c>
      <c r="CV1" s="5" t="s">
        <v>96</v>
      </c>
      <c r="CW1" s="5" t="s">
        <v>97</v>
      </c>
      <c r="CX1" s="5" t="s">
        <v>98</v>
      </c>
      <c r="CY1" s="5" t="s">
        <v>99</v>
      </c>
      <c r="CZ1" s="5" t="s">
        <v>100</v>
      </c>
      <c r="DA1" s="5" t="s">
        <v>101</v>
      </c>
      <c r="DB1" s="5" t="s">
        <v>102</v>
      </c>
      <c r="DC1" s="5" t="s">
        <v>103</v>
      </c>
      <c r="DD1" s="5" t="s">
        <v>104</v>
      </c>
      <c r="DE1" s="5" t="s">
        <v>105</v>
      </c>
      <c r="DF1" s="5" t="s">
        <v>106</v>
      </c>
      <c r="DG1" s="5" t="s">
        <v>107</v>
      </c>
      <c r="DH1" s="5" t="s">
        <v>108</v>
      </c>
      <c r="DI1" s="5" t="s">
        <v>109</v>
      </c>
      <c r="DJ1" s="5" t="s">
        <v>110</v>
      </c>
      <c r="DK1" s="5" t="s">
        <v>111</v>
      </c>
      <c r="DL1" s="5" t="s">
        <v>112</v>
      </c>
      <c r="DM1" s="5" t="s">
        <v>113</v>
      </c>
      <c r="DN1" s="5" t="s">
        <v>114</v>
      </c>
      <c r="DO1" s="5" t="s">
        <v>115</v>
      </c>
      <c r="DP1" s="5" t="s">
        <v>116</v>
      </c>
      <c r="DQ1" s="5" t="s">
        <v>117</v>
      </c>
      <c r="DR1" s="5" t="s">
        <v>118</v>
      </c>
      <c r="DS1" s="5" t="s">
        <v>119</v>
      </c>
      <c r="DT1" s="5" t="s">
        <v>120</v>
      </c>
      <c r="DU1" s="5" t="s">
        <v>121</v>
      </c>
      <c r="DV1" s="5" t="s">
        <v>122</v>
      </c>
      <c r="DW1" s="5" t="s">
        <v>123</v>
      </c>
      <c r="DX1" s="5" t="s">
        <v>124</v>
      </c>
      <c r="DY1" s="5" t="s">
        <v>125</v>
      </c>
      <c r="DZ1" s="5" t="s">
        <v>126</v>
      </c>
      <c r="EA1" s="5" t="s">
        <v>127</v>
      </c>
      <c r="EB1" s="5" t="s">
        <v>128</v>
      </c>
      <c r="EC1" s="5" t="s">
        <v>129</v>
      </c>
      <c r="ED1" s="5" t="s">
        <v>130</v>
      </c>
      <c r="EE1" s="5" t="s">
        <v>131</v>
      </c>
      <c r="EF1" s="5" t="s">
        <v>132</v>
      </c>
      <c r="EG1" s="5" t="s">
        <v>133</v>
      </c>
      <c r="EH1" s="5" t="s">
        <v>134</v>
      </c>
      <c r="EI1" s="5" t="s">
        <v>135</v>
      </c>
      <c r="EJ1" s="5" t="s">
        <v>136</v>
      </c>
      <c r="EK1" s="5" t="s">
        <v>137</v>
      </c>
      <c r="EL1" s="5" t="s">
        <v>138</v>
      </c>
      <c r="EM1" s="5" t="s">
        <v>139</v>
      </c>
      <c r="EN1" s="5" t="s">
        <v>140</v>
      </c>
      <c r="EO1" s="5" t="s">
        <v>141</v>
      </c>
      <c r="EP1" s="5" t="s">
        <v>142</v>
      </c>
      <c r="EQ1" s="5" t="s">
        <v>143</v>
      </c>
      <c r="ER1" s="5" t="s">
        <v>144</v>
      </c>
      <c r="ES1" s="5" t="s">
        <v>145</v>
      </c>
      <c r="ET1" s="5" t="s">
        <v>146</v>
      </c>
      <c r="EU1" s="5" t="s">
        <v>147</v>
      </c>
      <c r="EV1" s="5" t="s">
        <v>148</v>
      </c>
      <c r="EW1" s="5" t="s">
        <v>149</v>
      </c>
      <c r="EX1" s="5" t="s">
        <v>150</v>
      </c>
      <c r="EY1" s="5" t="s">
        <v>151</v>
      </c>
      <c r="EZ1" s="5" t="s">
        <v>152</v>
      </c>
      <c r="FA1" s="5" t="s">
        <v>153</v>
      </c>
      <c r="FB1" s="5" t="s">
        <v>154</v>
      </c>
      <c r="FC1" s="5" t="s">
        <v>155</v>
      </c>
      <c r="FD1" s="5" t="s">
        <v>156</v>
      </c>
      <c r="FE1" s="5" t="s">
        <v>157</v>
      </c>
      <c r="FF1" s="5" t="s">
        <v>158</v>
      </c>
      <c r="FG1" s="5" t="s">
        <v>159</v>
      </c>
      <c r="FH1" s="5" t="s">
        <v>160</v>
      </c>
      <c r="FI1" s="5" t="s">
        <v>161</v>
      </c>
      <c r="FJ1" s="5" t="s">
        <v>162</v>
      </c>
      <c r="FK1" s="5" t="s">
        <v>163</v>
      </c>
      <c r="FL1" s="5" t="s">
        <v>164</v>
      </c>
      <c r="FM1" s="5" t="s">
        <v>165</v>
      </c>
      <c r="FN1" s="5" t="s">
        <v>166</v>
      </c>
      <c r="FO1" s="5" t="s">
        <v>167</v>
      </c>
      <c r="FP1" s="5" t="s">
        <v>168</v>
      </c>
      <c r="FQ1" s="5" t="s">
        <v>169</v>
      </c>
      <c r="FR1" s="5" t="s">
        <v>170</v>
      </c>
      <c r="FS1" s="5" t="s">
        <v>171</v>
      </c>
      <c r="FT1" s="5" t="s">
        <v>172</v>
      </c>
      <c r="FU1" s="5" t="s">
        <v>173</v>
      </c>
      <c r="FV1" s="5" t="s">
        <v>174</v>
      </c>
      <c r="FW1" s="5" t="s">
        <v>175</v>
      </c>
      <c r="FX1" s="5" t="s">
        <v>176</v>
      </c>
      <c r="FY1" s="5" t="s">
        <v>177</v>
      </c>
      <c r="FZ1" s="5" t="s">
        <v>178</v>
      </c>
      <c r="GA1" s="5" t="s">
        <v>179</v>
      </c>
      <c r="GB1" s="5" t="s">
        <v>180</v>
      </c>
      <c r="GC1" s="5" t="s">
        <v>181</v>
      </c>
      <c r="GD1" s="5" t="s">
        <v>182</v>
      </c>
      <c r="GE1" s="5" t="s">
        <v>183</v>
      </c>
      <c r="GF1" s="5" t="s">
        <v>184</v>
      </c>
      <c r="GG1" s="5" t="s">
        <v>185</v>
      </c>
      <c r="GH1" s="5" t="s">
        <v>186</v>
      </c>
      <c r="GI1" s="5" t="s">
        <v>187</v>
      </c>
      <c r="GJ1" s="5" t="s">
        <v>188</v>
      </c>
      <c r="GK1" s="5" t="s">
        <v>189</v>
      </c>
      <c r="GL1" s="5" t="s">
        <v>190</v>
      </c>
      <c r="GM1" s="5" t="s">
        <v>191</v>
      </c>
      <c r="GN1" s="5" t="s">
        <v>192</v>
      </c>
      <c r="GO1" s="5" t="s">
        <v>193</v>
      </c>
      <c r="GP1" s="5" t="s">
        <v>194</v>
      </c>
      <c r="GQ1" s="5" t="s">
        <v>195</v>
      </c>
      <c r="GR1" s="5" t="s">
        <v>196</v>
      </c>
      <c r="GS1" s="5" t="s">
        <v>197</v>
      </c>
      <c r="GT1" s="5" t="s">
        <v>198</v>
      </c>
      <c r="GU1" s="5" t="s">
        <v>199</v>
      </c>
      <c r="GV1" s="5" t="s">
        <v>200</v>
      </c>
      <c r="GW1" s="5" t="s">
        <v>201</v>
      </c>
      <c r="GX1" s="5" t="s">
        <v>202</v>
      </c>
      <c r="GY1" s="5" t="s">
        <v>203</v>
      </c>
      <c r="GZ1" s="5" t="s">
        <v>204</v>
      </c>
      <c r="HA1" s="5" t="s">
        <v>205</v>
      </c>
      <c r="HB1" s="5" t="s">
        <v>206</v>
      </c>
      <c r="HC1" s="5" t="s">
        <v>207</v>
      </c>
      <c r="HD1" s="5" t="s">
        <v>208</v>
      </c>
      <c r="HE1" s="5" t="s">
        <v>209</v>
      </c>
      <c r="HF1" s="5" t="s">
        <v>210</v>
      </c>
      <c r="HG1" s="5" t="s">
        <v>211</v>
      </c>
      <c r="HH1" s="5" t="s">
        <v>212</v>
      </c>
      <c r="HI1" s="5" t="s">
        <v>213</v>
      </c>
      <c r="HJ1" s="5" t="s">
        <v>214</v>
      </c>
      <c r="HK1" s="5" t="s">
        <v>215</v>
      </c>
      <c r="HL1" s="5" t="s">
        <v>216</v>
      </c>
      <c r="HM1" s="5" t="s">
        <v>217</v>
      </c>
      <c r="HN1" s="5" t="s">
        <v>218</v>
      </c>
      <c r="HO1" s="5" t="s">
        <v>219</v>
      </c>
      <c r="HP1" s="5" t="s">
        <v>220</v>
      </c>
      <c r="HQ1" s="5" t="s">
        <v>221</v>
      </c>
      <c r="HR1" s="5" t="s">
        <v>222</v>
      </c>
      <c r="HS1" s="5" t="s">
        <v>223</v>
      </c>
      <c r="HT1" s="5" t="s">
        <v>224</v>
      </c>
      <c r="HU1" s="5" t="s">
        <v>225</v>
      </c>
      <c r="HV1" s="5" t="s">
        <v>226</v>
      </c>
      <c r="HW1" s="5" t="s">
        <v>227</v>
      </c>
      <c r="HX1" s="5" t="s">
        <v>228</v>
      </c>
      <c r="HY1" s="5" t="s">
        <v>229</v>
      </c>
      <c r="HZ1" s="5" t="s">
        <v>230</v>
      </c>
      <c r="IA1" s="5" t="s">
        <v>231</v>
      </c>
      <c r="IB1" s="5" t="s">
        <v>232</v>
      </c>
      <c r="IC1" s="5" t="s">
        <v>233</v>
      </c>
      <c r="ID1" s="5" t="s">
        <v>234</v>
      </c>
      <c r="IE1" s="5" t="s">
        <v>235</v>
      </c>
      <c r="IF1" s="5" t="s">
        <v>236</v>
      </c>
      <c r="IG1" s="5" t="s">
        <v>237</v>
      </c>
      <c r="IH1" s="5" t="s">
        <v>238</v>
      </c>
      <c r="II1" s="5" t="s">
        <v>239</v>
      </c>
      <c r="IJ1" s="5" t="s">
        <v>240</v>
      </c>
      <c r="IK1" s="5" t="s">
        <v>241</v>
      </c>
      <c r="IL1" s="5" t="s">
        <v>242</v>
      </c>
      <c r="IM1" s="5" t="s">
        <v>243</v>
      </c>
      <c r="IN1" s="5" t="s">
        <v>244</v>
      </c>
      <c r="IO1" s="5" t="s">
        <v>245</v>
      </c>
      <c r="IP1" s="5" t="s">
        <v>246</v>
      </c>
      <c r="IQ1" s="5" t="s">
        <v>247</v>
      </c>
      <c r="IR1" s="5" t="s">
        <v>248</v>
      </c>
      <c r="IS1" s="5" t="s">
        <v>249</v>
      </c>
      <c r="IT1" s="5" t="s">
        <v>250</v>
      </c>
      <c r="IU1" s="5" t="s">
        <v>251</v>
      </c>
      <c r="IV1" s="5" t="s">
        <v>252</v>
      </c>
      <c r="IW1" s="5" t="s">
        <v>253</v>
      </c>
      <c r="IX1" s="5" t="s">
        <v>254</v>
      </c>
      <c r="IY1" s="5" t="s">
        <v>255</v>
      </c>
      <c r="IZ1" s="5" t="s">
        <v>256</v>
      </c>
      <c r="JA1" s="5" t="s">
        <v>257</v>
      </c>
      <c r="JB1" s="5" t="s">
        <v>258</v>
      </c>
      <c r="JC1" s="5" t="s">
        <v>259</v>
      </c>
      <c r="JD1" s="5" t="s">
        <v>260</v>
      </c>
      <c r="JE1" s="5" t="s">
        <v>261</v>
      </c>
      <c r="JF1" s="5" t="s">
        <v>262</v>
      </c>
      <c r="JG1" s="5" t="s">
        <v>263</v>
      </c>
      <c r="JH1" s="5" t="s">
        <v>264</v>
      </c>
      <c r="JI1" s="5" t="s">
        <v>265</v>
      </c>
      <c r="JJ1" s="5" t="s">
        <v>266</v>
      </c>
      <c r="JK1" s="5" t="s">
        <v>267</v>
      </c>
      <c r="JL1" s="5" t="s">
        <v>268</v>
      </c>
      <c r="JM1" s="5" t="s">
        <v>269</v>
      </c>
      <c r="JN1" s="5" t="s">
        <v>270</v>
      </c>
      <c r="JO1" s="5" t="s">
        <v>271</v>
      </c>
      <c r="JP1" s="5" t="s">
        <v>272</v>
      </c>
      <c r="JQ1" s="5" t="s">
        <v>273</v>
      </c>
      <c r="JR1" s="5" t="s">
        <v>274</v>
      </c>
      <c r="JS1" s="5" t="s">
        <v>275</v>
      </c>
      <c r="JT1" s="5" t="s">
        <v>276</v>
      </c>
      <c r="JU1" s="5" t="s">
        <v>277</v>
      </c>
      <c r="JV1" s="5" t="s">
        <v>278</v>
      </c>
      <c r="JW1" s="5" t="s">
        <v>279</v>
      </c>
      <c r="JX1" s="5" t="s">
        <v>280</v>
      </c>
      <c r="JY1" s="5" t="s">
        <v>281</v>
      </c>
      <c r="JZ1" s="5" t="s">
        <v>282</v>
      </c>
      <c r="KA1" s="5" t="s">
        <v>283</v>
      </c>
      <c r="KB1" s="5" t="s">
        <v>284</v>
      </c>
      <c r="KC1" s="5" t="s">
        <v>285</v>
      </c>
      <c r="KD1" s="5" t="s">
        <v>286</v>
      </c>
      <c r="KE1" s="5" t="s">
        <v>287</v>
      </c>
      <c r="KF1" s="5" t="s">
        <v>288</v>
      </c>
      <c r="KG1" s="5" t="s">
        <v>289</v>
      </c>
      <c r="KH1" s="5" t="s">
        <v>290</v>
      </c>
      <c r="KI1" s="5" t="s">
        <v>291</v>
      </c>
      <c r="KJ1" s="5" t="s">
        <v>292</v>
      </c>
      <c r="KK1" s="5" t="s">
        <v>293</v>
      </c>
      <c r="KL1" s="5" t="s">
        <v>294</v>
      </c>
      <c r="KM1" s="5" t="s">
        <v>295</v>
      </c>
      <c r="KN1" s="5" t="s">
        <v>296</v>
      </c>
      <c r="KO1" s="5" t="s">
        <v>297</v>
      </c>
      <c r="KP1" s="5" t="s">
        <v>298</v>
      </c>
      <c r="KQ1" s="5" t="s">
        <v>299</v>
      </c>
      <c r="KR1" s="5" t="s">
        <v>300</v>
      </c>
      <c r="KS1" s="5" t="s">
        <v>301</v>
      </c>
      <c r="KT1" s="5" t="s">
        <v>302</v>
      </c>
      <c r="KU1" s="5" t="s">
        <v>303</v>
      </c>
      <c r="KV1" s="5" t="s">
        <v>304</v>
      </c>
      <c r="KW1" s="5" t="s">
        <v>305</v>
      </c>
      <c r="KX1" s="5" t="s">
        <v>306</v>
      </c>
      <c r="KY1" s="5" t="s">
        <v>307</v>
      </c>
      <c r="KZ1" s="5" t="s">
        <v>308</v>
      </c>
      <c r="LA1" s="5" t="s">
        <v>309</v>
      </c>
      <c r="LB1" s="5" t="s">
        <v>310</v>
      </c>
      <c r="LC1" s="5" t="s">
        <v>311</v>
      </c>
      <c r="LD1" s="5" t="s">
        <v>312</v>
      </c>
      <c r="LE1" s="5" t="s">
        <v>313</v>
      </c>
      <c r="LF1" s="5" t="s">
        <v>314</v>
      </c>
      <c r="LG1" s="5" t="s">
        <v>315</v>
      </c>
      <c r="LH1" s="5" t="s">
        <v>316</v>
      </c>
      <c r="LI1" s="5" t="s">
        <v>317</v>
      </c>
      <c r="LJ1" s="5" t="s">
        <v>318</v>
      </c>
      <c r="LK1" s="5" t="s">
        <v>319</v>
      </c>
      <c r="LL1" s="5" t="s">
        <v>320</v>
      </c>
      <c r="LM1" s="5" t="s">
        <v>321</v>
      </c>
      <c r="LN1" s="5" t="s">
        <v>322</v>
      </c>
      <c r="LO1" s="5" t="s">
        <v>323</v>
      </c>
      <c r="LP1" s="5" t="s">
        <v>324</v>
      </c>
      <c r="LQ1" s="5" t="s">
        <v>325</v>
      </c>
      <c r="LR1" s="5" t="s">
        <v>326</v>
      </c>
      <c r="LS1" s="5" t="s">
        <v>327</v>
      </c>
      <c r="LT1" s="5" t="s">
        <v>328</v>
      </c>
      <c r="LU1" s="5" t="s">
        <v>329</v>
      </c>
      <c r="LV1" s="5" t="s">
        <v>330</v>
      </c>
      <c r="LW1" s="5" t="s">
        <v>331</v>
      </c>
      <c r="LX1" s="5" t="s">
        <v>332</v>
      </c>
      <c r="LY1" s="5" t="s">
        <v>333</v>
      </c>
      <c r="LZ1" s="5" t="s">
        <v>334</v>
      </c>
      <c r="MA1" s="5" t="s">
        <v>335</v>
      </c>
      <c r="MB1" s="5" t="s">
        <v>336</v>
      </c>
      <c r="MC1" s="5" t="s">
        <v>337</v>
      </c>
      <c r="MD1" s="5" t="s">
        <v>338</v>
      </c>
      <c r="ME1" s="5" t="s">
        <v>339</v>
      </c>
      <c r="MF1" s="5" t="s">
        <v>340</v>
      </c>
      <c r="MG1" s="5" t="s">
        <v>341</v>
      </c>
      <c r="MH1" s="5" t="s">
        <v>342</v>
      </c>
      <c r="MI1" s="5" t="s">
        <v>343</v>
      </c>
      <c r="MJ1" s="5" t="s">
        <v>344</v>
      </c>
      <c r="MK1" s="5" t="s">
        <v>345</v>
      </c>
      <c r="ML1" s="5" t="s">
        <v>346</v>
      </c>
      <c r="MM1" s="5" t="s">
        <v>347</v>
      </c>
      <c r="MN1" s="5" t="s">
        <v>348</v>
      </c>
      <c r="MO1" s="5" t="s">
        <v>349</v>
      </c>
      <c r="MP1" s="5" t="s">
        <v>350</v>
      </c>
      <c r="MQ1" s="5" t="s">
        <v>351</v>
      </c>
      <c r="MR1" s="5" t="s">
        <v>352</v>
      </c>
      <c r="MS1" s="5" t="s">
        <v>353</v>
      </c>
      <c r="MT1" s="5" t="s">
        <v>354</v>
      </c>
      <c r="MU1" s="5" t="s">
        <v>355</v>
      </c>
      <c r="MV1" s="5" t="s">
        <v>356</v>
      </c>
      <c r="MW1" s="5" t="s">
        <v>357</v>
      </c>
      <c r="MX1" s="5" t="s">
        <v>358</v>
      </c>
      <c r="MY1" s="5" t="s">
        <v>359</v>
      </c>
      <c r="MZ1" s="5" t="s">
        <v>360</v>
      </c>
      <c r="NA1" s="5" t="s">
        <v>361</v>
      </c>
      <c r="NB1" s="5" t="s">
        <v>362</v>
      </c>
      <c r="NC1" s="5" t="s">
        <v>1004</v>
      </c>
    </row>
    <row r="2" spans="1:367" ht="39.75" customHeight="1">
      <c r="A2" s="7">
        <v>1</v>
      </c>
      <c r="B2" s="6">
        <v>1</v>
      </c>
      <c r="C2" s="8" t="s">
        <v>363</v>
      </c>
      <c r="D2" s="8" t="s">
        <v>364</v>
      </c>
      <c r="E2" s="82" t="s">
        <v>1126</v>
      </c>
      <c r="F2" s="7" t="s">
        <v>365</v>
      </c>
      <c r="G2" s="7">
        <v>0.71650000000000003</v>
      </c>
      <c r="H2" s="7">
        <v>0</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v>40000</v>
      </c>
      <c r="BN2" s="7"/>
      <c r="BO2" s="7"/>
      <c r="BP2" s="7">
        <v>60000</v>
      </c>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v>300</v>
      </c>
      <c r="CW2" s="7"/>
      <c r="CX2" s="7"/>
      <c r="CY2" s="7"/>
      <c r="CZ2" s="7"/>
      <c r="DA2" s="7"/>
      <c r="DB2" s="7"/>
      <c r="DC2" s="7"/>
      <c r="DD2" s="7"/>
      <c r="DE2" s="7"/>
      <c r="DF2" s="7"/>
      <c r="DG2" s="7"/>
      <c r="DH2" s="7"/>
      <c r="DI2" s="7">
        <v>0</v>
      </c>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v>10000</v>
      </c>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v>25000</v>
      </c>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v>0</v>
      </c>
      <c r="IP2" s="7"/>
      <c r="IQ2" s="7">
        <v>1000</v>
      </c>
      <c r="IR2" s="7">
        <v>10000</v>
      </c>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v>0</v>
      </c>
      <c r="JY2" s="7"/>
      <c r="JZ2" s="7"/>
      <c r="KA2" s="7"/>
      <c r="KB2" s="7"/>
      <c r="KC2" s="7">
        <v>36000</v>
      </c>
      <c r="KD2" s="7"/>
      <c r="KE2" s="7"/>
      <c r="KF2" s="7"/>
      <c r="KG2" s="7"/>
      <c r="KH2" s="7">
        <v>2000</v>
      </c>
      <c r="KI2" s="7"/>
      <c r="KJ2" s="7"/>
      <c r="KK2" s="7"/>
      <c r="KL2" s="7"/>
      <c r="KM2" s="7"/>
      <c r="KN2" s="7">
        <v>15000</v>
      </c>
      <c r="KO2" s="7"/>
      <c r="KP2" s="7">
        <v>0</v>
      </c>
      <c r="KQ2" s="7"/>
      <c r="KR2" s="7"/>
      <c r="KS2" s="7"/>
      <c r="KT2" s="7"/>
      <c r="KU2" s="7"/>
      <c r="KV2" s="7">
        <v>20000</v>
      </c>
      <c r="KW2" s="7"/>
      <c r="KX2" s="7"/>
      <c r="KY2" s="7"/>
      <c r="KZ2" s="7"/>
      <c r="LA2" s="7"/>
      <c r="LB2" s="7"/>
      <c r="LC2" s="7"/>
      <c r="LD2" s="7"/>
      <c r="LE2" s="7"/>
      <c r="LF2" s="7"/>
      <c r="LG2" s="7">
        <v>0</v>
      </c>
      <c r="LH2" s="7"/>
      <c r="LI2" s="7"/>
      <c r="LJ2" s="7">
        <v>20000</v>
      </c>
      <c r="LK2" s="7"/>
      <c r="LL2" s="7"/>
      <c r="LM2" s="7"/>
      <c r="LN2" s="7"/>
      <c r="LO2" s="7"/>
      <c r="LP2" s="7"/>
      <c r="LQ2" s="7">
        <v>100</v>
      </c>
      <c r="LR2" s="7"/>
      <c r="LS2" s="7"/>
      <c r="LT2" s="7"/>
      <c r="LU2" s="7"/>
      <c r="LV2" s="7"/>
      <c r="LW2" s="7"/>
      <c r="LX2" s="7"/>
      <c r="LY2" s="7"/>
      <c r="LZ2" s="7"/>
      <c r="MA2" s="7"/>
      <c r="MB2" s="7"/>
      <c r="MC2" s="7"/>
      <c r="MD2" s="7"/>
      <c r="ME2" s="7"/>
      <c r="MF2" s="7">
        <v>0</v>
      </c>
      <c r="MG2" s="7"/>
      <c r="MH2" s="7"/>
      <c r="MI2" s="7"/>
      <c r="MJ2" s="7">
        <v>0</v>
      </c>
      <c r="MK2" s="7"/>
      <c r="ML2" s="7"/>
      <c r="MM2" s="7"/>
      <c r="MN2" s="7"/>
      <c r="MO2" s="7"/>
      <c r="MP2" s="7"/>
      <c r="MQ2" s="7"/>
      <c r="MR2" s="7"/>
      <c r="MS2" s="7"/>
      <c r="MT2" s="7"/>
      <c r="MU2" s="7"/>
      <c r="MV2" s="7"/>
      <c r="MW2" s="7"/>
      <c r="MX2" s="7"/>
      <c r="MY2" s="7">
        <v>6000</v>
      </c>
      <c r="MZ2" s="7"/>
      <c r="NA2" s="7"/>
      <c r="NB2" s="13">
        <f t="shared" ref="NB2:NB13" si="0">SUM(H2:NA2)</f>
        <v>245400</v>
      </c>
      <c r="NC2" s="7">
        <f>NB2*G2</f>
        <v>175829.1</v>
      </c>
    </row>
    <row r="3" spans="1:367" ht="39.75" customHeight="1">
      <c r="A3" s="7">
        <v>2</v>
      </c>
      <c r="B3" s="6">
        <v>2</v>
      </c>
      <c r="C3" s="8" t="s">
        <v>366</v>
      </c>
      <c r="D3" s="8" t="s">
        <v>367</v>
      </c>
      <c r="E3" s="82" t="s">
        <v>1127</v>
      </c>
      <c r="F3" s="7" t="s">
        <v>365</v>
      </c>
      <c r="G3" s="7">
        <v>1.5840000000000001</v>
      </c>
      <c r="H3" s="7">
        <v>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v>24000</v>
      </c>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v>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v>2000</v>
      </c>
      <c r="GZ3" s="7"/>
      <c r="HA3" s="7"/>
      <c r="HB3" s="7"/>
      <c r="HC3" s="7"/>
      <c r="HD3" s="7"/>
      <c r="HE3" s="7"/>
      <c r="HF3" s="7"/>
      <c r="HG3" s="7"/>
      <c r="HH3" s="7"/>
      <c r="HI3" s="7"/>
      <c r="HJ3" s="7"/>
      <c r="HK3" s="7"/>
      <c r="HL3" s="7"/>
      <c r="HM3" s="7"/>
      <c r="HN3" s="7"/>
      <c r="HO3" s="7"/>
      <c r="HP3" s="7">
        <v>50</v>
      </c>
      <c r="HQ3" s="7"/>
      <c r="HR3" s="7"/>
      <c r="HS3" s="7"/>
      <c r="HT3" s="7"/>
      <c r="HU3" s="7"/>
      <c r="HV3" s="7"/>
      <c r="HW3" s="7"/>
      <c r="HX3" s="7"/>
      <c r="HY3" s="7"/>
      <c r="HZ3" s="7"/>
      <c r="IA3" s="7"/>
      <c r="IB3" s="7"/>
      <c r="IC3" s="7"/>
      <c r="ID3" s="7"/>
      <c r="IE3" s="7"/>
      <c r="IF3" s="7"/>
      <c r="IG3" s="7"/>
      <c r="IH3" s="7"/>
      <c r="II3" s="7"/>
      <c r="IJ3" s="7"/>
      <c r="IK3" s="7"/>
      <c r="IL3" s="7"/>
      <c r="IM3" s="7"/>
      <c r="IN3" s="7"/>
      <c r="IO3" s="7">
        <v>0</v>
      </c>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v>0</v>
      </c>
      <c r="JY3" s="7"/>
      <c r="JZ3" s="7"/>
      <c r="KA3" s="7"/>
      <c r="KB3" s="7"/>
      <c r="KC3" s="7"/>
      <c r="KD3" s="7"/>
      <c r="KE3" s="7"/>
      <c r="KF3" s="7"/>
      <c r="KG3" s="7"/>
      <c r="KH3" s="7"/>
      <c r="KI3" s="7"/>
      <c r="KJ3" s="7"/>
      <c r="KK3" s="7"/>
      <c r="KL3" s="7"/>
      <c r="KM3" s="7"/>
      <c r="KN3" s="7"/>
      <c r="KO3" s="7"/>
      <c r="KP3" s="7">
        <v>0</v>
      </c>
      <c r="KQ3" s="7"/>
      <c r="KR3" s="7"/>
      <c r="KS3" s="7"/>
      <c r="KT3" s="7"/>
      <c r="KU3" s="7"/>
      <c r="KV3" s="7"/>
      <c r="KW3" s="7">
        <v>16004</v>
      </c>
      <c r="KX3" s="7"/>
      <c r="KY3" s="7"/>
      <c r="KZ3" s="7"/>
      <c r="LA3" s="7"/>
      <c r="LB3" s="7"/>
      <c r="LC3" s="7"/>
      <c r="LD3" s="7"/>
      <c r="LE3" s="7">
        <v>100</v>
      </c>
      <c r="LF3" s="7"/>
      <c r="LG3" s="7">
        <v>500</v>
      </c>
      <c r="LH3" s="7"/>
      <c r="LI3" s="7"/>
      <c r="LJ3" s="7"/>
      <c r="LK3" s="7"/>
      <c r="LL3" s="7"/>
      <c r="LM3" s="7"/>
      <c r="LN3" s="7"/>
      <c r="LO3" s="7"/>
      <c r="LP3" s="7"/>
      <c r="LQ3" s="7">
        <v>0</v>
      </c>
      <c r="LR3" s="7"/>
      <c r="LS3" s="7"/>
      <c r="LT3" s="7"/>
      <c r="LU3" s="7"/>
      <c r="LV3" s="7"/>
      <c r="LW3" s="7"/>
      <c r="LX3" s="7"/>
      <c r="LY3" s="7"/>
      <c r="LZ3" s="7"/>
      <c r="MA3" s="7"/>
      <c r="MB3" s="7"/>
      <c r="MC3" s="7"/>
      <c r="MD3" s="7"/>
      <c r="ME3" s="7"/>
      <c r="MF3" s="7">
        <v>0</v>
      </c>
      <c r="MG3" s="7"/>
      <c r="MH3" s="7"/>
      <c r="MI3" s="7"/>
      <c r="MJ3" s="7">
        <v>0</v>
      </c>
      <c r="MK3" s="7"/>
      <c r="ML3" s="7"/>
      <c r="MM3" s="7"/>
      <c r="MN3" s="7"/>
      <c r="MO3" s="7"/>
      <c r="MP3" s="7"/>
      <c r="MQ3" s="7"/>
      <c r="MR3" s="7"/>
      <c r="MS3" s="7"/>
      <c r="MT3" s="7"/>
      <c r="MU3" s="7"/>
      <c r="MV3" s="7"/>
      <c r="MW3" s="7"/>
      <c r="MX3" s="7"/>
      <c r="MY3" s="7"/>
      <c r="MZ3" s="7"/>
      <c r="NA3" s="7"/>
      <c r="NB3" s="13">
        <f t="shared" si="0"/>
        <v>42654</v>
      </c>
      <c r="NC3" s="7">
        <f t="shared" ref="NC3:NC60" si="1">NB3*G3</f>
        <v>67563.936000000002</v>
      </c>
    </row>
    <row r="4" spans="1:367" ht="39.75" customHeight="1">
      <c r="A4" s="7">
        <v>3</v>
      </c>
      <c r="B4" s="6">
        <v>3</v>
      </c>
      <c r="C4" s="8" t="s">
        <v>368</v>
      </c>
      <c r="D4" s="8" t="s">
        <v>369</v>
      </c>
      <c r="E4" s="83" t="s">
        <v>1128</v>
      </c>
      <c r="F4" s="7" t="s">
        <v>365</v>
      </c>
      <c r="G4" s="7">
        <v>1.9188000000000001</v>
      </c>
      <c r="H4" s="7">
        <v>0</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v>20000</v>
      </c>
      <c r="BM4" s="7"/>
      <c r="BN4" s="7"/>
      <c r="BO4" s="7"/>
      <c r="BP4" s="7">
        <v>10000</v>
      </c>
      <c r="BQ4" s="7"/>
      <c r="BR4" s="7"/>
      <c r="BS4" s="7"/>
      <c r="BT4" s="7"/>
      <c r="BU4" s="7"/>
      <c r="BV4" s="7"/>
      <c r="BW4" s="7"/>
      <c r="BX4" s="7"/>
      <c r="BY4" s="7"/>
      <c r="BZ4" s="7"/>
      <c r="CA4" s="7"/>
      <c r="CB4" s="7"/>
      <c r="CC4" s="7"/>
      <c r="CD4" s="7"/>
      <c r="CE4" s="7"/>
      <c r="CF4" s="7"/>
      <c r="CG4" s="7"/>
      <c r="CH4" s="7"/>
      <c r="CI4" s="7"/>
      <c r="CJ4" s="7"/>
      <c r="CK4" s="7"/>
      <c r="CL4" s="7"/>
      <c r="CM4" s="7"/>
      <c r="CN4" s="7"/>
      <c r="CO4" s="7"/>
      <c r="CP4" s="7"/>
      <c r="CQ4" s="7">
        <v>1500</v>
      </c>
      <c r="CR4" s="7"/>
      <c r="CS4" s="7"/>
      <c r="CT4" s="7"/>
      <c r="CU4" s="7"/>
      <c r="CV4" s="7"/>
      <c r="CW4" s="7"/>
      <c r="CX4" s="7"/>
      <c r="CY4" s="7"/>
      <c r="CZ4" s="7"/>
      <c r="DA4" s="7"/>
      <c r="DB4" s="7"/>
      <c r="DC4" s="7"/>
      <c r="DD4" s="7"/>
      <c r="DE4" s="7"/>
      <c r="DF4" s="7"/>
      <c r="DG4" s="7"/>
      <c r="DH4" s="7"/>
      <c r="DI4" s="7">
        <v>0</v>
      </c>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v>50</v>
      </c>
      <c r="HQ4" s="7"/>
      <c r="HR4" s="7"/>
      <c r="HS4" s="7"/>
      <c r="HT4" s="7"/>
      <c r="HU4" s="7"/>
      <c r="HV4" s="7"/>
      <c r="HW4" s="7"/>
      <c r="HX4" s="7"/>
      <c r="HY4" s="7"/>
      <c r="HZ4" s="7"/>
      <c r="IA4" s="7"/>
      <c r="IB4" s="7"/>
      <c r="IC4" s="7"/>
      <c r="ID4" s="7"/>
      <c r="IE4" s="7"/>
      <c r="IF4" s="7"/>
      <c r="IG4" s="7"/>
      <c r="IH4" s="7"/>
      <c r="II4" s="7"/>
      <c r="IJ4" s="7"/>
      <c r="IK4" s="7"/>
      <c r="IL4" s="7"/>
      <c r="IM4" s="7"/>
      <c r="IN4" s="7"/>
      <c r="IO4" s="7">
        <v>0</v>
      </c>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v>0</v>
      </c>
      <c r="JY4" s="7"/>
      <c r="JZ4" s="7"/>
      <c r="KA4" s="7"/>
      <c r="KB4" s="7"/>
      <c r="KC4" s="7"/>
      <c r="KD4" s="7"/>
      <c r="KE4" s="7"/>
      <c r="KF4" s="7"/>
      <c r="KG4" s="7"/>
      <c r="KH4" s="7"/>
      <c r="KI4" s="7"/>
      <c r="KJ4" s="7"/>
      <c r="KK4" s="7"/>
      <c r="KL4" s="11">
        <v>4000</v>
      </c>
      <c r="KM4" s="7"/>
      <c r="KN4" s="7"/>
      <c r="KO4" s="7">
        <v>15000</v>
      </c>
      <c r="KP4" s="7">
        <v>0</v>
      </c>
      <c r="KQ4" s="7"/>
      <c r="KR4" s="7"/>
      <c r="KS4" s="7"/>
      <c r="KT4" s="7"/>
      <c r="KU4" s="7"/>
      <c r="KV4" s="7"/>
      <c r="KW4" s="7"/>
      <c r="KX4" s="7"/>
      <c r="KY4" s="7"/>
      <c r="KZ4" s="7"/>
      <c r="LA4" s="7"/>
      <c r="LB4" s="7"/>
      <c r="LC4" s="7"/>
      <c r="LD4" s="7"/>
      <c r="LE4" s="7"/>
      <c r="LF4" s="7"/>
      <c r="LG4" s="7">
        <v>0</v>
      </c>
      <c r="LH4" s="7"/>
      <c r="LI4" s="7">
        <v>20000</v>
      </c>
      <c r="LJ4" s="7"/>
      <c r="LK4" s="7"/>
      <c r="LL4" s="7"/>
      <c r="LM4" s="7"/>
      <c r="LN4" s="7"/>
      <c r="LO4" s="7"/>
      <c r="LP4" s="7"/>
      <c r="LQ4" s="7">
        <v>0</v>
      </c>
      <c r="LR4" s="7"/>
      <c r="LS4" s="7"/>
      <c r="LT4" s="7"/>
      <c r="LU4" s="7"/>
      <c r="LV4" s="7"/>
      <c r="LW4" s="7"/>
      <c r="LX4" s="7"/>
      <c r="LY4" s="7"/>
      <c r="LZ4" s="7"/>
      <c r="MA4" s="7"/>
      <c r="MB4" s="7"/>
      <c r="MC4" s="7"/>
      <c r="MD4" s="7"/>
      <c r="ME4" s="7"/>
      <c r="MF4" s="7">
        <v>0</v>
      </c>
      <c r="MG4" s="7"/>
      <c r="MH4" s="7"/>
      <c r="MI4" s="7"/>
      <c r="MJ4" s="7">
        <v>0</v>
      </c>
      <c r="MK4" s="7"/>
      <c r="ML4" s="7"/>
      <c r="MM4" s="7"/>
      <c r="MN4" s="7"/>
      <c r="MO4" s="7"/>
      <c r="MP4" s="7"/>
      <c r="MQ4" s="7"/>
      <c r="MR4" s="7"/>
      <c r="MS4" s="7"/>
      <c r="MT4" s="7"/>
      <c r="MU4" s="7"/>
      <c r="MV4" s="7"/>
      <c r="MW4" s="7"/>
      <c r="MX4" s="7"/>
      <c r="MY4" s="7"/>
      <c r="MZ4" s="7"/>
      <c r="NA4" s="7"/>
      <c r="NB4" s="13">
        <f t="shared" si="0"/>
        <v>70550</v>
      </c>
      <c r="NC4" s="7">
        <f t="shared" si="1"/>
        <v>135371.34</v>
      </c>
    </row>
    <row r="5" spans="1:367" ht="39.75" customHeight="1">
      <c r="A5" s="7">
        <v>4</v>
      </c>
      <c r="B5" s="6">
        <v>4</v>
      </c>
      <c r="C5" s="8" t="s">
        <v>370</v>
      </c>
      <c r="D5" s="8" t="s">
        <v>371</v>
      </c>
      <c r="E5" s="82" t="s">
        <v>371</v>
      </c>
      <c r="F5" s="7" t="s">
        <v>365</v>
      </c>
      <c r="G5" s="7">
        <v>0.4032</v>
      </c>
      <c r="H5" s="7">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v>500</v>
      </c>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v>0</v>
      </c>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v>0</v>
      </c>
      <c r="IP5" s="7"/>
      <c r="IQ5" s="7"/>
      <c r="IR5" s="7"/>
      <c r="IS5" s="7"/>
      <c r="IT5" s="7"/>
      <c r="IU5" s="7"/>
      <c r="IV5" s="7"/>
      <c r="IW5" s="7"/>
      <c r="IX5" s="7"/>
      <c r="IY5" s="7"/>
      <c r="IZ5" s="7"/>
      <c r="JA5" s="7"/>
      <c r="JB5" s="7"/>
      <c r="JC5" s="7">
        <v>100</v>
      </c>
      <c r="JD5" s="7"/>
      <c r="JE5" s="7"/>
      <c r="JF5" s="7"/>
      <c r="JG5" s="7"/>
      <c r="JH5" s="7"/>
      <c r="JI5" s="7"/>
      <c r="JJ5" s="7"/>
      <c r="JK5" s="7"/>
      <c r="JL5" s="7"/>
      <c r="JM5" s="7"/>
      <c r="JN5" s="7"/>
      <c r="JO5" s="7"/>
      <c r="JP5" s="7"/>
      <c r="JQ5" s="7"/>
      <c r="JR5" s="7"/>
      <c r="JS5" s="7"/>
      <c r="JT5" s="7"/>
      <c r="JU5" s="7"/>
      <c r="JV5" s="7"/>
      <c r="JW5" s="7"/>
      <c r="JX5" s="7">
        <v>0</v>
      </c>
      <c r="JY5" s="7"/>
      <c r="JZ5" s="7"/>
      <c r="KA5" s="7"/>
      <c r="KB5" s="7"/>
      <c r="KC5" s="7"/>
      <c r="KD5" s="7"/>
      <c r="KE5" s="7"/>
      <c r="KF5" s="7"/>
      <c r="KG5" s="7"/>
      <c r="KH5" s="7">
        <v>2000</v>
      </c>
      <c r="KI5" s="7"/>
      <c r="KJ5" s="7"/>
      <c r="KK5" s="7"/>
      <c r="KL5" s="7"/>
      <c r="KM5" s="7"/>
      <c r="KN5" s="7"/>
      <c r="KO5" s="7"/>
      <c r="KP5" s="7">
        <v>5500</v>
      </c>
      <c r="KQ5" s="7"/>
      <c r="KR5" s="7"/>
      <c r="KS5" s="7"/>
      <c r="KT5" s="7"/>
      <c r="KU5" s="7"/>
      <c r="KV5" s="7"/>
      <c r="KW5" s="7"/>
      <c r="KX5" s="7"/>
      <c r="KY5" s="7">
        <v>500</v>
      </c>
      <c r="KZ5" s="7"/>
      <c r="LA5" s="7"/>
      <c r="LB5" s="7"/>
      <c r="LC5" s="7"/>
      <c r="LD5" s="7"/>
      <c r="LE5" s="7"/>
      <c r="LF5" s="7"/>
      <c r="LG5" s="7">
        <v>0</v>
      </c>
      <c r="LH5" s="7"/>
      <c r="LI5" s="7"/>
      <c r="LJ5" s="7"/>
      <c r="LK5" s="7"/>
      <c r="LL5" s="7"/>
      <c r="LM5" s="7"/>
      <c r="LN5" s="7">
        <v>10000</v>
      </c>
      <c r="LO5" s="7"/>
      <c r="LP5" s="7"/>
      <c r="LQ5" s="7">
        <v>0</v>
      </c>
      <c r="LR5" s="7"/>
      <c r="LS5" s="7"/>
      <c r="LT5" s="7"/>
      <c r="LU5" s="7"/>
      <c r="LV5" s="7"/>
      <c r="LW5" s="7"/>
      <c r="LX5" s="7"/>
      <c r="LY5" s="7"/>
      <c r="LZ5" s="7"/>
      <c r="MA5" s="7"/>
      <c r="MB5" s="7"/>
      <c r="MC5" s="7"/>
      <c r="MD5" s="7"/>
      <c r="ME5" s="7"/>
      <c r="MF5" s="7">
        <v>0</v>
      </c>
      <c r="MG5" s="7"/>
      <c r="MH5" s="7"/>
      <c r="MI5" s="7"/>
      <c r="MJ5" s="7">
        <v>0</v>
      </c>
      <c r="MK5" s="7"/>
      <c r="ML5" s="7"/>
      <c r="MM5" s="7"/>
      <c r="MN5" s="7"/>
      <c r="MO5" s="7"/>
      <c r="MP5" s="7"/>
      <c r="MQ5" s="7"/>
      <c r="MR5" s="7"/>
      <c r="MS5" s="7"/>
      <c r="MT5" s="7"/>
      <c r="MU5" s="7"/>
      <c r="MV5" s="7"/>
      <c r="MW5" s="7"/>
      <c r="MX5" s="7"/>
      <c r="MY5" s="7"/>
      <c r="MZ5" s="7"/>
      <c r="NA5" s="7"/>
      <c r="NB5" s="13">
        <f t="shared" si="0"/>
        <v>18600</v>
      </c>
      <c r="NC5" s="7">
        <f t="shared" si="1"/>
        <v>7499.52</v>
      </c>
    </row>
    <row r="6" spans="1:367" ht="39.75" customHeight="1">
      <c r="A6" s="7">
        <v>5</v>
      </c>
      <c r="B6" s="6">
        <v>5</v>
      </c>
      <c r="C6" s="8" t="s">
        <v>372</v>
      </c>
      <c r="D6" s="8" t="s">
        <v>373</v>
      </c>
      <c r="E6" s="83" t="s">
        <v>1129</v>
      </c>
      <c r="F6" s="7" t="s">
        <v>365</v>
      </c>
      <c r="G6" s="7">
        <v>0.49619999999999997</v>
      </c>
      <c r="H6" s="7">
        <v>2000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v>0</v>
      </c>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v>0</v>
      </c>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v>0</v>
      </c>
      <c r="JY6" s="7"/>
      <c r="JZ6" s="7"/>
      <c r="KA6" s="7"/>
      <c r="KB6" s="7"/>
      <c r="KC6" s="7"/>
      <c r="KD6" s="7"/>
      <c r="KE6" s="7"/>
      <c r="KF6" s="7"/>
      <c r="KG6" s="7"/>
      <c r="KH6" s="7"/>
      <c r="KI6" s="7"/>
      <c r="KJ6" s="7"/>
      <c r="KK6" s="7"/>
      <c r="KL6" s="7"/>
      <c r="KM6" s="7">
        <v>10000</v>
      </c>
      <c r="KN6" s="7"/>
      <c r="KO6" s="7"/>
      <c r="KP6" s="7">
        <v>20000</v>
      </c>
      <c r="KQ6" s="7"/>
      <c r="KR6" s="7"/>
      <c r="KS6" s="7">
        <v>200</v>
      </c>
      <c r="KT6" s="7"/>
      <c r="KU6" s="7"/>
      <c r="KV6" s="7"/>
      <c r="KW6" s="7"/>
      <c r="KX6" s="7">
        <v>1000</v>
      </c>
      <c r="KY6" s="7"/>
      <c r="KZ6" s="7"/>
      <c r="LA6" s="7"/>
      <c r="LB6" s="7">
        <v>1000</v>
      </c>
      <c r="LC6" s="7">
        <v>1600</v>
      </c>
      <c r="LD6" s="7"/>
      <c r="LE6" s="7"/>
      <c r="LF6" s="7"/>
      <c r="LG6" s="7">
        <v>7000</v>
      </c>
      <c r="LH6" s="7"/>
      <c r="LI6" s="7">
        <v>35000</v>
      </c>
      <c r="LJ6" s="7">
        <v>5000</v>
      </c>
      <c r="LK6" s="7"/>
      <c r="LL6" s="7"/>
      <c r="LM6" s="7"/>
      <c r="LN6" s="7"/>
      <c r="LO6" s="7"/>
      <c r="LP6" s="7"/>
      <c r="LQ6" s="7">
        <v>0</v>
      </c>
      <c r="LR6" s="7"/>
      <c r="LS6" s="7"/>
      <c r="LT6" s="7"/>
      <c r="LU6" s="7"/>
      <c r="LV6" s="7"/>
      <c r="LW6" s="7"/>
      <c r="LX6" s="7"/>
      <c r="LY6" s="7"/>
      <c r="LZ6" s="7"/>
      <c r="MA6" s="7"/>
      <c r="MB6" s="7"/>
      <c r="MC6" s="7"/>
      <c r="MD6" s="7"/>
      <c r="ME6" s="7"/>
      <c r="MF6" s="7">
        <v>0</v>
      </c>
      <c r="MG6" s="7"/>
      <c r="MH6" s="7"/>
      <c r="MI6" s="7"/>
      <c r="MJ6" s="7">
        <v>5000</v>
      </c>
      <c r="MK6" s="7"/>
      <c r="ML6" s="7"/>
      <c r="MM6" s="7"/>
      <c r="MN6" s="7"/>
      <c r="MO6" s="7"/>
      <c r="MP6" s="7"/>
      <c r="MQ6" s="7"/>
      <c r="MR6" s="7"/>
      <c r="MS6" s="7"/>
      <c r="MT6" s="7"/>
      <c r="MU6" s="7"/>
      <c r="MV6" s="7"/>
      <c r="MW6" s="7"/>
      <c r="MX6" s="7"/>
      <c r="MY6" s="7"/>
      <c r="MZ6" s="7"/>
      <c r="NA6" s="7"/>
      <c r="NB6" s="13">
        <f t="shared" si="0"/>
        <v>87800</v>
      </c>
      <c r="NC6" s="7">
        <f t="shared" si="1"/>
        <v>43566.36</v>
      </c>
    </row>
    <row r="7" spans="1:367" ht="39.75" customHeight="1">
      <c r="A7" s="7">
        <v>6</v>
      </c>
      <c r="B7" s="6">
        <v>6</v>
      </c>
      <c r="C7" s="8" t="s">
        <v>374</v>
      </c>
      <c r="D7" s="8" t="s">
        <v>375</v>
      </c>
      <c r="E7" s="83" t="s">
        <v>375</v>
      </c>
      <c r="F7" s="7" t="s">
        <v>365</v>
      </c>
      <c r="G7" s="7">
        <v>12.48</v>
      </c>
      <c r="H7" s="7">
        <v>0</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v>0</v>
      </c>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v>0</v>
      </c>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v>0</v>
      </c>
      <c r="JY7" s="7"/>
      <c r="JZ7" s="7"/>
      <c r="KA7" s="7"/>
      <c r="KB7" s="7"/>
      <c r="KC7" s="7"/>
      <c r="KD7" s="7"/>
      <c r="KE7" s="7"/>
      <c r="KF7" s="7"/>
      <c r="KG7" s="7"/>
      <c r="KH7" s="7"/>
      <c r="KI7" s="7"/>
      <c r="KJ7" s="7"/>
      <c r="KK7" s="7"/>
      <c r="KL7" s="7"/>
      <c r="KM7" s="7">
        <v>5</v>
      </c>
      <c r="KN7" s="7">
        <v>50</v>
      </c>
      <c r="KO7" s="7"/>
      <c r="KP7" s="7">
        <v>0</v>
      </c>
      <c r="KQ7" s="7"/>
      <c r="KR7" s="7"/>
      <c r="KS7" s="7">
        <v>10</v>
      </c>
      <c r="KT7" s="7"/>
      <c r="KU7" s="7"/>
      <c r="KV7" s="7"/>
      <c r="KW7" s="7"/>
      <c r="KX7" s="7">
        <v>20</v>
      </c>
      <c r="KY7" s="7"/>
      <c r="KZ7" s="7">
        <v>2</v>
      </c>
      <c r="LA7" s="7"/>
      <c r="LB7" s="7">
        <v>20</v>
      </c>
      <c r="LC7" s="7">
        <v>10</v>
      </c>
      <c r="LD7" s="7"/>
      <c r="LE7" s="7">
        <v>50</v>
      </c>
      <c r="LF7" s="7"/>
      <c r="LG7" s="7">
        <v>0</v>
      </c>
      <c r="LH7" s="7"/>
      <c r="LI7" s="7"/>
      <c r="LJ7" s="7"/>
      <c r="LK7" s="7"/>
      <c r="LL7" s="7"/>
      <c r="LM7" s="7"/>
      <c r="LN7" s="7"/>
      <c r="LO7" s="7"/>
      <c r="LP7" s="7"/>
      <c r="LQ7" s="7">
        <v>0</v>
      </c>
      <c r="LR7" s="7"/>
      <c r="LS7" s="7"/>
      <c r="LT7" s="7"/>
      <c r="LU7" s="7"/>
      <c r="LV7" s="7"/>
      <c r="LW7" s="7"/>
      <c r="LX7" s="7"/>
      <c r="LY7" s="7"/>
      <c r="LZ7" s="7"/>
      <c r="MA7" s="7"/>
      <c r="MB7" s="7"/>
      <c r="MC7" s="7"/>
      <c r="MD7" s="7"/>
      <c r="ME7" s="7"/>
      <c r="MF7" s="7">
        <v>0</v>
      </c>
      <c r="MG7" s="7"/>
      <c r="MH7" s="7"/>
      <c r="MI7" s="7"/>
      <c r="MJ7" s="7">
        <v>0</v>
      </c>
      <c r="MK7" s="7"/>
      <c r="ML7" s="7"/>
      <c r="MM7" s="7"/>
      <c r="MN7" s="7"/>
      <c r="MO7" s="7"/>
      <c r="MP7" s="7"/>
      <c r="MQ7" s="7"/>
      <c r="MR7" s="7"/>
      <c r="MS7" s="7"/>
      <c r="MT7" s="7"/>
      <c r="MU7" s="7"/>
      <c r="MV7" s="7"/>
      <c r="MW7" s="7"/>
      <c r="MX7" s="7"/>
      <c r="MY7" s="7"/>
      <c r="MZ7" s="7"/>
      <c r="NA7" s="7"/>
      <c r="NB7" s="13">
        <f t="shared" si="0"/>
        <v>167</v>
      </c>
      <c r="NC7" s="7">
        <f t="shared" si="1"/>
        <v>2084.16</v>
      </c>
    </row>
    <row r="8" spans="1:367" ht="39.75" customHeight="1">
      <c r="A8" s="7">
        <v>7</v>
      </c>
      <c r="B8" s="6">
        <v>7</v>
      </c>
      <c r="C8" s="8" t="s">
        <v>376</v>
      </c>
      <c r="D8" s="8" t="s">
        <v>376</v>
      </c>
      <c r="E8" s="83" t="s">
        <v>376</v>
      </c>
      <c r="F8" s="7" t="s">
        <v>365</v>
      </c>
      <c r="G8" s="7">
        <v>12.48</v>
      </c>
      <c r="H8" s="7">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v>0</v>
      </c>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v>0</v>
      </c>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v>0</v>
      </c>
      <c r="JY8" s="7"/>
      <c r="JZ8" s="7"/>
      <c r="KA8" s="7"/>
      <c r="KB8" s="7"/>
      <c r="KC8" s="7"/>
      <c r="KD8" s="7"/>
      <c r="KE8" s="7"/>
      <c r="KF8" s="7"/>
      <c r="KG8" s="7"/>
      <c r="KH8" s="7"/>
      <c r="KI8" s="7"/>
      <c r="KJ8" s="7"/>
      <c r="KK8" s="7"/>
      <c r="KL8" s="7"/>
      <c r="KM8" s="7">
        <v>5</v>
      </c>
      <c r="KN8" s="7">
        <v>50</v>
      </c>
      <c r="KO8" s="7"/>
      <c r="KP8" s="7">
        <v>0</v>
      </c>
      <c r="KQ8" s="7">
        <v>10</v>
      </c>
      <c r="KR8" s="7"/>
      <c r="KS8" s="7">
        <v>10</v>
      </c>
      <c r="KT8" s="7"/>
      <c r="KU8" s="7"/>
      <c r="KV8" s="7"/>
      <c r="KW8" s="7"/>
      <c r="KX8" s="7">
        <v>10</v>
      </c>
      <c r="KY8" s="7"/>
      <c r="KZ8" s="7">
        <v>2</v>
      </c>
      <c r="LA8" s="7"/>
      <c r="LB8" s="7">
        <v>10</v>
      </c>
      <c r="LC8" s="7">
        <v>10</v>
      </c>
      <c r="LD8" s="7"/>
      <c r="LE8" s="7">
        <v>50</v>
      </c>
      <c r="LF8" s="7"/>
      <c r="LG8" s="7">
        <v>0</v>
      </c>
      <c r="LH8" s="7"/>
      <c r="LI8" s="7"/>
      <c r="LJ8" s="7"/>
      <c r="LK8" s="7"/>
      <c r="LL8" s="7"/>
      <c r="LM8" s="7">
        <v>2</v>
      </c>
      <c r="LN8" s="7"/>
      <c r="LO8" s="7"/>
      <c r="LP8" s="7"/>
      <c r="LQ8" s="7">
        <v>0</v>
      </c>
      <c r="LR8" s="7"/>
      <c r="LS8" s="7"/>
      <c r="LT8" s="7"/>
      <c r="LU8" s="7"/>
      <c r="LV8" s="7"/>
      <c r="LW8" s="7"/>
      <c r="LX8" s="7"/>
      <c r="LY8" s="7"/>
      <c r="LZ8" s="7"/>
      <c r="MA8" s="7"/>
      <c r="MB8" s="7"/>
      <c r="MC8" s="7"/>
      <c r="MD8" s="7"/>
      <c r="ME8" s="7"/>
      <c r="MF8" s="7">
        <v>0</v>
      </c>
      <c r="MG8" s="7"/>
      <c r="MH8" s="7"/>
      <c r="MI8" s="7"/>
      <c r="MJ8" s="7">
        <v>5000</v>
      </c>
      <c r="MK8" s="7"/>
      <c r="ML8" s="7"/>
      <c r="MM8" s="7"/>
      <c r="MN8" s="7"/>
      <c r="MO8" s="7"/>
      <c r="MP8" s="7"/>
      <c r="MQ8" s="7"/>
      <c r="MR8" s="7"/>
      <c r="MS8" s="7"/>
      <c r="MT8" s="7"/>
      <c r="MU8" s="7"/>
      <c r="MV8" s="7"/>
      <c r="MW8" s="7"/>
      <c r="MX8" s="7"/>
      <c r="MY8" s="7"/>
      <c r="MZ8" s="7">
        <v>4</v>
      </c>
      <c r="NA8" s="7"/>
      <c r="NB8" s="13">
        <f t="shared" si="0"/>
        <v>5163</v>
      </c>
      <c r="NC8" s="7">
        <f t="shared" si="1"/>
        <v>64434.240000000005</v>
      </c>
    </row>
    <row r="9" spans="1:367" ht="39.75" customHeight="1">
      <c r="A9" s="7">
        <v>8</v>
      </c>
      <c r="B9" s="6">
        <v>8</v>
      </c>
      <c r="C9" s="8" t="s">
        <v>377</v>
      </c>
      <c r="D9" s="8" t="s">
        <v>377</v>
      </c>
      <c r="E9" s="83" t="s">
        <v>377</v>
      </c>
      <c r="F9" s="7" t="s">
        <v>365</v>
      </c>
      <c r="G9" s="7">
        <v>15</v>
      </c>
      <c r="H9" s="7">
        <v>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v>0</v>
      </c>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v>0</v>
      </c>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v>0</v>
      </c>
      <c r="JY9" s="7"/>
      <c r="JZ9" s="7"/>
      <c r="KA9" s="7"/>
      <c r="KB9" s="7"/>
      <c r="KC9" s="7"/>
      <c r="KD9" s="7"/>
      <c r="KE9" s="7"/>
      <c r="KF9" s="7"/>
      <c r="KG9" s="7"/>
      <c r="KH9" s="7"/>
      <c r="KI9" s="7"/>
      <c r="KJ9" s="7"/>
      <c r="KK9" s="7"/>
      <c r="KL9" s="7"/>
      <c r="KM9" s="7">
        <v>5</v>
      </c>
      <c r="KN9" s="7"/>
      <c r="KO9" s="7"/>
      <c r="KP9" s="7">
        <v>0</v>
      </c>
      <c r="KQ9" s="7">
        <v>10</v>
      </c>
      <c r="KR9" s="7"/>
      <c r="KS9" s="7">
        <v>10</v>
      </c>
      <c r="KT9" s="7"/>
      <c r="KU9" s="7"/>
      <c r="KV9" s="7"/>
      <c r="KW9" s="7"/>
      <c r="KX9" s="7">
        <v>10</v>
      </c>
      <c r="KY9" s="7"/>
      <c r="KZ9" s="7"/>
      <c r="LA9" s="7"/>
      <c r="LB9" s="7">
        <v>10</v>
      </c>
      <c r="LC9" s="7">
        <v>10</v>
      </c>
      <c r="LD9" s="7"/>
      <c r="LE9" s="7"/>
      <c r="LF9" s="7"/>
      <c r="LG9" s="7">
        <v>0</v>
      </c>
      <c r="LH9" s="7"/>
      <c r="LI9" s="7">
        <v>10</v>
      </c>
      <c r="LJ9" s="7"/>
      <c r="LK9" s="7"/>
      <c r="LL9" s="7"/>
      <c r="LM9" s="7"/>
      <c r="LN9" s="7"/>
      <c r="LO9" s="7"/>
      <c r="LP9" s="7"/>
      <c r="LQ9" s="7">
        <v>0</v>
      </c>
      <c r="LR9" s="7"/>
      <c r="LS9" s="7"/>
      <c r="LT9" s="7"/>
      <c r="LU9" s="7"/>
      <c r="LV9" s="7"/>
      <c r="LW9" s="7"/>
      <c r="LX9" s="7"/>
      <c r="LY9" s="7"/>
      <c r="LZ9" s="7"/>
      <c r="MA9" s="7"/>
      <c r="MB9" s="7"/>
      <c r="MC9" s="7"/>
      <c r="MD9" s="7"/>
      <c r="ME9" s="7"/>
      <c r="MF9" s="7">
        <v>0</v>
      </c>
      <c r="MG9" s="7"/>
      <c r="MH9" s="7"/>
      <c r="MI9" s="7"/>
      <c r="MJ9" s="7">
        <v>0</v>
      </c>
      <c r="MK9" s="7"/>
      <c r="ML9" s="7"/>
      <c r="MM9" s="7"/>
      <c r="MN9" s="7"/>
      <c r="MO9" s="7"/>
      <c r="MP9" s="7"/>
      <c r="MQ9" s="7"/>
      <c r="MR9" s="7"/>
      <c r="MS9" s="7"/>
      <c r="MT9" s="7"/>
      <c r="MU9" s="7"/>
      <c r="MV9" s="7"/>
      <c r="MW9" s="7"/>
      <c r="MX9" s="7"/>
      <c r="MY9" s="7"/>
      <c r="MZ9" s="7">
        <v>4</v>
      </c>
      <c r="NA9" s="7"/>
      <c r="NB9" s="13">
        <f t="shared" si="0"/>
        <v>69</v>
      </c>
      <c r="NC9" s="7">
        <f t="shared" si="1"/>
        <v>1035</v>
      </c>
    </row>
    <row r="10" spans="1:367" ht="39.75" customHeight="1">
      <c r="A10" s="7">
        <v>9</v>
      </c>
      <c r="B10" s="6">
        <v>9</v>
      </c>
      <c r="C10" s="8" t="s">
        <v>378</v>
      </c>
      <c r="D10" s="8" t="s">
        <v>379</v>
      </c>
      <c r="E10" s="85" t="s">
        <v>379</v>
      </c>
      <c r="F10" s="7" t="s">
        <v>365</v>
      </c>
      <c r="G10" s="7">
        <v>2.600712933333333</v>
      </c>
      <c r="H10" s="7">
        <v>100</v>
      </c>
      <c r="I10" s="7"/>
      <c r="J10" s="7"/>
      <c r="K10" s="7"/>
      <c r="L10" s="7"/>
      <c r="M10" s="7"/>
      <c r="N10" s="7"/>
      <c r="O10" s="7"/>
      <c r="P10" s="7">
        <v>200</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v>40</v>
      </c>
      <c r="BN10" s="7"/>
      <c r="BO10" s="7"/>
      <c r="BP10" s="7"/>
      <c r="BQ10" s="7">
        <v>10</v>
      </c>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v>100</v>
      </c>
      <c r="DD10" s="7"/>
      <c r="DE10" s="7"/>
      <c r="DF10" s="7"/>
      <c r="DG10" s="7"/>
      <c r="DH10" s="7"/>
      <c r="DI10" s="7">
        <v>0</v>
      </c>
      <c r="DJ10" s="7"/>
      <c r="DK10" s="7"/>
      <c r="DL10" s="7"/>
      <c r="DM10" s="7"/>
      <c r="DN10" s="7"/>
      <c r="DO10" s="7">
        <v>10</v>
      </c>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v>5</v>
      </c>
      <c r="GL10" s="7"/>
      <c r="GM10" s="7"/>
      <c r="GN10" s="7"/>
      <c r="GO10" s="7"/>
      <c r="GP10" s="7"/>
      <c r="GQ10" s="7"/>
      <c r="GR10" s="7"/>
      <c r="GS10" s="7"/>
      <c r="GT10" s="7"/>
      <c r="GU10" s="7"/>
      <c r="GV10" s="7"/>
      <c r="GW10" s="7"/>
      <c r="GX10" s="7"/>
      <c r="GY10" s="7"/>
      <c r="GZ10" s="7"/>
      <c r="HA10" s="7"/>
      <c r="HB10" s="7"/>
      <c r="HC10" s="7"/>
      <c r="HD10" s="7">
        <v>30</v>
      </c>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v>0</v>
      </c>
      <c r="IP10" s="7"/>
      <c r="IQ10" s="7"/>
      <c r="IR10" s="7"/>
      <c r="IS10" s="7"/>
      <c r="IT10" s="7"/>
      <c r="IU10" s="7"/>
      <c r="IV10" s="7">
        <v>100</v>
      </c>
      <c r="IW10" s="7">
        <v>200</v>
      </c>
      <c r="IX10" s="7"/>
      <c r="IY10" s="7"/>
      <c r="IZ10" s="7"/>
      <c r="JA10" s="7"/>
      <c r="JB10" s="7"/>
      <c r="JC10" s="7">
        <v>500</v>
      </c>
      <c r="JD10" s="7"/>
      <c r="JE10" s="7"/>
      <c r="JF10" s="7"/>
      <c r="JG10" s="7"/>
      <c r="JH10" s="7"/>
      <c r="JI10" s="7"/>
      <c r="JJ10" s="7"/>
      <c r="JK10" s="7"/>
      <c r="JL10" s="7"/>
      <c r="JM10" s="7"/>
      <c r="JN10" s="7"/>
      <c r="JO10" s="7"/>
      <c r="JP10" s="7"/>
      <c r="JQ10" s="7">
        <v>10</v>
      </c>
      <c r="JR10" s="7"/>
      <c r="JS10" s="7"/>
      <c r="JT10" s="7"/>
      <c r="JU10" s="7"/>
      <c r="JV10" s="7"/>
      <c r="JW10" s="7"/>
      <c r="JX10" s="7">
        <v>0</v>
      </c>
      <c r="JY10" s="7"/>
      <c r="JZ10" s="7"/>
      <c r="KA10" s="7"/>
      <c r="KB10" s="7"/>
      <c r="KC10" s="7"/>
      <c r="KD10" s="7"/>
      <c r="KE10" s="7"/>
      <c r="KF10" s="7"/>
      <c r="KG10" s="7"/>
      <c r="KH10" s="7"/>
      <c r="KI10" s="7"/>
      <c r="KJ10" s="7"/>
      <c r="KK10" s="7"/>
      <c r="KL10" s="7"/>
      <c r="KM10" s="7"/>
      <c r="KN10" s="7">
        <v>2000</v>
      </c>
      <c r="KO10" s="7"/>
      <c r="KP10" s="7">
        <v>30</v>
      </c>
      <c r="KQ10" s="7"/>
      <c r="KR10" s="7"/>
      <c r="KS10" s="7">
        <v>20</v>
      </c>
      <c r="KT10" s="7"/>
      <c r="KU10" s="7"/>
      <c r="KV10" s="7"/>
      <c r="KW10" s="7">
        <v>100</v>
      </c>
      <c r="KX10" s="7"/>
      <c r="KY10" s="7"/>
      <c r="KZ10" s="7"/>
      <c r="LA10" s="7"/>
      <c r="LB10" s="7"/>
      <c r="LC10" s="7">
        <v>100</v>
      </c>
      <c r="LD10" s="7"/>
      <c r="LE10" s="7">
        <v>120</v>
      </c>
      <c r="LF10" s="7"/>
      <c r="LG10" s="7">
        <v>500</v>
      </c>
      <c r="LH10" s="7">
        <v>1000</v>
      </c>
      <c r="LI10" s="7">
        <v>2000</v>
      </c>
      <c r="LJ10" s="7"/>
      <c r="LK10" s="7">
        <v>20</v>
      </c>
      <c r="LL10" s="7"/>
      <c r="LM10" s="7"/>
      <c r="LN10" s="7"/>
      <c r="LO10" s="7"/>
      <c r="LP10" s="7"/>
      <c r="LQ10" s="7">
        <v>20</v>
      </c>
      <c r="LR10" s="7"/>
      <c r="LS10" s="7"/>
      <c r="LT10" s="7"/>
      <c r="LU10" s="7">
        <v>2000</v>
      </c>
      <c r="LV10" s="7"/>
      <c r="LW10" s="7"/>
      <c r="LX10" s="7"/>
      <c r="LY10" s="7"/>
      <c r="LZ10" s="7"/>
      <c r="MA10" s="7"/>
      <c r="MB10" s="7"/>
      <c r="MC10" s="7">
        <v>10</v>
      </c>
      <c r="MD10" s="7"/>
      <c r="ME10" s="7"/>
      <c r="MF10" s="7">
        <v>0</v>
      </c>
      <c r="MG10" s="7"/>
      <c r="MH10" s="7"/>
      <c r="MI10" s="7"/>
      <c r="MJ10" s="7">
        <v>0</v>
      </c>
      <c r="MK10" s="7"/>
      <c r="ML10" s="7"/>
      <c r="MM10" s="7"/>
      <c r="MN10" s="7"/>
      <c r="MO10" s="7">
        <v>10</v>
      </c>
      <c r="MP10" s="7"/>
      <c r="MQ10" s="7"/>
      <c r="MR10" s="7"/>
      <c r="MS10" s="7"/>
      <c r="MT10" s="7"/>
      <c r="MU10" s="7"/>
      <c r="MV10" s="7"/>
      <c r="MW10" s="7"/>
      <c r="MX10" s="7"/>
      <c r="MY10" s="7">
        <v>100</v>
      </c>
      <c r="MZ10" s="7"/>
      <c r="NA10" s="7"/>
      <c r="NB10" s="13">
        <f t="shared" si="0"/>
        <v>9335</v>
      </c>
      <c r="NC10" s="7">
        <f t="shared" si="1"/>
        <v>24277.655232666664</v>
      </c>
    </row>
    <row r="11" spans="1:367" ht="39.75" customHeight="1">
      <c r="A11" s="7">
        <v>10</v>
      </c>
      <c r="B11" s="6">
        <v>10</v>
      </c>
      <c r="C11" s="8" t="s">
        <v>380</v>
      </c>
      <c r="D11" s="8" t="s">
        <v>381</v>
      </c>
      <c r="E11" s="79" t="s">
        <v>838</v>
      </c>
      <c r="F11" s="7" t="s">
        <v>365</v>
      </c>
      <c r="G11" s="7">
        <v>0.1305</v>
      </c>
      <c r="H11" s="7">
        <v>0</v>
      </c>
      <c r="I11" s="7"/>
      <c r="J11" s="7"/>
      <c r="K11" s="7"/>
      <c r="L11" s="7"/>
      <c r="M11" s="7"/>
      <c r="N11" s="7"/>
      <c r="O11" s="7"/>
      <c r="P11" s="7">
        <v>500</v>
      </c>
      <c r="Q11" s="7"/>
      <c r="R11" s="7"/>
      <c r="S11" s="7"/>
      <c r="T11" s="7">
        <v>16000</v>
      </c>
      <c r="U11" s="7">
        <v>2000</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11">
        <v>7200</v>
      </c>
      <c r="BM11" s="7">
        <v>4000</v>
      </c>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v>300</v>
      </c>
      <c r="CR11" s="7"/>
      <c r="CS11" s="7"/>
      <c r="CT11" s="7"/>
      <c r="CU11" s="7"/>
      <c r="CV11" s="7"/>
      <c r="CW11" s="7"/>
      <c r="CX11" s="7"/>
      <c r="CY11" s="7"/>
      <c r="CZ11" s="7"/>
      <c r="DA11" s="7"/>
      <c r="DB11" s="7"/>
      <c r="DC11" s="7"/>
      <c r="DD11" s="7">
        <v>100</v>
      </c>
      <c r="DE11" s="7"/>
      <c r="DF11" s="7"/>
      <c r="DG11" s="7"/>
      <c r="DH11" s="7"/>
      <c r="DI11" s="7">
        <v>0</v>
      </c>
      <c r="DJ11" s="7"/>
      <c r="DK11" s="7"/>
      <c r="DL11" s="7"/>
      <c r="DM11" s="7"/>
      <c r="DN11" s="7">
        <v>200</v>
      </c>
      <c r="DO11" s="7"/>
      <c r="DP11" s="7"/>
      <c r="DQ11" s="7"/>
      <c r="DR11" s="7"/>
      <c r="DS11" s="7"/>
      <c r="DT11" s="7"/>
      <c r="DU11" s="7"/>
      <c r="DV11" s="7"/>
      <c r="DW11" s="7"/>
      <c r="DX11" s="7"/>
      <c r="DY11" s="7"/>
      <c r="DZ11" s="7"/>
      <c r="EA11" s="7"/>
      <c r="EB11" s="7">
        <v>50</v>
      </c>
      <c r="EC11" s="7"/>
      <c r="ED11" s="7"/>
      <c r="EE11" s="7"/>
      <c r="EF11" s="7"/>
      <c r="EG11" s="7">
        <v>1000</v>
      </c>
      <c r="EH11" s="7">
        <v>1000</v>
      </c>
      <c r="EI11" s="7"/>
      <c r="EJ11" s="7"/>
      <c r="EK11" s="7"/>
      <c r="EL11" s="7"/>
      <c r="EM11" s="7"/>
      <c r="EN11" s="7"/>
      <c r="EO11" s="7"/>
      <c r="EP11" s="7"/>
      <c r="EQ11" s="7"/>
      <c r="ER11" s="7"/>
      <c r="ES11" s="7"/>
      <c r="ET11" s="7"/>
      <c r="EU11" s="7"/>
      <c r="EV11" s="7"/>
      <c r="EW11" s="7"/>
      <c r="EX11" s="7">
        <v>200</v>
      </c>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v>200</v>
      </c>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v>100</v>
      </c>
      <c r="HX11" s="7"/>
      <c r="HY11" s="7"/>
      <c r="HZ11" s="7"/>
      <c r="IA11" s="7"/>
      <c r="IB11" s="7"/>
      <c r="IC11" s="7"/>
      <c r="ID11" s="7"/>
      <c r="IE11" s="7"/>
      <c r="IF11" s="7"/>
      <c r="IG11" s="7">
        <v>200</v>
      </c>
      <c r="IH11" s="7"/>
      <c r="II11" s="7">
        <v>500</v>
      </c>
      <c r="IJ11" s="7"/>
      <c r="IK11" s="7"/>
      <c r="IL11" s="7"/>
      <c r="IM11" s="7"/>
      <c r="IN11" s="7"/>
      <c r="IO11" s="7">
        <v>0</v>
      </c>
      <c r="IP11" s="7"/>
      <c r="IQ11" s="7"/>
      <c r="IR11" s="7">
        <v>3000</v>
      </c>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v>0</v>
      </c>
      <c r="JY11" s="7"/>
      <c r="JZ11" s="7"/>
      <c r="KA11" s="7"/>
      <c r="KB11" s="7"/>
      <c r="KC11" s="7"/>
      <c r="KD11" s="7"/>
      <c r="KE11" s="7"/>
      <c r="KF11" s="7"/>
      <c r="KG11" s="7"/>
      <c r="KH11" s="7">
        <v>1000</v>
      </c>
      <c r="KI11" s="7"/>
      <c r="KJ11" s="7"/>
      <c r="KK11" s="7"/>
      <c r="KL11" s="7"/>
      <c r="KM11" s="7">
        <v>3000</v>
      </c>
      <c r="KN11" s="7"/>
      <c r="KO11" s="7"/>
      <c r="KP11" s="7">
        <v>2000</v>
      </c>
      <c r="KQ11" s="7"/>
      <c r="KR11" s="7"/>
      <c r="KS11" s="7"/>
      <c r="KT11" s="7"/>
      <c r="KU11" s="7"/>
      <c r="KV11" s="7"/>
      <c r="KW11" s="7">
        <v>5000</v>
      </c>
      <c r="KX11" s="7"/>
      <c r="KY11" s="7"/>
      <c r="KZ11" s="7"/>
      <c r="LA11" s="7"/>
      <c r="LB11" s="7">
        <v>1000</v>
      </c>
      <c r="LC11" s="7"/>
      <c r="LD11" s="7"/>
      <c r="LE11" s="7"/>
      <c r="LF11" s="7"/>
      <c r="LG11" s="7">
        <v>1000</v>
      </c>
      <c r="LH11" s="7"/>
      <c r="LI11" s="7"/>
      <c r="LJ11" s="7"/>
      <c r="LK11" s="7"/>
      <c r="LL11" s="7"/>
      <c r="LM11" s="7"/>
      <c r="LN11" s="7"/>
      <c r="LO11" s="7"/>
      <c r="LP11" s="7"/>
      <c r="LQ11" s="7">
        <v>1000</v>
      </c>
      <c r="LR11" s="7"/>
      <c r="LS11" s="7"/>
      <c r="LT11" s="7"/>
      <c r="LU11" s="7"/>
      <c r="LV11" s="7"/>
      <c r="LW11" s="7">
        <v>1000</v>
      </c>
      <c r="LX11" s="7"/>
      <c r="LY11" s="7"/>
      <c r="LZ11" s="7"/>
      <c r="MA11" s="7"/>
      <c r="MB11" s="7"/>
      <c r="MC11" s="7"/>
      <c r="MD11" s="7"/>
      <c r="ME11" s="7"/>
      <c r="MF11" s="7">
        <v>0</v>
      </c>
      <c r="MG11" s="7"/>
      <c r="MH11" s="7"/>
      <c r="MI11" s="7"/>
      <c r="MJ11" s="7">
        <v>0</v>
      </c>
      <c r="MK11" s="7"/>
      <c r="ML11" s="7"/>
      <c r="MM11" s="7"/>
      <c r="MN11" s="7"/>
      <c r="MO11" s="7"/>
      <c r="MP11" s="7"/>
      <c r="MQ11" s="7">
        <v>5</v>
      </c>
      <c r="MR11" s="7"/>
      <c r="MS11" s="7"/>
      <c r="MT11" s="7"/>
      <c r="MU11" s="7"/>
      <c r="MV11" s="7"/>
      <c r="MW11" s="7"/>
      <c r="MX11" s="7"/>
      <c r="MY11" s="7"/>
      <c r="MZ11" s="7"/>
      <c r="NA11" s="7"/>
      <c r="NB11" s="13">
        <f t="shared" si="0"/>
        <v>51555</v>
      </c>
      <c r="NC11" s="7">
        <f t="shared" si="1"/>
        <v>6727.9275000000007</v>
      </c>
    </row>
    <row r="12" spans="1:367" ht="39.75" customHeight="1">
      <c r="A12" s="7">
        <v>11</v>
      </c>
      <c r="B12" s="6">
        <v>11</v>
      </c>
      <c r="C12" s="8" t="s">
        <v>382</v>
      </c>
      <c r="D12" s="8" t="s">
        <v>383</v>
      </c>
      <c r="E12" s="8" t="s">
        <v>383</v>
      </c>
      <c r="F12" s="7" t="s">
        <v>365</v>
      </c>
      <c r="G12" s="7">
        <v>3455.04</v>
      </c>
      <c r="H12" s="7">
        <v>0</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v>3</v>
      </c>
      <c r="BO12" s="7"/>
      <c r="BP12" s="7"/>
      <c r="BQ12" s="7">
        <v>1</v>
      </c>
      <c r="BR12" s="7"/>
      <c r="BS12" s="7">
        <v>1</v>
      </c>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v>1</v>
      </c>
      <c r="CU12" s="7"/>
      <c r="CV12" s="7"/>
      <c r="CW12" s="7"/>
      <c r="CX12" s="7"/>
      <c r="CY12" s="7"/>
      <c r="CZ12" s="7"/>
      <c r="DA12" s="7"/>
      <c r="DB12" s="7"/>
      <c r="DC12" s="7"/>
      <c r="DD12" s="7"/>
      <c r="DE12" s="7"/>
      <c r="DF12" s="7"/>
      <c r="DG12" s="7"/>
      <c r="DH12" s="7"/>
      <c r="DI12" s="7">
        <v>0</v>
      </c>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v>2</v>
      </c>
      <c r="IA12" s="7"/>
      <c r="IB12" s="7"/>
      <c r="IC12" s="7"/>
      <c r="ID12" s="7"/>
      <c r="IE12" s="7"/>
      <c r="IF12" s="7"/>
      <c r="IG12" s="7"/>
      <c r="IH12" s="7"/>
      <c r="II12" s="7"/>
      <c r="IJ12" s="7"/>
      <c r="IK12" s="7"/>
      <c r="IL12" s="7">
        <v>1</v>
      </c>
      <c r="IM12" s="7"/>
      <c r="IN12" s="7"/>
      <c r="IO12" s="7">
        <v>0</v>
      </c>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v>0</v>
      </c>
      <c r="JY12" s="7"/>
      <c r="JZ12" s="7"/>
      <c r="KA12" s="7"/>
      <c r="KB12" s="7"/>
      <c r="KC12" s="7"/>
      <c r="KD12" s="7"/>
      <c r="KE12" s="7"/>
      <c r="KF12" s="7"/>
      <c r="KG12" s="7"/>
      <c r="KH12" s="7"/>
      <c r="KI12" s="7"/>
      <c r="KJ12" s="7"/>
      <c r="KK12" s="7">
        <v>2</v>
      </c>
      <c r="KL12" s="7"/>
      <c r="KM12" s="7"/>
      <c r="KN12" s="7"/>
      <c r="KO12" s="7"/>
      <c r="KP12" s="7">
        <v>5</v>
      </c>
      <c r="KQ12" s="7"/>
      <c r="KR12" s="7"/>
      <c r="KS12" s="7"/>
      <c r="KT12" s="7"/>
      <c r="KU12" s="7"/>
      <c r="KV12" s="7"/>
      <c r="KW12" s="7"/>
      <c r="KX12" s="7"/>
      <c r="KY12" s="7">
        <v>2</v>
      </c>
      <c r="KZ12" s="7"/>
      <c r="LA12" s="7">
        <v>1</v>
      </c>
      <c r="LB12" s="7">
        <v>1</v>
      </c>
      <c r="LC12" s="7">
        <v>2</v>
      </c>
      <c r="LD12" s="7"/>
      <c r="LE12" s="7"/>
      <c r="LF12" s="7"/>
      <c r="LG12" s="7">
        <v>0</v>
      </c>
      <c r="LH12" s="7"/>
      <c r="LI12" s="7">
        <v>7</v>
      </c>
      <c r="LJ12" s="7"/>
      <c r="LK12" s="7"/>
      <c r="LL12" s="7"/>
      <c r="LM12" s="7"/>
      <c r="LN12" s="7"/>
      <c r="LO12" s="7"/>
      <c r="LP12" s="7"/>
      <c r="LQ12" s="7">
        <v>0</v>
      </c>
      <c r="LR12" s="7"/>
      <c r="LS12" s="7"/>
      <c r="LT12" s="7"/>
      <c r="LU12" s="7"/>
      <c r="LV12" s="7"/>
      <c r="LW12" s="7"/>
      <c r="LX12" s="7"/>
      <c r="LY12" s="7"/>
      <c r="LZ12" s="7"/>
      <c r="MA12" s="7"/>
      <c r="MB12" s="7"/>
      <c r="MC12" s="7"/>
      <c r="MD12" s="7"/>
      <c r="ME12" s="7"/>
      <c r="MF12" s="7">
        <v>0</v>
      </c>
      <c r="MG12" s="7"/>
      <c r="MH12" s="7"/>
      <c r="MI12" s="7"/>
      <c r="MJ12" s="7">
        <v>0</v>
      </c>
      <c r="MK12" s="7"/>
      <c r="ML12" s="7"/>
      <c r="MM12" s="7"/>
      <c r="MN12" s="7"/>
      <c r="MO12" s="7"/>
      <c r="MP12" s="7"/>
      <c r="MQ12" s="7"/>
      <c r="MR12" s="7"/>
      <c r="MS12" s="7">
        <v>1</v>
      </c>
      <c r="MT12" s="7"/>
      <c r="MU12" s="7"/>
      <c r="MV12" s="7"/>
      <c r="MW12" s="7"/>
      <c r="MX12" s="7"/>
      <c r="MY12" s="7"/>
      <c r="MZ12" s="7"/>
      <c r="NA12" s="7"/>
      <c r="NB12" s="13">
        <f t="shared" si="0"/>
        <v>30</v>
      </c>
      <c r="NC12" s="7">
        <f t="shared" si="1"/>
        <v>103651.2</v>
      </c>
    </row>
    <row r="13" spans="1:367" ht="39.75" customHeight="1">
      <c r="A13" s="7">
        <v>12</v>
      </c>
      <c r="B13" s="6">
        <v>12</v>
      </c>
      <c r="C13" s="8" t="s">
        <v>384</v>
      </c>
      <c r="D13" s="8" t="s">
        <v>385</v>
      </c>
      <c r="E13" s="8" t="s">
        <v>385</v>
      </c>
      <c r="F13" s="7" t="s">
        <v>365</v>
      </c>
      <c r="G13" s="7">
        <v>190.65600000000001</v>
      </c>
      <c r="H13" s="7">
        <v>0</v>
      </c>
      <c r="I13" s="7"/>
      <c r="J13" s="7"/>
      <c r="K13" s="7"/>
      <c r="L13" s="7"/>
      <c r="M13" s="7"/>
      <c r="N13" s="7"/>
      <c r="O13" s="7"/>
      <c r="P13" s="7"/>
      <c r="Q13" s="7"/>
      <c r="R13" s="7"/>
      <c r="S13" s="7">
        <v>1</v>
      </c>
      <c r="T13" s="7"/>
      <c r="U13" s="7"/>
      <c r="V13" s="7"/>
      <c r="W13" s="7"/>
      <c r="X13" s="7"/>
      <c r="Y13" s="7">
        <v>1</v>
      </c>
      <c r="Z13" s="7"/>
      <c r="AA13" s="7"/>
      <c r="AB13" s="7"/>
      <c r="AC13" s="7"/>
      <c r="AD13" s="7"/>
      <c r="AE13" s="7"/>
      <c r="AF13" s="7"/>
      <c r="AG13" s="7"/>
      <c r="AH13" s="7"/>
      <c r="AI13" s="7">
        <v>1</v>
      </c>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v>3</v>
      </c>
      <c r="BO13" s="7"/>
      <c r="BP13" s="7">
        <v>5</v>
      </c>
      <c r="BQ13" s="7">
        <v>1</v>
      </c>
      <c r="BR13" s="7"/>
      <c r="BS13" s="7"/>
      <c r="BT13" s="7"/>
      <c r="BU13" s="7">
        <v>2</v>
      </c>
      <c r="BV13" s="7"/>
      <c r="BW13" s="7"/>
      <c r="BX13" s="7"/>
      <c r="BY13" s="7"/>
      <c r="BZ13" s="7"/>
      <c r="CA13" s="7"/>
      <c r="CB13" s="7"/>
      <c r="CC13" s="7"/>
      <c r="CD13" s="7"/>
      <c r="CE13" s="7"/>
      <c r="CF13" s="7"/>
      <c r="CG13" s="7"/>
      <c r="CH13" s="7"/>
      <c r="CI13" s="7">
        <v>1</v>
      </c>
      <c r="CJ13" s="7"/>
      <c r="CK13" s="7"/>
      <c r="CL13" s="7">
        <v>1</v>
      </c>
      <c r="CM13" s="7"/>
      <c r="CN13" s="7"/>
      <c r="CO13" s="7"/>
      <c r="CP13" s="7"/>
      <c r="CQ13" s="7"/>
      <c r="CR13" s="7"/>
      <c r="CS13" s="7"/>
      <c r="CT13" s="7"/>
      <c r="CU13" s="7"/>
      <c r="CV13" s="7"/>
      <c r="CW13" s="7"/>
      <c r="CX13" s="7"/>
      <c r="CY13" s="7"/>
      <c r="CZ13" s="7">
        <v>2</v>
      </c>
      <c r="DA13" s="7">
        <v>1</v>
      </c>
      <c r="DB13" s="7"/>
      <c r="DC13" s="7"/>
      <c r="DD13" s="7"/>
      <c r="DE13" s="7"/>
      <c r="DF13" s="7"/>
      <c r="DG13" s="7"/>
      <c r="DH13" s="7"/>
      <c r="DI13" s="7">
        <v>0</v>
      </c>
      <c r="DJ13" s="7"/>
      <c r="DK13" s="7"/>
      <c r="DL13" s="7"/>
      <c r="DM13" s="7"/>
      <c r="DN13" s="7"/>
      <c r="DO13" s="7"/>
      <c r="DP13" s="7"/>
      <c r="DQ13" s="7"/>
      <c r="DR13" s="7"/>
      <c r="DS13" s="7"/>
      <c r="DT13" s="7"/>
      <c r="DU13" s="7"/>
      <c r="DV13" s="7"/>
      <c r="DW13" s="7"/>
      <c r="DX13" s="7"/>
      <c r="DY13" s="7"/>
      <c r="DZ13" s="7"/>
      <c r="EA13" s="7"/>
      <c r="EB13" s="7"/>
      <c r="EC13" s="7">
        <v>4</v>
      </c>
      <c r="ED13" s="7"/>
      <c r="EE13" s="7"/>
      <c r="EF13" s="7"/>
      <c r="EG13" s="7">
        <v>1</v>
      </c>
      <c r="EH13" s="7">
        <v>2</v>
      </c>
      <c r="EI13" s="7"/>
      <c r="EJ13" s="7"/>
      <c r="EK13" s="7">
        <v>1</v>
      </c>
      <c r="EL13" s="7"/>
      <c r="EM13" s="7">
        <v>1</v>
      </c>
      <c r="EN13" s="7"/>
      <c r="EO13" s="7">
        <v>1</v>
      </c>
      <c r="EP13" s="7"/>
      <c r="EQ13" s="7"/>
      <c r="ER13" s="7"/>
      <c r="ES13" s="7"/>
      <c r="ET13" s="7"/>
      <c r="EU13" s="7">
        <v>7</v>
      </c>
      <c r="EV13" s="7"/>
      <c r="EW13" s="7"/>
      <c r="EX13" s="7"/>
      <c r="EY13" s="7"/>
      <c r="EZ13" s="7"/>
      <c r="FA13" s="7"/>
      <c r="FB13" s="7"/>
      <c r="FC13" s="7"/>
      <c r="FD13" s="7"/>
      <c r="FE13" s="7"/>
      <c r="FF13" s="7"/>
      <c r="FG13" s="7"/>
      <c r="FH13" s="7"/>
      <c r="FI13" s="7"/>
      <c r="FJ13" s="7"/>
      <c r="FK13" s="7"/>
      <c r="FL13" s="7"/>
      <c r="FM13" s="7"/>
      <c r="FN13" s="7">
        <v>1</v>
      </c>
      <c r="FO13" s="7"/>
      <c r="FP13" s="7"/>
      <c r="FQ13" s="7"/>
      <c r="FR13" s="7"/>
      <c r="FS13" s="7"/>
      <c r="FT13" s="7"/>
      <c r="FU13" s="7"/>
      <c r="FV13" s="7"/>
      <c r="FW13" s="7"/>
      <c r="FX13" s="7"/>
      <c r="FY13" s="7"/>
      <c r="FZ13" s="7"/>
      <c r="GA13" s="7"/>
      <c r="GB13" s="7"/>
      <c r="GC13" s="7"/>
      <c r="GD13" s="7"/>
      <c r="GE13" s="7"/>
      <c r="GF13" s="7"/>
      <c r="GG13" s="7"/>
      <c r="GH13" s="7"/>
      <c r="GI13" s="7"/>
      <c r="GJ13" s="7"/>
      <c r="GK13" s="7">
        <v>2</v>
      </c>
      <c r="GL13" s="7"/>
      <c r="GM13" s="7"/>
      <c r="GN13" s="7"/>
      <c r="GO13" s="7"/>
      <c r="GP13" s="7"/>
      <c r="GQ13" s="7"/>
      <c r="GR13" s="7"/>
      <c r="GS13" s="7"/>
      <c r="GT13" s="7"/>
      <c r="GU13" s="7"/>
      <c r="GV13" s="7">
        <v>4</v>
      </c>
      <c r="GW13" s="7"/>
      <c r="GX13" s="7">
        <v>1</v>
      </c>
      <c r="GY13" s="7"/>
      <c r="GZ13" s="7"/>
      <c r="HA13" s="7"/>
      <c r="HB13" s="7">
        <v>1</v>
      </c>
      <c r="HC13" s="7"/>
      <c r="HD13" s="7"/>
      <c r="HE13" s="7"/>
      <c r="HF13" s="7"/>
      <c r="HG13" s="7"/>
      <c r="HH13" s="7">
        <v>1</v>
      </c>
      <c r="HI13" s="7"/>
      <c r="HJ13" s="7"/>
      <c r="HK13" s="7"/>
      <c r="HL13" s="7">
        <v>1</v>
      </c>
      <c r="HM13" s="7"/>
      <c r="HN13" s="7"/>
      <c r="HO13" s="7"/>
      <c r="HP13" s="7"/>
      <c r="HQ13" s="7"/>
      <c r="HR13" s="7"/>
      <c r="HS13" s="7"/>
      <c r="HT13" s="7"/>
      <c r="HU13" s="7"/>
      <c r="HV13" s="7"/>
      <c r="HW13" s="7"/>
      <c r="HX13" s="7"/>
      <c r="HY13" s="7"/>
      <c r="HZ13" s="7"/>
      <c r="IA13" s="7">
        <v>1</v>
      </c>
      <c r="IB13" s="7"/>
      <c r="IC13" s="7"/>
      <c r="ID13" s="7"/>
      <c r="IE13" s="7">
        <v>2</v>
      </c>
      <c r="IF13" s="7"/>
      <c r="IG13" s="7"/>
      <c r="IH13" s="7"/>
      <c r="II13" s="7"/>
      <c r="IJ13" s="7"/>
      <c r="IK13" s="7"/>
      <c r="IL13" s="7"/>
      <c r="IM13" s="7"/>
      <c r="IN13" s="7"/>
      <c r="IO13" s="7">
        <v>0</v>
      </c>
      <c r="IP13" s="7"/>
      <c r="IQ13" s="7"/>
      <c r="IR13" s="7"/>
      <c r="IS13" s="7"/>
      <c r="IT13" s="7"/>
      <c r="IU13" s="7"/>
      <c r="IV13" s="7"/>
      <c r="IW13" s="7"/>
      <c r="IX13" s="7"/>
      <c r="IY13" s="7">
        <v>2</v>
      </c>
      <c r="IZ13" s="7"/>
      <c r="JA13" s="7"/>
      <c r="JB13" s="7"/>
      <c r="JC13" s="7">
        <v>3</v>
      </c>
      <c r="JD13" s="7"/>
      <c r="JE13" s="7"/>
      <c r="JF13" s="7"/>
      <c r="JG13" s="7"/>
      <c r="JH13" s="7"/>
      <c r="JI13" s="7"/>
      <c r="JJ13" s="7"/>
      <c r="JK13" s="7">
        <v>5</v>
      </c>
      <c r="JL13" s="7"/>
      <c r="JM13" s="7">
        <v>1</v>
      </c>
      <c r="JN13" s="7">
        <v>1</v>
      </c>
      <c r="JO13" s="7"/>
      <c r="JP13" s="7">
        <v>1</v>
      </c>
      <c r="JQ13" s="7"/>
      <c r="JR13" s="7"/>
      <c r="JS13" s="7"/>
      <c r="JT13" s="7">
        <v>1</v>
      </c>
      <c r="JU13" s="7"/>
      <c r="JV13" s="7"/>
      <c r="JW13" s="7"/>
      <c r="JX13" s="7">
        <v>0</v>
      </c>
      <c r="JY13" s="7"/>
      <c r="JZ13" s="7"/>
      <c r="KA13" s="7"/>
      <c r="KB13" s="7"/>
      <c r="KC13" s="7"/>
      <c r="KD13" s="7"/>
      <c r="KE13" s="7">
        <v>2</v>
      </c>
      <c r="KF13" s="7"/>
      <c r="KG13" s="7"/>
      <c r="KH13" s="7"/>
      <c r="KI13" s="7"/>
      <c r="KJ13" s="7"/>
      <c r="KK13" s="7">
        <v>2</v>
      </c>
      <c r="KL13" s="7"/>
      <c r="KM13" s="7"/>
      <c r="KN13" s="7"/>
      <c r="KO13" s="7"/>
      <c r="KP13" s="7">
        <v>9</v>
      </c>
      <c r="KQ13" s="7"/>
      <c r="KR13" s="7"/>
      <c r="KS13" s="7"/>
      <c r="KT13" s="7"/>
      <c r="KU13" s="7"/>
      <c r="KV13" s="7"/>
      <c r="KW13" s="7"/>
      <c r="KX13" s="7"/>
      <c r="KY13" s="7"/>
      <c r="KZ13" s="7"/>
      <c r="LA13" s="7">
        <v>5</v>
      </c>
      <c r="LB13" s="7"/>
      <c r="LC13" s="7">
        <v>2</v>
      </c>
      <c r="LD13" s="7"/>
      <c r="LE13" s="7"/>
      <c r="LF13" s="7"/>
      <c r="LG13" s="7">
        <v>2</v>
      </c>
      <c r="LH13" s="7"/>
      <c r="LI13" s="7"/>
      <c r="LJ13" s="7"/>
      <c r="LK13" s="7"/>
      <c r="LL13" s="7"/>
      <c r="LM13" s="7">
        <v>5</v>
      </c>
      <c r="LN13" s="7">
        <v>2</v>
      </c>
      <c r="LO13" s="7">
        <v>2</v>
      </c>
      <c r="LP13" s="7">
        <v>4</v>
      </c>
      <c r="LQ13" s="7">
        <v>5</v>
      </c>
      <c r="LR13" s="7"/>
      <c r="LS13" s="7"/>
      <c r="LT13" s="7"/>
      <c r="LU13" s="7"/>
      <c r="LV13" s="7"/>
      <c r="LW13" s="7"/>
      <c r="LX13" s="7">
        <v>2</v>
      </c>
      <c r="LY13" s="7">
        <v>1</v>
      </c>
      <c r="LZ13" s="7">
        <v>2</v>
      </c>
      <c r="MA13" s="7">
        <v>5</v>
      </c>
      <c r="MB13" s="7"/>
      <c r="MC13" s="7"/>
      <c r="MD13" s="7"/>
      <c r="ME13" s="7"/>
      <c r="MF13" s="7">
        <v>0</v>
      </c>
      <c r="MG13" s="7"/>
      <c r="MH13" s="7"/>
      <c r="MI13" s="7"/>
      <c r="MJ13" s="7">
        <v>6</v>
      </c>
      <c r="MK13" s="7"/>
      <c r="ML13" s="7"/>
      <c r="MM13" s="7"/>
      <c r="MN13" s="7"/>
      <c r="MO13" s="7"/>
      <c r="MP13" s="7"/>
      <c r="MQ13" s="7"/>
      <c r="MR13" s="7"/>
      <c r="MS13" s="7"/>
      <c r="MT13" s="7">
        <v>4</v>
      </c>
      <c r="MU13" s="7"/>
      <c r="MV13" s="7"/>
      <c r="MW13" s="7"/>
      <c r="MX13" s="7"/>
      <c r="MY13" s="7"/>
      <c r="MZ13" s="7"/>
      <c r="NA13" s="7"/>
      <c r="NB13" s="13">
        <f t="shared" si="0"/>
        <v>124</v>
      </c>
      <c r="NC13" s="7">
        <f t="shared" si="1"/>
        <v>23641.344000000001</v>
      </c>
    </row>
    <row r="14" spans="1:367" s="4" customFormat="1" ht="39.75" customHeight="1">
      <c r="A14" s="9" t="s">
        <v>836</v>
      </c>
      <c r="B14" s="13">
        <v>13</v>
      </c>
      <c r="C14" s="10" t="s">
        <v>386</v>
      </c>
      <c r="D14" s="10"/>
      <c r="E14" s="78" t="s">
        <v>840</v>
      </c>
      <c r="F14" s="9" t="s">
        <v>365</v>
      </c>
      <c r="G14" s="9">
        <v>9.6960000000000015</v>
      </c>
      <c r="H14" s="9">
        <v>100</v>
      </c>
      <c r="I14" s="9">
        <v>0</v>
      </c>
      <c r="J14" s="9">
        <v>0</v>
      </c>
      <c r="K14" s="9">
        <v>0</v>
      </c>
      <c r="L14" s="9">
        <v>0</v>
      </c>
      <c r="M14" s="9">
        <v>0</v>
      </c>
      <c r="N14" s="9">
        <v>0</v>
      </c>
      <c r="O14" s="9">
        <v>0</v>
      </c>
      <c r="P14" s="9">
        <v>0</v>
      </c>
      <c r="Q14" s="9">
        <v>0</v>
      </c>
      <c r="R14" s="9">
        <v>0</v>
      </c>
      <c r="S14" s="9">
        <v>0</v>
      </c>
      <c r="T14" s="9">
        <v>0</v>
      </c>
      <c r="U14" s="9">
        <v>0</v>
      </c>
      <c r="V14" s="9">
        <v>0</v>
      </c>
      <c r="W14" s="9">
        <v>300</v>
      </c>
      <c r="X14" s="9">
        <v>0</v>
      </c>
      <c r="Y14" s="9">
        <v>0</v>
      </c>
      <c r="Z14" s="9">
        <v>0</v>
      </c>
      <c r="AA14" s="9">
        <v>0</v>
      </c>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9">
        <v>0</v>
      </c>
      <c r="BF14" s="9">
        <v>0</v>
      </c>
      <c r="BG14" s="9">
        <v>0</v>
      </c>
      <c r="BH14" s="9">
        <v>0</v>
      </c>
      <c r="BI14" s="9">
        <v>0</v>
      </c>
      <c r="BJ14" s="9">
        <v>0</v>
      </c>
      <c r="BK14" s="9">
        <v>0</v>
      </c>
      <c r="BL14" s="9">
        <v>12000</v>
      </c>
      <c r="BM14" s="9">
        <v>0</v>
      </c>
      <c r="BN14" s="9">
        <v>200</v>
      </c>
      <c r="BO14" s="9">
        <v>1000</v>
      </c>
      <c r="BP14" s="9">
        <v>6000</v>
      </c>
      <c r="BQ14" s="9">
        <v>0</v>
      </c>
      <c r="BR14" s="9">
        <v>0</v>
      </c>
      <c r="BS14" s="9">
        <v>200</v>
      </c>
      <c r="BT14" s="9">
        <v>0</v>
      </c>
      <c r="BU14" s="11">
        <v>200</v>
      </c>
      <c r="BV14" s="9">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v>0</v>
      </c>
      <c r="CN14" s="9">
        <v>0</v>
      </c>
      <c r="CO14" s="9">
        <v>400</v>
      </c>
      <c r="CP14" s="9">
        <v>0</v>
      </c>
      <c r="CQ14" s="9">
        <v>0</v>
      </c>
      <c r="CR14" s="9">
        <v>0</v>
      </c>
      <c r="CS14" s="9">
        <v>0</v>
      </c>
      <c r="CT14" s="9">
        <v>0</v>
      </c>
      <c r="CU14" s="9">
        <v>0</v>
      </c>
      <c r="CV14" s="9">
        <v>0</v>
      </c>
      <c r="CW14" s="9">
        <v>0</v>
      </c>
      <c r="CX14" s="9">
        <v>0</v>
      </c>
      <c r="CY14" s="9">
        <v>0</v>
      </c>
      <c r="CZ14" s="9">
        <v>100</v>
      </c>
      <c r="DA14" s="9">
        <v>0</v>
      </c>
      <c r="DB14" s="9">
        <v>0</v>
      </c>
      <c r="DC14" s="9">
        <v>1000</v>
      </c>
      <c r="DD14" s="9">
        <v>0</v>
      </c>
      <c r="DE14" s="9">
        <v>0</v>
      </c>
      <c r="DF14" s="9">
        <v>0</v>
      </c>
      <c r="DG14" s="9">
        <v>0</v>
      </c>
      <c r="DH14" s="9">
        <v>0</v>
      </c>
      <c r="DI14" s="9">
        <v>0</v>
      </c>
      <c r="DJ14" s="9">
        <v>0</v>
      </c>
      <c r="DK14" s="9">
        <v>0</v>
      </c>
      <c r="DL14" s="9">
        <v>0</v>
      </c>
      <c r="DM14" s="9">
        <v>0</v>
      </c>
      <c r="DN14" s="9">
        <v>0</v>
      </c>
      <c r="DO14" s="9">
        <v>500</v>
      </c>
      <c r="DP14" s="9">
        <v>0</v>
      </c>
      <c r="DQ14" s="9">
        <v>0</v>
      </c>
      <c r="DR14" s="9">
        <v>0</v>
      </c>
      <c r="DS14" s="9">
        <v>0</v>
      </c>
      <c r="DT14" s="9">
        <v>0</v>
      </c>
      <c r="DU14" s="9">
        <v>0</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v>0</v>
      </c>
      <c r="EM14" s="9">
        <v>0</v>
      </c>
      <c r="EN14" s="9">
        <v>0</v>
      </c>
      <c r="EO14" s="9">
        <v>0</v>
      </c>
      <c r="EP14" s="9">
        <v>0</v>
      </c>
      <c r="EQ14" s="9">
        <v>0</v>
      </c>
      <c r="ER14" s="9">
        <v>0</v>
      </c>
      <c r="ES14" s="9">
        <v>0</v>
      </c>
      <c r="ET14" s="9">
        <v>0</v>
      </c>
      <c r="EU14" s="9">
        <v>0</v>
      </c>
      <c r="EV14" s="9">
        <v>0</v>
      </c>
      <c r="EW14" s="9">
        <v>0</v>
      </c>
      <c r="EX14" s="9">
        <v>0</v>
      </c>
      <c r="EY14" s="9">
        <v>0</v>
      </c>
      <c r="EZ14" s="9">
        <v>0</v>
      </c>
      <c r="FA14" s="9">
        <v>0</v>
      </c>
      <c r="FB14" s="9">
        <v>0</v>
      </c>
      <c r="FC14" s="9">
        <v>0</v>
      </c>
      <c r="FD14" s="9">
        <v>0</v>
      </c>
      <c r="FE14" s="9">
        <v>0</v>
      </c>
      <c r="FF14" s="9">
        <v>0</v>
      </c>
      <c r="FG14" s="9">
        <v>0</v>
      </c>
      <c r="FH14" s="11">
        <v>1000</v>
      </c>
      <c r="FI14" s="9">
        <v>0</v>
      </c>
      <c r="FJ14" s="9">
        <v>0</v>
      </c>
      <c r="FK14" s="9">
        <v>0</v>
      </c>
      <c r="FL14" s="9">
        <v>0</v>
      </c>
      <c r="FM14" s="9">
        <v>0</v>
      </c>
      <c r="FN14" s="9">
        <v>0</v>
      </c>
      <c r="FO14" s="9">
        <v>0</v>
      </c>
      <c r="FP14" s="11">
        <v>200</v>
      </c>
      <c r="FQ14" s="9">
        <v>0</v>
      </c>
      <c r="FR14" s="9">
        <v>0</v>
      </c>
      <c r="FS14" s="9">
        <v>100</v>
      </c>
      <c r="FT14" s="9">
        <v>0</v>
      </c>
      <c r="FU14" s="9">
        <v>0</v>
      </c>
      <c r="FV14" s="9">
        <v>0</v>
      </c>
      <c r="FW14" s="9">
        <v>0</v>
      </c>
      <c r="FX14" s="9">
        <v>0</v>
      </c>
      <c r="FY14" s="9">
        <v>0</v>
      </c>
      <c r="FZ14" s="9">
        <v>0</v>
      </c>
      <c r="GA14" s="9">
        <v>0</v>
      </c>
      <c r="GB14" s="9">
        <v>0</v>
      </c>
      <c r="GC14" s="9">
        <v>0</v>
      </c>
      <c r="GD14" s="9">
        <v>0</v>
      </c>
      <c r="GE14" s="9">
        <v>0</v>
      </c>
      <c r="GF14" s="9">
        <v>0</v>
      </c>
      <c r="GG14" s="9">
        <v>0</v>
      </c>
      <c r="GH14" s="9">
        <v>0</v>
      </c>
      <c r="GI14" s="9">
        <v>0</v>
      </c>
      <c r="GJ14" s="9">
        <v>0</v>
      </c>
      <c r="GK14" s="9">
        <v>0</v>
      </c>
      <c r="GL14" s="9">
        <v>0</v>
      </c>
      <c r="GM14" s="9">
        <v>0</v>
      </c>
      <c r="GN14" s="9">
        <v>0</v>
      </c>
      <c r="GO14" s="9">
        <v>0</v>
      </c>
      <c r="GP14" s="9">
        <v>0</v>
      </c>
      <c r="GQ14" s="9">
        <v>0</v>
      </c>
      <c r="GR14" s="9">
        <v>0</v>
      </c>
      <c r="GS14" s="9">
        <v>0</v>
      </c>
      <c r="GT14" s="11">
        <v>1000</v>
      </c>
      <c r="GU14" s="9">
        <v>0</v>
      </c>
      <c r="GV14" s="9">
        <v>0</v>
      </c>
      <c r="GW14" s="9">
        <v>0</v>
      </c>
      <c r="GX14" s="9">
        <v>0</v>
      </c>
      <c r="GY14" s="9">
        <v>1500</v>
      </c>
      <c r="GZ14" s="9">
        <v>0</v>
      </c>
      <c r="HA14" s="9">
        <v>0</v>
      </c>
      <c r="HB14" s="9">
        <v>0</v>
      </c>
      <c r="HC14" s="9">
        <v>0</v>
      </c>
      <c r="HD14" s="11">
        <v>1000</v>
      </c>
      <c r="HE14" s="9">
        <v>0</v>
      </c>
      <c r="HF14" s="9">
        <v>0</v>
      </c>
      <c r="HG14" s="9">
        <v>0</v>
      </c>
      <c r="HH14" s="11">
        <v>200</v>
      </c>
      <c r="HI14" s="9">
        <v>0</v>
      </c>
      <c r="HJ14" s="9">
        <v>0</v>
      </c>
      <c r="HK14" s="9">
        <v>0</v>
      </c>
      <c r="HL14" s="11">
        <v>600</v>
      </c>
      <c r="HM14" s="9">
        <v>0</v>
      </c>
      <c r="HN14" s="9">
        <v>0</v>
      </c>
      <c r="HO14" s="9">
        <v>0</v>
      </c>
      <c r="HP14" s="9">
        <v>0</v>
      </c>
      <c r="HQ14" s="9">
        <v>0</v>
      </c>
      <c r="HR14" s="9">
        <v>100</v>
      </c>
      <c r="HS14" s="9">
        <v>0</v>
      </c>
      <c r="HT14" s="9">
        <v>0</v>
      </c>
      <c r="HU14" s="9">
        <v>0</v>
      </c>
      <c r="HV14" s="9">
        <v>100</v>
      </c>
      <c r="HW14" s="9">
        <v>0</v>
      </c>
      <c r="HX14" s="9">
        <v>0</v>
      </c>
      <c r="HY14" s="9">
        <v>0</v>
      </c>
      <c r="HZ14" s="11">
        <v>1000</v>
      </c>
      <c r="IA14" s="9">
        <v>0</v>
      </c>
      <c r="IB14" s="9">
        <v>0</v>
      </c>
      <c r="IC14" s="9">
        <v>0</v>
      </c>
      <c r="ID14" s="9">
        <v>0</v>
      </c>
      <c r="IE14" s="9">
        <v>0</v>
      </c>
      <c r="IF14" s="9">
        <v>0</v>
      </c>
      <c r="IG14" s="9">
        <v>0</v>
      </c>
      <c r="IH14" s="9">
        <v>0</v>
      </c>
      <c r="II14" s="9">
        <v>0</v>
      </c>
      <c r="IJ14" s="9">
        <v>0</v>
      </c>
      <c r="IK14" s="9">
        <v>0</v>
      </c>
      <c r="IL14" s="9">
        <v>0</v>
      </c>
      <c r="IM14" s="9">
        <v>1400</v>
      </c>
      <c r="IN14" s="11">
        <v>2000</v>
      </c>
      <c r="IO14" s="9">
        <v>0</v>
      </c>
      <c r="IP14" s="9">
        <v>0</v>
      </c>
      <c r="IQ14" s="9">
        <v>100</v>
      </c>
      <c r="IR14" s="9">
        <v>3000</v>
      </c>
      <c r="IS14" s="9">
        <v>0</v>
      </c>
      <c r="IT14" s="9">
        <v>0</v>
      </c>
      <c r="IU14" s="9">
        <v>0</v>
      </c>
      <c r="IV14" s="9">
        <v>0</v>
      </c>
      <c r="IW14" s="9">
        <v>0</v>
      </c>
      <c r="IX14" s="9">
        <v>0</v>
      </c>
      <c r="IY14" s="9">
        <v>0</v>
      </c>
      <c r="IZ14" s="9">
        <v>0</v>
      </c>
      <c r="JA14" s="9">
        <v>0</v>
      </c>
      <c r="JB14" s="9">
        <v>0</v>
      </c>
      <c r="JC14" s="11">
        <v>600</v>
      </c>
      <c r="JD14" s="9">
        <v>0</v>
      </c>
      <c r="JE14" s="9">
        <v>0</v>
      </c>
      <c r="JF14" s="9">
        <v>0</v>
      </c>
      <c r="JG14" s="9">
        <v>0</v>
      </c>
      <c r="JH14" s="9">
        <v>0</v>
      </c>
      <c r="JI14" s="9">
        <v>0</v>
      </c>
      <c r="JJ14" s="9">
        <v>0</v>
      </c>
      <c r="JK14" s="9">
        <v>0</v>
      </c>
      <c r="JL14" s="9">
        <v>0</v>
      </c>
      <c r="JM14" s="9">
        <v>0</v>
      </c>
      <c r="JN14" s="9">
        <v>0</v>
      </c>
      <c r="JO14" s="9">
        <v>0</v>
      </c>
      <c r="JP14" s="9">
        <v>0</v>
      </c>
      <c r="JQ14" s="9">
        <v>0</v>
      </c>
      <c r="JR14" s="9">
        <v>0</v>
      </c>
      <c r="JS14" s="9">
        <v>0</v>
      </c>
      <c r="JT14" s="9">
        <v>0</v>
      </c>
      <c r="JU14" s="9">
        <v>0</v>
      </c>
      <c r="JV14" s="9">
        <v>0</v>
      </c>
      <c r="JW14" s="9">
        <v>0</v>
      </c>
      <c r="JX14" s="9">
        <v>0</v>
      </c>
      <c r="JY14" s="9">
        <v>0</v>
      </c>
      <c r="JZ14" s="11">
        <v>1000</v>
      </c>
      <c r="KA14" s="9">
        <v>0</v>
      </c>
      <c r="KB14" s="9">
        <v>0</v>
      </c>
      <c r="KC14" s="9">
        <v>0</v>
      </c>
      <c r="KD14" s="9">
        <v>0</v>
      </c>
      <c r="KE14" s="9">
        <v>0</v>
      </c>
      <c r="KF14" s="9">
        <v>0</v>
      </c>
      <c r="KG14" s="9">
        <v>0</v>
      </c>
      <c r="KH14" s="11">
        <v>9000</v>
      </c>
      <c r="KI14" s="9">
        <v>0</v>
      </c>
      <c r="KJ14" s="9">
        <v>0</v>
      </c>
      <c r="KK14" s="9">
        <v>0</v>
      </c>
      <c r="KL14" s="9">
        <v>100</v>
      </c>
      <c r="KM14" s="9">
        <v>0</v>
      </c>
      <c r="KN14" s="9">
        <v>1700</v>
      </c>
      <c r="KO14" s="9">
        <v>0</v>
      </c>
      <c r="KP14" s="9">
        <v>0</v>
      </c>
      <c r="KQ14" s="9">
        <v>0</v>
      </c>
      <c r="KR14" s="9">
        <v>0</v>
      </c>
      <c r="KS14" s="9">
        <v>100</v>
      </c>
      <c r="KT14" s="9">
        <v>0</v>
      </c>
      <c r="KU14" s="9">
        <v>0</v>
      </c>
      <c r="KV14" s="9">
        <v>0</v>
      </c>
      <c r="KW14" s="9">
        <v>0</v>
      </c>
      <c r="KX14" s="9">
        <v>5000</v>
      </c>
      <c r="KY14" s="9">
        <v>0</v>
      </c>
      <c r="KZ14" s="9">
        <v>500</v>
      </c>
      <c r="LA14" s="9">
        <v>0</v>
      </c>
      <c r="LB14" s="11">
        <v>400</v>
      </c>
      <c r="LC14" s="9">
        <v>0</v>
      </c>
      <c r="LD14" s="9">
        <v>0</v>
      </c>
      <c r="LE14" s="9">
        <v>0</v>
      </c>
      <c r="LF14" s="9">
        <v>0</v>
      </c>
      <c r="LG14" s="9">
        <v>0</v>
      </c>
      <c r="LH14" s="9">
        <v>0</v>
      </c>
      <c r="LI14" s="9">
        <v>1000</v>
      </c>
      <c r="LJ14" s="9">
        <v>0</v>
      </c>
      <c r="LK14" s="9">
        <v>1000</v>
      </c>
      <c r="LL14" s="9">
        <v>0</v>
      </c>
      <c r="LM14" s="9">
        <v>0</v>
      </c>
      <c r="LN14" s="9">
        <v>0</v>
      </c>
      <c r="LO14" s="9">
        <v>500</v>
      </c>
      <c r="LP14" s="9">
        <v>0</v>
      </c>
      <c r="LQ14" s="9">
        <v>3000</v>
      </c>
      <c r="LR14" s="9">
        <v>700</v>
      </c>
      <c r="LS14" s="11">
        <v>7000</v>
      </c>
      <c r="LT14" s="9">
        <v>0</v>
      </c>
      <c r="LU14" s="9">
        <v>0</v>
      </c>
      <c r="LV14" s="9">
        <v>0</v>
      </c>
      <c r="LW14" s="9">
        <v>0</v>
      </c>
      <c r="LX14" s="9">
        <v>0</v>
      </c>
      <c r="LY14" s="9">
        <v>0</v>
      </c>
      <c r="LZ14" s="9">
        <v>0</v>
      </c>
      <c r="MA14" s="9">
        <v>0</v>
      </c>
      <c r="MB14" s="9">
        <v>0</v>
      </c>
      <c r="MC14" s="9">
        <v>0</v>
      </c>
      <c r="MD14" s="9">
        <v>0</v>
      </c>
      <c r="ME14" s="9">
        <v>0</v>
      </c>
      <c r="MF14" s="9">
        <v>0</v>
      </c>
      <c r="MG14" s="9">
        <v>0</v>
      </c>
      <c r="MH14" s="9">
        <v>0</v>
      </c>
      <c r="MI14" s="9">
        <v>0</v>
      </c>
      <c r="MJ14" s="9">
        <v>5000</v>
      </c>
      <c r="MK14" s="9">
        <v>0</v>
      </c>
      <c r="ML14" s="9">
        <v>400</v>
      </c>
      <c r="MM14" s="9">
        <v>100</v>
      </c>
      <c r="MN14" s="9">
        <v>0</v>
      </c>
      <c r="MO14" s="9">
        <v>0</v>
      </c>
      <c r="MP14" s="9">
        <v>0</v>
      </c>
      <c r="MQ14" s="9">
        <v>0</v>
      </c>
      <c r="MR14" s="9">
        <v>0</v>
      </c>
      <c r="MS14" s="9">
        <v>0</v>
      </c>
      <c r="MT14" s="9">
        <v>1000</v>
      </c>
      <c r="MU14" s="9">
        <v>0</v>
      </c>
      <c r="MV14" s="9">
        <v>0</v>
      </c>
      <c r="MW14" s="9">
        <v>0</v>
      </c>
      <c r="MX14" s="9">
        <v>0</v>
      </c>
      <c r="MY14" s="9">
        <v>2000</v>
      </c>
      <c r="MZ14" s="9">
        <v>0</v>
      </c>
      <c r="NA14" s="9">
        <v>0</v>
      </c>
      <c r="NB14" s="13">
        <v>75400</v>
      </c>
      <c r="NC14" s="7">
        <v>731078.40000000014</v>
      </c>
    </row>
    <row r="15" spans="1:367" s="4" customFormat="1" ht="39.75" customHeight="1">
      <c r="A15" s="9" t="s">
        <v>843</v>
      </c>
      <c r="B15" s="13">
        <v>14</v>
      </c>
      <c r="C15" s="10" t="s">
        <v>841</v>
      </c>
      <c r="D15" s="10"/>
      <c r="E15" s="78" t="s">
        <v>842</v>
      </c>
      <c r="F15" s="9" t="s">
        <v>365</v>
      </c>
      <c r="G15" s="9">
        <v>2.145</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100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9">
        <v>0</v>
      </c>
      <c r="BF15" s="9">
        <v>0</v>
      </c>
      <c r="BG15" s="9">
        <v>0</v>
      </c>
      <c r="BH15" s="9">
        <v>0</v>
      </c>
      <c r="BI15" s="9">
        <v>0</v>
      </c>
      <c r="BJ15" s="9">
        <v>0</v>
      </c>
      <c r="BK15" s="9">
        <v>0</v>
      </c>
      <c r="BL15" s="9">
        <v>0</v>
      </c>
      <c r="BM15" s="9">
        <v>0</v>
      </c>
      <c r="BN15" s="9">
        <v>0</v>
      </c>
      <c r="BO15" s="9">
        <v>10000</v>
      </c>
      <c r="BP15" s="9">
        <v>0</v>
      </c>
      <c r="BQ15" s="9">
        <v>0</v>
      </c>
      <c r="BR15" s="9">
        <v>0</v>
      </c>
      <c r="BS15" s="9">
        <v>0</v>
      </c>
      <c r="BT15" s="9">
        <v>0</v>
      </c>
      <c r="BU15" s="9">
        <v>100</v>
      </c>
      <c r="BV15" s="9">
        <v>0</v>
      </c>
      <c r="BW15" s="9">
        <v>0</v>
      </c>
      <c r="BX15" s="9">
        <v>0</v>
      </c>
      <c r="BY15" s="9">
        <v>0</v>
      </c>
      <c r="BZ15" s="9">
        <v>0</v>
      </c>
      <c r="CA15" s="9">
        <v>0</v>
      </c>
      <c r="CB15" s="11">
        <v>3000</v>
      </c>
      <c r="CC15" s="9">
        <v>0</v>
      </c>
      <c r="CD15" s="9">
        <v>0</v>
      </c>
      <c r="CE15" s="9">
        <v>0</v>
      </c>
      <c r="CF15" s="9">
        <v>0</v>
      </c>
      <c r="CG15" s="9">
        <v>0</v>
      </c>
      <c r="CH15" s="9">
        <v>0</v>
      </c>
      <c r="CI15" s="9">
        <v>0</v>
      </c>
      <c r="CJ15" s="9">
        <v>0</v>
      </c>
      <c r="CK15" s="9">
        <v>0</v>
      </c>
      <c r="CL15" s="9">
        <v>0</v>
      </c>
      <c r="CM15" s="9">
        <v>0</v>
      </c>
      <c r="CN15" s="9">
        <v>0</v>
      </c>
      <c r="CO15" s="9">
        <v>0</v>
      </c>
      <c r="CP15" s="9">
        <v>0</v>
      </c>
      <c r="CQ15" s="9">
        <v>0</v>
      </c>
      <c r="CR15" s="9">
        <v>0</v>
      </c>
      <c r="CS15" s="9">
        <v>3000</v>
      </c>
      <c r="CT15" s="9">
        <v>0</v>
      </c>
      <c r="CU15" s="9">
        <v>0</v>
      </c>
      <c r="CV15" s="9">
        <v>100</v>
      </c>
      <c r="CW15" s="9">
        <v>5000</v>
      </c>
      <c r="CX15" s="9">
        <v>0</v>
      </c>
      <c r="CY15" s="9">
        <v>0</v>
      </c>
      <c r="CZ15" s="9">
        <v>0</v>
      </c>
      <c r="DA15" s="9">
        <v>0</v>
      </c>
      <c r="DB15" s="9">
        <v>0</v>
      </c>
      <c r="DC15" s="9">
        <v>3000</v>
      </c>
      <c r="DD15" s="9">
        <v>0</v>
      </c>
      <c r="DE15" s="9">
        <v>0</v>
      </c>
      <c r="DF15" s="9">
        <v>0</v>
      </c>
      <c r="DG15" s="9">
        <v>0</v>
      </c>
      <c r="DH15" s="9">
        <v>0</v>
      </c>
      <c r="DI15" s="9">
        <v>0</v>
      </c>
      <c r="DJ15" s="9">
        <v>0</v>
      </c>
      <c r="DK15" s="9">
        <v>400</v>
      </c>
      <c r="DL15" s="9">
        <v>0</v>
      </c>
      <c r="DM15" s="9">
        <v>0</v>
      </c>
      <c r="DN15" s="9">
        <v>0</v>
      </c>
      <c r="DO15" s="9">
        <v>250</v>
      </c>
      <c r="DP15" s="9">
        <v>0</v>
      </c>
      <c r="DQ15" s="9">
        <v>0</v>
      </c>
      <c r="DR15" s="9">
        <v>0</v>
      </c>
      <c r="DS15" s="9">
        <v>500</v>
      </c>
      <c r="DT15" s="9">
        <v>0</v>
      </c>
      <c r="DU15" s="9">
        <v>0</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v>0</v>
      </c>
      <c r="EM15" s="9">
        <v>0</v>
      </c>
      <c r="EN15" s="9">
        <v>0</v>
      </c>
      <c r="EO15" s="9">
        <v>0</v>
      </c>
      <c r="EP15" s="9">
        <v>0</v>
      </c>
      <c r="EQ15" s="9">
        <v>0</v>
      </c>
      <c r="ER15" s="9">
        <v>0</v>
      </c>
      <c r="ES15" s="9">
        <v>0</v>
      </c>
      <c r="ET15" s="9">
        <v>500</v>
      </c>
      <c r="EU15" s="9">
        <v>0</v>
      </c>
      <c r="EV15" s="9">
        <v>0</v>
      </c>
      <c r="EW15" s="9">
        <v>0</v>
      </c>
      <c r="EX15" s="9">
        <v>20</v>
      </c>
      <c r="EY15" s="9">
        <v>0</v>
      </c>
      <c r="EZ15" s="9">
        <v>0</v>
      </c>
      <c r="FA15" s="9">
        <v>0</v>
      </c>
      <c r="FB15" s="9">
        <v>0</v>
      </c>
      <c r="FC15" s="9">
        <v>0</v>
      </c>
      <c r="FD15" s="9">
        <v>0</v>
      </c>
      <c r="FE15" s="9">
        <v>0</v>
      </c>
      <c r="FF15" s="9">
        <v>0</v>
      </c>
      <c r="FG15" s="9">
        <v>0</v>
      </c>
      <c r="FH15" s="9">
        <v>1000</v>
      </c>
      <c r="FI15" s="9">
        <v>0</v>
      </c>
      <c r="FJ15" s="9">
        <v>0</v>
      </c>
      <c r="FK15" s="9">
        <v>0</v>
      </c>
      <c r="FL15" s="9">
        <v>0</v>
      </c>
      <c r="FM15" s="9">
        <v>3000</v>
      </c>
      <c r="FN15" s="9">
        <v>0</v>
      </c>
      <c r="FO15" s="9">
        <v>0</v>
      </c>
      <c r="FP15" s="9">
        <v>0</v>
      </c>
      <c r="FQ15" s="9">
        <v>0</v>
      </c>
      <c r="FR15" s="9">
        <v>0</v>
      </c>
      <c r="FS15" s="9">
        <v>0</v>
      </c>
      <c r="FT15" s="9">
        <v>0</v>
      </c>
      <c r="FU15" s="9">
        <v>0</v>
      </c>
      <c r="FV15" s="9">
        <v>0</v>
      </c>
      <c r="FW15" s="9">
        <v>0</v>
      </c>
      <c r="FX15" s="9">
        <v>0</v>
      </c>
      <c r="FY15" s="9">
        <v>0</v>
      </c>
      <c r="FZ15" s="9">
        <v>0</v>
      </c>
      <c r="GA15" s="9">
        <v>0</v>
      </c>
      <c r="GB15" s="9">
        <v>0</v>
      </c>
      <c r="GC15" s="9">
        <v>0</v>
      </c>
      <c r="GD15" s="9">
        <v>0</v>
      </c>
      <c r="GE15" s="9">
        <v>0</v>
      </c>
      <c r="GF15" s="9">
        <v>0</v>
      </c>
      <c r="GG15" s="9">
        <v>0</v>
      </c>
      <c r="GH15" s="9">
        <v>0</v>
      </c>
      <c r="GI15" s="9">
        <v>0</v>
      </c>
      <c r="GJ15" s="9">
        <v>0</v>
      </c>
      <c r="GK15" s="9">
        <v>0</v>
      </c>
      <c r="GL15" s="9">
        <v>0</v>
      </c>
      <c r="GM15" s="9">
        <v>0</v>
      </c>
      <c r="GN15" s="9">
        <v>0</v>
      </c>
      <c r="GO15" s="9">
        <v>0</v>
      </c>
      <c r="GP15" s="9">
        <v>0</v>
      </c>
      <c r="GQ15" s="9">
        <v>0</v>
      </c>
      <c r="GR15" s="9">
        <v>0</v>
      </c>
      <c r="GS15" s="9">
        <v>0</v>
      </c>
      <c r="GT15" s="9">
        <v>0</v>
      </c>
      <c r="GU15" s="9">
        <v>0</v>
      </c>
      <c r="GV15" s="9">
        <v>3000</v>
      </c>
      <c r="GW15" s="9">
        <v>0</v>
      </c>
      <c r="GX15" s="9">
        <v>0</v>
      </c>
      <c r="GY15" s="9">
        <v>3000</v>
      </c>
      <c r="GZ15" s="9">
        <v>0</v>
      </c>
      <c r="HA15" s="9">
        <v>0</v>
      </c>
      <c r="HB15" s="9">
        <v>0</v>
      </c>
      <c r="HC15" s="9">
        <v>0</v>
      </c>
      <c r="HD15" s="9">
        <v>0</v>
      </c>
      <c r="HE15" s="9">
        <v>0</v>
      </c>
      <c r="HF15" s="9">
        <v>0</v>
      </c>
      <c r="HG15" s="9">
        <v>0</v>
      </c>
      <c r="HH15" s="9">
        <v>0</v>
      </c>
      <c r="HI15" s="9">
        <v>0</v>
      </c>
      <c r="HJ15" s="9">
        <v>0</v>
      </c>
      <c r="HK15" s="9">
        <v>0</v>
      </c>
      <c r="HL15" s="9">
        <v>500</v>
      </c>
      <c r="HM15" s="9">
        <v>0</v>
      </c>
      <c r="HN15" s="9">
        <v>0</v>
      </c>
      <c r="HO15" s="9">
        <v>0</v>
      </c>
      <c r="HP15" s="9">
        <v>0</v>
      </c>
      <c r="HQ15" s="9">
        <v>0</v>
      </c>
      <c r="HR15" s="9">
        <v>0</v>
      </c>
      <c r="HS15" s="9">
        <v>0</v>
      </c>
      <c r="HT15" s="9">
        <v>0</v>
      </c>
      <c r="HU15" s="9">
        <v>0</v>
      </c>
      <c r="HV15" s="9">
        <v>0</v>
      </c>
      <c r="HW15" s="9">
        <v>100</v>
      </c>
      <c r="HX15" s="9">
        <v>0</v>
      </c>
      <c r="HY15" s="9">
        <v>0</v>
      </c>
      <c r="HZ15" s="9">
        <v>1000</v>
      </c>
      <c r="IA15" s="9">
        <v>0</v>
      </c>
      <c r="IB15" s="9">
        <v>0</v>
      </c>
      <c r="IC15" s="9">
        <v>0</v>
      </c>
      <c r="ID15" s="9">
        <v>0</v>
      </c>
      <c r="IE15" s="9">
        <v>0</v>
      </c>
      <c r="IF15" s="9">
        <v>0</v>
      </c>
      <c r="IG15" s="9">
        <v>0</v>
      </c>
      <c r="IH15" s="9">
        <v>0</v>
      </c>
      <c r="II15" s="9">
        <v>0</v>
      </c>
      <c r="IJ15" s="9">
        <v>0</v>
      </c>
      <c r="IK15" s="9">
        <v>0</v>
      </c>
      <c r="IL15" s="11">
        <v>1600</v>
      </c>
      <c r="IM15" s="9">
        <v>0</v>
      </c>
      <c r="IN15" s="9">
        <v>0</v>
      </c>
      <c r="IO15" s="9">
        <v>0</v>
      </c>
      <c r="IP15" s="9">
        <v>0</v>
      </c>
      <c r="IQ15" s="9">
        <v>0</v>
      </c>
      <c r="IR15" s="9">
        <v>0</v>
      </c>
      <c r="IS15" s="9">
        <v>0</v>
      </c>
      <c r="IT15" s="9">
        <v>0</v>
      </c>
      <c r="IU15" s="9">
        <v>0</v>
      </c>
      <c r="IV15" s="9">
        <v>200</v>
      </c>
      <c r="IW15" s="11">
        <v>1000</v>
      </c>
      <c r="IX15" s="9">
        <v>0</v>
      </c>
      <c r="IY15" s="9">
        <v>0</v>
      </c>
      <c r="IZ15" s="9">
        <v>400</v>
      </c>
      <c r="JA15" s="9">
        <v>0</v>
      </c>
      <c r="JB15" s="9">
        <v>0</v>
      </c>
      <c r="JC15" s="9">
        <v>0</v>
      </c>
      <c r="JD15" s="9">
        <v>0</v>
      </c>
      <c r="JE15" s="9">
        <v>0</v>
      </c>
      <c r="JF15" s="9">
        <v>0</v>
      </c>
      <c r="JG15" s="9">
        <v>0</v>
      </c>
      <c r="JH15" s="9">
        <v>0</v>
      </c>
      <c r="JI15" s="9">
        <v>0</v>
      </c>
      <c r="JJ15" s="9">
        <v>0</v>
      </c>
      <c r="JK15" s="9">
        <v>1500</v>
      </c>
      <c r="JL15" s="9">
        <v>0</v>
      </c>
      <c r="JM15" s="9">
        <v>0</v>
      </c>
      <c r="JN15" s="9">
        <v>0</v>
      </c>
      <c r="JO15" s="9">
        <v>0</v>
      </c>
      <c r="JP15" s="9">
        <v>0</v>
      </c>
      <c r="JQ15" s="9">
        <v>0</v>
      </c>
      <c r="JR15" s="9">
        <v>0</v>
      </c>
      <c r="JS15" s="9">
        <v>0</v>
      </c>
      <c r="JT15" s="9">
        <v>0</v>
      </c>
      <c r="JU15" s="9">
        <v>0</v>
      </c>
      <c r="JV15" s="9">
        <v>0</v>
      </c>
      <c r="JW15" s="9">
        <v>0</v>
      </c>
      <c r="JX15" s="9">
        <v>0</v>
      </c>
      <c r="JY15" s="9">
        <v>0</v>
      </c>
      <c r="JZ15" s="9">
        <v>0</v>
      </c>
      <c r="KA15" s="9">
        <v>0</v>
      </c>
      <c r="KB15" s="9">
        <v>0</v>
      </c>
      <c r="KC15" s="9">
        <v>18000</v>
      </c>
      <c r="KD15" s="9">
        <v>0</v>
      </c>
      <c r="KE15" s="9">
        <v>0</v>
      </c>
      <c r="KF15" s="9">
        <v>0</v>
      </c>
      <c r="KG15" s="9">
        <v>0</v>
      </c>
      <c r="KH15" s="11">
        <v>7000</v>
      </c>
      <c r="KI15" s="9">
        <v>0</v>
      </c>
      <c r="KJ15" s="9">
        <v>0</v>
      </c>
      <c r="KK15" s="9">
        <v>0</v>
      </c>
      <c r="KL15" s="9">
        <v>0</v>
      </c>
      <c r="KM15" s="9">
        <v>0</v>
      </c>
      <c r="KN15" s="9">
        <v>0</v>
      </c>
      <c r="KO15" s="9">
        <v>500</v>
      </c>
      <c r="KP15" s="9">
        <v>0</v>
      </c>
      <c r="KQ15" s="9">
        <v>0</v>
      </c>
      <c r="KR15" s="9">
        <v>0</v>
      </c>
      <c r="KS15" s="9">
        <v>0</v>
      </c>
      <c r="KT15" s="9">
        <v>0</v>
      </c>
      <c r="KU15" s="9">
        <v>0</v>
      </c>
      <c r="KV15" s="9">
        <v>0</v>
      </c>
      <c r="KW15" s="9">
        <v>0</v>
      </c>
      <c r="KX15" s="9">
        <v>0</v>
      </c>
      <c r="KY15" s="9">
        <v>0</v>
      </c>
      <c r="KZ15" s="9">
        <v>0</v>
      </c>
      <c r="LA15" s="9">
        <v>0</v>
      </c>
      <c r="LB15" s="9">
        <v>0</v>
      </c>
      <c r="LC15" s="9">
        <v>0</v>
      </c>
      <c r="LD15" s="9">
        <v>0</v>
      </c>
      <c r="LE15" s="9">
        <v>0</v>
      </c>
      <c r="LF15" s="9">
        <v>0</v>
      </c>
      <c r="LG15" s="9">
        <v>0</v>
      </c>
      <c r="LH15" s="9">
        <v>5000</v>
      </c>
      <c r="LI15" s="9">
        <v>0</v>
      </c>
      <c r="LJ15" s="9">
        <v>200</v>
      </c>
      <c r="LK15" s="9">
        <v>0</v>
      </c>
      <c r="LL15" s="9">
        <v>0</v>
      </c>
      <c r="LM15" s="9">
        <v>0</v>
      </c>
      <c r="LN15" s="9">
        <v>0</v>
      </c>
      <c r="LO15" s="9">
        <v>0</v>
      </c>
      <c r="LP15" s="9">
        <v>0</v>
      </c>
      <c r="LQ15" s="9">
        <v>0</v>
      </c>
      <c r="LR15" s="9">
        <v>0</v>
      </c>
      <c r="LS15" s="9">
        <v>0</v>
      </c>
      <c r="LT15" s="9">
        <v>0</v>
      </c>
      <c r="LU15" s="9">
        <v>0</v>
      </c>
      <c r="LV15" s="9">
        <v>0</v>
      </c>
      <c r="LW15" s="9">
        <v>0</v>
      </c>
      <c r="LX15" s="9">
        <v>0</v>
      </c>
      <c r="LY15" s="9">
        <v>0</v>
      </c>
      <c r="LZ15" s="9">
        <v>2000</v>
      </c>
      <c r="MA15" s="9">
        <v>100</v>
      </c>
      <c r="MB15" s="9">
        <v>0</v>
      </c>
      <c r="MC15" s="9">
        <v>0</v>
      </c>
      <c r="MD15" s="9">
        <v>0</v>
      </c>
      <c r="ME15" s="9">
        <v>0</v>
      </c>
      <c r="MF15" s="9">
        <v>0</v>
      </c>
      <c r="MG15" s="9">
        <v>0</v>
      </c>
      <c r="MH15" s="9">
        <v>0</v>
      </c>
      <c r="MI15" s="9">
        <v>0</v>
      </c>
      <c r="MJ15" s="9">
        <v>0</v>
      </c>
      <c r="MK15" s="9">
        <v>100</v>
      </c>
      <c r="ML15" s="9">
        <v>0</v>
      </c>
      <c r="MM15" s="9">
        <v>0</v>
      </c>
      <c r="MN15" s="9">
        <v>0</v>
      </c>
      <c r="MO15" s="9">
        <v>0</v>
      </c>
      <c r="MP15" s="9">
        <v>0</v>
      </c>
      <c r="MQ15" s="9">
        <v>0</v>
      </c>
      <c r="MR15" s="9">
        <v>0</v>
      </c>
      <c r="MS15" s="9">
        <v>0</v>
      </c>
      <c r="MT15" s="9">
        <v>5000</v>
      </c>
      <c r="MU15" s="9">
        <v>0</v>
      </c>
      <c r="MV15" s="9">
        <v>0</v>
      </c>
      <c r="MW15" s="9">
        <v>0</v>
      </c>
      <c r="MX15" s="9">
        <v>0</v>
      </c>
      <c r="MY15" s="9">
        <v>0</v>
      </c>
      <c r="MZ15" s="9">
        <v>0</v>
      </c>
      <c r="NA15" s="9">
        <v>0</v>
      </c>
      <c r="NB15" s="13">
        <v>80170</v>
      </c>
      <c r="NC15" s="7">
        <v>171964.65</v>
      </c>
    </row>
    <row r="16" spans="1:367" s="4" customFormat="1" ht="39.75" customHeight="1">
      <c r="A16" s="9" t="s">
        <v>1111</v>
      </c>
      <c r="B16" s="13">
        <v>15</v>
      </c>
      <c r="C16" s="10" t="s">
        <v>844</v>
      </c>
      <c r="D16" s="10"/>
      <c r="E16" s="78" t="s">
        <v>845</v>
      </c>
      <c r="F16" s="14" t="s">
        <v>365</v>
      </c>
      <c r="G16" s="14">
        <v>1.74</v>
      </c>
      <c r="H16" s="9">
        <v>200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9">
        <v>0</v>
      </c>
      <c r="BF16" s="9">
        <v>0</v>
      </c>
      <c r="BG16" s="9">
        <v>0</v>
      </c>
      <c r="BH16" s="9">
        <v>0</v>
      </c>
      <c r="BI16" s="9">
        <v>0</v>
      </c>
      <c r="BJ16" s="9">
        <v>0</v>
      </c>
      <c r="BK16" s="9">
        <v>0</v>
      </c>
      <c r="BL16" s="9">
        <v>80000</v>
      </c>
      <c r="BM16" s="9">
        <v>0</v>
      </c>
      <c r="BN16" s="9">
        <v>0</v>
      </c>
      <c r="BO16" s="9">
        <v>0</v>
      </c>
      <c r="BP16" s="9">
        <v>0</v>
      </c>
      <c r="BQ16" s="9">
        <v>12000</v>
      </c>
      <c r="BR16" s="9">
        <v>0</v>
      </c>
      <c r="BS16" s="9">
        <v>2000</v>
      </c>
      <c r="BT16" s="9">
        <v>0</v>
      </c>
      <c r="BU16" s="9">
        <v>0</v>
      </c>
      <c r="BV16" s="9">
        <v>0</v>
      </c>
      <c r="BW16" s="9">
        <v>0</v>
      </c>
      <c r="BX16" s="9">
        <v>0</v>
      </c>
      <c r="BY16" s="9">
        <v>0</v>
      </c>
      <c r="BZ16" s="9">
        <v>0</v>
      </c>
      <c r="CA16" s="9">
        <v>0</v>
      </c>
      <c r="CB16" s="9">
        <v>0</v>
      </c>
      <c r="CC16" s="9">
        <v>0</v>
      </c>
      <c r="CD16" s="9">
        <v>0</v>
      </c>
      <c r="CE16" s="9">
        <v>0</v>
      </c>
      <c r="CF16" s="9">
        <v>0</v>
      </c>
      <c r="CG16" s="9">
        <v>0</v>
      </c>
      <c r="CH16" s="9">
        <v>0</v>
      </c>
      <c r="CI16" s="9">
        <v>10000</v>
      </c>
      <c r="CJ16" s="9">
        <v>0</v>
      </c>
      <c r="CK16" s="9">
        <v>0</v>
      </c>
      <c r="CL16" s="9">
        <v>0</v>
      </c>
      <c r="CM16" s="9">
        <v>0</v>
      </c>
      <c r="CN16" s="9">
        <v>0</v>
      </c>
      <c r="CO16" s="9">
        <v>0</v>
      </c>
      <c r="CP16" s="9">
        <v>0</v>
      </c>
      <c r="CQ16" s="9">
        <v>300</v>
      </c>
      <c r="CR16" s="9">
        <v>7000</v>
      </c>
      <c r="CS16" s="9">
        <v>0</v>
      </c>
      <c r="CT16" s="9">
        <v>2000</v>
      </c>
      <c r="CU16" s="9">
        <v>0</v>
      </c>
      <c r="CV16" s="9">
        <v>0</v>
      </c>
      <c r="CW16" s="9">
        <v>0</v>
      </c>
      <c r="CX16" s="9">
        <v>0</v>
      </c>
      <c r="CY16" s="9">
        <v>0</v>
      </c>
      <c r="CZ16" s="9">
        <v>0</v>
      </c>
      <c r="DA16" s="9">
        <v>0</v>
      </c>
      <c r="DB16" s="9">
        <v>0</v>
      </c>
      <c r="DC16" s="9">
        <v>0</v>
      </c>
      <c r="DD16" s="9">
        <v>0</v>
      </c>
      <c r="DE16" s="9">
        <v>0</v>
      </c>
      <c r="DF16" s="9">
        <v>0</v>
      </c>
      <c r="DG16" s="9">
        <v>0</v>
      </c>
      <c r="DH16" s="9">
        <v>0</v>
      </c>
      <c r="DI16" s="9">
        <v>0</v>
      </c>
      <c r="DJ16" s="9">
        <v>0</v>
      </c>
      <c r="DK16" s="9">
        <v>0</v>
      </c>
      <c r="DL16" s="9">
        <v>0</v>
      </c>
      <c r="DM16" s="9">
        <v>0</v>
      </c>
      <c r="DN16" s="9">
        <v>0</v>
      </c>
      <c r="DO16" s="9">
        <v>0</v>
      </c>
      <c r="DP16" s="9">
        <v>0</v>
      </c>
      <c r="DQ16" s="9">
        <v>1000</v>
      </c>
      <c r="DR16" s="9">
        <v>0</v>
      </c>
      <c r="DS16" s="9">
        <v>0</v>
      </c>
      <c r="DT16" s="9">
        <v>0</v>
      </c>
      <c r="DU16" s="9">
        <v>0</v>
      </c>
      <c r="DV16" s="9">
        <v>2000</v>
      </c>
      <c r="DW16" s="9">
        <v>0</v>
      </c>
      <c r="DX16" s="9">
        <v>0</v>
      </c>
      <c r="DY16" s="9">
        <v>0</v>
      </c>
      <c r="DZ16" s="9">
        <v>0</v>
      </c>
      <c r="EA16" s="9">
        <v>0</v>
      </c>
      <c r="EB16" s="9">
        <v>0</v>
      </c>
      <c r="EC16" s="9">
        <v>0</v>
      </c>
      <c r="ED16" s="9">
        <v>0</v>
      </c>
      <c r="EE16" s="9">
        <v>0</v>
      </c>
      <c r="EF16" s="9">
        <v>0</v>
      </c>
      <c r="EG16" s="9">
        <v>0</v>
      </c>
      <c r="EH16" s="9">
        <v>0</v>
      </c>
      <c r="EI16" s="9">
        <v>0</v>
      </c>
      <c r="EJ16" s="9">
        <v>0</v>
      </c>
      <c r="EK16" s="9">
        <v>0</v>
      </c>
      <c r="EL16" s="9">
        <v>0</v>
      </c>
      <c r="EM16" s="9">
        <v>0</v>
      </c>
      <c r="EN16" s="9">
        <v>0</v>
      </c>
      <c r="EO16" s="9">
        <v>0</v>
      </c>
      <c r="EP16" s="9">
        <v>0</v>
      </c>
      <c r="EQ16" s="9">
        <v>0</v>
      </c>
      <c r="ER16" s="9">
        <v>1000</v>
      </c>
      <c r="ES16" s="9">
        <v>0</v>
      </c>
      <c r="ET16" s="9">
        <v>0</v>
      </c>
      <c r="EU16" s="9">
        <v>0</v>
      </c>
      <c r="EV16" s="9">
        <v>0</v>
      </c>
      <c r="EW16" s="9">
        <v>0</v>
      </c>
      <c r="EX16" s="9">
        <v>100</v>
      </c>
      <c r="EY16" s="9">
        <v>0</v>
      </c>
      <c r="EZ16" s="9">
        <v>0</v>
      </c>
      <c r="FA16" s="9">
        <v>0</v>
      </c>
      <c r="FB16" s="9">
        <v>200</v>
      </c>
      <c r="FC16" s="9">
        <v>0</v>
      </c>
      <c r="FD16" s="9">
        <v>0</v>
      </c>
      <c r="FE16" s="9">
        <v>0</v>
      </c>
      <c r="FF16" s="9">
        <v>0</v>
      </c>
      <c r="FG16" s="9">
        <v>0</v>
      </c>
      <c r="FH16" s="9">
        <v>0</v>
      </c>
      <c r="FI16" s="9">
        <v>0</v>
      </c>
      <c r="FJ16" s="9">
        <v>0</v>
      </c>
      <c r="FK16" s="9">
        <v>0</v>
      </c>
      <c r="FL16" s="9">
        <v>0</v>
      </c>
      <c r="FM16" s="9">
        <v>0</v>
      </c>
      <c r="FN16" s="9">
        <v>0</v>
      </c>
      <c r="FO16" s="9">
        <v>0</v>
      </c>
      <c r="FP16" s="9">
        <v>0</v>
      </c>
      <c r="FQ16" s="9">
        <v>0</v>
      </c>
      <c r="FR16" s="9">
        <v>0</v>
      </c>
      <c r="FS16" s="9">
        <v>3000</v>
      </c>
      <c r="FT16" s="9">
        <v>500</v>
      </c>
      <c r="FU16" s="9">
        <v>0</v>
      </c>
      <c r="FV16" s="9">
        <v>0</v>
      </c>
      <c r="FW16" s="9">
        <v>0</v>
      </c>
      <c r="FX16" s="9">
        <v>0</v>
      </c>
      <c r="FY16" s="9">
        <v>0</v>
      </c>
      <c r="FZ16" s="9">
        <v>0</v>
      </c>
      <c r="GA16" s="9">
        <v>0</v>
      </c>
      <c r="GB16" s="9">
        <v>0</v>
      </c>
      <c r="GC16" s="9">
        <v>0</v>
      </c>
      <c r="GD16" s="9">
        <v>0</v>
      </c>
      <c r="GE16" s="9">
        <v>0</v>
      </c>
      <c r="GF16" s="9">
        <v>0</v>
      </c>
      <c r="GG16" s="9">
        <v>400</v>
      </c>
      <c r="GH16" s="9">
        <v>0</v>
      </c>
      <c r="GI16" s="9">
        <v>0</v>
      </c>
      <c r="GJ16" s="9">
        <v>0</v>
      </c>
      <c r="GK16" s="9">
        <v>0</v>
      </c>
      <c r="GL16" s="9">
        <v>0</v>
      </c>
      <c r="GM16" s="9">
        <v>0</v>
      </c>
      <c r="GN16" s="9">
        <v>0</v>
      </c>
      <c r="GO16" s="9">
        <v>0</v>
      </c>
      <c r="GP16" s="9">
        <v>0</v>
      </c>
      <c r="GQ16" s="9">
        <v>500</v>
      </c>
      <c r="GR16" s="9">
        <v>200</v>
      </c>
      <c r="GS16" s="9">
        <v>0</v>
      </c>
      <c r="GT16" s="9">
        <v>0</v>
      </c>
      <c r="GU16" s="9">
        <v>0</v>
      </c>
      <c r="GV16" s="9">
        <v>0</v>
      </c>
      <c r="GW16" s="9">
        <v>0</v>
      </c>
      <c r="GX16" s="9">
        <v>0</v>
      </c>
      <c r="GY16" s="9">
        <v>2000</v>
      </c>
      <c r="GZ16" s="9">
        <v>0</v>
      </c>
      <c r="HA16" s="9">
        <v>0</v>
      </c>
      <c r="HB16" s="9">
        <v>500</v>
      </c>
      <c r="HC16" s="9">
        <v>0</v>
      </c>
      <c r="HD16" s="9">
        <v>0</v>
      </c>
      <c r="HE16" s="9">
        <v>0</v>
      </c>
      <c r="HF16" s="9">
        <v>50</v>
      </c>
      <c r="HG16" s="9">
        <v>0</v>
      </c>
      <c r="HH16" s="9">
        <v>0</v>
      </c>
      <c r="HI16" s="9">
        <v>0</v>
      </c>
      <c r="HJ16" s="9">
        <v>0</v>
      </c>
      <c r="HK16" s="9">
        <v>0</v>
      </c>
      <c r="HL16" s="9">
        <v>0</v>
      </c>
      <c r="HM16" s="9">
        <v>0</v>
      </c>
      <c r="HN16" s="9">
        <v>0</v>
      </c>
      <c r="HO16" s="9">
        <v>300</v>
      </c>
      <c r="HP16" s="9">
        <v>0</v>
      </c>
      <c r="HQ16" s="9">
        <v>0</v>
      </c>
      <c r="HR16" s="9">
        <v>0</v>
      </c>
      <c r="HS16" s="9">
        <v>0</v>
      </c>
      <c r="HT16" s="9">
        <v>0</v>
      </c>
      <c r="HU16" s="9">
        <v>0</v>
      </c>
      <c r="HV16" s="9">
        <v>0</v>
      </c>
      <c r="HW16" s="9">
        <v>100</v>
      </c>
      <c r="HX16" s="9">
        <v>0</v>
      </c>
      <c r="HY16" s="9">
        <v>0</v>
      </c>
      <c r="HZ16" s="9">
        <v>3000</v>
      </c>
      <c r="IA16" s="9">
        <v>200</v>
      </c>
      <c r="IB16" s="9">
        <v>0</v>
      </c>
      <c r="IC16" s="9">
        <v>0</v>
      </c>
      <c r="ID16" s="9">
        <v>0</v>
      </c>
      <c r="IE16" s="9">
        <v>0</v>
      </c>
      <c r="IF16" s="9">
        <v>0</v>
      </c>
      <c r="IG16" s="9">
        <v>0</v>
      </c>
      <c r="IH16" s="9">
        <v>0</v>
      </c>
      <c r="II16" s="9">
        <v>0</v>
      </c>
      <c r="IJ16" s="9">
        <v>500</v>
      </c>
      <c r="IK16" s="9">
        <v>0</v>
      </c>
      <c r="IL16" s="9">
        <v>0</v>
      </c>
      <c r="IM16" s="9">
        <v>2000</v>
      </c>
      <c r="IN16" s="9">
        <v>500</v>
      </c>
      <c r="IO16" s="9">
        <v>0</v>
      </c>
      <c r="IP16" s="9">
        <v>0</v>
      </c>
      <c r="IQ16" s="9">
        <v>6000</v>
      </c>
      <c r="IR16" s="9">
        <v>0</v>
      </c>
      <c r="IS16" s="9">
        <v>500</v>
      </c>
      <c r="IT16" s="9">
        <v>0</v>
      </c>
      <c r="IU16" s="9">
        <v>0</v>
      </c>
      <c r="IV16" s="9">
        <v>0</v>
      </c>
      <c r="IW16" s="9">
        <v>3000</v>
      </c>
      <c r="IX16" s="9">
        <v>0</v>
      </c>
      <c r="IY16" s="11">
        <v>1000</v>
      </c>
      <c r="IZ16" s="9">
        <v>3000</v>
      </c>
      <c r="JA16" s="9">
        <v>100</v>
      </c>
      <c r="JB16" s="9">
        <v>0</v>
      </c>
      <c r="JC16" s="9">
        <v>3000</v>
      </c>
      <c r="JD16" s="9">
        <v>0</v>
      </c>
      <c r="JE16" s="9">
        <v>0</v>
      </c>
      <c r="JF16" s="9">
        <v>0</v>
      </c>
      <c r="JG16" s="9">
        <v>0</v>
      </c>
      <c r="JH16" s="9">
        <v>0</v>
      </c>
      <c r="JI16" s="9">
        <v>0</v>
      </c>
      <c r="JJ16" s="9">
        <v>0</v>
      </c>
      <c r="JK16" s="9">
        <v>200</v>
      </c>
      <c r="JL16" s="9">
        <v>0</v>
      </c>
      <c r="JM16" s="9">
        <v>0</v>
      </c>
      <c r="JN16" s="9">
        <v>0</v>
      </c>
      <c r="JO16" s="9">
        <v>0</v>
      </c>
      <c r="JP16" s="9">
        <v>0</v>
      </c>
      <c r="JQ16" s="9">
        <v>0</v>
      </c>
      <c r="JR16" s="9">
        <v>0</v>
      </c>
      <c r="JS16" s="9">
        <v>0</v>
      </c>
      <c r="JT16" s="9">
        <v>0</v>
      </c>
      <c r="JU16" s="9">
        <v>0</v>
      </c>
      <c r="JV16" s="9">
        <v>0</v>
      </c>
      <c r="JW16" s="9">
        <v>0</v>
      </c>
      <c r="JX16" s="9">
        <v>0</v>
      </c>
      <c r="JY16" s="9">
        <v>2000</v>
      </c>
      <c r="JZ16" s="9">
        <v>0</v>
      </c>
      <c r="KA16" s="9">
        <v>0</v>
      </c>
      <c r="KB16" s="9">
        <v>0</v>
      </c>
      <c r="KC16" s="9">
        <v>0</v>
      </c>
      <c r="KD16" s="9">
        <v>0</v>
      </c>
      <c r="KE16" s="9">
        <v>0</v>
      </c>
      <c r="KF16" s="9">
        <v>0</v>
      </c>
      <c r="KG16" s="9">
        <v>0</v>
      </c>
      <c r="KH16" s="9">
        <v>0</v>
      </c>
      <c r="KI16" s="9">
        <v>0</v>
      </c>
      <c r="KJ16" s="9">
        <v>0</v>
      </c>
      <c r="KK16" s="9">
        <v>0</v>
      </c>
      <c r="KL16" s="9">
        <v>0</v>
      </c>
      <c r="KM16" s="9">
        <v>0</v>
      </c>
      <c r="KN16" s="9">
        <v>1000</v>
      </c>
      <c r="KO16" s="9">
        <v>0</v>
      </c>
      <c r="KP16" s="9">
        <v>0</v>
      </c>
      <c r="KQ16" s="9">
        <v>0</v>
      </c>
      <c r="KR16" s="9">
        <v>1000</v>
      </c>
      <c r="KS16" s="9">
        <v>0</v>
      </c>
      <c r="KT16" s="9">
        <v>0</v>
      </c>
      <c r="KU16" s="9">
        <v>0</v>
      </c>
      <c r="KV16" s="9">
        <v>0</v>
      </c>
      <c r="KW16" s="9">
        <v>0</v>
      </c>
      <c r="KX16" s="9">
        <v>0</v>
      </c>
      <c r="KY16" s="9">
        <v>0</v>
      </c>
      <c r="KZ16" s="9">
        <v>0</v>
      </c>
      <c r="LA16" s="9">
        <v>0</v>
      </c>
      <c r="LB16" s="9">
        <v>8000</v>
      </c>
      <c r="LC16" s="9">
        <v>10000</v>
      </c>
      <c r="LD16" s="9">
        <v>0</v>
      </c>
      <c r="LE16" s="9">
        <v>0</v>
      </c>
      <c r="LF16" s="9">
        <v>0</v>
      </c>
      <c r="LG16" s="9">
        <v>0</v>
      </c>
      <c r="LH16" s="9">
        <v>0</v>
      </c>
      <c r="LI16" s="9">
        <v>0</v>
      </c>
      <c r="LJ16" s="9">
        <v>400</v>
      </c>
      <c r="LK16" s="9">
        <v>100</v>
      </c>
      <c r="LL16" s="9">
        <v>0</v>
      </c>
      <c r="LM16" s="9">
        <v>0</v>
      </c>
      <c r="LN16" s="9">
        <v>0</v>
      </c>
      <c r="LO16" s="9">
        <v>0</v>
      </c>
      <c r="LP16" s="9">
        <v>1000</v>
      </c>
      <c r="LQ16" s="9">
        <v>0</v>
      </c>
      <c r="LR16" s="9">
        <v>2000</v>
      </c>
      <c r="LS16" s="9">
        <v>0</v>
      </c>
      <c r="LT16" s="9">
        <v>0</v>
      </c>
      <c r="LU16" s="9">
        <v>3500</v>
      </c>
      <c r="LV16" s="9">
        <v>0</v>
      </c>
      <c r="LW16" s="9">
        <v>15000</v>
      </c>
      <c r="LX16" s="9">
        <v>2000</v>
      </c>
      <c r="LY16" s="9">
        <v>0</v>
      </c>
      <c r="LZ16" s="11">
        <v>4000</v>
      </c>
      <c r="MA16" s="9">
        <v>1000</v>
      </c>
      <c r="MB16" s="9">
        <v>0</v>
      </c>
      <c r="MC16" s="9">
        <v>0</v>
      </c>
      <c r="MD16" s="11">
        <v>3000</v>
      </c>
      <c r="ME16" s="9">
        <v>0</v>
      </c>
      <c r="MF16" s="9">
        <v>1000</v>
      </c>
      <c r="MG16" s="9">
        <v>3000</v>
      </c>
      <c r="MH16" s="9">
        <v>0</v>
      </c>
      <c r="MI16" s="9">
        <v>500</v>
      </c>
      <c r="MJ16" s="9">
        <v>2000</v>
      </c>
      <c r="MK16" s="9">
        <v>0</v>
      </c>
      <c r="ML16" s="9">
        <v>0</v>
      </c>
      <c r="MM16" s="9">
        <v>0</v>
      </c>
      <c r="MN16" s="9">
        <v>0</v>
      </c>
      <c r="MO16" s="9">
        <v>0</v>
      </c>
      <c r="MP16" s="9">
        <v>0</v>
      </c>
      <c r="MQ16" s="9">
        <v>0</v>
      </c>
      <c r="MR16" s="9">
        <v>600</v>
      </c>
      <c r="MS16" s="9">
        <v>1200</v>
      </c>
      <c r="MT16" s="11">
        <v>14000</v>
      </c>
      <c r="MU16" s="9">
        <v>1000</v>
      </c>
      <c r="MV16" s="9">
        <v>0</v>
      </c>
      <c r="MW16" s="9">
        <v>0</v>
      </c>
      <c r="MX16" s="9">
        <v>0</v>
      </c>
      <c r="MY16" s="9">
        <v>300</v>
      </c>
      <c r="MZ16" s="9">
        <v>0</v>
      </c>
      <c r="NA16" s="9">
        <v>0</v>
      </c>
      <c r="NB16" s="13">
        <f t="shared" ref="NB16:NB71" si="2">SUM(H16:NA16)</f>
        <v>225950</v>
      </c>
      <c r="NC16" s="7">
        <v>389673</v>
      </c>
    </row>
    <row r="17" spans="1:367" ht="39.75" customHeight="1">
      <c r="A17" s="7">
        <v>16</v>
      </c>
      <c r="B17" s="6">
        <v>16</v>
      </c>
      <c r="C17" s="8" t="s">
        <v>392</v>
      </c>
      <c r="D17" s="8" t="s">
        <v>393</v>
      </c>
      <c r="E17" s="15" t="s">
        <v>1130</v>
      </c>
      <c r="F17" s="7" t="s">
        <v>365</v>
      </c>
      <c r="G17" s="7">
        <v>4.8</v>
      </c>
      <c r="H17" s="7">
        <v>0</v>
      </c>
      <c r="I17" s="7"/>
      <c r="J17" s="7"/>
      <c r="K17" s="7"/>
      <c r="L17" s="7"/>
      <c r="M17" s="7"/>
      <c r="N17" s="7"/>
      <c r="O17" s="7"/>
      <c r="P17" s="7"/>
      <c r="Q17" s="7"/>
      <c r="R17" s="7"/>
      <c r="S17" s="7"/>
      <c r="T17" s="7"/>
      <c r="U17" s="7"/>
      <c r="V17" s="7"/>
      <c r="W17" s="7"/>
      <c r="X17" s="7"/>
      <c r="Y17" s="7">
        <v>5</v>
      </c>
      <c r="Z17" s="7"/>
      <c r="AA17" s="7">
        <v>10</v>
      </c>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v>20</v>
      </c>
      <c r="BV17" s="7"/>
      <c r="BW17" s="7"/>
      <c r="BX17" s="7"/>
      <c r="BY17" s="7"/>
      <c r="BZ17" s="7"/>
      <c r="CA17" s="7"/>
      <c r="CB17" s="7"/>
      <c r="CC17" s="7"/>
      <c r="CD17" s="7"/>
      <c r="CE17" s="7"/>
      <c r="CF17" s="7"/>
      <c r="CG17" s="7"/>
      <c r="CH17" s="7">
        <v>5</v>
      </c>
      <c r="CI17" s="7">
        <v>6</v>
      </c>
      <c r="CJ17" s="7"/>
      <c r="CK17" s="7"/>
      <c r="CL17" s="7">
        <v>10</v>
      </c>
      <c r="CM17" s="7"/>
      <c r="CN17" s="7"/>
      <c r="CO17" s="7"/>
      <c r="CP17" s="7"/>
      <c r="CQ17" s="7"/>
      <c r="CR17" s="7"/>
      <c r="CS17" s="7"/>
      <c r="CT17" s="7"/>
      <c r="CU17" s="7"/>
      <c r="CV17" s="7">
        <v>50</v>
      </c>
      <c r="CW17" s="7"/>
      <c r="CX17" s="7"/>
      <c r="CY17" s="7"/>
      <c r="CZ17" s="7"/>
      <c r="DA17" s="7"/>
      <c r="DB17" s="7"/>
      <c r="DC17" s="7"/>
      <c r="DD17" s="7"/>
      <c r="DE17" s="7"/>
      <c r="DF17" s="7"/>
      <c r="DG17" s="7"/>
      <c r="DH17" s="7"/>
      <c r="DI17" s="7">
        <v>0</v>
      </c>
      <c r="DJ17" s="7"/>
      <c r="DK17" s="7"/>
      <c r="DL17" s="7"/>
      <c r="DM17" s="7"/>
      <c r="DN17" s="7"/>
      <c r="DO17" s="7"/>
      <c r="DP17" s="7"/>
      <c r="DQ17" s="7"/>
      <c r="DR17" s="7"/>
      <c r="DS17" s="7"/>
      <c r="DT17" s="7"/>
      <c r="DU17" s="7"/>
      <c r="DV17" s="7"/>
      <c r="DW17" s="7"/>
      <c r="DX17" s="7"/>
      <c r="DY17" s="7"/>
      <c r="DZ17" s="7"/>
      <c r="EA17" s="7"/>
      <c r="EB17" s="7"/>
      <c r="EC17" s="7">
        <v>4</v>
      </c>
      <c r="ED17" s="7"/>
      <c r="EE17" s="7"/>
      <c r="EF17" s="7"/>
      <c r="EG17" s="7">
        <v>50</v>
      </c>
      <c r="EH17" s="7">
        <v>20</v>
      </c>
      <c r="EI17" s="7"/>
      <c r="EJ17" s="7"/>
      <c r="EK17" s="7">
        <v>2</v>
      </c>
      <c r="EL17" s="7"/>
      <c r="EM17" s="7"/>
      <c r="EN17" s="7"/>
      <c r="EO17" s="7"/>
      <c r="EP17" s="7"/>
      <c r="EQ17" s="7"/>
      <c r="ER17" s="7"/>
      <c r="ES17" s="7"/>
      <c r="ET17" s="7"/>
      <c r="EU17" s="7"/>
      <c r="EV17" s="7">
        <v>10</v>
      </c>
      <c r="EW17" s="7"/>
      <c r="EX17" s="7">
        <v>5</v>
      </c>
      <c r="EY17" s="7"/>
      <c r="EZ17" s="7"/>
      <c r="FA17" s="7"/>
      <c r="FB17" s="7"/>
      <c r="FC17" s="7"/>
      <c r="FD17" s="7"/>
      <c r="FE17" s="7"/>
      <c r="FF17" s="7"/>
      <c r="FG17" s="7"/>
      <c r="FH17" s="7"/>
      <c r="FI17" s="7"/>
      <c r="FJ17" s="7"/>
      <c r="FK17" s="7">
        <v>10</v>
      </c>
      <c r="FL17" s="7"/>
      <c r="FM17" s="7"/>
      <c r="FN17" s="7">
        <v>10</v>
      </c>
      <c r="FO17" s="7">
        <v>2</v>
      </c>
      <c r="FP17" s="7"/>
      <c r="FQ17" s="7"/>
      <c r="FR17" s="7"/>
      <c r="FS17" s="7"/>
      <c r="FT17" s="7">
        <v>20</v>
      </c>
      <c r="FU17" s="7"/>
      <c r="FV17" s="7"/>
      <c r="FW17" s="7"/>
      <c r="FX17" s="7"/>
      <c r="FY17" s="7"/>
      <c r="FZ17" s="7">
        <v>5</v>
      </c>
      <c r="GA17" s="7"/>
      <c r="GB17" s="7"/>
      <c r="GC17" s="7"/>
      <c r="GD17" s="7"/>
      <c r="GE17" s="7"/>
      <c r="GF17" s="7"/>
      <c r="GG17" s="7"/>
      <c r="GH17" s="7"/>
      <c r="GI17" s="7"/>
      <c r="GJ17" s="7"/>
      <c r="GK17" s="7"/>
      <c r="GL17" s="7"/>
      <c r="GM17" s="7"/>
      <c r="GN17" s="7"/>
      <c r="GO17" s="7"/>
      <c r="GP17" s="7"/>
      <c r="GQ17" s="7"/>
      <c r="GR17" s="7"/>
      <c r="GS17" s="7"/>
      <c r="GT17" s="7"/>
      <c r="GU17" s="7"/>
      <c r="GV17" s="7"/>
      <c r="GW17" s="7"/>
      <c r="GX17" s="7">
        <v>5</v>
      </c>
      <c r="GY17" s="7"/>
      <c r="GZ17" s="7"/>
      <c r="HA17" s="7"/>
      <c r="HB17" s="7">
        <v>20</v>
      </c>
      <c r="HC17" s="7"/>
      <c r="HD17" s="7">
        <v>10</v>
      </c>
      <c r="HE17" s="7"/>
      <c r="HF17" s="7"/>
      <c r="HG17" s="7"/>
      <c r="HH17" s="7">
        <v>10</v>
      </c>
      <c r="HI17" s="7"/>
      <c r="HJ17" s="7"/>
      <c r="HK17" s="7"/>
      <c r="HL17" s="7">
        <v>10</v>
      </c>
      <c r="HM17" s="7"/>
      <c r="HN17" s="7"/>
      <c r="HO17" s="7"/>
      <c r="HP17" s="7"/>
      <c r="HQ17" s="7"/>
      <c r="HR17" s="7"/>
      <c r="HS17" s="7"/>
      <c r="HT17" s="7">
        <v>10</v>
      </c>
      <c r="HU17" s="7"/>
      <c r="HV17" s="7"/>
      <c r="HW17" s="7"/>
      <c r="HX17" s="7"/>
      <c r="HY17" s="7"/>
      <c r="HZ17" s="7"/>
      <c r="IA17" s="7">
        <v>10</v>
      </c>
      <c r="IB17" s="7"/>
      <c r="IC17" s="7"/>
      <c r="ID17" s="7"/>
      <c r="IE17" s="7"/>
      <c r="IF17" s="7"/>
      <c r="IG17" s="7"/>
      <c r="IH17" s="7"/>
      <c r="II17" s="7">
        <v>200</v>
      </c>
      <c r="IJ17" s="7"/>
      <c r="IK17" s="7"/>
      <c r="IL17" s="7"/>
      <c r="IM17" s="7"/>
      <c r="IN17" s="7"/>
      <c r="IO17" s="7">
        <v>0</v>
      </c>
      <c r="IP17" s="7"/>
      <c r="IQ17" s="7"/>
      <c r="IR17" s="7"/>
      <c r="IS17" s="7"/>
      <c r="IT17" s="7"/>
      <c r="IU17" s="7"/>
      <c r="IV17" s="7"/>
      <c r="IW17" s="7"/>
      <c r="IX17" s="7"/>
      <c r="IY17" s="7"/>
      <c r="IZ17" s="7"/>
      <c r="JA17" s="7"/>
      <c r="JB17" s="7"/>
      <c r="JC17" s="7">
        <v>50</v>
      </c>
      <c r="JD17" s="7"/>
      <c r="JE17" s="7"/>
      <c r="JF17" s="7"/>
      <c r="JG17" s="7"/>
      <c r="JH17" s="7"/>
      <c r="JI17" s="7"/>
      <c r="JJ17" s="7"/>
      <c r="JK17" s="7"/>
      <c r="JL17" s="7"/>
      <c r="JM17" s="7"/>
      <c r="JN17" s="7"/>
      <c r="JO17" s="7"/>
      <c r="JP17" s="7">
        <v>10</v>
      </c>
      <c r="JQ17" s="7"/>
      <c r="JR17" s="7"/>
      <c r="JS17" s="7"/>
      <c r="JT17" s="7">
        <v>5</v>
      </c>
      <c r="JU17" s="7"/>
      <c r="JV17" s="7"/>
      <c r="JW17" s="7"/>
      <c r="JX17" s="7">
        <v>10</v>
      </c>
      <c r="JY17" s="7"/>
      <c r="JZ17" s="7"/>
      <c r="KA17" s="7"/>
      <c r="KB17" s="7"/>
      <c r="KC17" s="7"/>
      <c r="KD17" s="7"/>
      <c r="KE17" s="7"/>
      <c r="KF17" s="7"/>
      <c r="KG17" s="7"/>
      <c r="KH17" s="7"/>
      <c r="KI17" s="7"/>
      <c r="KJ17" s="7"/>
      <c r="KK17" s="7"/>
      <c r="KL17" s="7"/>
      <c r="KM17" s="7"/>
      <c r="KN17" s="7"/>
      <c r="KO17" s="7"/>
      <c r="KP17" s="7">
        <v>40</v>
      </c>
      <c r="KQ17" s="7"/>
      <c r="KR17" s="7"/>
      <c r="KS17" s="7"/>
      <c r="KT17" s="7"/>
      <c r="KU17" s="7"/>
      <c r="KV17" s="7"/>
      <c r="KW17" s="7"/>
      <c r="KX17" s="7"/>
      <c r="KY17" s="7"/>
      <c r="KZ17" s="7"/>
      <c r="LA17" s="7"/>
      <c r="LB17" s="7"/>
      <c r="LC17" s="7"/>
      <c r="LD17" s="7"/>
      <c r="LE17" s="7"/>
      <c r="LF17" s="7"/>
      <c r="LG17" s="7">
        <v>0</v>
      </c>
      <c r="LH17" s="7"/>
      <c r="LI17" s="7"/>
      <c r="LJ17" s="7"/>
      <c r="LK17" s="7"/>
      <c r="LL17" s="7"/>
      <c r="LM17" s="7"/>
      <c r="LN17" s="7"/>
      <c r="LO17" s="7"/>
      <c r="LP17" s="7"/>
      <c r="LQ17" s="7">
        <v>0</v>
      </c>
      <c r="LR17" s="7"/>
      <c r="LS17" s="7"/>
      <c r="LT17" s="7"/>
      <c r="LU17" s="7"/>
      <c r="LV17" s="7"/>
      <c r="LW17" s="7"/>
      <c r="LX17" s="7">
        <v>5</v>
      </c>
      <c r="LY17" s="7"/>
      <c r="LZ17" s="7">
        <v>10</v>
      </c>
      <c r="MA17" s="7">
        <v>10</v>
      </c>
      <c r="MB17" s="7">
        <v>20</v>
      </c>
      <c r="MC17" s="7"/>
      <c r="MD17" s="7"/>
      <c r="ME17" s="7"/>
      <c r="MF17" s="7">
        <v>0</v>
      </c>
      <c r="MG17" s="7"/>
      <c r="MH17" s="7"/>
      <c r="MI17" s="7"/>
      <c r="MJ17" s="7">
        <v>0</v>
      </c>
      <c r="MK17" s="7"/>
      <c r="ML17" s="7"/>
      <c r="MM17" s="7"/>
      <c r="MN17" s="7"/>
      <c r="MO17" s="7"/>
      <c r="MP17" s="7"/>
      <c r="MQ17" s="7"/>
      <c r="MR17" s="7"/>
      <c r="MS17" s="7"/>
      <c r="MT17" s="7"/>
      <c r="MU17" s="7"/>
      <c r="MV17" s="7"/>
      <c r="MW17" s="7"/>
      <c r="MX17" s="7"/>
      <c r="MY17" s="7"/>
      <c r="MZ17" s="7"/>
      <c r="NA17" s="7"/>
      <c r="NB17" s="13">
        <f t="shared" si="2"/>
        <v>679</v>
      </c>
      <c r="NC17" s="7">
        <f t="shared" si="1"/>
        <v>3259.2</v>
      </c>
    </row>
    <row r="18" spans="1:367" ht="39.75" customHeight="1">
      <c r="A18" s="7">
        <v>17</v>
      </c>
      <c r="B18" s="6">
        <v>17</v>
      </c>
      <c r="C18" s="8" t="s">
        <v>394</v>
      </c>
      <c r="D18" s="8" t="s">
        <v>393</v>
      </c>
      <c r="E18" s="15" t="s">
        <v>1131</v>
      </c>
      <c r="F18" s="7" t="s">
        <v>365</v>
      </c>
      <c r="G18" s="7">
        <v>14.1</v>
      </c>
      <c r="H18" s="7">
        <v>0</v>
      </c>
      <c r="I18" s="7"/>
      <c r="J18" s="7"/>
      <c r="K18" s="7"/>
      <c r="L18" s="7"/>
      <c r="M18" s="7"/>
      <c r="N18" s="7"/>
      <c r="O18" s="7"/>
      <c r="P18" s="7"/>
      <c r="Q18" s="7"/>
      <c r="R18" s="7"/>
      <c r="S18" s="7"/>
      <c r="T18" s="7"/>
      <c r="U18" s="7"/>
      <c r="V18" s="7"/>
      <c r="W18" s="7"/>
      <c r="X18" s="7"/>
      <c r="Y18" s="7">
        <v>5</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v>10</v>
      </c>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v>0</v>
      </c>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v>10</v>
      </c>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v>0</v>
      </c>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v>0</v>
      </c>
      <c r="JY18" s="7"/>
      <c r="JZ18" s="7"/>
      <c r="KA18" s="7"/>
      <c r="KB18" s="7"/>
      <c r="KC18" s="7"/>
      <c r="KD18" s="7"/>
      <c r="KE18" s="7"/>
      <c r="KF18" s="7"/>
      <c r="KG18" s="7"/>
      <c r="KH18" s="7"/>
      <c r="KI18" s="7"/>
      <c r="KJ18" s="7"/>
      <c r="KK18" s="7"/>
      <c r="KL18" s="7"/>
      <c r="KM18" s="7"/>
      <c r="KN18" s="7"/>
      <c r="KO18" s="7"/>
      <c r="KP18" s="7">
        <v>0</v>
      </c>
      <c r="KQ18" s="7"/>
      <c r="KR18" s="7"/>
      <c r="KS18" s="7"/>
      <c r="KT18" s="7"/>
      <c r="KU18" s="7"/>
      <c r="KV18" s="7"/>
      <c r="KW18" s="7"/>
      <c r="KX18" s="7"/>
      <c r="KY18" s="7"/>
      <c r="KZ18" s="7"/>
      <c r="LA18" s="7"/>
      <c r="LB18" s="7"/>
      <c r="LC18" s="7"/>
      <c r="LD18" s="7"/>
      <c r="LE18" s="7"/>
      <c r="LF18" s="7"/>
      <c r="LG18" s="7">
        <v>0</v>
      </c>
      <c r="LH18" s="7"/>
      <c r="LI18" s="7"/>
      <c r="LJ18" s="7"/>
      <c r="LK18" s="7"/>
      <c r="LL18" s="7"/>
      <c r="LM18" s="7"/>
      <c r="LN18" s="7"/>
      <c r="LO18" s="7"/>
      <c r="LP18" s="7"/>
      <c r="LQ18" s="7">
        <v>0</v>
      </c>
      <c r="LR18" s="7"/>
      <c r="LS18" s="7"/>
      <c r="LT18" s="7"/>
      <c r="LU18" s="7"/>
      <c r="LV18" s="7"/>
      <c r="LW18" s="7"/>
      <c r="LX18" s="7"/>
      <c r="LY18" s="7"/>
      <c r="LZ18" s="7"/>
      <c r="MA18" s="7"/>
      <c r="MB18" s="7"/>
      <c r="MC18" s="7"/>
      <c r="MD18" s="7"/>
      <c r="ME18" s="7"/>
      <c r="MF18" s="7">
        <v>0</v>
      </c>
      <c r="MG18" s="7"/>
      <c r="MH18" s="7"/>
      <c r="MI18" s="7"/>
      <c r="MJ18" s="7">
        <v>0</v>
      </c>
      <c r="MK18" s="7"/>
      <c r="ML18" s="7"/>
      <c r="MM18" s="7"/>
      <c r="MN18" s="7"/>
      <c r="MO18" s="7"/>
      <c r="MP18" s="7"/>
      <c r="MQ18" s="7"/>
      <c r="MR18" s="7"/>
      <c r="MS18" s="7"/>
      <c r="MT18" s="7"/>
      <c r="MU18" s="7"/>
      <c r="MV18" s="7"/>
      <c r="MW18" s="7"/>
      <c r="MX18" s="7"/>
      <c r="MY18" s="7"/>
      <c r="MZ18" s="7"/>
      <c r="NA18" s="7"/>
      <c r="NB18" s="13">
        <f t="shared" si="2"/>
        <v>25</v>
      </c>
      <c r="NC18" s="7">
        <f t="shared" si="1"/>
        <v>352.5</v>
      </c>
    </row>
    <row r="19" spans="1:367" ht="39.75" customHeight="1">
      <c r="A19" s="7">
        <v>18</v>
      </c>
      <c r="B19" s="6">
        <v>18</v>
      </c>
      <c r="C19" s="8" t="s">
        <v>395</v>
      </c>
      <c r="D19" s="8" t="s">
        <v>396</v>
      </c>
      <c r="E19" s="82" t="s">
        <v>846</v>
      </c>
      <c r="F19" s="7" t="s">
        <v>365</v>
      </c>
      <c r="G19" s="7">
        <v>91.8</v>
      </c>
      <c r="H19" s="7">
        <v>0</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v>0</v>
      </c>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v>0</v>
      </c>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v>0</v>
      </c>
      <c r="JY19" s="7"/>
      <c r="JZ19" s="7"/>
      <c r="KA19" s="7"/>
      <c r="KB19" s="7"/>
      <c r="KC19" s="7"/>
      <c r="KD19" s="7"/>
      <c r="KE19" s="7"/>
      <c r="KF19" s="7"/>
      <c r="KG19" s="7"/>
      <c r="KH19" s="7"/>
      <c r="KI19" s="7"/>
      <c r="KJ19" s="7"/>
      <c r="KK19" s="7"/>
      <c r="KL19" s="7"/>
      <c r="KM19" s="7"/>
      <c r="KN19" s="7"/>
      <c r="KO19" s="7"/>
      <c r="KP19" s="7">
        <v>100</v>
      </c>
      <c r="KQ19" s="7"/>
      <c r="KR19" s="7"/>
      <c r="KS19" s="7"/>
      <c r="KT19" s="7"/>
      <c r="KU19" s="7"/>
      <c r="KV19" s="7"/>
      <c r="KW19" s="7"/>
      <c r="KX19" s="7"/>
      <c r="KY19" s="7"/>
      <c r="KZ19" s="7"/>
      <c r="LA19" s="7"/>
      <c r="LB19" s="7"/>
      <c r="LC19" s="7"/>
      <c r="LD19" s="7"/>
      <c r="LE19" s="7"/>
      <c r="LF19" s="7"/>
      <c r="LG19" s="7">
        <v>0</v>
      </c>
      <c r="LH19" s="7"/>
      <c r="LI19" s="7"/>
      <c r="LJ19" s="7"/>
      <c r="LK19" s="7"/>
      <c r="LL19" s="7"/>
      <c r="LM19" s="7"/>
      <c r="LN19" s="7"/>
      <c r="LO19" s="7"/>
      <c r="LP19" s="7"/>
      <c r="LQ19" s="7">
        <v>0</v>
      </c>
      <c r="LR19" s="7"/>
      <c r="LS19" s="7"/>
      <c r="LT19" s="7"/>
      <c r="LU19" s="7"/>
      <c r="LV19" s="7"/>
      <c r="LW19" s="7"/>
      <c r="LX19" s="7"/>
      <c r="LY19" s="7"/>
      <c r="LZ19" s="7"/>
      <c r="MA19" s="7"/>
      <c r="MB19" s="7"/>
      <c r="MC19" s="7"/>
      <c r="MD19" s="7"/>
      <c r="ME19" s="7"/>
      <c r="MF19" s="7">
        <v>0</v>
      </c>
      <c r="MG19" s="7"/>
      <c r="MH19" s="7"/>
      <c r="MI19" s="7"/>
      <c r="MJ19" s="7">
        <v>0</v>
      </c>
      <c r="MK19" s="7"/>
      <c r="ML19" s="7"/>
      <c r="MM19" s="7"/>
      <c r="MN19" s="7"/>
      <c r="MO19" s="7"/>
      <c r="MP19" s="7"/>
      <c r="MQ19" s="7"/>
      <c r="MR19" s="7"/>
      <c r="MS19" s="7"/>
      <c r="MT19" s="7"/>
      <c r="MU19" s="7"/>
      <c r="MV19" s="7"/>
      <c r="MW19" s="7"/>
      <c r="MX19" s="7"/>
      <c r="MY19" s="7"/>
      <c r="MZ19" s="7"/>
      <c r="NA19" s="7"/>
      <c r="NB19" s="13">
        <f t="shared" si="2"/>
        <v>100</v>
      </c>
      <c r="NC19" s="7">
        <f t="shared" si="1"/>
        <v>9180</v>
      </c>
    </row>
    <row r="20" spans="1:367" ht="39.75" customHeight="1">
      <c r="A20" s="7">
        <v>19</v>
      </c>
      <c r="B20" s="6">
        <v>19</v>
      </c>
      <c r="C20" s="8" t="s">
        <v>397</v>
      </c>
      <c r="D20" s="8" t="s">
        <v>397</v>
      </c>
      <c r="E20" s="83" t="s">
        <v>397</v>
      </c>
      <c r="F20" s="7" t="s">
        <v>365</v>
      </c>
      <c r="G20" s="7">
        <v>0.92800000000000005</v>
      </c>
      <c r="H20" s="7">
        <v>0</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v>100</v>
      </c>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v>0</v>
      </c>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v>1000</v>
      </c>
      <c r="HC20" s="7"/>
      <c r="HD20" s="7"/>
      <c r="HE20" s="7"/>
      <c r="HF20" s="7"/>
      <c r="HG20" s="7"/>
      <c r="HH20" s="7"/>
      <c r="HI20" s="7"/>
      <c r="HJ20" s="7"/>
      <c r="HK20" s="7"/>
      <c r="HL20" s="7"/>
      <c r="HM20" s="7"/>
      <c r="HN20" s="7"/>
      <c r="HO20" s="7"/>
      <c r="HP20" s="7"/>
      <c r="HQ20" s="7"/>
      <c r="HR20" s="7"/>
      <c r="HS20" s="7"/>
      <c r="HT20" s="7">
        <v>10</v>
      </c>
      <c r="HU20" s="7"/>
      <c r="HV20" s="7"/>
      <c r="HW20" s="7"/>
      <c r="HX20" s="7"/>
      <c r="HY20" s="7"/>
      <c r="HZ20" s="7"/>
      <c r="IA20" s="7"/>
      <c r="IB20" s="7"/>
      <c r="IC20" s="7"/>
      <c r="ID20" s="7"/>
      <c r="IE20" s="7"/>
      <c r="IF20" s="7"/>
      <c r="IG20" s="7"/>
      <c r="IH20" s="7"/>
      <c r="II20" s="7"/>
      <c r="IJ20" s="7"/>
      <c r="IK20" s="7"/>
      <c r="IL20" s="7"/>
      <c r="IM20" s="7"/>
      <c r="IN20" s="7"/>
      <c r="IO20" s="7">
        <v>0</v>
      </c>
      <c r="IP20" s="7"/>
      <c r="IQ20" s="7"/>
      <c r="IR20" s="7">
        <v>10</v>
      </c>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v>0</v>
      </c>
      <c r="JY20" s="7"/>
      <c r="JZ20" s="7"/>
      <c r="KA20" s="7"/>
      <c r="KB20" s="7"/>
      <c r="KC20" s="7"/>
      <c r="KD20" s="7"/>
      <c r="KE20" s="7"/>
      <c r="KF20" s="7"/>
      <c r="KG20" s="7"/>
      <c r="KH20" s="7"/>
      <c r="KI20" s="7"/>
      <c r="KJ20" s="7"/>
      <c r="KK20" s="7"/>
      <c r="KL20" s="7"/>
      <c r="KM20" s="7"/>
      <c r="KN20" s="7"/>
      <c r="KO20" s="7">
        <v>100</v>
      </c>
      <c r="KP20" s="7">
        <v>0</v>
      </c>
      <c r="KQ20" s="7"/>
      <c r="KR20" s="7"/>
      <c r="KS20" s="7"/>
      <c r="KT20" s="7"/>
      <c r="KU20" s="7"/>
      <c r="KV20" s="7"/>
      <c r="KW20" s="7"/>
      <c r="KX20" s="7">
        <v>4</v>
      </c>
      <c r="KY20" s="7">
        <v>5</v>
      </c>
      <c r="KZ20" s="7"/>
      <c r="LA20" s="7"/>
      <c r="LB20" s="7"/>
      <c r="LC20" s="7"/>
      <c r="LD20" s="7"/>
      <c r="LE20" s="7"/>
      <c r="LF20" s="7"/>
      <c r="LG20" s="7">
        <v>0</v>
      </c>
      <c r="LH20" s="7"/>
      <c r="LI20" s="7">
        <v>4000</v>
      </c>
      <c r="LJ20" s="7"/>
      <c r="LK20" s="7"/>
      <c r="LL20" s="7"/>
      <c r="LM20" s="7"/>
      <c r="LN20" s="7"/>
      <c r="LO20" s="7"/>
      <c r="LP20" s="7"/>
      <c r="LQ20" s="7">
        <v>0</v>
      </c>
      <c r="LR20" s="7"/>
      <c r="LS20" s="7"/>
      <c r="LT20" s="7"/>
      <c r="LU20" s="7"/>
      <c r="LV20" s="7"/>
      <c r="LW20" s="7"/>
      <c r="LX20" s="7"/>
      <c r="LY20" s="7"/>
      <c r="LZ20" s="7"/>
      <c r="MA20" s="7"/>
      <c r="MB20" s="7"/>
      <c r="MC20" s="7"/>
      <c r="MD20" s="7"/>
      <c r="ME20" s="7"/>
      <c r="MF20" s="7">
        <v>0</v>
      </c>
      <c r="MG20" s="7"/>
      <c r="MH20" s="7"/>
      <c r="MI20" s="7"/>
      <c r="MJ20" s="7">
        <v>0</v>
      </c>
      <c r="MK20" s="7"/>
      <c r="ML20" s="7"/>
      <c r="MM20" s="7"/>
      <c r="MN20" s="7"/>
      <c r="MO20" s="7"/>
      <c r="MP20" s="7"/>
      <c r="MQ20" s="7"/>
      <c r="MR20" s="7"/>
      <c r="MS20" s="7"/>
      <c r="MT20" s="7"/>
      <c r="MU20" s="7"/>
      <c r="MV20" s="7"/>
      <c r="MW20" s="7"/>
      <c r="MX20" s="7"/>
      <c r="MY20" s="7"/>
      <c r="MZ20" s="7"/>
      <c r="NA20" s="7"/>
      <c r="NB20" s="13">
        <f t="shared" si="2"/>
        <v>5229</v>
      </c>
      <c r="NC20" s="7">
        <f t="shared" si="1"/>
        <v>4852.5120000000006</v>
      </c>
    </row>
    <row r="21" spans="1:367" ht="39.75" customHeight="1">
      <c r="A21" s="7">
        <v>20</v>
      </c>
      <c r="B21" s="6">
        <v>20</v>
      </c>
      <c r="C21" s="8" t="s">
        <v>398</v>
      </c>
      <c r="D21" s="8" t="s">
        <v>399</v>
      </c>
      <c r="E21" s="85" t="s">
        <v>399</v>
      </c>
      <c r="F21" s="7" t="s">
        <v>365</v>
      </c>
      <c r="G21" s="7">
        <v>38.76</v>
      </c>
      <c r="H21" s="7">
        <v>0</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v>2</v>
      </c>
      <c r="BN21" s="7"/>
      <c r="BO21" s="7"/>
      <c r="BP21" s="7"/>
      <c r="BQ21" s="7"/>
      <c r="BR21" s="7"/>
      <c r="BS21" s="7"/>
      <c r="BT21" s="7"/>
      <c r="BU21" s="7">
        <v>10</v>
      </c>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v>0</v>
      </c>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v>1</v>
      </c>
      <c r="HY21" s="7"/>
      <c r="HZ21" s="7"/>
      <c r="IA21" s="7"/>
      <c r="IB21" s="7"/>
      <c r="IC21" s="7"/>
      <c r="ID21" s="7"/>
      <c r="IE21" s="7"/>
      <c r="IF21" s="7"/>
      <c r="IG21" s="7"/>
      <c r="IH21" s="7"/>
      <c r="II21" s="7"/>
      <c r="IJ21" s="7"/>
      <c r="IK21" s="7"/>
      <c r="IL21" s="7"/>
      <c r="IM21" s="7"/>
      <c r="IN21" s="7"/>
      <c r="IO21" s="7">
        <v>0</v>
      </c>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v>0</v>
      </c>
      <c r="JY21" s="7"/>
      <c r="JZ21" s="7"/>
      <c r="KA21" s="7"/>
      <c r="KB21" s="7"/>
      <c r="KC21" s="7"/>
      <c r="KD21" s="7"/>
      <c r="KE21" s="7"/>
      <c r="KF21" s="7"/>
      <c r="KG21" s="7"/>
      <c r="KH21" s="7"/>
      <c r="KI21" s="7"/>
      <c r="KJ21" s="7"/>
      <c r="KK21" s="7"/>
      <c r="KL21" s="7"/>
      <c r="KM21" s="7"/>
      <c r="KN21" s="7">
        <v>2</v>
      </c>
      <c r="KO21" s="7"/>
      <c r="KP21" s="7">
        <v>0</v>
      </c>
      <c r="KQ21" s="7">
        <v>6</v>
      </c>
      <c r="KR21" s="7"/>
      <c r="KS21" s="7"/>
      <c r="KT21" s="7"/>
      <c r="KU21" s="7"/>
      <c r="KV21" s="7"/>
      <c r="KW21" s="7"/>
      <c r="KX21" s="7"/>
      <c r="KY21" s="7"/>
      <c r="KZ21" s="7"/>
      <c r="LA21" s="7"/>
      <c r="LB21" s="7"/>
      <c r="LC21" s="7"/>
      <c r="LD21" s="7"/>
      <c r="LE21" s="7"/>
      <c r="LF21" s="7"/>
      <c r="LG21" s="7">
        <v>0</v>
      </c>
      <c r="LH21" s="7"/>
      <c r="LI21" s="7"/>
      <c r="LJ21" s="7"/>
      <c r="LK21" s="7"/>
      <c r="LL21" s="7"/>
      <c r="LM21" s="7"/>
      <c r="LN21" s="7"/>
      <c r="LO21" s="7"/>
      <c r="LP21" s="7"/>
      <c r="LQ21" s="7">
        <v>0</v>
      </c>
      <c r="LR21" s="7"/>
      <c r="LS21" s="7"/>
      <c r="LT21" s="7"/>
      <c r="LU21" s="7">
        <v>2</v>
      </c>
      <c r="LV21" s="7"/>
      <c r="LW21" s="7"/>
      <c r="LX21" s="7"/>
      <c r="LY21" s="7"/>
      <c r="LZ21" s="7"/>
      <c r="MA21" s="7"/>
      <c r="MB21" s="7"/>
      <c r="MC21" s="7"/>
      <c r="MD21" s="7"/>
      <c r="ME21" s="7"/>
      <c r="MF21" s="7">
        <v>0</v>
      </c>
      <c r="MG21" s="7"/>
      <c r="MH21" s="7"/>
      <c r="MI21" s="7"/>
      <c r="MJ21" s="7">
        <v>0</v>
      </c>
      <c r="MK21" s="7"/>
      <c r="ML21" s="7"/>
      <c r="MM21" s="7">
        <v>4</v>
      </c>
      <c r="MN21" s="7"/>
      <c r="MO21" s="7"/>
      <c r="MP21" s="7"/>
      <c r="MQ21" s="7"/>
      <c r="MR21" s="7"/>
      <c r="MS21" s="7"/>
      <c r="MT21" s="7"/>
      <c r="MU21" s="7"/>
      <c r="MV21" s="7"/>
      <c r="MW21" s="7"/>
      <c r="MX21" s="7"/>
      <c r="MY21" s="7"/>
      <c r="MZ21" s="7"/>
      <c r="NA21" s="7"/>
      <c r="NB21" s="13">
        <f t="shared" si="2"/>
        <v>27</v>
      </c>
      <c r="NC21" s="7">
        <f t="shared" si="1"/>
        <v>1046.52</v>
      </c>
    </row>
    <row r="22" spans="1:367" ht="39.75" customHeight="1">
      <c r="A22" s="7">
        <v>21</v>
      </c>
      <c r="B22" s="6">
        <v>21</v>
      </c>
      <c r="C22" s="8" t="s">
        <v>400</v>
      </c>
      <c r="D22" s="8" t="s">
        <v>401</v>
      </c>
      <c r="E22" s="85" t="s">
        <v>847</v>
      </c>
      <c r="F22" s="7" t="s">
        <v>365</v>
      </c>
      <c r="G22" s="7">
        <v>50.064</v>
      </c>
      <c r="H22" s="7">
        <v>0</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v>10</v>
      </c>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v>2</v>
      </c>
      <c r="DA22" s="7"/>
      <c r="DB22" s="7"/>
      <c r="DC22" s="7"/>
      <c r="DD22" s="7"/>
      <c r="DE22" s="7"/>
      <c r="DF22" s="7"/>
      <c r="DG22" s="7"/>
      <c r="DH22" s="7"/>
      <c r="DI22" s="7">
        <v>0</v>
      </c>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v>1</v>
      </c>
      <c r="FC22" s="7"/>
      <c r="FD22" s="7"/>
      <c r="FE22" s="7"/>
      <c r="FF22" s="7"/>
      <c r="FG22" s="7"/>
      <c r="FH22" s="7"/>
      <c r="FI22" s="7"/>
      <c r="FJ22" s="7"/>
      <c r="FK22" s="7"/>
      <c r="FL22" s="7"/>
      <c r="FM22" s="7"/>
      <c r="FN22" s="7"/>
      <c r="FO22" s="7"/>
      <c r="FP22" s="7">
        <v>1</v>
      </c>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v>1</v>
      </c>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v>1</v>
      </c>
      <c r="IO22" s="7">
        <v>0</v>
      </c>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v>0</v>
      </c>
      <c r="JY22" s="7"/>
      <c r="JZ22" s="7"/>
      <c r="KA22" s="7"/>
      <c r="KB22" s="7"/>
      <c r="KC22" s="7"/>
      <c r="KD22" s="7"/>
      <c r="KE22" s="7"/>
      <c r="KF22" s="7"/>
      <c r="KG22" s="7"/>
      <c r="KH22" s="7"/>
      <c r="KI22" s="7"/>
      <c r="KJ22" s="7"/>
      <c r="KK22" s="7"/>
      <c r="KL22" s="7"/>
      <c r="KM22" s="7"/>
      <c r="KN22" s="7">
        <v>2</v>
      </c>
      <c r="KO22" s="7"/>
      <c r="KP22" s="7">
        <v>0</v>
      </c>
      <c r="KQ22" s="7">
        <v>6</v>
      </c>
      <c r="KR22" s="7"/>
      <c r="KS22" s="7"/>
      <c r="KT22" s="7"/>
      <c r="KU22" s="7"/>
      <c r="KV22" s="7"/>
      <c r="KW22" s="7"/>
      <c r="KX22" s="7"/>
      <c r="KY22" s="7"/>
      <c r="KZ22" s="7"/>
      <c r="LA22" s="7"/>
      <c r="LB22" s="7"/>
      <c r="LC22" s="7"/>
      <c r="LD22" s="7"/>
      <c r="LE22" s="7"/>
      <c r="LF22" s="7"/>
      <c r="LG22" s="7">
        <v>0</v>
      </c>
      <c r="LH22" s="7"/>
      <c r="LI22" s="7"/>
      <c r="LJ22" s="7"/>
      <c r="LK22" s="7"/>
      <c r="LL22" s="7"/>
      <c r="LM22" s="7"/>
      <c r="LN22" s="7"/>
      <c r="LO22" s="7"/>
      <c r="LP22" s="7"/>
      <c r="LQ22" s="7">
        <v>0</v>
      </c>
      <c r="LR22" s="7"/>
      <c r="LS22" s="7"/>
      <c r="LT22" s="7"/>
      <c r="LU22" s="7"/>
      <c r="LV22" s="7"/>
      <c r="LW22" s="7"/>
      <c r="LX22" s="7"/>
      <c r="LY22" s="7"/>
      <c r="LZ22" s="7"/>
      <c r="MA22" s="7"/>
      <c r="MB22" s="7"/>
      <c r="MC22" s="7"/>
      <c r="MD22" s="7"/>
      <c r="ME22" s="7"/>
      <c r="MF22" s="7">
        <v>0</v>
      </c>
      <c r="MG22" s="7"/>
      <c r="MH22" s="7"/>
      <c r="MI22" s="7"/>
      <c r="MJ22" s="7">
        <v>20</v>
      </c>
      <c r="MK22" s="7"/>
      <c r="ML22" s="7"/>
      <c r="MM22" s="7">
        <v>4</v>
      </c>
      <c r="MN22" s="7"/>
      <c r="MO22" s="7"/>
      <c r="MP22" s="7"/>
      <c r="MQ22" s="7"/>
      <c r="MR22" s="7"/>
      <c r="MS22" s="7"/>
      <c r="MT22" s="7"/>
      <c r="MU22" s="7"/>
      <c r="MV22" s="7"/>
      <c r="MW22" s="7"/>
      <c r="MX22" s="7"/>
      <c r="MY22" s="7"/>
      <c r="MZ22" s="7"/>
      <c r="NA22" s="7"/>
      <c r="NB22" s="13">
        <f t="shared" si="2"/>
        <v>48</v>
      </c>
      <c r="NC22" s="7">
        <f t="shared" si="1"/>
        <v>2403.0720000000001</v>
      </c>
    </row>
    <row r="23" spans="1:367" ht="39.75" customHeight="1">
      <c r="A23" s="7">
        <v>22</v>
      </c>
      <c r="B23" s="6">
        <v>22</v>
      </c>
      <c r="C23" s="8" t="s">
        <v>402</v>
      </c>
      <c r="D23" s="8" t="s">
        <v>403</v>
      </c>
      <c r="E23" s="82" t="s">
        <v>1132</v>
      </c>
      <c r="F23" s="7" t="s">
        <v>365</v>
      </c>
      <c r="G23" s="7">
        <v>120</v>
      </c>
      <c r="H23" s="7">
        <v>0</v>
      </c>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v>1</v>
      </c>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v>0</v>
      </c>
      <c r="DJ23" s="7"/>
      <c r="DK23" s="7"/>
      <c r="DL23" s="7"/>
      <c r="DM23" s="7"/>
      <c r="DN23" s="7"/>
      <c r="DO23" s="7"/>
      <c r="DP23" s="7"/>
      <c r="DQ23" s="7"/>
      <c r="DR23" s="7"/>
      <c r="DS23" s="7"/>
      <c r="DT23" s="7"/>
      <c r="DU23" s="7"/>
      <c r="DV23" s="7"/>
      <c r="DW23" s="7"/>
      <c r="DX23" s="7"/>
      <c r="DY23" s="7"/>
      <c r="DZ23" s="7"/>
      <c r="EA23" s="7"/>
      <c r="EB23" s="7"/>
      <c r="EC23" s="7"/>
      <c r="ED23" s="7"/>
      <c r="EE23" s="7"/>
      <c r="EF23" s="7"/>
      <c r="EG23" s="7">
        <v>2</v>
      </c>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v>0</v>
      </c>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v>0</v>
      </c>
      <c r="JY23" s="7"/>
      <c r="JZ23" s="7"/>
      <c r="KA23" s="7"/>
      <c r="KB23" s="7"/>
      <c r="KC23" s="7"/>
      <c r="KD23" s="7"/>
      <c r="KE23" s="7"/>
      <c r="KF23" s="7"/>
      <c r="KG23" s="7"/>
      <c r="KH23" s="7"/>
      <c r="KI23" s="7"/>
      <c r="KJ23" s="7"/>
      <c r="KK23" s="7"/>
      <c r="KL23" s="7"/>
      <c r="KM23" s="7"/>
      <c r="KN23" s="7">
        <v>1</v>
      </c>
      <c r="KO23" s="7"/>
      <c r="KP23" s="7">
        <v>2</v>
      </c>
      <c r="KQ23" s="7"/>
      <c r="KR23" s="7"/>
      <c r="KS23" s="7"/>
      <c r="KT23" s="7"/>
      <c r="KU23" s="7"/>
      <c r="KV23" s="7"/>
      <c r="KW23" s="7"/>
      <c r="KX23" s="7"/>
      <c r="KY23" s="7"/>
      <c r="KZ23" s="7"/>
      <c r="LA23" s="7"/>
      <c r="LB23" s="7"/>
      <c r="LC23" s="7"/>
      <c r="LD23" s="7"/>
      <c r="LE23" s="7"/>
      <c r="LF23" s="7"/>
      <c r="LG23" s="7">
        <v>0</v>
      </c>
      <c r="LH23" s="7"/>
      <c r="LI23" s="7"/>
      <c r="LJ23" s="7"/>
      <c r="LK23" s="7"/>
      <c r="LL23" s="7"/>
      <c r="LM23" s="7"/>
      <c r="LN23" s="7"/>
      <c r="LO23" s="7"/>
      <c r="LP23" s="7"/>
      <c r="LQ23" s="7">
        <v>0</v>
      </c>
      <c r="LR23" s="7"/>
      <c r="LS23" s="7"/>
      <c r="LT23" s="7"/>
      <c r="LU23" s="7"/>
      <c r="LV23" s="7"/>
      <c r="LW23" s="7"/>
      <c r="LX23" s="7"/>
      <c r="LY23" s="7"/>
      <c r="LZ23" s="7"/>
      <c r="MA23" s="7"/>
      <c r="MB23" s="7"/>
      <c r="MC23" s="7"/>
      <c r="MD23" s="7"/>
      <c r="ME23" s="7"/>
      <c r="MF23" s="7">
        <v>0</v>
      </c>
      <c r="MG23" s="7"/>
      <c r="MH23" s="7"/>
      <c r="MI23" s="7"/>
      <c r="MJ23" s="7">
        <v>20</v>
      </c>
      <c r="MK23" s="7"/>
      <c r="ML23" s="7"/>
      <c r="MM23" s="7"/>
      <c r="MN23" s="7"/>
      <c r="MO23" s="7"/>
      <c r="MP23" s="7"/>
      <c r="MQ23" s="7"/>
      <c r="MR23" s="7"/>
      <c r="MS23" s="7"/>
      <c r="MT23" s="7"/>
      <c r="MU23" s="7"/>
      <c r="MV23" s="7"/>
      <c r="MW23" s="7"/>
      <c r="MX23" s="7"/>
      <c r="MY23" s="7"/>
      <c r="MZ23" s="7"/>
      <c r="NA23" s="7"/>
      <c r="NB23" s="13">
        <f t="shared" si="2"/>
        <v>26</v>
      </c>
      <c r="NC23" s="7">
        <f t="shared" si="1"/>
        <v>3120</v>
      </c>
    </row>
    <row r="24" spans="1:367" ht="39.75" customHeight="1">
      <c r="A24" s="7">
        <v>23</v>
      </c>
      <c r="B24" s="6">
        <v>23</v>
      </c>
      <c r="C24" s="8" t="s">
        <v>404</v>
      </c>
      <c r="D24" s="8" t="s">
        <v>405</v>
      </c>
      <c r="E24" s="85" t="s">
        <v>848</v>
      </c>
      <c r="F24" s="7" t="s">
        <v>365</v>
      </c>
      <c r="G24" s="7">
        <v>50.64</v>
      </c>
      <c r="H24" s="7">
        <v>0</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v>2</v>
      </c>
      <c r="BV24" s="7"/>
      <c r="BW24" s="7"/>
      <c r="BX24" s="7"/>
      <c r="BY24" s="7"/>
      <c r="BZ24" s="7"/>
      <c r="CA24" s="7"/>
      <c r="CB24" s="7"/>
      <c r="CC24" s="7"/>
      <c r="CD24" s="7"/>
      <c r="CE24" s="7"/>
      <c r="CF24" s="7"/>
      <c r="CG24" s="7"/>
      <c r="CH24" s="7"/>
      <c r="CI24" s="7"/>
      <c r="CJ24" s="7"/>
      <c r="CK24" s="7"/>
      <c r="CL24" s="7"/>
      <c r="CM24" s="7"/>
      <c r="CN24" s="7"/>
      <c r="CO24" s="7"/>
      <c r="CP24" s="7"/>
      <c r="CQ24" s="7">
        <v>1</v>
      </c>
      <c r="CR24" s="7"/>
      <c r="CS24" s="7"/>
      <c r="CT24" s="7">
        <v>1</v>
      </c>
      <c r="CU24" s="7"/>
      <c r="CV24" s="7"/>
      <c r="CW24" s="7"/>
      <c r="CX24" s="7"/>
      <c r="CY24" s="7"/>
      <c r="CZ24" s="7">
        <v>2</v>
      </c>
      <c r="DA24" s="7"/>
      <c r="DB24" s="7"/>
      <c r="DC24" s="7"/>
      <c r="DD24" s="7"/>
      <c r="DE24" s="7"/>
      <c r="DF24" s="7"/>
      <c r="DG24" s="7"/>
      <c r="DH24" s="7"/>
      <c r="DI24" s="7">
        <v>0</v>
      </c>
      <c r="DJ24" s="7"/>
      <c r="DK24" s="7"/>
      <c r="DL24" s="7"/>
      <c r="DM24" s="7"/>
      <c r="DN24" s="7"/>
      <c r="DO24" s="7"/>
      <c r="DP24" s="7"/>
      <c r="DQ24" s="7"/>
      <c r="DR24" s="7"/>
      <c r="DS24" s="7"/>
      <c r="DT24" s="7"/>
      <c r="DU24" s="7"/>
      <c r="DV24" s="7"/>
      <c r="DW24" s="7"/>
      <c r="DX24" s="7"/>
      <c r="DY24" s="7"/>
      <c r="DZ24" s="7"/>
      <c r="EA24" s="7"/>
      <c r="EB24" s="7"/>
      <c r="EC24" s="7"/>
      <c r="ED24" s="7"/>
      <c r="EE24" s="7"/>
      <c r="EF24" s="7"/>
      <c r="EG24" s="7">
        <v>2</v>
      </c>
      <c r="EH24" s="7"/>
      <c r="EI24" s="7"/>
      <c r="EJ24" s="7"/>
      <c r="EK24" s="7"/>
      <c r="EL24" s="7"/>
      <c r="EM24" s="7"/>
      <c r="EN24" s="7"/>
      <c r="EO24" s="7"/>
      <c r="EP24" s="7"/>
      <c r="EQ24" s="7"/>
      <c r="ER24" s="7"/>
      <c r="ES24" s="7"/>
      <c r="ET24" s="7"/>
      <c r="EU24" s="7"/>
      <c r="EV24" s="7"/>
      <c r="EW24" s="7"/>
      <c r="EX24" s="7"/>
      <c r="EY24" s="7"/>
      <c r="EZ24" s="7"/>
      <c r="FA24" s="7">
        <v>1</v>
      </c>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v>0</v>
      </c>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v>0</v>
      </c>
      <c r="JY24" s="7"/>
      <c r="JZ24" s="7"/>
      <c r="KA24" s="7"/>
      <c r="KB24" s="7"/>
      <c r="KC24" s="7"/>
      <c r="KD24" s="7"/>
      <c r="KE24" s="7"/>
      <c r="KF24" s="7"/>
      <c r="KG24" s="7"/>
      <c r="KH24" s="7"/>
      <c r="KI24" s="7"/>
      <c r="KJ24" s="7"/>
      <c r="KK24" s="7"/>
      <c r="KL24" s="7"/>
      <c r="KM24" s="7"/>
      <c r="KN24" s="7">
        <v>2</v>
      </c>
      <c r="KO24" s="7"/>
      <c r="KP24" s="7">
        <v>2</v>
      </c>
      <c r="KQ24" s="7">
        <v>4</v>
      </c>
      <c r="KR24" s="7"/>
      <c r="KS24" s="7">
        <v>5</v>
      </c>
      <c r="KT24" s="7"/>
      <c r="KU24" s="7"/>
      <c r="KV24" s="7"/>
      <c r="KW24" s="7"/>
      <c r="KX24" s="7"/>
      <c r="KY24" s="7"/>
      <c r="KZ24" s="7"/>
      <c r="LA24" s="7"/>
      <c r="LB24" s="7"/>
      <c r="LC24" s="7"/>
      <c r="LD24" s="7"/>
      <c r="LE24" s="7"/>
      <c r="LF24" s="7"/>
      <c r="LG24" s="7">
        <v>0</v>
      </c>
      <c r="LH24" s="7"/>
      <c r="LI24" s="7"/>
      <c r="LJ24" s="7"/>
      <c r="LK24" s="7">
        <v>2</v>
      </c>
      <c r="LL24" s="7"/>
      <c r="LM24" s="7"/>
      <c r="LN24" s="7"/>
      <c r="LO24" s="7"/>
      <c r="LP24" s="7"/>
      <c r="LQ24" s="7">
        <v>0</v>
      </c>
      <c r="LR24" s="7"/>
      <c r="LS24" s="7"/>
      <c r="LT24" s="7"/>
      <c r="LU24" s="7"/>
      <c r="LV24" s="7"/>
      <c r="LW24" s="7"/>
      <c r="LX24" s="7">
        <v>3</v>
      </c>
      <c r="LY24" s="7"/>
      <c r="LZ24" s="7"/>
      <c r="MA24" s="7"/>
      <c r="MB24" s="7"/>
      <c r="MC24" s="7"/>
      <c r="MD24" s="7"/>
      <c r="ME24" s="7"/>
      <c r="MF24" s="7">
        <v>0</v>
      </c>
      <c r="MG24" s="7"/>
      <c r="MH24" s="7"/>
      <c r="MI24" s="7"/>
      <c r="MJ24" s="7">
        <v>0</v>
      </c>
      <c r="MK24" s="7"/>
      <c r="ML24" s="7">
        <v>2</v>
      </c>
      <c r="MM24" s="7"/>
      <c r="MN24" s="7"/>
      <c r="MO24" s="7"/>
      <c r="MP24" s="7">
        <v>1</v>
      </c>
      <c r="MQ24" s="7"/>
      <c r="MR24" s="7"/>
      <c r="MS24" s="7"/>
      <c r="MT24" s="7"/>
      <c r="MU24" s="7"/>
      <c r="MV24" s="7"/>
      <c r="MW24" s="7"/>
      <c r="MX24" s="7"/>
      <c r="MY24" s="7"/>
      <c r="MZ24" s="7"/>
      <c r="NA24" s="7"/>
      <c r="NB24" s="13">
        <f t="shared" si="2"/>
        <v>30</v>
      </c>
      <c r="NC24" s="7">
        <f t="shared" si="1"/>
        <v>1519.2</v>
      </c>
    </row>
    <row r="25" spans="1:367" ht="39.75" customHeight="1">
      <c r="A25" s="7">
        <v>24</v>
      </c>
      <c r="B25" s="6">
        <v>24</v>
      </c>
      <c r="C25" s="8" t="s">
        <v>406</v>
      </c>
      <c r="D25" s="8" t="s">
        <v>407</v>
      </c>
      <c r="E25" s="85" t="s">
        <v>849</v>
      </c>
      <c r="F25" s="7" t="s">
        <v>365</v>
      </c>
      <c r="G25" s="7">
        <v>339.45600000000002</v>
      </c>
      <c r="H25" s="7">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v>2</v>
      </c>
      <c r="BV25" s="7"/>
      <c r="BW25" s="7"/>
      <c r="BX25" s="7"/>
      <c r="BY25" s="7"/>
      <c r="BZ25" s="7"/>
      <c r="CA25" s="7"/>
      <c r="CB25" s="7"/>
      <c r="CC25" s="7"/>
      <c r="CD25" s="7"/>
      <c r="CE25" s="7"/>
      <c r="CF25" s="7"/>
      <c r="CG25" s="7"/>
      <c r="CH25" s="7"/>
      <c r="CI25" s="7"/>
      <c r="CJ25" s="7"/>
      <c r="CK25" s="7"/>
      <c r="CL25" s="7"/>
      <c r="CM25" s="7"/>
      <c r="CN25" s="7"/>
      <c r="CO25" s="7"/>
      <c r="CP25" s="7"/>
      <c r="CQ25" s="7"/>
      <c r="CR25" s="7"/>
      <c r="CS25" s="7"/>
      <c r="CT25" s="7">
        <v>1</v>
      </c>
      <c r="CU25" s="7"/>
      <c r="CV25" s="7"/>
      <c r="CW25" s="7"/>
      <c r="CX25" s="7"/>
      <c r="CY25" s="7"/>
      <c r="CZ25" s="7"/>
      <c r="DA25" s="7"/>
      <c r="DB25" s="7"/>
      <c r="DC25" s="7"/>
      <c r="DD25" s="7"/>
      <c r="DE25" s="7"/>
      <c r="DF25" s="7"/>
      <c r="DG25" s="7"/>
      <c r="DH25" s="7"/>
      <c r="DI25" s="7">
        <v>0</v>
      </c>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v>0</v>
      </c>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v>0</v>
      </c>
      <c r="JY25" s="7"/>
      <c r="JZ25" s="7"/>
      <c r="KA25" s="7"/>
      <c r="KB25" s="7"/>
      <c r="KC25" s="7"/>
      <c r="KD25" s="7"/>
      <c r="KE25" s="7"/>
      <c r="KF25" s="7"/>
      <c r="KG25" s="7"/>
      <c r="KH25" s="7"/>
      <c r="KI25" s="7"/>
      <c r="KJ25" s="7"/>
      <c r="KK25" s="7"/>
      <c r="KL25" s="7"/>
      <c r="KM25" s="7"/>
      <c r="KN25" s="7">
        <v>1</v>
      </c>
      <c r="KO25" s="7"/>
      <c r="KP25" s="7">
        <v>0</v>
      </c>
      <c r="KQ25" s="7">
        <v>2</v>
      </c>
      <c r="KR25" s="7"/>
      <c r="KS25" s="7">
        <v>5</v>
      </c>
      <c r="KT25" s="7"/>
      <c r="KU25" s="7"/>
      <c r="KV25" s="7"/>
      <c r="KW25" s="7"/>
      <c r="KX25" s="7">
        <v>2</v>
      </c>
      <c r="KY25" s="7"/>
      <c r="KZ25" s="7"/>
      <c r="LA25" s="7"/>
      <c r="LB25" s="7">
        <v>2</v>
      </c>
      <c r="LC25" s="7"/>
      <c r="LD25" s="7"/>
      <c r="LE25" s="7">
        <v>3</v>
      </c>
      <c r="LF25" s="7"/>
      <c r="LG25" s="7">
        <v>0</v>
      </c>
      <c r="LH25" s="7"/>
      <c r="LI25" s="7"/>
      <c r="LJ25" s="7"/>
      <c r="LK25" s="7"/>
      <c r="LL25" s="7"/>
      <c r="LM25" s="7"/>
      <c r="LN25" s="7"/>
      <c r="LO25" s="7"/>
      <c r="LP25" s="7"/>
      <c r="LQ25" s="7">
        <v>0</v>
      </c>
      <c r="LR25" s="7"/>
      <c r="LS25" s="7"/>
      <c r="LT25" s="7"/>
      <c r="LU25" s="7"/>
      <c r="LV25" s="7"/>
      <c r="LW25" s="7"/>
      <c r="LX25" s="7"/>
      <c r="LY25" s="7"/>
      <c r="LZ25" s="7"/>
      <c r="MA25" s="7"/>
      <c r="MB25" s="7"/>
      <c r="MC25" s="7"/>
      <c r="MD25" s="7"/>
      <c r="ME25" s="7"/>
      <c r="MF25" s="7">
        <v>0</v>
      </c>
      <c r="MG25" s="7"/>
      <c r="MH25" s="7"/>
      <c r="MI25" s="7"/>
      <c r="MJ25" s="7">
        <v>0</v>
      </c>
      <c r="MK25" s="7"/>
      <c r="ML25" s="7"/>
      <c r="MM25" s="7"/>
      <c r="MN25" s="7"/>
      <c r="MO25" s="7"/>
      <c r="MP25" s="7"/>
      <c r="MQ25" s="7"/>
      <c r="MR25" s="7"/>
      <c r="MS25" s="7"/>
      <c r="MT25" s="7"/>
      <c r="MU25" s="7"/>
      <c r="MV25" s="7"/>
      <c r="MW25" s="7"/>
      <c r="MX25" s="7"/>
      <c r="MY25" s="7"/>
      <c r="MZ25" s="7">
        <v>4</v>
      </c>
      <c r="NA25" s="7"/>
      <c r="NB25" s="13">
        <f t="shared" si="2"/>
        <v>22</v>
      </c>
      <c r="NC25" s="7">
        <f t="shared" si="1"/>
        <v>7468.0320000000002</v>
      </c>
    </row>
    <row r="26" spans="1:367" ht="39.75" customHeight="1">
      <c r="A26" s="7">
        <v>25</v>
      </c>
      <c r="B26" s="6">
        <v>25</v>
      </c>
      <c r="C26" s="8" t="s">
        <v>408</v>
      </c>
      <c r="D26" s="8" t="s">
        <v>409</v>
      </c>
      <c r="E26" s="85" t="s">
        <v>850</v>
      </c>
      <c r="F26" s="7" t="s">
        <v>365</v>
      </c>
      <c r="G26" s="7">
        <v>74.532000000000011</v>
      </c>
      <c r="H26" s="7">
        <v>0</v>
      </c>
      <c r="I26" s="7"/>
      <c r="J26" s="7"/>
      <c r="K26" s="7"/>
      <c r="L26" s="7"/>
      <c r="M26" s="7"/>
      <c r="N26" s="7"/>
      <c r="O26" s="7"/>
      <c r="P26" s="7">
        <v>2</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v>1</v>
      </c>
      <c r="BV26" s="7"/>
      <c r="BW26" s="7"/>
      <c r="BX26" s="7"/>
      <c r="BY26" s="7"/>
      <c r="BZ26" s="7"/>
      <c r="CA26" s="7"/>
      <c r="CB26" s="7"/>
      <c r="CC26" s="7"/>
      <c r="CD26" s="7"/>
      <c r="CE26" s="7"/>
      <c r="CF26" s="7"/>
      <c r="CG26" s="7"/>
      <c r="CH26" s="7"/>
      <c r="CI26" s="7"/>
      <c r="CJ26" s="7"/>
      <c r="CK26" s="7"/>
      <c r="CL26" s="7"/>
      <c r="CM26" s="7"/>
      <c r="CN26" s="7"/>
      <c r="CO26" s="7"/>
      <c r="CP26" s="7"/>
      <c r="CQ26" s="7"/>
      <c r="CR26" s="7"/>
      <c r="CS26" s="7"/>
      <c r="CT26" s="7">
        <v>1</v>
      </c>
      <c r="CU26" s="7"/>
      <c r="CV26" s="7"/>
      <c r="CW26" s="7"/>
      <c r="CX26" s="7"/>
      <c r="CY26" s="7"/>
      <c r="CZ26" s="7"/>
      <c r="DA26" s="7"/>
      <c r="DB26" s="7"/>
      <c r="DC26" s="7"/>
      <c r="DD26" s="7"/>
      <c r="DE26" s="7"/>
      <c r="DF26" s="7"/>
      <c r="DG26" s="7"/>
      <c r="DH26" s="7"/>
      <c r="DI26" s="7">
        <v>0</v>
      </c>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v>0</v>
      </c>
      <c r="IP26" s="7"/>
      <c r="IQ26" s="7">
        <v>2</v>
      </c>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v>0</v>
      </c>
      <c r="JY26" s="7"/>
      <c r="JZ26" s="7"/>
      <c r="KA26" s="7"/>
      <c r="KB26" s="7"/>
      <c r="KC26" s="7"/>
      <c r="KD26" s="7"/>
      <c r="KE26" s="7"/>
      <c r="KF26" s="7"/>
      <c r="KG26" s="7"/>
      <c r="KH26" s="7"/>
      <c r="KI26" s="7"/>
      <c r="KJ26" s="7"/>
      <c r="KK26" s="7"/>
      <c r="KL26" s="7"/>
      <c r="KM26" s="7"/>
      <c r="KN26" s="7">
        <v>2</v>
      </c>
      <c r="KO26" s="7"/>
      <c r="KP26" s="7">
        <v>1</v>
      </c>
      <c r="KQ26" s="7"/>
      <c r="KR26" s="7"/>
      <c r="KS26" s="7"/>
      <c r="KT26" s="7"/>
      <c r="KU26" s="7"/>
      <c r="KV26" s="7"/>
      <c r="KW26" s="7">
        <v>2</v>
      </c>
      <c r="KX26" s="7"/>
      <c r="KY26" s="7"/>
      <c r="KZ26" s="7"/>
      <c r="LA26" s="7"/>
      <c r="LB26" s="7"/>
      <c r="LC26" s="7"/>
      <c r="LD26" s="7"/>
      <c r="LE26" s="7"/>
      <c r="LF26" s="7"/>
      <c r="LG26" s="7">
        <v>0</v>
      </c>
      <c r="LH26" s="7"/>
      <c r="LI26" s="7"/>
      <c r="LJ26" s="7"/>
      <c r="LK26" s="7"/>
      <c r="LL26" s="7"/>
      <c r="LM26" s="7"/>
      <c r="LN26" s="7"/>
      <c r="LO26" s="7"/>
      <c r="LP26" s="7"/>
      <c r="LQ26" s="7">
        <v>0</v>
      </c>
      <c r="LR26" s="7"/>
      <c r="LS26" s="7"/>
      <c r="LT26" s="7"/>
      <c r="LU26" s="7"/>
      <c r="LV26" s="7"/>
      <c r="LW26" s="7"/>
      <c r="LX26" s="7"/>
      <c r="LY26" s="7"/>
      <c r="LZ26" s="7"/>
      <c r="MA26" s="7"/>
      <c r="MB26" s="7"/>
      <c r="MC26" s="7"/>
      <c r="MD26" s="7"/>
      <c r="ME26" s="7"/>
      <c r="MF26" s="7">
        <v>0</v>
      </c>
      <c r="MG26" s="7"/>
      <c r="MH26" s="7"/>
      <c r="MI26" s="7"/>
      <c r="MJ26" s="7">
        <v>0</v>
      </c>
      <c r="MK26" s="7"/>
      <c r="ML26" s="7"/>
      <c r="MM26" s="7"/>
      <c r="MN26" s="7"/>
      <c r="MO26" s="7"/>
      <c r="MP26" s="7"/>
      <c r="MQ26" s="7"/>
      <c r="MR26" s="7"/>
      <c r="MS26" s="7"/>
      <c r="MT26" s="7"/>
      <c r="MU26" s="7"/>
      <c r="MV26" s="7"/>
      <c r="MW26" s="7"/>
      <c r="MX26" s="7"/>
      <c r="MY26" s="7"/>
      <c r="MZ26" s="7"/>
      <c r="NA26" s="7"/>
      <c r="NB26" s="13">
        <f t="shared" si="2"/>
        <v>11</v>
      </c>
      <c r="NC26" s="7">
        <f t="shared" si="1"/>
        <v>819.85200000000009</v>
      </c>
    </row>
    <row r="27" spans="1:367" ht="39.75" customHeight="1">
      <c r="A27" s="7">
        <v>26</v>
      </c>
      <c r="B27" s="6">
        <v>26</v>
      </c>
      <c r="C27" s="8" t="s">
        <v>410</v>
      </c>
      <c r="D27" s="8" t="s">
        <v>411</v>
      </c>
      <c r="E27" s="85" t="s">
        <v>851</v>
      </c>
      <c r="F27" s="7" t="s">
        <v>365</v>
      </c>
      <c r="G27" s="7">
        <v>38.094133333333332</v>
      </c>
      <c r="H27" s="7">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v>2</v>
      </c>
      <c r="BR27" s="7"/>
      <c r="BS27" s="7"/>
      <c r="BT27" s="7"/>
      <c r="BU27" s="7">
        <v>3</v>
      </c>
      <c r="BV27" s="7"/>
      <c r="BW27" s="7"/>
      <c r="BX27" s="7"/>
      <c r="BY27" s="7"/>
      <c r="BZ27" s="7"/>
      <c r="CA27" s="7"/>
      <c r="CB27" s="7"/>
      <c r="CC27" s="7"/>
      <c r="CD27" s="7"/>
      <c r="CE27" s="7"/>
      <c r="CF27" s="7"/>
      <c r="CG27" s="7"/>
      <c r="CH27" s="7"/>
      <c r="CI27" s="7"/>
      <c r="CJ27" s="7"/>
      <c r="CK27" s="7"/>
      <c r="CL27" s="7"/>
      <c r="CM27" s="7"/>
      <c r="CN27" s="7"/>
      <c r="CO27" s="7"/>
      <c r="CP27" s="7"/>
      <c r="CQ27" s="7">
        <v>1</v>
      </c>
      <c r="CR27" s="7"/>
      <c r="CS27" s="7"/>
      <c r="CT27" s="7">
        <v>1</v>
      </c>
      <c r="CU27" s="7"/>
      <c r="CV27" s="7"/>
      <c r="CW27" s="7"/>
      <c r="CX27" s="7"/>
      <c r="CY27" s="7"/>
      <c r="CZ27" s="7"/>
      <c r="DA27" s="7"/>
      <c r="DB27" s="7"/>
      <c r="DC27" s="7"/>
      <c r="DD27" s="7"/>
      <c r="DE27" s="7"/>
      <c r="DF27" s="7"/>
      <c r="DG27" s="7"/>
      <c r="DH27" s="7"/>
      <c r="DI27" s="7">
        <v>0</v>
      </c>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v>1</v>
      </c>
      <c r="HY27" s="7"/>
      <c r="HZ27" s="7"/>
      <c r="IA27" s="7"/>
      <c r="IB27" s="7"/>
      <c r="IC27" s="7"/>
      <c r="ID27" s="7"/>
      <c r="IE27" s="7"/>
      <c r="IF27" s="7"/>
      <c r="IG27" s="7"/>
      <c r="IH27" s="7"/>
      <c r="II27" s="7"/>
      <c r="IJ27" s="7"/>
      <c r="IK27" s="7"/>
      <c r="IL27" s="7"/>
      <c r="IM27" s="7"/>
      <c r="IN27" s="7"/>
      <c r="IO27" s="7">
        <v>0</v>
      </c>
      <c r="IP27" s="7"/>
      <c r="IQ27" s="7"/>
      <c r="IR27" s="7">
        <v>5</v>
      </c>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v>0</v>
      </c>
      <c r="JY27" s="7"/>
      <c r="JZ27" s="7"/>
      <c r="KA27" s="7"/>
      <c r="KB27" s="7"/>
      <c r="KC27" s="7"/>
      <c r="KD27" s="7"/>
      <c r="KE27" s="7"/>
      <c r="KF27" s="7"/>
      <c r="KG27" s="7"/>
      <c r="KH27" s="7"/>
      <c r="KI27" s="7"/>
      <c r="KJ27" s="7"/>
      <c r="KK27" s="7"/>
      <c r="KL27" s="7"/>
      <c r="KM27" s="7">
        <v>5</v>
      </c>
      <c r="KN27" s="7">
        <v>2</v>
      </c>
      <c r="KO27" s="7"/>
      <c r="KP27" s="7">
        <v>0</v>
      </c>
      <c r="KQ27" s="7"/>
      <c r="KR27" s="7"/>
      <c r="KS27" s="7"/>
      <c r="KT27" s="7"/>
      <c r="KU27" s="7"/>
      <c r="KV27" s="7"/>
      <c r="KW27" s="7"/>
      <c r="KX27" s="7"/>
      <c r="KY27" s="7">
        <v>5</v>
      </c>
      <c r="KZ27" s="7"/>
      <c r="LA27" s="7"/>
      <c r="LB27" s="7"/>
      <c r="LC27" s="7"/>
      <c r="LD27" s="7"/>
      <c r="LE27" s="7"/>
      <c r="LF27" s="7"/>
      <c r="LG27" s="7">
        <v>0</v>
      </c>
      <c r="LH27" s="7"/>
      <c r="LI27" s="7"/>
      <c r="LJ27" s="7"/>
      <c r="LK27" s="7"/>
      <c r="LL27" s="7"/>
      <c r="LM27" s="7"/>
      <c r="LN27" s="7"/>
      <c r="LO27" s="7"/>
      <c r="LP27" s="7"/>
      <c r="LQ27" s="7">
        <v>0</v>
      </c>
      <c r="LR27" s="7"/>
      <c r="LS27" s="7"/>
      <c r="LT27" s="7"/>
      <c r="LU27" s="7"/>
      <c r="LV27" s="7"/>
      <c r="LW27" s="7"/>
      <c r="LX27" s="7"/>
      <c r="LY27" s="7"/>
      <c r="LZ27" s="7"/>
      <c r="MA27" s="7"/>
      <c r="MB27" s="7"/>
      <c r="MC27" s="7"/>
      <c r="MD27" s="7"/>
      <c r="ME27" s="7"/>
      <c r="MF27" s="7">
        <v>0</v>
      </c>
      <c r="MG27" s="7"/>
      <c r="MH27" s="7"/>
      <c r="MI27" s="7"/>
      <c r="MJ27" s="7">
        <v>0</v>
      </c>
      <c r="MK27" s="7"/>
      <c r="ML27" s="7">
        <v>2</v>
      </c>
      <c r="MM27" s="7"/>
      <c r="MN27" s="7"/>
      <c r="MO27" s="7"/>
      <c r="MP27" s="7">
        <v>2</v>
      </c>
      <c r="MQ27" s="7"/>
      <c r="MR27" s="7"/>
      <c r="MS27" s="7"/>
      <c r="MT27" s="7"/>
      <c r="MU27" s="7"/>
      <c r="MV27" s="7"/>
      <c r="MW27" s="7"/>
      <c r="MX27" s="7"/>
      <c r="MY27" s="7"/>
      <c r="MZ27" s="7"/>
      <c r="NA27" s="7"/>
      <c r="NB27" s="13">
        <f t="shared" si="2"/>
        <v>29</v>
      </c>
      <c r="NC27" s="7">
        <f t="shared" si="1"/>
        <v>1104.7298666666666</v>
      </c>
    </row>
    <row r="28" spans="1:367" ht="39.75" customHeight="1">
      <c r="A28" s="7">
        <v>27</v>
      </c>
      <c r="B28" s="6">
        <v>27</v>
      </c>
      <c r="C28" s="8" t="s">
        <v>412</v>
      </c>
      <c r="D28" s="8" t="s">
        <v>413</v>
      </c>
      <c r="E28" s="85" t="s">
        <v>852</v>
      </c>
      <c r="F28" s="7" t="s">
        <v>365</v>
      </c>
      <c r="G28" s="7">
        <v>125.87626666666667</v>
      </c>
      <c r="H28" s="7">
        <v>0</v>
      </c>
      <c r="I28" s="7"/>
      <c r="J28" s="7"/>
      <c r="K28" s="7"/>
      <c r="L28" s="7"/>
      <c r="M28" s="7"/>
      <c r="N28" s="7"/>
      <c r="O28" s="7"/>
      <c r="P28" s="7">
        <v>2</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v>1</v>
      </c>
      <c r="BR28" s="7"/>
      <c r="BS28" s="7"/>
      <c r="BT28" s="7"/>
      <c r="BU28" s="7">
        <v>2</v>
      </c>
      <c r="BV28" s="7"/>
      <c r="BW28" s="7"/>
      <c r="BX28" s="7"/>
      <c r="BY28" s="7"/>
      <c r="BZ28" s="7"/>
      <c r="CA28" s="7"/>
      <c r="CB28" s="7"/>
      <c r="CC28" s="7"/>
      <c r="CD28" s="7"/>
      <c r="CE28" s="7"/>
      <c r="CF28" s="7"/>
      <c r="CG28" s="7"/>
      <c r="CH28" s="7"/>
      <c r="CI28" s="7"/>
      <c r="CJ28" s="7"/>
      <c r="CK28" s="7"/>
      <c r="CL28" s="7"/>
      <c r="CM28" s="7"/>
      <c r="CN28" s="7"/>
      <c r="CO28" s="7"/>
      <c r="CP28" s="7"/>
      <c r="CQ28" s="7"/>
      <c r="CR28" s="7"/>
      <c r="CS28" s="7"/>
      <c r="CT28" s="7">
        <v>1</v>
      </c>
      <c r="CU28" s="7"/>
      <c r="CV28" s="7"/>
      <c r="CW28" s="7"/>
      <c r="CX28" s="7"/>
      <c r="CY28" s="7"/>
      <c r="CZ28" s="7"/>
      <c r="DA28" s="7"/>
      <c r="DB28" s="7"/>
      <c r="DC28" s="7"/>
      <c r="DD28" s="7"/>
      <c r="DE28" s="7"/>
      <c r="DF28" s="7"/>
      <c r="DG28" s="7"/>
      <c r="DH28" s="7"/>
      <c r="DI28" s="7">
        <v>0</v>
      </c>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v>1</v>
      </c>
      <c r="IO28" s="7">
        <v>0</v>
      </c>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v>1</v>
      </c>
      <c r="JP28" s="7"/>
      <c r="JQ28" s="7"/>
      <c r="JR28" s="7"/>
      <c r="JS28" s="7"/>
      <c r="JT28" s="7">
        <v>1</v>
      </c>
      <c r="JU28" s="7"/>
      <c r="JV28" s="7"/>
      <c r="JW28" s="7"/>
      <c r="JX28" s="7">
        <v>0</v>
      </c>
      <c r="JY28" s="7"/>
      <c r="JZ28" s="7"/>
      <c r="KA28" s="7"/>
      <c r="KB28" s="7"/>
      <c r="KC28" s="7"/>
      <c r="KD28" s="7"/>
      <c r="KE28" s="7"/>
      <c r="KF28" s="7"/>
      <c r="KG28" s="7"/>
      <c r="KH28" s="7"/>
      <c r="KI28" s="7"/>
      <c r="KJ28" s="7"/>
      <c r="KK28" s="7"/>
      <c r="KL28" s="7"/>
      <c r="KM28" s="7"/>
      <c r="KN28" s="7">
        <v>2</v>
      </c>
      <c r="KO28" s="7"/>
      <c r="KP28" s="7">
        <v>0</v>
      </c>
      <c r="KQ28" s="7"/>
      <c r="KR28" s="7"/>
      <c r="KS28" s="7"/>
      <c r="KT28" s="7"/>
      <c r="KU28" s="7"/>
      <c r="KV28" s="7"/>
      <c r="KW28" s="7"/>
      <c r="KX28" s="7">
        <v>2</v>
      </c>
      <c r="KY28" s="7"/>
      <c r="KZ28" s="7"/>
      <c r="LA28" s="7"/>
      <c r="LB28" s="7">
        <v>2</v>
      </c>
      <c r="LC28" s="7"/>
      <c r="LD28" s="7"/>
      <c r="LE28" s="7">
        <v>2</v>
      </c>
      <c r="LF28" s="7"/>
      <c r="LG28" s="7">
        <v>0</v>
      </c>
      <c r="LH28" s="7"/>
      <c r="LI28" s="7"/>
      <c r="LJ28" s="7"/>
      <c r="LK28" s="7"/>
      <c r="LL28" s="7"/>
      <c r="LM28" s="7"/>
      <c r="LN28" s="7"/>
      <c r="LO28" s="7"/>
      <c r="LP28" s="7"/>
      <c r="LQ28" s="7">
        <v>0</v>
      </c>
      <c r="LR28" s="7"/>
      <c r="LS28" s="7"/>
      <c r="LT28" s="7"/>
      <c r="LU28" s="7"/>
      <c r="LV28" s="7"/>
      <c r="LW28" s="7"/>
      <c r="LX28" s="7"/>
      <c r="LY28" s="7"/>
      <c r="LZ28" s="7"/>
      <c r="MA28" s="7"/>
      <c r="MB28" s="7"/>
      <c r="MC28" s="7"/>
      <c r="MD28" s="7"/>
      <c r="ME28" s="7"/>
      <c r="MF28" s="7">
        <v>0</v>
      </c>
      <c r="MG28" s="7"/>
      <c r="MH28" s="7"/>
      <c r="MI28" s="7"/>
      <c r="MJ28" s="7">
        <v>0</v>
      </c>
      <c r="MK28" s="7"/>
      <c r="ML28" s="7"/>
      <c r="MM28" s="7"/>
      <c r="MN28" s="7"/>
      <c r="MO28" s="7"/>
      <c r="MP28" s="7"/>
      <c r="MQ28" s="7"/>
      <c r="MR28" s="7"/>
      <c r="MS28" s="7"/>
      <c r="MT28" s="7"/>
      <c r="MU28" s="7"/>
      <c r="MV28" s="7"/>
      <c r="MW28" s="7"/>
      <c r="MX28" s="7"/>
      <c r="MY28" s="7"/>
      <c r="MZ28" s="7"/>
      <c r="NA28" s="7"/>
      <c r="NB28" s="13">
        <f t="shared" si="2"/>
        <v>17</v>
      </c>
      <c r="NC28" s="7">
        <f t="shared" si="1"/>
        <v>2139.8965333333335</v>
      </c>
    </row>
    <row r="29" spans="1:367" ht="39.75" customHeight="1">
      <c r="A29" s="7">
        <v>28</v>
      </c>
      <c r="B29" s="6">
        <v>28</v>
      </c>
      <c r="C29" s="8" t="s">
        <v>414</v>
      </c>
      <c r="D29" s="8" t="s">
        <v>415</v>
      </c>
      <c r="E29" s="85" t="s">
        <v>415</v>
      </c>
      <c r="F29" s="7" t="s">
        <v>365</v>
      </c>
      <c r="G29" s="7">
        <v>135.81386666666668</v>
      </c>
      <c r="H29" s="7">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v>2</v>
      </c>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v>0</v>
      </c>
      <c r="DJ29" s="7"/>
      <c r="DK29" s="7"/>
      <c r="DL29" s="7"/>
      <c r="DM29" s="7"/>
      <c r="DN29" s="7"/>
      <c r="DO29" s="7"/>
      <c r="DP29" s="7"/>
      <c r="DQ29" s="7"/>
      <c r="DR29" s="7"/>
      <c r="DS29" s="7"/>
      <c r="DT29" s="7"/>
      <c r="DU29" s="7"/>
      <c r="DV29" s="7"/>
      <c r="DW29" s="7"/>
      <c r="DX29" s="7"/>
      <c r="DY29" s="7"/>
      <c r="DZ29" s="7"/>
      <c r="EA29" s="7"/>
      <c r="EB29" s="7"/>
      <c r="EC29" s="7"/>
      <c r="ED29" s="7"/>
      <c r="EE29" s="7"/>
      <c r="EF29" s="7"/>
      <c r="EG29" s="7">
        <v>2</v>
      </c>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v>1</v>
      </c>
      <c r="IB29" s="7"/>
      <c r="IC29" s="7"/>
      <c r="ID29" s="7"/>
      <c r="IE29" s="7"/>
      <c r="IF29" s="7"/>
      <c r="IG29" s="7"/>
      <c r="IH29" s="7"/>
      <c r="II29" s="7"/>
      <c r="IJ29" s="7"/>
      <c r="IK29" s="7"/>
      <c r="IL29" s="7"/>
      <c r="IM29" s="7"/>
      <c r="IN29" s="7"/>
      <c r="IO29" s="7">
        <v>0</v>
      </c>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v>0</v>
      </c>
      <c r="JY29" s="7"/>
      <c r="JZ29" s="7"/>
      <c r="KA29" s="7"/>
      <c r="KB29" s="7"/>
      <c r="KC29" s="7"/>
      <c r="KD29" s="7"/>
      <c r="KE29" s="7"/>
      <c r="KF29" s="7"/>
      <c r="KG29" s="7"/>
      <c r="KH29" s="7"/>
      <c r="KI29" s="7"/>
      <c r="KJ29" s="7"/>
      <c r="KK29" s="7"/>
      <c r="KL29" s="7"/>
      <c r="KM29" s="7"/>
      <c r="KN29" s="7">
        <v>1</v>
      </c>
      <c r="KO29" s="7"/>
      <c r="KP29" s="7">
        <v>0</v>
      </c>
      <c r="KQ29" s="7">
        <v>2</v>
      </c>
      <c r="KR29" s="7"/>
      <c r="KS29" s="7"/>
      <c r="KT29" s="7"/>
      <c r="KU29" s="7"/>
      <c r="KV29" s="7"/>
      <c r="KW29" s="7"/>
      <c r="KX29" s="7">
        <v>5</v>
      </c>
      <c r="KY29" s="7"/>
      <c r="KZ29" s="7"/>
      <c r="LA29" s="7"/>
      <c r="LB29" s="7"/>
      <c r="LC29" s="7"/>
      <c r="LD29" s="7"/>
      <c r="LE29" s="7"/>
      <c r="LF29" s="7"/>
      <c r="LG29" s="7">
        <v>0</v>
      </c>
      <c r="LH29" s="7"/>
      <c r="LI29" s="7"/>
      <c r="LJ29" s="7"/>
      <c r="LK29" s="7"/>
      <c r="LL29" s="7"/>
      <c r="LM29" s="7"/>
      <c r="LN29" s="7"/>
      <c r="LO29" s="7"/>
      <c r="LP29" s="7"/>
      <c r="LQ29" s="7">
        <v>0</v>
      </c>
      <c r="LR29" s="7"/>
      <c r="LS29" s="7"/>
      <c r="LT29" s="7"/>
      <c r="LU29" s="7"/>
      <c r="LV29" s="7"/>
      <c r="LW29" s="7"/>
      <c r="LX29" s="7"/>
      <c r="LY29" s="7"/>
      <c r="LZ29" s="7"/>
      <c r="MA29" s="7"/>
      <c r="MB29" s="7"/>
      <c r="MC29" s="7"/>
      <c r="MD29" s="7"/>
      <c r="ME29" s="7"/>
      <c r="MF29" s="7">
        <v>0</v>
      </c>
      <c r="MG29" s="7"/>
      <c r="MH29" s="7"/>
      <c r="MI29" s="7"/>
      <c r="MJ29" s="7">
        <v>0</v>
      </c>
      <c r="MK29" s="7"/>
      <c r="ML29" s="7">
        <v>1</v>
      </c>
      <c r="MM29" s="7"/>
      <c r="MN29" s="7"/>
      <c r="MO29" s="7"/>
      <c r="MP29" s="7"/>
      <c r="MQ29" s="7"/>
      <c r="MR29" s="7"/>
      <c r="MS29" s="7"/>
      <c r="MT29" s="7"/>
      <c r="MU29" s="7"/>
      <c r="MV29" s="7"/>
      <c r="MW29" s="7"/>
      <c r="MX29" s="7"/>
      <c r="MY29" s="7"/>
      <c r="MZ29" s="7"/>
      <c r="NA29" s="7"/>
      <c r="NB29" s="13">
        <f t="shared" si="2"/>
        <v>14</v>
      </c>
      <c r="NC29" s="7">
        <f t="shared" si="1"/>
        <v>1901.3941333333337</v>
      </c>
    </row>
    <row r="30" spans="1:367" ht="39.75" customHeight="1">
      <c r="A30" s="7">
        <v>29</v>
      </c>
      <c r="B30" s="6">
        <v>29</v>
      </c>
      <c r="C30" s="8" t="s">
        <v>416</v>
      </c>
      <c r="D30" s="8" t="s">
        <v>417</v>
      </c>
      <c r="E30" s="81" t="s">
        <v>417</v>
      </c>
      <c r="F30" s="7" t="s">
        <v>365</v>
      </c>
      <c r="G30" s="7">
        <v>360.238</v>
      </c>
      <c r="H30" s="7">
        <v>1</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v>1</v>
      </c>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v>0</v>
      </c>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v>1</v>
      </c>
      <c r="HA30" s="7"/>
      <c r="HB30" s="7">
        <v>1</v>
      </c>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v>0</v>
      </c>
      <c r="IP30" s="7"/>
      <c r="IQ30" s="7">
        <v>8</v>
      </c>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v>1</v>
      </c>
      <c r="JY30" s="7"/>
      <c r="JZ30" s="7"/>
      <c r="KA30" s="7"/>
      <c r="KB30" s="7"/>
      <c r="KC30" s="7"/>
      <c r="KD30" s="7"/>
      <c r="KE30" s="7"/>
      <c r="KF30" s="7"/>
      <c r="KG30" s="7"/>
      <c r="KH30" s="7"/>
      <c r="KI30" s="7"/>
      <c r="KJ30" s="7"/>
      <c r="KK30" s="7"/>
      <c r="KL30" s="7"/>
      <c r="KM30" s="7"/>
      <c r="KN30" s="7">
        <v>1</v>
      </c>
      <c r="KO30" s="7"/>
      <c r="KP30" s="7">
        <v>0</v>
      </c>
      <c r="KQ30" s="7">
        <v>2</v>
      </c>
      <c r="KR30" s="7"/>
      <c r="KS30" s="7"/>
      <c r="KT30" s="7"/>
      <c r="KU30" s="7"/>
      <c r="KV30" s="7"/>
      <c r="KW30" s="7">
        <v>2</v>
      </c>
      <c r="KX30" s="7">
        <v>2</v>
      </c>
      <c r="KY30" s="7"/>
      <c r="KZ30" s="7">
        <v>2</v>
      </c>
      <c r="LA30" s="7"/>
      <c r="LB30" s="7"/>
      <c r="LC30" s="7"/>
      <c r="LD30" s="7"/>
      <c r="LE30" s="7"/>
      <c r="LF30" s="7"/>
      <c r="LG30" s="7">
        <v>0</v>
      </c>
      <c r="LH30" s="7"/>
      <c r="LI30" s="7"/>
      <c r="LJ30" s="7"/>
      <c r="LK30" s="7"/>
      <c r="LL30" s="7"/>
      <c r="LM30" s="7"/>
      <c r="LN30" s="7"/>
      <c r="LO30" s="7"/>
      <c r="LP30" s="7"/>
      <c r="LQ30" s="7">
        <v>0</v>
      </c>
      <c r="LR30" s="7"/>
      <c r="LS30" s="7"/>
      <c r="LT30" s="7"/>
      <c r="LU30" s="7"/>
      <c r="LV30" s="7"/>
      <c r="LW30" s="7"/>
      <c r="LX30" s="7"/>
      <c r="LY30" s="7"/>
      <c r="LZ30" s="7"/>
      <c r="MA30" s="7">
        <v>2</v>
      </c>
      <c r="MB30" s="7"/>
      <c r="MC30" s="7"/>
      <c r="MD30" s="7"/>
      <c r="ME30" s="7"/>
      <c r="MF30" s="7">
        <v>0</v>
      </c>
      <c r="MG30" s="7"/>
      <c r="MH30" s="7"/>
      <c r="MI30" s="7"/>
      <c r="MJ30" s="7">
        <v>0</v>
      </c>
      <c r="MK30" s="7"/>
      <c r="ML30" s="7"/>
      <c r="MM30" s="7"/>
      <c r="MN30" s="7"/>
      <c r="MO30" s="7"/>
      <c r="MP30" s="7"/>
      <c r="MQ30" s="7"/>
      <c r="MR30" s="7"/>
      <c r="MS30" s="7"/>
      <c r="MT30" s="7"/>
      <c r="MU30" s="7"/>
      <c r="MV30" s="7"/>
      <c r="MW30" s="7"/>
      <c r="MX30" s="7"/>
      <c r="MY30" s="7"/>
      <c r="MZ30" s="7">
        <v>2</v>
      </c>
      <c r="NA30" s="7"/>
      <c r="NB30" s="13">
        <f t="shared" si="2"/>
        <v>26</v>
      </c>
      <c r="NC30" s="7">
        <f t="shared" si="1"/>
        <v>9366.1880000000001</v>
      </c>
    </row>
    <row r="31" spans="1:367" ht="39.75" customHeight="1">
      <c r="A31" s="7">
        <v>30</v>
      </c>
      <c r="B31" s="6">
        <v>30</v>
      </c>
      <c r="C31" s="8" t="s">
        <v>418</v>
      </c>
      <c r="D31" s="8" t="s">
        <v>419</v>
      </c>
      <c r="E31" s="81" t="s">
        <v>419</v>
      </c>
      <c r="F31" s="7" t="s">
        <v>365</v>
      </c>
      <c r="G31" s="7">
        <v>240.15866666666665</v>
      </c>
      <c r="H31" s="7">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v>1</v>
      </c>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v>0</v>
      </c>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v>1</v>
      </c>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v>0</v>
      </c>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v>0</v>
      </c>
      <c r="JY31" s="7"/>
      <c r="JZ31" s="7"/>
      <c r="KA31" s="7"/>
      <c r="KB31" s="7"/>
      <c r="KC31" s="7"/>
      <c r="KD31" s="7"/>
      <c r="KE31" s="7"/>
      <c r="KF31" s="7"/>
      <c r="KG31" s="7"/>
      <c r="KH31" s="7"/>
      <c r="KI31" s="7"/>
      <c r="KJ31" s="7"/>
      <c r="KK31" s="7"/>
      <c r="KL31" s="7"/>
      <c r="KM31" s="7"/>
      <c r="KN31" s="7"/>
      <c r="KO31" s="7"/>
      <c r="KP31" s="7">
        <v>0</v>
      </c>
      <c r="KQ31" s="7">
        <v>4</v>
      </c>
      <c r="KR31" s="7"/>
      <c r="KS31" s="7"/>
      <c r="KT31" s="7"/>
      <c r="KU31" s="7"/>
      <c r="KV31" s="7"/>
      <c r="KW31" s="7"/>
      <c r="KX31" s="7"/>
      <c r="KY31" s="7"/>
      <c r="KZ31" s="7"/>
      <c r="LA31" s="7"/>
      <c r="LB31" s="7"/>
      <c r="LC31" s="7"/>
      <c r="LD31" s="7"/>
      <c r="LE31" s="7"/>
      <c r="LF31" s="7"/>
      <c r="LG31" s="7">
        <v>0</v>
      </c>
      <c r="LH31" s="7"/>
      <c r="LI31" s="7"/>
      <c r="LJ31" s="7"/>
      <c r="LK31" s="7"/>
      <c r="LL31" s="7"/>
      <c r="LM31" s="7"/>
      <c r="LN31" s="7"/>
      <c r="LO31" s="7"/>
      <c r="LP31" s="7"/>
      <c r="LQ31" s="7">
        <v>0</v>
      </c>
      <c r="LR31" s="7"/>
      <c r="LS31" s="7"/>
      <c r="LT31" s="7"/>
      <c r="LU31" s="7"/>
      <c r="LV31" s="7"/>
      <c r="LW31" s="7"/>
      <c r="LX31" s="7"/>
      <c r="LY31" s="7"/>
      <c r="LZ31" s="7"/>
      <c r="MA31" s="7"/>
      <c r="MB31" s="7"/>
      <c r="MC31" s="7"/>
      <c r="MD31" s="7"/>
      <c r="ME31" s="7"/>
      <c r="MF31" s="7">
        <v>0</v>
      </c>
      <c r="MG31" s="7"/>
      <c r="MH31" s="7"/>
      <c r="MI31" s="7"/>
      <c r="MJ31" s="7">
        <v>0</v>
      </c>
      <c r="MK31" s="7"/>
      <c r="ML31" s="7"/>
      <c r="MM31" s="7"/>
      <c r="MN31" s="7"/>
      <c r="MO31" s="7"/>
      <c r="MP31" s="7"/>
      <c r="MQ31" s="7"/>
      <c r="MR31" s="7"/>
      <c r="MS31" s="7"/>
      <c r="MT31" s="7"/>
      <c r="MU31" s="7"/>
      <c r="MV31" s="7"/>
      <c r="MW31" s="7"/>
      <c r="MX31" s="7"/>
      <c r="MY31" s="7"/>
      <c r="MZ31" s="7"/>
      <c r="NA31" s="7"/>
      <c r="NB31" s="13">
        <f t="shared" si="2"/>
        <v>6</v>
      </c>
      <c r="NC31" s="7">
        <f t="shared" si="1"/>
        <v>1440.9519999999998</v>
      </c>
    </row>
    <row r="32" spans="1:367" ht="39.75" customHeight="1">
      <c r="A32" s="7">
        <v>31</v>
      </c>
      <c r="B32" s="6">
        <v>31</v>
      </c>
      <c r="C32" s="8" t="s">
        <v>420</v>
      </c>
      <c r="D32" s="8" t="s">
        <v>421</v>
      </c>
      <c r="E32" s="39" t="s">
        <v>421</v>
      </c>
      <c r="F32" s="7" t="s">
        <v>365</v>
      </c>
      <c r="G32" s="7">
        <v>145.44</v>
      </c>
      <c r="H32" s="7">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v>1</v>
      </c>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v>0</v>
      </c>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v>0</v>
      </c>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v>0</v>
      </c>
      <c r="JY32" s="7"/>
      <c r="JZ32" s="7"/>
      <c r="KA32" s="7"/>
      <c r="KB32" s="7"/>
      <c r="KC32" s="7"/>
      <c r="KD32" s="7"/>
      <c r="KE32" s="7"/>
      <c r="KF32" s="7"/>
      <c r="KG32" s="7"/>
      <c r="KH32" s="7"/>
      <c r="KI32" s="7"/>
      <c r="KJ32" s="7"/>
      <c r="KK32" s="7"/>
      <c r="KL32" s="7"/>
      <c r="KM32" s="7"/>
      <c r="KN32" s="7">
        <v>1</v>
      </c>
      <c r="KO32" s="7"/>
      <c r="KP32" s="7">
        <v>0</v>
      </c>
      <c r="KQ32" s="7">
        <v>2</v>
      </c>
      <c r="KR32" s="7"/>
      <c r="KS32" s="7">
        <v>20</v>
      </c>
      <c r="KT32" s="7"/>
      <c r="KU32" s="7"/>
      <c r="KV32" s="7"/>
      <c r="KW32" s="7"/>
      <c r="KX32" s="7"/>
      <c r="KY32" s="7"/>
      <c r="KZ32" s="7"/>
      <c r="LA32" s="7"/>
      <c r="LB32" s="7"/>
      <c r="LC32" s="7"/>
      <c r="LD32" s="7"/>
      <c r="LE32" s="7"/>
      <c r="LF32" s="7"/>
      <c r="LG32" s="7">
        <v>0</v>
      </c>
      <c r="LH32" s="7"/>
      <c r="LI32" s="7"/>
      <c r="LJ32" s="7"/>
      <c r="LK32" s="7"/>
      <c r="LL32" s="7"/>
      <c r="LM32" s="7"/>
      <c r="LN32" s="7"/>
      <c r="LO32" s="7"/>
      <c r="LP32" s="7"/>
      <c r="LQ32" s="7">
        <v>0</v>
      </c>
      <c r="LR32" s="7"/>
      <c r="LS32" s="7"/>
      <c r="LT32" s="7"/>
      <c r="LU32" s="7"/>
      <c r="LV32" s="7"/>
      <c r="LW32" s="7"/>
      <c r="LX32" s="7"/>
      <c r="LY32" s="7"/>
      <c r="LZ32" s="7"/>
      <c r="MA32" s="7"/>
      <c r="MB32" s="7"/>
      <c r="MC32" s="7"/>
      <c r="MD32" s="7"/>
      <c r="ME32" s="7"/>
      <c r="MF32" s="7">
        <v>0</v>
      </c>
      <c r="MG32" s="7"/>
      <c r="MH32" s="7"/>
      <c r="MI32" s="7"/>
      <c r="MJ32" s="7">
        <v>0</v>
      </c>
      <c r="MK32" s="7"/>
      <c r="ML32" s="7"/>
      <c r="MM32" s="7"/>
      <c r="MN32" s="7"/>
      <c r="MO32" s="7"/>
      <c r="MP32" s="7"/>
      <c r="MQ32" s="7"/>
      <c r="MR32" s="7"/>
      <c r="MS32" s="7"/>
      <c r="MT32" s="7"/>
      <c r="MU32" s="7"/>
      <c r="MV32" s="7"/>
      <c r="MW32" s="7"/>
      <c r="MX32" s="7"/>
      <c r="MY32" s="7"/>
      <c r="MZ32" s="7"/>
      <c r="NA32" s="7"/>
      <c r="NB32" s="13">
        <f t="shared" si="2"/>
        <v>24</v>
      </c>
      <c r="NC32" s="7">
        <f t="shared" si="1"/>
        <v>3490.56</v>
      </c>
    </row>
    <row r="33" spans="1:367" ht="39.75" customHeight="1">
      <c r="A33" s="7">
        <v>32</v>
      </c>
      <c r="B33" s="6">
        <v>32</v>
      </c>
      <c r="C33" s="8" t="s">
        <v>422</v>
      </c>
      <c r="D33" s="8" t="s">
        <v>423</v>
      </c>
      <c r="E33" s="39" t="s">
        <v>423</v>
      </c>
      <c r="F33" s="7" t="s">
        <v>365</v>
      </c>
      <c r="G33" s="7">
        <v>286.56</v>
      </c>
      <c r="H33" s="7">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v>1</v>
      </c>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v>0</v>
      </c>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v>1</v>
      </c>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v>1</v>
      </c>
      <c r="IO33" s="7">
        <v>0</v>
      </c>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v>0</v>
      </c>
      <c r="JY33" s="7"/>
      <c r="JZ33" s="7"/>
      <c r="KA33" s="7"/>
      <c r="KB33" s="7"/>
      <c r="KC33" s="7"/>
      <c r="KD33" s="7"/>
      <c r="KE33" s="7"/>
      <c r="KF33" s="7"/>
      <c r="KG33" s="7"/>
      <c r="KH33" s="7"/>
      <c r="KI33" s="7"/>
      <c r="KJ33" s="7"/>
      <c r="KK33" s="7"/>
      <c r="KL33" s="7"/>
      <c r="KM33" s="7"/>
      <c r="KN33" s="7">
        <v>1</v>
      </c>
      <c r="KO33" s="7"/>
      <c r="KP33" s="7">
        <v>0</v>
      </c>
      <c r="KQ33" s="7">
        <v>2</v>
      </c>
      <c r="KR33" s="7"/>
      <c r="KS33" s="7"/>
      <c r="KT33" s="7"/>
      <c r="KU33" s="7"/>
      <c r="KV33" s="7"/>
      <c r="KW33" s="7">
        <v>2</v>
      </c>
      <c r="KX33" s="7"/>
      <c r="KY33" s="7"/>
      <c r="KZ33" s="7">
        <v>2</v>
      </c>
      <c r="LA33" s="7"/>
      <c r="LB33" s="7"/>
      <c r="LC33" s="7"/>
      <c r="LD33" s="7"/>
      <c r="LE33" s="7"/>
      <c r="LF33" s="7"/>
      <c r="LG33" s="7">
        <v>0</v>
      </c>
      <c r="LH33" s="7"/>
      <c r="LI33" s="7"/>
      <c r="LJ33" s="7"/>
      <c r="LK33" s="7"/>
      <c r="LL33" s="7"/>
      <c r="LM33" s="7"/>
      <c r="LN33" s="7"/>
      <c r="LO33" s="7"/>
      <c r="LP33" s="7"/>
      <c r="LQ33" s="7">
        <v>0</v>
      </c>
      <c r="LR33" s="7"/>
      <c r="LS33" s="7"/>
      <c r="LT33" s="7"/>
      <c r="LU33" s="7"/>
      <c r="LV33" s="7"/>
      <c r="LW33" s="7"/>
      <c r="LX33" s="7"/>
      <c r="LY33" s="7"/>
      <c r="LZ33" s="7"/>
      <c r="MA33" s="7">
        <v>2</v>
      </c>
      <c r="MB33" s="7"/>
      <c r="MC33" s="7"/>
      <c r="MD33" s="7"/>
      <c r="ME33" s="7"/>
      <c r="MF33" s="7">
        <v>0</v>
      </c>
      <c r="MG33" s="7"/>
      <c r="MH33" s="7"/>
      <c r="MI33" s="7"/>
      <c r="MJ33" s="7">
        <v>0</v>
      </c>
      <c r="MK33" s="7"/>
      <c r="ML33" s="7">
        <v>1</v>
      </c>
      <c r="MM33" s="7"/>
      <c r="MN33" s="7"/>
      <c r="MO33" s="7"/>
      <c r="MP33" s="7"/>
      <c r="MQ33" s="7"/>
      <c r="MR33" s="7"/>
      <c r="MS33" s="7"/>
      <c r="MT33" s="7"/>
      <c r="MU33" s="7"/>
      <c r="MV33" s="7"/>
      <c r="MW33" s="7"/>
      <c r="MX33" s="7"/>
      <c r="MY33" s="7"/>
      <c r="MZ33" s="7"/>
      <c r="NA33" s="7"/>
      <c r="NB33" s="13">
        <f t="shared" si="2"/>
        <v>13</v>
      </c>
      <c r="NC33" s="7">
        <f t="shared" si="1"/>
        <v>3725.28</v>
      </c>
    </row>
    <row r="34" spans="1:367" ht="39.75" customHeight="1">
      <c r="A34" s="7">
        <v>33</v>
      </c>
      <c r="B34" s="6">
        <v>33</v>
      </c>
      <c r="C34" s="8" t="s">
        <v>424</v>
      </c>
      <c r="D34" s="8" t="s">
        <v>425</v>
      </c>
      <c r="E34" s="39" t="s">
        <v>425</v>
      </c>
      <c r="F34" s="7" t="s">
        <v>365</v>
      </c>
      <c r="G34" s="7">
        <v>33.384</v>
      </c>
      <c r="H34" s="7">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v>0</v>
      </c>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v>2</v>
      </c>
      <c r="IA34" s="7"/>
      <c r="IB34" s="7"/>
      <c r="IC34" s="7"/>
      <c r="ID34" s="7"/>
      <c r="IE34" s="7"/>
      <c r="IF34" s="7"/>
      <c r="IG34" s="7"/>
      <c r="IH34" s="7"/>
      <c r="II34" s="7"/>
      <c r="IJ34" s="7"/>
      <c r="IK34" s="7"/>
      <c r="IL34" s="7"/>
      <c r="IM34" s="7"/>
      <c r="IN34" s="7"/>
      <c r="IO34" s="7">
        <v>0</v>
      </c>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v>0</v>
      </c>
      <c r="JY34" s="7"/>
      <c r="JZ34" s="7"/>
      <c r="KA34" s="7"/>
      <c r="KB34" s="7"/>
      <c r="KC34" s="7"/>
      <c r="KD34" s="7"/>
      <c r="KE34" s="7"/>
      <c r="KF34" s="7"/>
      <c r="KG34" s="7"/>
      <c r="KH34" s="7"/>
      <c r="KI34" s="7"/>
      <c r="KJ34" s="7"/>
      <c r="KK34" s="7"/>
      <c r="KL34" s="7"/>
      <c r="KM34" s="7"/>
      <c r="KN34" s="7"/>
      <c r="KO34" s="7"/>
      <c r="KP34" s="7">
        <v>2</v>
      </c>
      <c r="KQ34" s="7"/>
      <c r="KR34" s="7"/>
      <c r="KS34" s="7">
        <v>10</v>
      </c>
      <c r="KT34" s="7"/>
      <c r="KU34" s="7"/>
      <c r="KV34" s="7"/>
      <c r="KW34" s="7"/>
      <c r="KX34" s="7"/>
      <c r="KY34" s="7"/>
      <c r="KZ34" s="7"/>
      <c r="LA34" s="7"/>
      <c r="LB34" s="7"/>
      <c r="LC34" s="7"/>
      <c r="LD34" s="7"/>
      <c r="LE34" s="7"/>
      <c r="LF34" s="7"/>
      <c r="LG34" s="7">
        <v>0</v>
      </c>
      <c r="LH34" s="7"/>
      <c r="LI34" s="7">
        <v>2</v>
      </c>
      <c r="LJ34" s="7"/>
      <c r="LK34" s="7"/>
      <c r="LL34" s="7"/>
      <c r="LM34" s="7"/>
      <c r="LN34" s="7"/>
      <c r="LO34" s="7"/>
      <c r="LP34" s="7"/>
      <c r="LQ34" s="7">
        <v>0</v>
      </c>
      <c r="LR34" s="7"/>
      <c r="LS34" s="7"/>
      <c r="LT34" s="7"/>
      <c r="LU34" s="7"/>
      <c r="LV34" s="7"/>
      <c r="LW34" s="7"/>
      <c r="LX34" s="7"/>
      <c r="LY34" s="7"/>
      <c r="LZ34" s="7"/>
      <c r="MA34" s="7"/>
      <c r="MB34" s="7"/>
      <c r="MC34" s="7"/>
      <c r="MD34" s="7"/>
      <c r="ME34" s="7"/>
      <c r="MF34" s="7">
        <v>0</v>
      </c>
      <c r="MG34" s="7"/>
      <c r="MH34" s="7"/>
      <c r="MI34" s="7"/>
      <c r="MJ34" s="7">
        <v>0</v>
      </c>
      <c r="MK34" s="7"/>
      <c r="ML34" s="7"/>
      <c r="MM34" s="7"/>
      <c r="MN34" s="7"/>
      <c r="MO34" s="7"/>
      <c r="MP34" s="7"/>
      <c r="MQ34" s="7">
        <v>2</v>
      </c>
      <c r="MR34" s="7"/>
      <c r="MS34" s="7"/>
      <c r="MT34" s="7"/>
      <c r="MU34" s="7"/>
      <c r="MV34" s="7"/>
      <c r="MW34" s="7"/>
      <c r="MX34" s="7"/>
      <c r="MY34" s="7"/>
      <c r="MZ34" s="7"/>
      <c r="NA34" s="7">
        <v>2</v>
      </c>
      <c r="NB34" s="13">
        <f t="shared" si="2"/>
        <v>20</v>
      </c>
      <c r="NC34" s="7">
        <f t="shared" si="1"/>
        <v>667.68000000000006</v>
      </c>
    </row>
    <row r="35" spans="1:367" ht="39.75" customHeight="1">
      <c r="A35" s="7">
        <v>34</v>
      </c>
      <c r="B35" s="6">
        <v>34</v>
      </c>
      <c r="C35" s="8" t="s">
        <v>426</v>
      </c>
      <c r="D35" s="8" t="s">
        <v>427</v>
      </c>
      <c r="E35" s="39" t="s">
        <v>427</v>
      </c>
      <c r="F35" s="7" t="s">
        <v>365</v>
      </c>
      <c r="G35" s="7">
        <v>105.852</v>
      </c>
      <c r="H35" s="7">
        <v>0</v>
      </c>
      <c r="I35" s="7"/>
      <c r="J35" s="7"/>
      <c r="K35" s="7"/>
      <c r="L35" s="7"/>
      <c r="M35" s="7"/>
      <c r="N35" s="7"/>
      <c r="O35" s="7"/>
      <c r="P35" s="7">
        <v>4</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v>1</v>
      </c>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v>0</v>
      </c>
      <c r="DJ35" s="7"/>
      <c r="DK35" s="7"/>
      <c r="DL35" s="7"/>
      <c r="DM35" s="7"/>
      <c r="DN35" s="7"/>
      <c r="DO35" s="7"/>
      <c r="DP35" s="7"/>
      <c r="DQ35" s="7"/>
      <c r="DR35" s="7"/>
      <c r="DS35" s="7"/>
      <c r="DT35" s="7"/>
      <c r="DU35" s="7"/>
      <c r="DV35" s="7"/>
      <c r="DW35" s="7"/>
      <c r="DX35" s="7"/>
      <c r="DY35" s="7"/>
      <c r="DZ35" s="7"/>
      <c r="EA35" s="7"/>
      <c r="EB35" s="7"/>
      <c r="EC35" s="7"/>
      <c r="ED35" s="7"/>
      <c r="EE35" s="7"/>
      <c r="EF35" s="7"/>
      <c r="EG35" s="7">
        <v>2</v>
      </c>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v>2</v>
      </c>
      <c r="IA35" s="7"/>
      <c r="IB35" s="7"/>
      <c r="IC35" s="7"/>
      <c r="ID35" s="7"/>
      <c r="IE35" s="7"/>
      <c r="IF35" s="7"/>
      <c r="IG35" s="7"/>
      <c r="IH35" s="7"/>
      <c r="II35" s="7"/>
      <c r="IJ35" s="7"/>
      <c r="IK35" s="7"/>
      <c r="IL35" s="7"/>
      <c r="IM35" s="7"/>
      <c r="IN35" s="7"/>
      <c r="IO35" s="7">
        <v>0</v>
      </c>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v>0</v>
      </c>
      <c r="JY35" s="7"/>
      <c r="JZ35" s="7"/>
      <c r="KA35" s="7"/>
      <c r="KB35" s="7"/>
      <c r="KC35" s="7"/>
      <c r="KD35" s="7"/>
      <c r="KE35" s="7"/>
      <c r="KF35" s="7"/>
      <c r="KG35" s="7"/>
      <c r="KH35" s="7"/>
      <c r="KI35" s="7"/>
      <c r="KJ35" s="7"/>
      <c r="KK35" s="7"/>
      <c r="KL35" s="7"/>
      <c r="KM35" s="7"/>
      <c r="KN35" s="7"/>
      <c r="KO35" s="7"/>
      <c r="KP35" s="7">
        <v>0</v>
      </c>
      <c r="KQ35" s="7"/>
      <c r="KR35" s="7"/>
      <c r="KS35" s="7">
        <v>10</v>
      </c>
      <c r="KT35" s="7"/>
      <c r="KU35" s="7"/>
      <c r="KV35" s="7"/>
      <c r="KW35" s="7"/>
      <c r="KX35" s="7"/>
      <c r="KY35" s="7"/>
      <c r="KZ35" s="7"/>
      <c r="LA35" s="7"/>
      <c r="LB35" s="7"/>
      <c r="LC35" s="7"/>
      <c r="LD35" s="7"/>
      <c r="LE35" s="7"/>
      <c r="LF35" s="7"/>
      <c r="LG35" s="7">
        <v>0</v>
      </c>
      <c r="LH35" s="7"/>
      <c r="LI35" s="7">
        <v>1</v>
      </c>
      <c r="LJ35" s="7"/>
      <c r="LK35" s="7"/>
      <c r="LL35" s="7"/>
      <c r="LM35" s="7"/>
      <c r="LN35" s="7"/>
      <c r="LO35" s="7"/>
      <c r="LP35" s="7"/>
      <c r="LQ35" s="7">
        <v>0</v>
      </c>
      <c r="LR35" s="7"/>
      <c r="LS35" s="7"/>
      <c r="LT35" s="7"/>
      <c r="LU35" s="7"/>
      <c r="LV35" s="7"/>
      <c r="LW35" s="7"/>
      <c r="LX35" s="7"/>
      <c r="LY35" s="7"/>
      <c r="LZ35" s="7"/>
      <c r="MA35" s="7"/>
      <c r="MB35" s="7"/>
      <c r="MC35" s="7"/>
      <c r="MD35" s="7"/>
      <c r="ME35" s="7"/>
      <c r="MF35" s="7">
        <v>0</v>
      </c>
      <c r="MG35" s="7"/>
      <c r="MH35" s="7"/>
      <c r="MI35" s="7"/>
      <c r="MJ35" s="7">
        <v>0</v>
      </c>
      <c r="MK35" s="7"/>
      <c r="ML35" s="7"/>
      <c r="MM35" s="7"/>
      <c r="MN35" s="7"/>
      <c r="MO35" s="7"/>
      <c r="MP35" s="7"/>
      <c r="MQ35" s="7"/>
      <c r="MR35" s="7"/>
      <c r="MS35" s="7"/>
      <c r="MT35" s="7"/>
      <c r="MU35" s="7"/>
      <c r="MV35" s="7"/>
      <c r="MW35" s="7"/>
      <c r="MX35" s="7"/>
      <c r="MY35" s="7"/>
      <c r="MZ35" s="7"/>
      <c r="NA35" s="7">
        <v>2</v>
      </c>
      <c r="NB35" s="13">
        <f t="shared" si="2"/>
        <v>22</v>
      </c>
      <c r="NC35" s="7">
        <f t="shared" si="1"/>
        <v>2328.7440000000001</v>
      </c>
    </row>
    <row r="36" spans="1:367" ht="39.75" customHeight="1">
      <c r="A36" s="7">
        <v>35</v>
      </c>
      <c r="B36" s="6">
        <v>35</v>
      </c>
      <c r="C36" s="8" t="s">
        <v>428</v>
      </c>
      <c r="D36" s="8" t="s">
        <v>429</v>
      </c>
      <c r="E36" s="74" t="s">
        <v>429</v>
      </c>
      <c r="F36" s="7" t="s">
        <v>365</v>
      </c>
      <c r="G36" s="7">
        <v>28.751999999999999</v>
      </c>
      <c r="H36" s="7">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v>2</v>
      </c>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v>0</v>
      </c>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v>2</v>
      </c>
      <c r="IA36" s="7"/>
      <c r="IB36" s="7"/>
      <c r="IC36" s="7"/>
      <c r="ID36" s="7"/>
      <c r="IE36" s="7"/>
      <c r="IF36" s="7"/>
      <c r="IG36" s="7"/>
      <c r="IH36" s="7"/>
      <c r="II36" s="7"/>
      <c r="IJ36" s="7"/>
      <c r="IK36" s="7"/>
      <c r="IL36" s="7"/>
      <c r="IM36" s="7"/>
      <c r="IN36" s="7"/>
      <c r="IO36" s="7">
        <v>0</v>
      </c>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v>0</v>
      </c>
      <c r="JY36" s="7"/>
      <c r="JZ36" s="7"/>
      <c r="KA36" s="7"/>
      <c r="KB36" s="7"/>
      <c r="KC36" s="7"/>
      <c r="KD36" s="7"/>
      <c r="KE36" s="7"/>
      <c r="KF36" s="7"/>
      <c r="KG36" s="7"/>
      <c r="KH36" s="7"/>
      <c r="KI36" s="7"/>
      <c r="KJ36" s="7"/>
      <c r="KK36" s="7"/>
      <c r="KL36" s="7"/>
      <c r="KM36" s="7"/>
      <c r="KN36" s="7"/>
      <c r="KO36" s="7"/>
      <c r="KP36" s="7">
        <v>0</v>
      </c>
      <c r="KQ36" s="7"/>
      <c r="KR36" s="7"/>
      <c r="KS36" s="7"/>
      <c r="KT36" s="7"/>
      <c r="KU36" s="7"/>
      <c r="KV36" s="7"/>
      <c r="KW36" s="7"/>
      <c r="KX36" s="7"/>
      <c r="KY36" s="7"/>
      <c r="KZ36" s="7"/>
      <c r="LA36" s="7"/>
      <c r="LB36" s="7"/>
      <c r="LC36" s="7"/>
      <c r="LD36" s="7"/>
      <c r="LE36" s="7"/>
      <c r="LF36" s="7"/>
      <c r="LG36" s="7">
        <v>0</v>
      </c>
      <c r="LH36" s="7"/>
      <c r="LI36" s="7"/>
      <c r="LJ36" s="7"/>
      <c r="LK36" s="7"/>
      <c r="LL36" s="7"/>
      <c r="LM36" s="7"/>
      <c r="LN36" s="7"/>
      <c r="LO36" s="7"/>
      <c r="LP36" s="7"/>
      <c r="LQ36" s="7">
        <v>0</v>
      </c>
      <c r="LR36" s="7"/>
      <c r="LS36" s="7"/>
      <c r="LT36" s="7"/>
      <c r="LU36" s="7"/>
      <c r="LV36" s="7"/>
      <c r="LW36" s="7"/>
      <c r="LX36" s="7"/>
      <c r="LY36" s="7"/>
      <c r="LZ36" s="7"/>
      <c r="MA36" s="7"/>
      <c r="MB36" s="7"/>
      <c r="MC36" s="7"/>
      <c r="MD36" s="7"/>
      <c r="ME36" s="7"/>
      <c r="MF36" s="7">
        <v>0</v>
      </c>
      <c r="MG36" s="7"/>
      <c r="MH36" s="7"/>
      <c r="MI36" s="7"/>
      <c r="MJ36" s="7">
        <v>0</v>
      </c>
      <c r="MK36" s="7"/>
      <c r="ML36" s="7"/>
      <c r="MM36" s="7"/>
      <c r="MN36" s="7"/>
      <c r="MO36" s="7"/>
      <c r="MP36" s="7"/>
      <c r="MQ36" s="7"/>
      <c r="MR36" s="7"/>
      <c r="MS36" s="7"/>
      <c r="MT36" s="7"/>
      <c r="MU36" s="7"/>
      <c r="MV36" s="7"/>
      <c r="MW36" s="7"/>
      <c r="MX36" s="7"/>
      <c r="MY36" s="7"/>
      <c r="MZ36" s="7"/>
      <c r="NA36" s="7"/>
      <c r="NB36" s="13">
        <f t="shared" si="2"/>
        <v>4</v>
      </c>
      <c r="NC36" s="7">
        <f t="shared" si="1"/>
        <v>115.008</v>
      </c>
    </row>
    <row r="37" spans="1:367" ht="39.75" customHeight="1">
      <c r="A37" s="7">
        <v>36</v>
      </c>
      <c r="B37" s="6">
        <v>36</v>
      </c>
      <c r="C37" s="8" t="s">
        <v>430</v>
      </c>
      <c r="D37" s="8" t="s">
        <v>431</v>
      </c>
      <c r="E37" s="74" t="s">
        <v>431</v>
      </c>
      <c r="F37" s="7" t="s">
        <v>365</v>
      </c>
      <c r="G37" s="7">
        <v>35.28</v>
      </c>
      <c r="H37" s="7">
        <v>0</v>
      </c>
      <c r="I37" s="7"/>
      <c r="J37" s="7"/>
      <c r="K37" s="7"/>
      <c r="L37" s="7"/>
      <c r="M37" s="7"/>
      <c r="N37" s="7"/>
      <c r="O37" s="7"/>
      <c r="P37" s="7">
        <v>2</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v>2</v>
      </c>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v>0</v>
      </c>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v>0</v>
      </c>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v>0</v>
      </c>
      <c r="JY37" s="7"/>
      <c r="JZ37" s="7"/>
      <c r="KA37" s="7"/>
      <c r="KB37" s="7"/>
      <c r="KC37" s="7"/>
      <c r="KD37" s="7"/>
      <c r="KE37" s="7"/>
      <c r="KF37" s="7"/>
      <c r="KG37" s="7"/>
      <c r="KH37" s="7"/>
      <c r="KI37" s="7"/>
      <c r="KJ37" s="7"/>
      <c r="KK37" s="7"/>
      <c r="KL37" s="7"/>
      <c r="KM37" s="7"/>
      <c r="KN37" s="7"/>
      <c r="KO37" s="7"/>
      <c r="KP37" s="7">
        <v>0</v>
      </c>
      <c r="KQ37" s="7"/>
      <c r="KR37" s="7"/>
      <c r="KS37" s="7"/>
      <c r="KT37" s="7"/>
      <c r="KU37" s="7"/>
      <c r="KV37" s="7"/>
      <c r="KW37" s="7"/>
      <c r="KX37" s="7"/>
      <c r="KY37" s="7"/>
      <c r="KZ37" s="7">
        <v>14</v>
      </c>
      <c r="LA37" s="7"/>
      <c r="LB37" s="7"/>
      <c r="LC37" s="7"/>
      <c r="LD37" s="7"/>
      <c r="LE37" s="7"/>
      <c r="LF37" s="7"/>
      <c r="LG37" s="7">
        <v>0</v>
      </c>
      <c r="LH37" s="7"/>
      <c r="LI37" s="7"/>
      <c r="LJ37" s="7"/>
      <c r="LK37" s="7"/>
      <c r="LL37" s="7"/>
      <c r="LM37" s="7"/>
      <c r="LN37" s="7"/>
      <c r="LO37" s="7"/>
      <c r="LP37" s="7"/>
      <c r="LQ37" s="7">
        <v>0</v>
      </c>
      <c r="LR37" s="7"/>
      <c r="LS37" s="7"/>
      <c r="LT37" s="7"/>
      <c r="LU37" s="7"/>
      <c r="LV37" s="7"/>
      <c r="LW37" s="7"/>
      <c r="LX37" s="7"/>
      <c r="LY37" s="7"/>
      <c r="LZ37" s="7"/>
      <c r="MA37" s="7"/>
      <c r="MB37" s="7"/>
      <c r="MC37" s="7"/>
      <c r="MD37" s="7"/>
      <c r="ME37" s="7"/>
      <c r="MF37" s="7">
        <v>0</v>
      </c>
      <c r="MG37" s="7"/>
      <c r="MH37" s="7"/>
      <c r="MI37" s="7"/>
      <c r="MJ37" s="7">
        <v>0</v>
      </c>
      <c r="MK37" s="7"/>
      <c r="ML37" s="7"/>
      <c r="MM37" s="7"/>
      <c r="MN37" s="7"/>
      <c r="MO37" s="7"/>
      <c r="MP37" s="7"/>
      <c r="MQ37" s="7"/>
      <c r="MR37" s="7"/>
      <c r="MS37" s="7"/>
      <c r="MT37" s="7"/>
      <c r="MU37" s="7"/>
      <c r="MV37" s="7"/>
      <c r="MW37" s="7"/>
      <c r="MX37" s="7"/>
      <c r="MY37" s="7"/>
      <c r="MZ37" s="7">
        <v>4</v>
      </c>
      <c r="NA37" s="7">
        <v>2</v>
      </c>
      <c r="NB37" s="13">
        <f t="shared" si="2"/>
        <v>24</v>
      </c>
      <c r="NC37" s="7">
        <f t="shared" si="1"/>
        <v>846.72</v>
      </c>
    </row>
    <row r="38" spans="1:367" ht="39.75" customHeight="1">
      <c r="A38" s="7">
        <v>37</v>
      </c>
      <c r="B38" s="6">
        <v>37</v>
      </c>
      <c r="C38" s="8" t="s">
        <v>432</v>
      </c>
      <c r="D38" s="8" t="s">
        <v>433</v>
      </c>
      <c r="E38" s="74" t="s">
        <v>1133</v>
      </c>
      <c r="F38" s="7" t="s">
        <v>365</v>
      </c>
      <c r="G38" s="7">
        <v>1.3587</v>
      </c>
      <c r="H38" s="7">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v>100</v>
      </c>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v>0</v>
      </c>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v>500</v>
      </c>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v>0</v>
      </c>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v>0</v>
      </c>
      <c r="JY38" s="7"/>
      <c r="JZ38" s="7"/>
      <c r="KA38" s="7"/>
      <c r="KB38" s="7"/>
      <c r="KC38" s="7"/>
      <c r="KD38" s="7"/>
      <c r="KE38" s="7"/>
      <c r="KF38" s="7"/>
      <c r="KG38" s="7"/>
      <c r="KH38" s="7"/>
      <c r="KI38" s="7"/>
      <c r="KJ38" s="7"/>
      <c r="KK38" s="7"/>
      <c r="KL38" s="7"/>
      <c r="KM38" s="7"/>
      <c r="KN38" s="7">
        <v>1000</v>
      </c>
      <c r="KO38" s="7"/>
      <c r="KP38" s="7">
        <v>0</v>
      </c>
      <c r="KQ38" s="7"/>
      <c r="KR38" s="7"/>
      <c r="KS38" s="7"/>
      <c r="KT38" s="7"/>
      <c r="KU38" s="7"/>
      <c r="KV38" s="7"/>
      <c r="KW38" s="7"/>
      <c r="KX38" s="7"/>
      <c r="KY38" s="7">
        <v>800</v>
      </c>
      <c r="KZ38" s="7"/>
      <c r="LA38" s="7"/>
      <c r="LB38" s="7"/>
      <c r="LC38" s="7"/>
      <c r="LD38" s="7">
        <v>2</v>
      </c>
      <c r="LE38" s="7"/>
      <c r="LF38" s="7"/>
      <c r="LG38" s="7">
        <v>100</v>
      </c>
      <c r="LH38" s="7"/>
      <c r="LI38" s="7">
        <v>2000</v>
      </c>
      <c r="LJ38" s="7"/>
      <c r="LK38" s="7"/>
      <c r="LL38" s="7"/>
      <c r="LM38" s="7"/>
      <c r="LN38" s="7"/>
      <c r="LO38" s="7"/>
      <c r="LP38" s="7"/>
      <c r="LQ38" s="7">
        <v>0</v>
      </c>
      <c r="LR38" s="7"/>
      <c r="LS38" s="7"/>
      <c r="LT38" s="7"/>
      <c r="LU38" s="7"/>
      <c r="LV38" s="7"/>
      <c r="LW38" s="7"/>
      <c r="LX38" s="7"/>
      <c r="LY38" s="7"/>
      <c r="LZ38" s="7"/>
      <c r="MA38" s="7"/>
      <c r="MB38" s="7"/>
      <c r="MC38" s="7"/>
      <c r="MD38" s="7"/>
      <c r="ME38" s="7"/>
      <c r="MF38" s="7">
        <v>0</v>
      </c>
      <c r="MG38" s="7"/>
      <c r="MH38" s="7"/>
      <c r="MI38" s="7"/>
      <c r="MJ38" s="7">
        <v>0</v>
      </c>
      <c r="MK38" s="7"/>
      <c r="ML38" s="7"/>
      <c r="MM38" s="7"/>
      <c r="MN38" s="7"/>
      <c r="MO38" s="7"/>
      <c r="MP38" s="7"/>
      <c r="MQ38" s="7"/>
      <c r="MR38" s="7"/>
      <c r="MS38" s="7"/>
      <c r="MT38" s="7"/>
      <c r="MU38" s="7"/>
      <c r="MV38" s="7"/>
      <c r="MW38" s="7"/>
      <c r="MX38" s="7"/>
      <c r="MY38" s="7"/>
      <c r="MZ38" s="7"/>
      <c r="NA38" s="7"/>
      <c r="NB38" s="13">
        <f t="shared" si="2"/>
        <v>4502</v>
      </c>
      <c r="NC38" s="7">
        <f t="shared" si="1"/>
        <v>6116.8674000000001</v>
      </c>
    </row>
    <row r="39" spans="1:367" ht="39.75" customHeight="1">
      <c r="A39" s="7">
        <v>38</v>
      </c>
      <c r="B39" s="6">
        <v>38</v>
      </c>
      <c r="C39" s="8" t="s">
        <v>434</v>
      </c>
      <c r="D39" s="8" t="s">
        <v>435</v>
      </c>
      <c r="E39" s="74" t="s">
        <v>1134</v>
      </c>
      <c r="F39" s="7" t="s">
        <v>365</v>
      </c>
      <c r="G39" s="7">
        <v>1.3440000000000001</v>
      </c>
      <c r="H39" s="7">
        <v>800</v>
      </c>
      <c r="I39" s="7"/>
      <c r="J39" s="7"/>
      <c r="K39" s="7"/>
      <c r="L39" s="7"/>
      <c r="M39" s="7">
        <v>500</v>
      </c>
      <c r="N39" s="7"/>
      <c r="O39" s="7"/>
      <c r="P39" s="7"/>
      <c r="Q39" s="7"/>
      <c r="R39" s="7"/>
      <c r="S39" s="7">
        <v>100</v>
      </c>
      <c r="T39" s="7"/>
      <c r="U39" s="7"/>
      <c r="V39" s="7"/>
      <c r="W39" s="7"/>
      <c r="X39" s="7"/>
      <c r="Y39" s="7"/>
      <c r="Z39" s="7"/>
      <c r="AA39" s="7">
        <v>500</v>
      </c>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v>35000</v>
      </c>
      <c r="BM39" s="7">
        <v>3000</v>
      </c>
      <c r="BN39" s="7">
        <v>25000</v>
      </c>
      <c r="BO39" s="7">
        <v>100000</v>
      </c>
      <c r="BP39" s="7">
        <v>14000</v>
      </c>
      <c r="BQ39" s="7">
        <v>6000</v>
      </c>
      <c r="BR39" s="7"/>
      <c r="BS39" s="7">
        <v>500</v>
      </c>
      <c r="BT39" s="7"/>
      <c r="BU39" s="7">
        <v>100</v>
      </c>
      <c r="BV39" s="7"/>
      <c r="BW39" s="7"/>
      <c r="BX39" s="7"/>
      <c r="BY39" s="7"/>
      <c r="BZ39" s="7"/>
      <c r="CA39" s="7"/>
      <c r="CB39" s="7">
        <v>2000</v>
      </c>
      <c r="CC39" s="7"/>
      <c r="CD39" s="7"/>
      <c r="CE39" s="7"/>
      <c r="CF39" s="7"/>
      <c r="CG39" s="7">
        <v>200</v>
      </c>
      <c r="CH39" s="7"/>
      <c r="CI39" s="7">
        <v>3000</v>
      </c>
      <c r="CJ39" s="7"/>
      <c r="CK39" s="7"/>
      <c r="CL39" s="7"/>
      <c r="CM39" s="7"/>
      <c r="CN39" s="7"/>
      <c r="CO39" s="7">
        <v>500</v>
      </c>
      <c r="CP39" s="7"/>
      <c r="CQ39" s="7"/>
      <c r="CR39" s="7">
        <v>1000</v>
      </c>
      <c r="CS39" s="7">
        <v>500</v>
      </c>
      <c r="CT39" s="7">
        <v>5000</v>
      </c>
      <c r="CU39" s="7"/>
      <c r="CV39" s="7"/>
      <c r="CW39" s="7">
        <v>2000</v>
      </c>
      <c r="CX39" s="7"/>
      <c r="CY39" s="7"/>
      <c r="CZ39" s="7"/>
      <c r="DA39" s="7"/>
      <c r="DB39" s="7"/>
      <c r="DC39" s="7"/>
      <c r="DD39" s="7">
        <v>100</v>
      </c>
      <c r="DE39" s="7"/>
      <c r="DF39" s="7"/>
      <c r="DG39" s="7"/>
      <c r="DH39" s="7"/>
      <c r="DI39" s="7">
        <v>0</v>
      </c>
      <c r="DJ39" s="7"/>
      <c r="DK39" s="7"/>
      <c r="DL39" s="7"/>
      <c r="DM39" s="7"/>
      <c r="DN39" s="7"/>
      <c r="DO39" s="7"/>
      <c r="DP39" s="7"/>
      <c r="DQ39" s="7"/>
      <c r="DR39" s="7"/>
      <c r="DS39" s="7">
        <v>1000</v>
      </c>
      <c r="DT39" s="7"/>
      <c r="DU39" s="7"/>
      <c r="DV39" s="7"/>
      <c r="DW39" s="7">
        <v>1000</v>
      </c>
      <c r="DX39" s="7">
        <v>500</v>
      </c>
      <c r="DY39" s="7"/>
      <c r="DZ39" s="7"/>
      <c r="EA39" s="7">
        <v>2000</v>
      </c>
      <c r="EB39" s="7">
        <v>30</v>
      </c>
      <c r="EC39" s="7"/>
      <c r="ED39" s="7"/>
      <c r="EE39" s="7"/>
      <c r="EF39" s="7"/>
      <c r="EG39" s="7"/>
      <c r="EH39" s="7"/>
      <c r="EI39" s="7"/>
      <c r="EJ39" s="7"/>
      <c r="EK39" s="7"/>
      <c r="EL39" s="7"/>
      <c r="EM39" s="7"/>
      <c r="EN39" s="7"/>
      <c r="EO39" s="7">
        <v>3000</v>
      </c>
      <c r="EP39" s="7"/>
      <c r="EQ39" s="7">
        <v>500</v>
      </c>
      <c r="ER39" s="7"/>
      <c r="ES39" s="7"/>
      <c r="ET39" s="7">
        <v>500</v>
      </c>
      <c r="EU39" s="7"/>
      <c r="EV39" s="7"/>
      <c r="EW39" s="7"/>
      <c r="EX39" s="7"/>
      <c r="EY39" s="7"/>
      <c r="EZ39" s="7"/>
      <c r="FA39" s="7"/>
      <c r="FB39" s="7"/>
      <c r="FC39" s="7"/>
      <c r="FD39" s="7"/>
      <c r="FE39" s="7">
        <v>3000</v>
      </c>
      <c r="FF39" s="7"/>
      <c r="FG39" s="7"/>
      <c r="FH39" s="7"/>
      <c r="FI39" s="7"/>
      <c r="FJ39" s="7">
        <v>500</v>
      </c>
      <c r="FK39" s="7">
        <v>1000</v>
      </c>
      <c r="FL39" s="7"/>
      <c r="FM39" s="7">
        <v>1000</v>
      </c>
      <c r="FN39" s="7"/>
      <c r="FO39" s="7"/>
      <c r="FP39" s="7">
        <v>100</v>
      </c>
      <c r="FQ39" s="7"/>
      <c r="FR39" s="7">
        <v>200</v>
      </c>
      <c r="FS39" s="7"/>
      <c r="FT39" s="7">
        <v>500</v>
      </c>
      <c r="FU39" s="7">
        <v>500</v>
      </c>
      <c r="FV39" s="7"/>
      <c r="FW39" s="7"/>
      <c r="FX39" s="7"/>
      <c r="FY39" s="7"/>
      <c r="FZ39" s="7">
        <v>150</v>
      </c>
      <c r="GA39" s="7"/>
      <c r="GB39" s="7"/>
      <c r="GC39" s="7"/>
      <c r="GD39" s="7">
        <v>5000</v>
      </c>
      <c r="GE39" s="7"/>
      <c r="GF39" s="7"/>
      <c r="GG39" s="7"/>
      <c r="GH39" s="7"/>
      <c r="GI39" s="7"/>
      <c r="GJ39" s="7"/>
      <c r="GK39" s="7"/>
      <c r="GL39" s="7"/>
      <c r="GM39" s="7"/>
      <c r="GN39" s="7">
        <v>100</v>
      </c>
      <c r="GO39" s="7"/>
      <c r="GP39" s="7"/>
      <c r="GQ39" s="7">
        <v>2000</v>
      </c>
      <c r="GR39" s="7"/>
      <c r="GS39" s="7"/>
      <c r="GT39" s="7">
        <v>2000</v>
      </c>
      <c r="GU39" s="7"/>
      <c r="GV39" s="7"/>
      <c r="GW39" s="7"/>
      <c r="GX39" s="7"/>
      <c r="GY39" s="7">
        <v>3000</v>
      </c>
      <c r="GZ39" s="7"/>
      <c r="HA39" s="7"/>
      <c r="HB39" s="7"/>
      <c r="HC39" s="7"/>
      <c r="HD39" s="7"/>
      <c r="HE39" s="7"/>
      <c r="HF39" s="7">
        <v>400</v>
      </c>
      <c r="HG39" s="7"/>
      <c r="HH39" s="7">
        <v>400</v>
      </c>
      <c r="HI39" s="7"/>
      <c r="HJ39" s="7"/>
      <c r="HK39" s="7"/>
      <c r="HL39" s="7"/>
      <c r="HM39" s="7"/>
      <c r="HN39" s="7">
        <v>200</v>
      </c>
      <c r="HO39" s="7"/>
      <c r="HP39" s="7"/>
      <c r="HQ39" s="7"/>
      <c r="HR39" s="7">
        <v>5000</v>
      </c>
      <c r="HS39" s="7"/>
      <c r="HT39" s="7"/>
      <c r="HU39" s="7"/>
      <c r="HV39" s="7"/>
      <c r="HW39" s="7">
        <v>100</v>
      </c>
      <c r="HX39" s="7"/>
      <c r="HY39" s="7"/>
      <c r="HZ39" s="7">
        <v>2000</v>
      </c>
      <c r="IA39" s="7">
        <v>300</v>
      </c>
      <c r="IB39" s="7"/>
      <c r="IC39" s="7"/>
      <c r="ID39" s="7"/>
      <c r="IE39" s="7"/>
      <c r="IF39" s="7"/>
      <c r="IG39" s="7"/>
      <c r="IH39" s="7"/>
      <c r="II39" s="7">
        <v>100</v>
      </c>
      <c r="IJ39" s="7"/>
      <c r="IK39" s="7"/>
      <c r="IL39" s="7"/>
      <c r="IM39" s="7">
        <v>1000</v>
      </c>
      <c r="IN39" s="7"/>
      <c r="IO39" s="7">
        <v>0</v>
      </c>
      <c r="IP39" s="7"/>
      <c r="IQ39" s="7">
        <v>3000</v>
      </c>
      <c r="IR39" s="7">
        <v>1000</v>
      </c>
      <c r="IS39" s="7"/>
      <c r="IT39" s="7"/>
      <c r="IU39" s="7"/>
      <c r="IV39" s="7">
        <v>100</v>
      </c>
      <c r="IW39" s="7">
        <v>100</v>
      </c>
      <c r="IX39" s="7"/>
      <c r="IY39" s="7">
        <v>1000</v>
      </c>
      <c r="IZ39" s="7"/>
      <c r="JA39" s="7">
        <v>100</v>
      </c>
      <c r="JB39" s="7"/>
      <c r="JC39" s="7"/>
      <c r="JD39" s="7"/>
      <c r="JE39" s="7"/>
      <c r="JF39" s="7"/>
      <c r="JG39" s="7"/>
      <c r="JH39" s="7"/>
      <c r="JI39" s="7"/>
      <c r="JJ39" s="7"/>
      <c r="JK39" s="7">
        <v>200</v>
      </c>
      <c r="JL39" s="7"/>
      <c r="JM39" s="7"/>
      <c r="JN39" s="7"/>
      <c r="JO39" s="7"/>
      <c r="JP39" s="7"/>
      <c r="JQ39" s="7"/>
      <c r="JR39" s="7"/>
      <c r="JS39" s="7"/>
      <c r="JT39" s="7">
        <v>50</v>
      </c>
      <c r="JU39" s="7"/>
      <c r="JV39" s="7"/>
      <c r="JW39" s="7"/>
      <c r="JX39" s="7">
        <v>100</v>
      </c>
      <c r="JY39" s="7"/>
      <c r="JZ39" s="7">
        <v>100</v>
      </c>
      <c r="KA39" s="7"/>
      <c r="KB39" s="7">
        <v>100</v>
      </c>
      <c r="KC39" s="7">
        <v>20000</v>
      </c>
      <c r="KD39" s="7"/>
      <c r="KE39" s="7"/>
      <c r="KF39" s="7"/>
      <c r="KG39" s="7"/>
      <c r="KH39" s="7">
        <v>1000</v>
      </c>
      <c r="KI39" s="7"/>
      <c r="KJ39" s="7"/>
      <c r="KK39" s="7"/>
      <c r="KL39" s="7"/>
      <c r="KM39" s="7">
        <v>1500</v>
      </c>
      <c r="KN39" s="7">
        <v>15000</v>
      </c>
      <c r="KO39" s="7"/>
      <c r="KP39" s="7">
        <v>2830</v>
      </c>
      <c r="KQ39" s="7">
        <v>1000</v>
      </c>
      <c r="KR39" s="7"/>
      <c r="KS39" s="7">
        <v>5000</v>
      </c>
      <c r="KT39" s="7"/>
      <c r="KU39" s="7"/>
      <c r="KV39" s="7">
        <v>5000</v>
      </c>
      <c r="KW39" s="7"/>
      <c r="KX39" s="7"/>
      <c r="KY39" s="7">
        <v>7000</v>
      </c>
      <c r="KZ39" s="7"/>
      <c r="LA39" s="7">
        <v>10000</v>
      </c>
      <c r="LB39" s="7">
        <v>500</v>
      </c>
      <c r="LC39" s="7">
        <v>3000</v>
      </c>
      <c r="LD39" s="7"/>
      <c r="LE39" s="7">
        <v>100</v>
      </c>
      <c r="LF39" s="7"/>
      <c r="LG39" s="7">
        <v>0</v>
      </c>
      <c r="LH39" s="7">
        <v>4000</v>
      </c>
      <c r="LI39" s="7">
        <v>2000</v>
      </c>
      <c r="LJ39" s="7">
        <v>2000</v>
      </c>
      <c r="LK39" s="7">
        <v>6000</v>
      </c>
      <c r="LL39" s="7"/>
      <c r="LM39" s="7"/>
      <c r="LN39" s="7"/>
      <c r="LO39" s="7">
        <v>2000</v>
      </c>
      <c r="LP39" s="7"/>
      <c r="LQ39" s="7">
        <v>1500</v>
      </c>
      <c r="LR39" s="7">
        <v>3000</v>
      </c>
      <c r="LS39" s="7">
        <v>2000</v>
      </c>
      <c r="LT39" s="7"/>
      <c r="LU39" s="7">
        <v>1300</v>
      </c>
      <c r="LV39" s="7"/>
      <c r="LW39" s="7"/>
      <c r="LX39" s="7">
        <v>2000</v>
      </c>
      <c r="LY39" s="7">
        <v>3000</v>
      </c>
      <c r="LZ39" s="7">
        <v>1000</v>
      </c>
      <c r="MA39" s="7"/>
      <c r="MB39" s="7"/>
      <c r="MC39" s="7">
        <v>8000</v>
      </c>
      <c r="MD39" s="7"/>
      <c r="ME39" s="7"/>
      <c r="MF39" s="7">
        <v>2000</v>
      </c>
      <c r="MG39" s="7">
        <v>1000</v>
      </c>
      <c r="MH39" s="7"/>
      <c r="MI39" s="7"/>
      <c r="MJ39" s="7">
        <v>0</v>
      </c>
      <c r="MK39" s="7">
        <v>2000</v>
      </c>
      <c r="ML39" s="7">
        <v>1000</v>
      </c>
      <c r="MM39" s="7"/>
      <c r="MN39" s="7"/>
      <c r="MO39" s="7"/>
      <c r="MP39" s="7">
        <v>700</v>
      </c>
      <c r="MQ39" s="7"/>
      <c r="MR39" s="7">
        <v>1000</v>
      </c>
      <c r="MS39" s="7"/>
      <c r="MT39" s="7">
        <v>5000</v>
      </c>
      <c r="MU39" s="7"/>
      <c r="MV39" s="7"/>
      <c r="MW39" s="7"/>
      <c r="MX39" s="7"/>
      <c r="MY39" s="7"/>
      <c r="MZ39" s="7"/>
      <c r="NA39" s="7">
        <v>500</v>
      </c>
      <c r="NB39" s="13">
        <f t="shared" si="2"/>
        <v>365660</v>
      </c>
      <c r="NC39" s="7">
        <f t="shared" si="1"/>
        <v>491447.04000000004</v>
      </c>
    </row>
    <row r="40" spans="1:367" ht="39.75" customHeight="1">
      <c r="A40" s="7">
        <v>39</v>
      </c>
      <c r="B40" s="6">
        <v>39</v>
      </c>
      <c r="C40" s="8" t="s">
        <v>436</v>
      </c>
      <c r="D40" s="8" t="s">
        <v>437</v>
      </c>
      <c r="E40" s="15" t="s">
        <v>1135</v>
      </c>
      <c r="F40" s="7" t="s">
        <v>365</v>
      </c>
      <c r="G40" s="7">
        <v>4.4050000000000002</v>
      </c>
      <c r="H40" s="7">
        <v>200</v>
      </c>
      <c r="I40" s="7"/>
      <c r="J40" s="7"/>
      <c r="K40" s="7"/>
      <c r="L40" s="7"/>
      <c r="M40" s="7"/>
      <c r="N40" s="7"/>
      <c r="O40" s="7"/>
      <c r="P40" s="7">
        <v>5000</v>
      </c>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v>50</v>
      </c>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v>0</v>
      </c>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v>10000</v>
      </c>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v>0</v>
      </c>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v>0</v>
      </c>
      <c r="JY40" s="7"/>
      <c r="JZ40" s="7"/>
      <c r="KA40" s="7"/>
      <c r="KB40" s="7"/>
      <c r="KC40" s="7"/>
      <c r="KD40" s="7"/>
      <c r="KE40" s="7"/>
      <c r="KF40" s="7"/>
      <c r="KG40" s="7"/>
      <c r="KH40" s="7"/>
      <c r="KI40" s="7"/>
      <c r="KJ40" s="7"/>
      <c r="KK40" s="7"/>
      <c r="KL40" s="7"/>
      <c r="KM40" s="7">
        <v>15000</v>
      </c>
      <c r="KN40" s="7"/>
      <c r="KO40" s="7"/>
      <c r="KP40" s="7">
        <v>100</v>
      </c>
      <c r="KQ40" s="7">
        <v>100</v>
      </c>
      <c r="KR40" s="7"/>
      <c r="KS40" s="7"/>
      <c r="KT40" s="7"/>
      <c r="KU40" s="7"/>
      <c r="KV40" s="7"/>
      <c r="KW40" s="7">
        <v>2000</v>
      </c>
      <c r="KX40" s="7"/>
      <c r="KY40" s="7"/>
      <c r="KZ40" s="7">
        <v>500</v>
      </c>
      <c r="LA40" s="7"/>
      <c r="LB40" s="7"/>
      <c r="LC40" s="7"/>
      <c r="LD40" s="7"/>
      <c r="LE40" s="7"/>
      <c r="LF40" s="7"/>
      <c r="LG40" s="7">
        <v>0</v>
      </c>
      <c r="LH40" s="7"/>
      <c r="LI40" s="7"/>
      <c r="LJ40" s="7"/>
      <c r="LK40" s="7"/>
      <c r="LL40" s="7"/>
      <c r="LM40" s="7"/>
      <c r="LN40" s="7"/>
      <c r="LO40" s="7"/>
      <c r="LP40" s="7"/>
      <c r="LQ40" s="7">
        <v>0</v>
      </c>
      <c r="LR40" s="7"/>
      <c r="LS40" s="7"/>
      <c r="LT40" s="7"/>
      <c r="LU40" s="7"/>
      <c r="LV40" s="7"/>
      <c r="LW40" s="7"/>
      <c r="LX40" s="7"/>
      <c r="LY40" s="7"/>
      <c r="LZ40" s="7"/>
      <c r="MA40" s="7"/>
      <c r="MB40" s="7"/>
      <c r="MC40" s="7"/>
      <c r="MD40" s="7"/>
      <c r="ME40" s="7"/>
      <c r="MF40" s="7">
        <v>0</v>
      </c>
      <c r="MG40" s="7"/>
      <c r="MH40" s="7"/>
      <c r="MI40" s="7"/>
      <c r="MJ40" s="7">
        <v>0</v>
      </c>
      <c r="MK40" s="7">
        <v>300</v>
      </c>
      <c r="ML40" s="7"/>
      <c r="MM40" s="7"/>
      <c r="MN40" s="7"/>
      <c r="MO40" s="7"/>
      <c r="MP40" s="7"/>
      <c r="MQ40" s="7"/>
      <c r="MR40" s="7"/>
      <c r="MS40" s="7"/>
      <c r="MT40" s="7"/>
      <c r="MU40" s="7"/>
      <c r="MV40" s="7"/>
      <c r="MW40" s="7"/>
      <c r="MX40" s="7"/>
      <c r="MY40" s="7"/>
      <c r="MZ40" s="7"/>
      <c r="NA40" s="7"/>
      <c r="NB40" s="13">
        <f t="shared" si="2"/>
        <v>33250</v>
      </c>
      <c r="NC40" s="7">
        <f t="shared" si="1"/>
        <v>146466.25</v>
      </c>
    </row>
    <row r="41" spans="1:367" ht="39.75" customHeight="1">
      <c r="A41" s="7">
        <v>40</v>
      </c>
      <c r="B41" s="6">
        <v>40</v>
      </c>
      <c r="C41" s="8" t="s">
        <v>438</v>
      </c>
      <c r="D41" s="8" t="s">
        <v>439</v>
      </c>
      <c r="E41" s="15" t="s">
        <v>1136</v>
      </c>
      <c r="F41" s="7" t="s">
        <v>365</v>
      </c>
      <c r="G41" s="7">
        <v>50.4</v>
      </c>
      <c r="H41" s="7">
        <v>2</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v>0</v>
      </c>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v>0</v>
      </c>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v>0</v>
      </c>
      <c r="JY41" s="7"/>
      <c r="JZ41" s="7"/>
      <c r="KA41" s="7"/>
      <c r="KB41" s="7"/>
      <c r="KC41" s="7"/>
      <c r="KD41" s="7"/>
      <c r="KE41" s="7"/>
      <c r="KF41" s="7"/>
      <c r="KG41" s="7"/>
      <c r="KH41" s="7"/>
      <c r="KI41" s="7"/>
      <c r="KJ41" s="7"/>
      <c r="KK41" s="7"/>
      <c r="KL41" s="7"/>
      <c r="KM41" s="7"/>
      <c r="KN41" s="7">
        <v>5</v>
      </c>
      <c r="KO41" s="7"/>
      <c r="KP41" s="7">
        <v>11</v>
      </c>
      <c r="KQ41" s="7"/>
      <c r="KR41" s="7"/>
      <c r="KS41" s="7"/>
      <c r="KT41" s="7"/>
      <c r="KU41" s="7"/>
      <c r="KV41" s="7"/>
      <c r="KW41" s="7">
        <v>305</v>
      </c>
      <c r="KX41" s="7"/>
      <c r="KY41" s="7"/>
      <c r="KZ41" s="7"/>
      <c r="LA41" s="7"/>
      <c r="LB41" s="7"/>
      <c r="LC41" s="7">
        <v>3</v>
      </c>
      <c r="LD41" s="7"/>
      <c r="LE41" s="7">
        <v>15</v>
      </c>
      <c r="LF41" s="7"/>
      <c r="LG41" s="7">
        <v>0</v>
      </c>
      <c r="LH41" s="7"/>
      <c r="LI41" s="7"/>
      <c r="LJ41" s="7"/>
      <c r="LK41" s="7"/>
      <c r="LL41" s="7"/>
      <c r="LM41" s="7"/>
      <c r="LN41" s="7"/>
      <c r="LO41" s="7"/>
      <c r="LP41" s="7"/>
      <c r="LQ41" s="7">
        <v>0</v>
      </c>
      <c r="LR41" s="7"/>
      <c r="LS41" s="7"/>
      <c r="LT41" s="7"/>
      <c r="LU41" s="7"/>
      <c r="LV41" s="7"/>
      <c r="LW41" s="7"/>
      <c r="LX41" s="7"/>
      <c r="LY41" s="7"/>
      <c r="LZ41" s="7"/>
      <c r="MA41" s="7"/>
      <c r="MB41" s="7"/>
      <c r="MC41" s="7"/>
      <c r="MD41" s="7"/>
      <c r="ME41" s="7"/>
      <c r="MF41" s="7">
        <v>0</v>
      </c>
      <c r="MG41" s="7"/>
      <c r="MH41" s="7"/>
      <c r="MI41" s="7"/>
      <c r="MJ41" s="7">
        <v>0</v>
      </c>
      <c r="MK41" s="7"/>
      <c r="ML41" s="7"/>
      <c r="MM41" s="7"/>
      <c r="MN41" s="7"/>
      <c r="MO41" s="7"/>
      <c r="MP41" s="7"/>
      <c r="MQ41" s="7"/>
      <c r="MR41" s="7"/>
      <c r="MS41" s="7"/>
      <c r="MT41" s="7"/>
      <c r="MU41" s="7"/>
      <c r="MV41" s="7"/>
      <c r="MW41" s="7"/>
      <c r="MX41" s="7"/>
      <c r="MY41" s="7"/>
      <c r="MZ41" s="7"/>
      <c r="NA41" s="7"/>
      <c r="NB41" s="13">
        <f t="shared" si="2"/>
        <v>341</v>
      </c>
      <c r="NC41" s="7">
        <f t="shared" si="1"/>
        <v>17186.399999999998</v>
      </c>
    </row>
    <row r="42" spans="1:367" ht="39.75" customHeight="1">
      <c r="A42" s="7">
        <v>41</v>
      </c>
      <c r="B42" s="6">
        <v>41</v>
      </c>
      <c r="C42" s="8" t="s">
        <v>440</v>
      </c>
      <c r="D42" s="8" t="s">
        <v>441</v>
      </c>
      <c r="E42" s="15" t="s">
        <v>1137</v>
      </c>
      <c r="F42" s="7" t="s">
        <v>365</v>
      </c>
      <c r="G42" s="7">
        <v>62.4</v>
      </c>
      <c r="H42" s="7">
        <v>0</v>
      </c>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v>0</v>
      </c>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v>0</v>
      </c>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v>0</v>
      </c>
      <c r="JY42" s="7"/>
      <c r="JZ42" s="7"/>
      <c r="KA42" s="7"/>
      <c r="KB42" s="7"/>
      <c r="KC42" s="7"/>
      <c r="KD42" s="7"/>
      <c r="KE42" s="7"/>
      <c r="KF42" s="7"/>
      <c r="KG42" s="7"/>
      <c r="KH42" s="7"/>
      <c r="KI42" s="7"/>
      <c r="KJ42" s="7"/>
      <c r="KK42" s="7"/>
      <c r="KL42" s="7"/>
      <c r="KM42" s="7"/>
      <c r="KN42" s="7">
        <v>5</v>
      </c>
      <c r="KO42" s="7"/>
      <c r="KP42" s="7">
        <v>5</v>
      </c>
      <c r="KQ42" s="7"/>
      <c r="KR42" s="7"/>
      <c r="KS42" s="7"/>
      <c r="KT42" s="7"/>
      <c r="KU42" s="7"/>
      <c r="KV42" s="7"/>
      <c r="KW42" s="7">
        <v>105</v>
      </c>
      <c r="KX42" s="7"/>
      <c r="KY42" s="7"/>
      <c r="KZ42" s="7"/>
      <c r="LA42" s="7"/>
      <c r="LB42" s="7"/>
      <c r="LC42" s="7">
        <v>3</v>
      </c>
      <c r="LD42" s="7"/>
      <c r="LE42" s="7">
        <v>10</v>
      </c>
      <c r="LF42" s="7"/>
      <c r="LG42" s="7">
        <v>0</v>
      </c>
      <c r="LH42" s="7"/>
      <c r="LI42" s="7">
        <v>61</v>
      </c>
      <c r="LJ42" s="7"/>
      <c r="LK42" s="7"/>
      <c r="LL42" s="7"/>
      <c r="LM42" s="7"/>
      <c r="LN42" s="7">
        <v>2</v>
      </c>
      <c r="LO42" s="7"/>
      <c r="LP42" s="7"/>
      <c r="LQ42" s="7">
        <v>0</v>
      </c>
      <c r="LR42" s="7"/>
      <c r="LS42" s="7"/>
      <c r="LT42" s="7"/>
      <c r="LU42" s="7"/>
      <c r="LV42" s="7"/>
      <c r="LW42" s="7"/>
      <c r="LX42" s="7"/>
      <c r="LY42" s="7"/>
      <c r="LZ42" s="7"/>
      <c r="MA42" s="7"/>
      <c r="MB42" s="7"/>
      <c r="MC42" s="7"/>
      <c r="MD42" s="7"/>
      <c r="ME42" s="7"/>
      <c r="MF42" s="7">
        <v>0</v>
      </c>
      <c r="MG42" s="7"/>
      <c r="MH42" s="7"/>
      <c r="MI42" s="7"/>
      <c r="MJ42" s="7">
        <v>0</v>
      </c>
      <c r="MK42" s="7"/>
      <c r="ML42" s="7"/>
      <c r="MM42" s="7"/>
      <c r="MN42" s="7"/>
      <c r="MO42" s="7"/>
      <c r="MP42" s="7"/>
      <c r="MQ42" s="7"/>
      <c r="MR42" s="7"/>
      <c r="MS42" s="7"/>
      <c r="MT42" s="7"/>
      <c r="MU42" s="7"/>
      <c r="MV42" s="7"/>
      <c r="MW42" s="7"/>
      <c r="MX42" s="7"/>
      <c r="MY42" s="7"/>
      <c r="MZ42" s="7"/>
      <c r="NA42" s="7"/>
      <c r="NB42" s="13">
        <f t="shared" si="2"/>
        <v>191</v>
      </c>
      <c r="NC42" s="7">
        <f t="shared" si="1"/>
        <v>11918.4</v>
      </c>
    </row>
    <row r="43" spans="1:367" ht="39.75" customHeight="1">
      <c r="A43" s="7">
        <v>42</v>
      </c>
      <c r="B43" s="6">
        <v>42</v>
      </c>
      <c r="C43" s="8" t="s">
        <v>442</v>
      </c>
      <c r="D43" s="8" t="s">
        <v>443</v>
      </c>
      <c r="E43" s="15" t="s">
        <v>1138</v>
      </c>
      <c r="F43" s="7" t="s">
        <v>365</v>
      </c>
      <c r="G43" s="7">
        <v>2.544</v>
      </c>
      <c r="H43" s="7">
        <v>0</v>
      </c>
      <c r="I43" s="7"/>
      <c r="J43" s="7"/>
      <c r="K43" s="7"/>
      <c r="L43" s="7"/>
      <c r="M43" s="7"/>
      <c r="N43" s="7"/>
      <c r="O43" s="7"/>
      <c r="P43" s="7"/>
      <c r="Q43" s="7"/>
      <c r="R43" s="7"/>
      <c r="S43" s="7"/>
      <c r="T43" s="7"/>
      <c r="U43" s="7"/>
      <c r="V43" s="7"/>
      <c r="W43" s="7"/>
      <c r="X43" s="7"/>
      <c r="Y43" s="7"/>
      <c r="Z43" s="7"/>
      <c r="AA43" s="7"/>
      <c r="AB43" s="7"/>
      <c r="AC43" s="7"/>
      <c r="AD43" s="7"/>
      <c r="AE43" s="7"/>
      <c r="AF43" s="7">
        <v>5</v>
      </c>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v>0</v>
      </c>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v>0</v>
      </c>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v>0</v>
      </c>
      <c r="JY43" s="7"/>
      <c r="JZ43" s="7"/>
      <c r="KA43" s="7"/>
      <c r="KB43" s="7"/>
      <c r="KC43" s="7"/>
      <c r="KD43" s="7"/>
      <c r="KE43" s="7"/>
      <c r="KF43" s="7"/>
      <c r="KG43" s="7"/>
      <c r="KH43" s="7"/>
      <c r="KI43" s="7"/>
      <c r="KJ43" s="7"/>
      <c r="KK43" s="7"/>
      <c r="KL43" s="7"/>
      <c r="KM43" s="7"/>
      <c r="KN43" s="7"/>
      <c r="KO43" s="7"/>
      <c r="KP43" s="7">
        <v>0</v>
      </c>
      <c r="KQ43" s="7">
        <v>2000</v>
      </c>
      <c r="KR43" s="7"/>
      <c r="KS43" s="7"/>
      <c r="KT43" s="7"/>
      <c r="KU43" s="7"/>
      <c r="KV43" s="7"/>
      <c r="KW43" s="7"/>
      <c r="KX43" s="7"/>
      <c r="KY43" s="7"/>
      <c r="KZ43" s="7"/>
      <c r="LA43" s="7"/>
      <c r="LB43" s="7"/>
      <c r="LC43" s="7"/>
      <c r="LD43" s="7"/>
      <c r="LE43" s="7"/>
      <c r="LF43" s="7"/>
      <c r="LG43" s="7">
        <v>0</v>
      </c>
      <c r="LH43" s="7"/>
      <c r="LI43" s="7"/>
      <c r="LJ43" s="7"/>
      <c r="LK43" s="7"/>
      <c r="LL43" s="7"/>
      <c r="LM43" s="7"/>
      <c r="LN43" s="7"/>
      <c r="LO43" s="7"/>
      <c r="LP43" s="7"/>
      <c r="LQ43" s="7">
        <v>0</v>
      </c>
      <c r="LR43" s="7"/>
      <c r="LS43" s="7"/>
      <c r="LT43" s="7"/>
      <c r="LU43" s="7"/>
      <c r="LV43" s="7"/>
      <c r="LW43" s="7"/>
      <c r="LX43" s="7"/>
      <c r="LY43" s="7"/>
      <c r="LZ43" s="7"/>
      <c r="MA43" s="7"/>
      <c r="MB43" s="7"/>
      <c r="MC43" s="7"/>
      <c r="MD43" s="7"/>
      <c r="ME43" s="7"/>
      <c r="MF43" s="7">
        <v>0</v>
      </c>
      <c r="MG43" s="7"/>
      <c r="MH43" s="7"/>
      <c r="MI43" s="7"/>
      <c r="MJ43" s="7">
        <v>0</v>
      </c>
      <c r="MK43" s="7"/>
      <c r="ML43" s="7"/>
      <c r="MM43" s="7"/>
      <c r="MN43" s="7"/>
      <c r="MO43" s="7"/>
      <c r="MP43" s="7"/>
      <c r="MQ43" s="7"/>
      <c r="MR43" s="7"/>
      <c r="MS43" s="7"/>
      <c r="MT43" s="7"/>
      <c r="MU43" s="7"/>
      <c r="MV43" s="7"/>
      <c r="MW43" s="7"/>
      <c r="MX43" s="7"/>
      <c r="MY43" s="7"/>
      <c r="MZ43" s="7"/>
      <c r="NA43" s="7"/>
      <c r="NB43" s="13">
        <f t="shared" si="2"/>
        <v>2005</v>
      </c>
      <c r="NC43" s="7">
        <f t="shared" si="1"/>
        <v>5100.72</v>
      </c>
    </row>
    <row r="44" spans="1:367" ht="39.75" customHeight="1">
      <c r="A44" s="7">
        <v>43</v>
      </c>
      <c r="B44" s="6">
        <v>43</v>
      </c>
      <c r="C44" s="8" t="s">
        <v>444</v>
      </c>
      <c r="D44" s="8" t="s">
        <v>445</v>
      </c>
      <c r="E44" s="15" t="s">
        <v>1139</v>
      </c>
      <c r="F44" s="7" t="s">
        <v>365</v>
      </c>
      <c r="G44" s="7">
        <v>2.718</v>
      </c>
      <c r="H44" s="7">
        <v>0</v>
      </c>
      <c r="I44" s="7"/>
      <c r="J44" s="7"/>
      <c r="K44" s="7"/>
      <c r="L44" s="7"/>
      <c r="M44" s="7"/>
      <c r="N44" s="7"/>
      <c r="O44" s="7"/>
      <c r="P44" s="7">
        <v>1000</v>
      </c>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v>5</v>
      </c>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v>0</v>
      </c>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v>0</v>
      </c>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v>0</v>
      </c>
      <c r="JY44" s="7"/>
      <c r="JZ44" s="7"/>
      <c r="KA44" s="7"/>
      <c r="KB44" s="7"/>
      <c r="KC44" s="7"/>
      <c r="KD44" s="7"/>
      <c r="KE44" s="7"/>
      <c r="KF44" s="7"/>
      <c r="KG44" s="7"/>
      <c r="KH44" s="7"/>
      <c r="KI44" s="7"/>
      <c r="KJ44" s="7"/>
      <c r="KK44" s="7"/>
      <c r="KL44" s="7"/>
      <c r="KM44" s="7"/>
      <c r="KN44" s="7"/>
      <c r="KO44" s="7"/>
      <c r="KP44" s="7">
        <v>0</v>
      </c>
      <c r="KQ44" s="7">
        <v>1000</v>
      </c>
      <c r="KR44" s="7"/>
      <c r="KS44" s="7"/>
      <c r="KT44" s="7"/>
      <c r="KU44" s="7"/>
      <c r="KV44" s="7"/>
      <c r="KW44" s="7"/>
      <c r="KX44" s="7"/>
      <c r="KY44" s="7"/>
      <c r="KZ44" s="7">
        <v>500</v>
      </c>
      <c r="LA44" s="7"/>
      <c r="LB44" s="7"/>
      <c r="LC44" s="7"/>
      <c r="LD44" s="7"/>
      <c r="LE44" s="7"/>
      <c r="LF44" s="7"/>
      <c r="LG44" s="7">
        <v>0</v>
      </c>
      <c r="LH44" s="7"/>
      <c r="LI44" s="7">
        <v>200</v>
      </c>
      <c r="LJ44" s="7"/>
      <c r="LK44" s="7"/>
      <c r="LL44" s="7"/>
      <c r="LM44" s="7"/>
      <c r="LN44" s="7"/>
      <c r="LO44" s="7"/>
      <c r="LP44" s="7"/>
      <c r="LQ44" s="7">
        <v>0</v>
      </c>
      <c r="LR44" s="7"/>
      <c r="LS44" s="7"/>
      <c r="LT44" s="7"/>
      <c r="LU44" s="7"/>
      <c r="LV44" s="7"/>
      <c r="LW44" s="7"/>
      <c r="LX44" s="7"/>
      <c r="LY44" s="7"/>
      <c r="LZ44" s="7"/>
      <c r="MA44" s="7"/>
      <c r="MB44" s="7"/>
      <c r="MC44" s="7"/>
      <c r="MD44" s="7"/>
      <c r="ME44" s="7"/>
      <c r="MF44" s="7">
        <v>0</v>
      </c>
      <c r="MG44" s="7"/>
      <c r="MH44" s="7"/>
      <c r="MI44" s="7"/>
      <c r="MJ44" s="7">
        <v>0</v>
      </c>
      <c r="MK44" s="7"/>
      <c r="ML44" s="7"/>
      <c r="MM44" s="7"/>
      <c r="MN44" s="7"/>
      <c r="MO44" s="7"/>
      <c r="MP44" s="7"/>
      <c r="MQ44" s="7"/>
      <c r="MR44" s="7"/>
      <c r="MS44" s="7"/>
      <c r="MT44" s="7"/>
      <c r="MU44" s="7"/>
      <c r="MV44" s="7"/>
      <c r="MW44" s="7"/>
      <c r="MX44" s="7"/>
      <c r="MY44" s="7"/>
      <c r="MZ44" s="7"/>
      <c r="NA44" s="7"/>
      <c r="NB44" s="13">
        <f t="shared" si="2"/>
        <v>2705</v>
      </c>
      <c r="NC44" s="7">
        <f t="shared" si="1"/>
        <v>7352.19</v>
      </c>
    </row>
    <row r="45" spans="1:367" ht="39.75" customHeight="1">
      <c r="A45" s="7">
        <v>44</v>
      </c>
      <c r="B45" s="6">
        <v>44</v>
      </c>
      <c r="C45" s="8" t="s">
        <v>446</v>
      </c>
      <c r="D45" s="8" t="s">
        <v>447</v>
      </c>
      <c r="E45" s="82" t="s">
        <v>1140</v>
      </c>
      <c r="F45" s="7" t="s">
        <v>365</v>
      </c>
      <c r="G45" s="7">
        <v>14.339999999999998</v>
      </c>
      <c r="H45" s="7">
        <v>0</v>
      </c>
      <c r="I45" s="7"/>
      <c r="J45" s="7"/>
      <c r="K45" s="7"/>
      <c r="L45" s="7"/>
      <c r="M45" s="7"/>
      <c r="N45" s="7"/>
      <c r="O45" s="7"/>
      <c r="P45" s="7"/>
      <c r="Q45" s="7"/>
      <c r="R45" s="7"/>
      <c r="S45" s="7"/>
      <c r="T45" s="7"/>
      <c r="U45" s="7"/>
      <c r="V45" s="7"/>
      <c r="W45" s="7">
        <v>10</v>
      </c>
      <c r="X45" s="7"/>
      <c r="Y45" s="7"/>
      <c r="Z45" s="7"/>
      <c r="AA45" s="7"/>
      <c r="AB45" s="7"/>
      <c r="AC45" s="7"/>
      <c r="AD45" s="7"/>
      <c r="AE45" s="7"/>
      <c r="AF45" s="7">
        <v>5</v>
      </c>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v>1000</v>
      </c>
      <c r="BN45" s="7"/>
      <c r="BO45" s="7"/>
      <c r="BP45" s="7">
        <v>26</v>
      </c>
      <c r="BQ45" s="7">
        <v>4</v>
      </c>
      <c r="BR45" s="7"/>
      <c r="BS45" s="7"/>
      <c r="BT45" s="7"/>
      <c r="BU45" s="7">
        <v>20</v>
      </c>
      <c r="BV45" s="7"/>
      <c r="BW45" s="7"/>
      <c r="BX45" s="7"/>
      <c r="BY45" s="7"/>
      <c r="BZ45" s="7"/>
      <c r="CA45" s="7"/>
      <c r="CB45" s="7"/>
      <c r="CC45" s="7"/>
      <c r="CD45" s="7"/>
      <c r="CE45" s="7"/>
      <c r="CF45" s="7"/>
      <c r="CG45" s="7">
        <v>3</v>
      </c>
      <c r="CH45" s="7">
        <v>1</v>
      </c>
      <c r="CI45" s="7">
        <v>4</v>
      </c>
      <c r="CJ45" s="7"/>
      <c r="CK45" s="7"/>
      <c r="CL45" s="7"/>
      <c r="CM45" s="7"/>
      <c r="CN45" s="7"/>
      <c r="CO45" s="7">
        <v>225</v>
      </c>
      <c r="CP45" s="7"/>
      <c r="CQ45" s="7">
        <v>10</v>
      </c>
      <c r="CR45" s="7"/>
      <c r="CS45" s="7"/>
      <c r="CT45" s="7">
        <v>10</v>
      </c>
      <c r="CU45" s="7"/>
      <c r="CV45" s="7"/>
      <c r="CW45" s="7"/>
      <c r="CX45" s="7"/>
      <c r="CY45" s="7"/>
      <c r="CZ45" s="7"/>
      <c r="DA45" s="7"/>
      <c r="DB45" s="7"/>
      <c r="DC45" s="7"/>
      <c r="DD45" s="7"/>
      <c r="DE45" s="7"/>
      <c r="DF45" s="7"/>
      <c r="DG45" s="7"/>
      <c r="DH45" s="7"/>
      <c r="DI45" s="7">
        <v>0</v>
      </c>
      <c r="DJ45" s="7"/>
      <c r="DK45" s="7"/>
      <c r="DL45" s="7"/>
      <c r="DM45" s="7"/>
      <c r="DN45" s="7"/>
      <c r="DO45" s="7"/>
      <c r="DP45" s="7"/>
      <c r="DQ45" s="7"/>
      <c r="DR45" s="7"/>
      <c r="DS45" s="7"/>
      <c r="DT45" s="7"/>
      <c r="DU45" s="7"/>
      <c r="DV45" s="7"/>
      <c r="DW45" s="7"/>
      <c r="DX45" s="7"/>
      <c r="DY45" s="7"/>
      <c r="DZ45" s="7"/>
      <c r="EA45" s="7"/>
      <c r="EB45" s="7"/>
      <c r="EC45" s="7"/>
      <c r="ED45" s="7"/>
      <c r="EE45" s="7"/>
      <c r="EF45" s="7"/>
      <c r="EG45" s="7"/>
      <c r="EH45" s="7">
        <v>2</v>
      </c>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v>10</v>
      </c>
      <c r="FL45" s="7"/>
      <c r="FM45" s="7"/>
      <c r="FN45" s="7">
        <v>2</v>
      </c>
      <c r="FO45" s="7">
        <v>2</v>
      </c>
      <c r="FP45" s="7"/>
      <c r="FQ45" s="7"/>
      <c r="FR45" s="7"/>
      <c r="FS45" s="7">
        <v>10</v>
      </c>
      <c r="FT45" s="7">
        <v>1</v>
      </c>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v>2</v>
      </c>
      <c r="HB45" s="7"/>
      <c r="HC45" s="7"/>
      <c r="HD45" s="7">
        <v>3</v>
      </c>
      <c r="HE45" s="7"/>
      <c r="HF45" s="7"/>
      <c r="HG45" s="7"/>
      <c r="HH45" s="7">
        <v>10</v>
      </c>
      <c r="HI45" s="7"/>
      <c r="HJ45" s="7"/>
      <c r="HK45" s="7"/>
      <c r="HL45" s="7"/>
      <c r="HM45" s="7"/>
      <c r="HN45" s="7"/>
      <c r="HO45" s="7"/>
      <c r="HP45" s="7"/>
      <c r="HQ45" s="7"/>
      <c r="HR45" s="7">
        <v>5</v>
      </c>
      <c r="HS45" s="7"/>
      <c r="HT45" s="7"/>
      <c r="HU45" s="7"/>
      <c r="HV45" s="7"/>
      <c r="HW45" s="7"/>
      <c r="HX45" s="7"/>
      <c r="HY45" s="7"/>
      <c r="HZ45" s="7">
        <v>3</v>
      </c>
      <c r="IA45" s="7"/>
      <c r="IB45" s="7"/>
      <c r="IC45" s="7"/>
      <c r="ID45" s="7"/>
      <c r="IE45" s="7"/>
      <c r="IF45" s="7"/>
      <c r="IG45" s="7">
        <v>2</v>
      </c>
      <c r="IH45" s="7"/>
      <c r="II45" s="7"/>
      <c r="IJ45" s="7"/>
      <c r="IK45" s="7"/>
      <c r="IL45" s="7">
        <v>6</v>
      </c>
      <c r="IM45" s="7"/>
      <c r="IN45" s="7"/>
      <c r="IO45" s="7">
        <v>0</v>
      </c>
      <c r="IP45" s="7"/>
      <c r="IQ45" s="7">
        <v>20</v>
      </c>
      <c r="IR45" s="7">
        <v>20</v>
      </c>
      <c r="IS45" s="7">
        <v>2</v>
      </c>
      <c r="IT45" s="7"/>
      <c r="IU45" s="7"/>
      <c r="IV45" s="7"/>
      <c r="IW45" s="7">
        <v>20</v>
      </c>
      <c r="IX45" s="7"/>
      <c r="IY45" s="7">
        <v>50</v>
      </c>
      <c r="IZ45" s="7">
        <v>10</v>
      </c>
      <c r="JA45" s="7"/>
      <c r="JB45" s="7"/>
      <c r="JC45" s="7"/>
      <c r="JD45" s="7"/>
      <c r="JE45" s="7"/>
      <c r="JF45" s="7"/>
      <c r="JG45" s="7"/>
      <c r="JH45" s="7"/>
      <c r="JI45" s="7"/>
      <c r="JJ45" s="7"/>
      <c r="JK45" s="7"/>
      <c r="JL45" s="7"/>
      <c r="JM45" s="7"/>
      <c r="JN45" s="7"/>
      <c r="JO45" s="7"/>
      <c r="JP45" s="7"/>
      <c r="JQ45" s="7"/>
      <c r="JR45" s="7"/>
      <c r="JS45" s="7"/>
      <c r="JT45" s="7">
        <v>1</v>
      </c>
      <c r="JU45" s="7"/>
      <c r="JV45" s="7"/>
      <c r="JW45" s="7"/>
      <c r="JX45" s="7">
        <v>0</v>
      </c>
      <c r="JY45" s="7"/>
      <c r="JZ45" s="7">
        <v>15</v>
      </c>
      <c r="KA45" s="7"/>
      <c r="KB45" s="7"/>
      <c r="KC45" s="7"/>
      <c r="KD45" s="7"/>
      <c r="KE45" s="7"/>
      <c r="KF45" s="7"/>
      <c r="KG45" s="7"/>
      <c r="KH45" s="7"/>
      <c r="KI45" s="7"/>
      <c r="KJ45" s="7"/>
      <c r="KK45" s="7"/>
      <c r="KL45" s="7"/>
      <c r="KM45" s="7">
        <v>20</v>
      </c>
      <c r="KN45" s="7">
        <v>105</v>
      </c>
      <c r="KO45" s="7">
        <v>50</v>
      </c>
      <c r="KP45" s="7">
        <v>80</v>
      </c>
      <c r="KQ45" s="7">
        <v>30</v>
      </c>
      <c r="KR45" s="7"/>
      <c r="KS45" s="7"/>
      <c r="KT45" s="7"/>
      <c r="KU45" s="7"/>
      <c r="KV45" s="7"/>
      <c r="KW45" s="7">
        <v>15</v>
      </c>
      <c r="KX45" s="7"/>
      <c r="KY45" s="7"/>
      <c r="KZ45" s="7">
        <v>53</v>
      </c>
      <c r="LA45" s="7"/>
      <c r="LB45" s="7">
        <v>6</v>
      </c>
      <c r="LC45" s="7">
        <v>5</v>
      </c>
      <c r="LD45" s="7"/>
      <c r="LE45" s="7"/>
      <c r="LF45" s="7"/>
      <c r="LG45" s="7">
        <v>0</v>
      </c>
      <c r="LH45" s="7">
        <v>20</v>
      </c>
      <c r="LI45" s="7">
        <v>780</v>
      </c>
      <c r="LJ45" s="7">
        <v>400</v>
      </c>
      <c r="LK45" s="7">
        <v>10</v>
      </c>
      <c r="LL45" s="7"/>
      <c r="LM45" s="7"/>
      <c r="LN45" s="7"/>
      <c r="LO45" s="7">
        <v>5</v>
      </c>
      <c r="LP45" s="7"/>
      <c r="LQ45" s="7">
        <v>218</v>
      </c>
      <c r="LR45" s="7"/>
      <c r="LS45" s="7"/>
      <c r="LT45" s="7"/>
      <c r="LU45" s="7"/>
      <c r="LV45" s="7"/>
      <c r="LW45" s="7"/>
      <c r="LX45" s="7">
        <v>10</v>
      </c>
      <c r="LY45" s="7">
        <v>20</v>
      </c>
      <c r="LZ45" s="7">
        <v>5</v>
      </c>
      <c r="MA45" s="7">
        <v>150</v>
      </c>
      <c r="MB45" s="7"/>
      <c r="MC45" s="7"/>
      <c r="MD45" s="7"/>
      <c r="ME45" s="7"/>
      <c r="MF45" s="7">
        <v>5</v>
      </c>
      <c r="MG45" s="7"/>
      <c r="MH45" s="7"/>
      <c r="MI45" s="7"/>
      <c r="MJ45" s="7">
        <v>20</v>
      </c>
      <c r="MK45" s="7">
        <v>10</v>
      </c>
      <c r="ML45" s="7">
        <v>20</v>
      </c>
      <c r="MM45" s="7">
        <v>20</v>
      </c>
      <c r="MN45" s="7"/>
      <c r="MO45" s="7"/>
      <c r="MP45" s="7"/>
      <c r="MQ45" s="7"/>
      <c r="MR45" s="7"/>
      <c r="MS45" s="7"/>
      <c r="MT45" s="7">
        <v>4</v>
      </c>
      <c r="MU45" s="7"/>
      <c r="MV45" s="7"/>
      <c r="MW45" s="7"/>
      <c r="MX45" s="7"/>
      <c r="MY45" s="7"/>
      <c r="MZ45" s="7"/>
      <c r="NA45" s="7"/>
      <c r="NB45" s="13">
        <f t="shared" si="2"/>
        <v>3575</v>
      </c>
      <c r="NC45" s="7">
        <f t="shared" si="1"/>
        <v>51265.499999999993</v>
      </c>
    </row>
    <row r="46" spans="1:367" ht="39.75" customHeight="1">
      <c r="A46" s="7">
        <v>45</v>
      </c>
      <c r="B46" s="6">
        <v>45</v>
      </c>
      <c r="C46" s="8" t="s">
        <v>448</v>
      </c>
      <c r="D46" s="8" t="s">
        <v>449</v>
      </c>
      <c r="E46" s="82" t="s">
        <v>1141</v>
      </c>
      <c r="F46" s="7" t="s">
        <v>365</v>
      </c>
      <c r="G46" s="7">
        <v>30</v>
      </c>
      <c r="H46" s="7">
        <v>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v>5</v>
      </c>
      <c r="BN46" s="7"/>
      <c r="BO46" s="7"/>
      <c r="BP46" s="7">
        <v>7</v>
      </c>
      <c r="BQ46" s="7">
        <v>4</v>
      </c>
      <c r="BR46" s="7"/>
      <c r="BS46" s="7"/>
      <c r="BT46" s="7"/>
      <c r="BU46" s="7">
        <v>5</v>
      </c>
      <c r="BV46" s="7"/>
      <c r="BW46" s="7"/>
      <c r="BX46" s="7"/>
      <c r="BY46" s="7"/>
      <c r="BZ46" s="7"/>
      <c r="CA46" s="7"/>
      <c r="CB46" s="7"/>
      <c r="CC46" s="7"/>
      <c r="CD46" s="7"/>
      <c r="CE46" s="7"/>
      <c r="CF46" s="7"/>
      <c r="CG46" s="7"/>
      <c r="CH46" s="7"/>
      <c r="CI46" s="7"/>
      <c r="CJ46" s="7"/>
      <c r="CK46" s="7"/>
      <c r="CL46" s="7"/>
      <c r="CM46" s="7"/>
      <c r="CN46" s="7"/>
      <c r="CO46" s="7">
        <v>25</v>
      </c>
      <c r="CP46" s="7"/>
      <c r="CQ46" s="7"/>
      <c r="CR46" s="7"/>
      <c r="CS46" s="7"/>
      <c r="CT46" s="7"/>
      <c r="CU46" s="7"/>
      <c r="CV46" s="7"/>
      <c r="CW46" s="7"/>
      <c r="CX46" s="7"/>
      <c r="CY46" s="7"/>
      <c r="CZ46" s="7"/>
      <c r="DA46" s="7"/>
      <c r="DB46" s="7"/>
      <c r="DC46" s="7"/>
      <c r="DD46" s="7"/>
      <c r="DE46" s="7"/>
      <c r="DF46" s="7"/>
      <c r="DG46" s="7"/>
      <c r="DH46" s="7"/>
      <c r="DI46" s="7">
        <v>0</v>
      </c>
      <c r="DJ46" s="7"/>
      <c r="DK46" s="7"/>
      <c r="DL46" s="7"/>
      <c r="DM46" s="7"/>
      <c r="DN46" s="7"/>
      <c r="DO46" s="7"/>
      <c r="DP46" s="7"/>
      <c r="DQ46" s="7"/>
      <c r="DR46" s="7"/>
      <c r="DS46" s="7"/>
      <c r="DT46" s="7"/>
      <c r="DU46" s="7"/>
      <c r="DV46" s="7"/>
      <c r="DW46" s="7"/>
      <c r="DX46" s="7"/>
      <c r="DY46" s="7"/>
      <c r="DZ46" s="7"/>
      <c r="EA46" s="7"/>
      <c r="EB46" s="7"/>
      <c r="EC46" s="7"/>
      <c r="ED46" s="7"/>
      <c r="EE46" s="7"/>
      <c r="EF46" s="7"/>
      <c r="EG46" s="7"/>
      <c r="EH46" s="7">
        <v>2</v>
      </c>
      <c r="EI46" s="7"/>
      <c r="EJ46" s="7"/>
      <c r="EK46" s="7"/>
      <c r="EL46" s="7"/>
      <c r="EM46" s="7"/>
      <c r="EN46" s="7"/>
      <c r="EO46" s="7"/>
      <c r="EP46" s="7"/>
      <c r="EQ46" s="7"/>
      <c r="ER46" s="7">
        <v>2500</v>
      </c>
      <c r="ES46" s="7"/>
      <c r="ET46" s="7"/>
      <c r="EU46" s="7"/>
      <c r="EV46" s="7"/>
      <c r="EW46" s="7"/>
      <c r="EX46" s="7"/>
      <c r="EY46" s="7"/>
      <c r="EZ46" s="7"/>
      <c r="FA46" s="7"/>
      <c r="FB46" s="7"/>
      <c r="FC46" s="7"/>
      <c r="FD46" s="7"/>
      <c r="FE46" s="7"/>
      <c r="FF46" s="7"/>
      <c r="FG46" s="7"/>
      <c r="FH46" s="7"/>
      <c r="FI46" s="7"/>
      <c r="FJ46" s="7"/>
      <c r="FK46" s="7">
        <v>10</v>
      </c>
      <c r="FL46" s="7"/>
      <c r="FM46" s="7"/>
      <c r="FN46" s="7"/>
      <c r="FO46" s="7">
        <v>1</v>
      </c>
      <c r="FP46" s="7"/>
      <c r="FQ46" s="7"/>
      <c r="FR46" s="7"/>
      <c r="FS46" s="7"/>
      <c r="FT46" s="7">
        <v>1</v>
      </c>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v>16</v>
      </c>
      <c r="GU46" s="7"/>
      <c r="GV46" s="7"/>
      <c r="GW46" s="7"/>
      <c r="GX46" s="7"/>
      <c r="GY46" s="7"/>
      <c r="GZ46" s="7"/>
      <c r="HA46" s="7"/>
      <c r="HB46" s="7"/>
      <c r="HC46" s="7"/>
      <c r="HD46" s="7"/>
      <c r="HE46" s="7"/>
      <c r="HF46" s="7"/>
      <c r="HG46" s="7"/>
      <c r="HH46" s="7">
        <v>10</v>
      </c>
      <c r="HI46" s="7"/>
      <c r="HJ46" s="7"/>
      <c r="HK46" s="7"/>
      <c r="HL46" s="7"/>
      <c r="HM46" s="7"/>
      <c r="HN46" s="7"/>
      <c r="HO46" s="7"/>
      <c r="HP46" s="7"/>
      <c r="HQ46" s="7"/>
      <c r="HR46" s="7"/>
      <c r="HS46" s="7"/>
      <c r="HT46" s="7"/>
      <c r="HU46" s="7"/>
      <c r="HV46" s="7"/>
      <c r="HW46" s="7">
        <v>4</v>
      </c>
      <c r="HX46" s="7"/>
      <c r="HY46" s="7"/>
      <c r="HZ46" s="7"/>
      <c r="IA46" s="7"/>
      <c r="IB46" s="7"/>
      <c r="IC46" s="7"/>
      <c r="ID46" s="7"/>
      <c r="IE46" s="7"/>
      <c r="IF46" s="7"/>
      <c r="IG46" s="7"/>
      <c r="IH46" s="7"/>
      <c r="II46" s="7"/>
      <c r="IJ46" s="7"/>
      <c r="IK46" s="7"/>
      <c r="IL46" s="7"/>
      <c r="IM46" s="7"/>
      <c r="IN46" s="7"/>
      <c r="IO46" s="7">
        <v>0</v>
      </c>
      <c r="IP46" s="7"/>
      <c r="IQ46" s="7"/>
      <c r="IR46" s="7">
        <v>10</v>
      </c>
      <c r="IS46" s="7">
        <v>1</v>
      </c>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v>1</v>
      </c>
      <c r="JU46" s="7"/>
      <c r="JV46" s="7"/>
      <c r="JW46" s="7"/>
      <c r="JX46" s="7">
        <v>0</v>
      </c>
      <c r="JY46" s="7"/>
      <c r="JZ46" s="7">
        <v>5</v>
      </c>
      <c r="KA46" s="7"/>
      <c r="KB46" s="7"/>
      <c r="KC46" s="7"/>
      <c r="KD46" s="7"/>
      <c r="KE46" s="7"/>
      <c r="KF46" s="7"/>
      <c r="KG46" s="7"/>
      <c r="KH46" s="7"/>
      <c r="KI46" s="7"/>
      <c r="KJ46" s="7"/>
      <c r="KK46" s="7"/>
      <c r="KL46" s="7"/>
      <c r="KM46" s="7"/>
      <c r="KN46" s="7">
        <v>130</v>
      </c>
      <c r="KO46" s="7">
        <v>50</v>
      </c>
      <c r="KP46" s="7">
        <v>10</v>
      </c>
      <c r="KQ46" s="7">
        <v>15</v>
      </c>
      <c r="KR46" s="7"/>
      <c r="KS46" s="7"/>
      <c r="KT46" s="7"/>
      <c r="KU46" s="7"/>
      <c r="KV46" s="7"/>
      <c r="KW46" s="7">
        <v>15</v>
      </c>
      <c r="KX46" s="7"/>
      <c r="KY46" s="7"/>
      <c r="KZ46" s="7"/>
      <c r="LA46" s="7"/>
      <c r="LB46" s="7"/>
      <c r="LC46" s="7">
        <v>5</v>
      </c>
      <c r="LD46" s="7"/>
      <c r="LE46" s="7"/>
      <c r="LF46" s="7"/>
      <c r="LG46" s="7">
        <v>0</v>
      </c>
      <c r="LH46" s="7"/>
      <c r="LI46" s="7"/>
      <c r="LJ46" s="7">
        <v>100</v>
      </c>
      <c r="LK46" s="7"/>
      <c r="LL46" s="7"/>
      <c r="LM46" s="7"/>
      <c r="LN46" s="7"/>
      <c r="LO46" s="7">
        <v>5</v>
      </c>
      <c r="LP46" s="7"/>
      <c r="LQ46" s="7">
        <v>10</v>
      </c>
      <c r="LR46" s="7"/>
      <c r="LS46" s="7"/>
      <c r="LT46" s="7"/>
      <c r="LU46" s="7"/>
      <c r="LV46" s="7"/>
      <c r="LW46" s="7"/>
      <c r="LX46" s="7">
        <v>10</v>
      </c>
      <c r="LY46" s="7"/>
      <c r="LZ46" s="7"/>
      <c r="MA46" s="7"/>
      <c r="MB46" s="7"/>
      <c r="MC46" s="7">
        <v>2</v>
      </c>
      <c r="MD46" s="7"/>
      <c r="ME46" s="7"/>
      <c r="MF46" s="7">
        <v>0</v>
      </c>
      <c r="MG46" s="7"/>
      <c r="MH46" s="7"/>
      <c r="MI46" s="7"/>
      <c r="MJ46" s="7">
        <v>10</v>
      </c>
      <c r="MK46" s="7">
        <v>10</v>
      </c>
      <c r="ML46" s="7"/>
      <c r="MM46" s="7">
        <v>10</v>
      </c>
      <c r="MN46" s="7"/>
      <c r="MO46" s="7"/>
      <c r="MP46" s="7"/>
      <c r="MQ46" s="7"/>
      <c r="MR46" s="7"/>
      <c r="MS46" s="7"/>
      <c r="MT46" s="7"/>
      <c r="MU46" s="7"/>
      <c r="MV46" s="7"/>
      <c r="MW46" s="7"/>
      <c r="MX46" s="7"/>
      <c r="MY46" s="7"/>
      <c r="MZ46" s="7"/>
      <c r="NA46" s="7"/>
      <c r="NB46" s="13">
        <f t="shared" si="2"/>
        <v>2989</v>
      </c>
      <c r="NC46" s="7">
        <f t="shared" si="1"/>
        <v>89670</v>
      </c>
    </row>
    <row r="47" spans="1:367" s="30" customFormat="1" ht="39.75" customHeight="1">
      <c r="A47" s="28">
        <v>46</v>
      </c>
      <c r="B47" s="6">
        <v>46</v>
      </c>
      <c r="C47" s="29" t="s">
        <v>450</v>
      </c>
      <c r="D47" s="29" t="s">
        <v>451</v>
      </c>
      <c r="E47" s="15" t="s">
        <v>869</v>
      </c>
      <c r="F47" s="28" t="s">
        <v>365</v>
      </c>
      <c r="G47" s="28">
        <v>1.764</v>
      </c>
      <c r="H47" s="28">
        <v>0</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v>25</v>
      </c>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v>0</v>
      </c>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v>1000</v>
      </c>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v>0</v>
      </c>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v>0</v>
      </c>
      <c r="JY47" s="28"/>
      <c r="JZ47" s="28"/>
      <c r="KA47" s="28"/>
      <c r="KB47" s="28">
        <v>1000</v>
      </c>
      <c r="KC47" s="28">
        <v>1500</v>
      </c>
      <c r="KD47" s="28"/>
      <c r="KE47" s="28"/>
      <c r="KF47" s="28"/>
      <c r="KG47" s="28"/>
      <c r="KH47" s="28"/>
      <c r="KI47" s="28"/>
      <c r="KJ47" s="28"/>
      <c r="KK47" s="28"/>
      <c r="KL47" s="28"/>
      <c r="KM47" s="28"/>
      <c r="KN47" s="28">
        <v>100</v>
      </c>
      <c r="KO47" s="28"/>
      <c r="KP47" s="28">
        <v>0</v>
      </c>
      <c r="KQ47" s="28"/>
      <c r="KR47" s="28"/>
      <c r="KS47" s="28"/>
      <c r="KT47" s="28"/>
      <c r="KU47" s="28"/>
      <c r="KV47" s="28"/>
      <c r="KW47" s="28"/>
      <c r="KX47" s="28"/>
      <c r="KY47" s="28">
        <v>300</v>
      </c>
      <c r="KZ47" s="28"/>
      <c r="LA47" s="28"/>
      <c r="LB47" s="28"/>
      <c r="LC47" s="28"/>
      <c r="LD47" s="28">
        <v>5000</v>
      </c>
      <c r="LE47" s="28">
        <v>150</v>
      </c>
      <c r="LF47" s="28"/>
      <c r="LG47" s="28">
        <v>0</v>
      </c>
      <c r="LH47" s="28">
        <v>3000</v>
      </c>
      <c r="LI47" s="28"/>
      <c r="LJ47" s="28">
        <v>300</v>
      </c>
      <c r="LK47" s="28">
        <v>300</v>
      </c>
      <c r="LL47" s="28"/>
      <c r="LM47" s="28"/>
      <c r="LN47" s="28"/>
      <c r="LO47" s="28"/>
      <c r="LP47" s="28"/>
      <c r="LQ47" s="28">
        <v>2000</v>
      </c>
      <c r="LR47" s="28">
        <v>1000</v>
      </c>
      <c r="LS47" s="28"/>
      <c r="LT47" s="28"/>
      <c r="LU47" s="28"/>
      <c r="LV47" s="28"/>
      <c r="LW47" s="28"/>
      <c r="LX47" s="28"/>
      <c r="LY47" s="28"/>
      <c r="LZ47" s="28"/>
      <c r="MA47" s="28"/>
      <c r="MB47" s="28"/>
      <c r="MC47" s="28"/>
      <c r="MD47" s="28"/>
      <c r="ME47" s="28"/>
      <c r="MF47" s="28">
        <v>0</v>
      </c>
      <c r="MG47" s="28"/>
      <c r="MH47" s="28"/>
      <c r="MI47" s="28"/>
      <c r="MJ47" s="28">
        <v>1000</v>
      </c>
      <c r="MK47" s="28"/>
      <c r="ML47" s="28">
        <v>500</v>
      </c>
      <c r="MM47" s="28">
        <v>2000</v>
      </c>
      <c r="MN47" s="28"/>
      <c r="MO47" s="28"/>
      <c r="MP47" s="28"/>
      <c r="MQ47" s="28"/>
      <c r="MR47" s="28"/>
      <c r="MS47" s="28"/>
      <c r="MT47" s="28"/>
      <c r="MU47" s="28"/>
      <c r="MV47" s="28"/>
      <c r="MW47" s="28"/>
      <c r="MX47" s="28"/>
      <c r="MY47" s="28"/>
      <c r="MZ47" s="28"/>
      <c r="NA47" s="28"/>
      <c r="NB47" s="13">
        <f t="shared" si="2"/>
        <v>19175</v>
      </c>
      <c r="NC47" s="7">
        <f t="shared" si="1"/>
        <v>33824.699999999997</v>
      </c>
    </row>
    <row r="48" spans="1:367" ht="39.75" customHeight="1">
      <c r="A48" s="7">
        <v>47</v>
      </c>
      <c r="B48" s="6">
        <v>47</v>
      </c>
      <c r="C48" s="8" t="s">
        <v>452</v>
      </c>
      <c r="D48" s="8" t="s">
        <v>453</v>
      </c>
      <c r="E48" s="74" t="s">
        <v>1142</v>
      </c>
      <c r="F48" s="7" t="s">
        <v>365</v>
      </c>
      <c r="G48" s="7">
        <v>2.262</v>
      </c>
      <c r="H48" s="7">
        <v>0</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v>100</v>
      </c>
      <c r="CS48" s="7"/>
      <c r="CT48" s="7"/>
      <c r="CU48" s="7"/>
      <c r="CV48" s="7"/>
      <c r="CW48" s="7"/>
      <c r="CX48" s="7"/>
      <c r="CY48" s="7"/>
      <c r="CZ48" s="7"/>
      <c r="DA48" s="7"/>
      <c r="DB48" s="7"/>
      <c r="DC48" s="7"/>
      <c r="DD48" s="7">
        <v>50</v>
      </c>
      <c r="DE48" s="7"/>
      <c r="DF48" s="7"/>
      <c r="DG48" s="7"/>
      <c r="DH48" s="7"/>
      <c r="DI48" s="7">
        <v>0</v>
      </c>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v>10</v>
      </c>
      <c r="FO48" s="7"/>
      <c r="FP48" s="7"/>
      <c r="FQ48" s="7"/>
      <c r="FR48" s="7">
        <v>20</v>
      </c>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v>0</v>
      </c>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v>0</v>
      </c>
      <c r="JY48" s="7"/>
      <c r="JZ48" s="7"/>
      <c r="KA48" s="7"/>
      <c r="KB48" s="7"/>
      <c r="KC48" s="7"/>
      <c r="KD48" s="7"/>
      <c r="KE48" s="7"/>
      <c r="KF48" s="7"/>
      <c r="KG48" s="7"/>
      <c r="KH48" s="7"/>
      <c r="KI48" s="7"/>
      <c r="KJ48" s="7"/>
      <c r="KK48" s="7"/>
      <c r="KL48" s="7"/>
      <c r="KM48" s="7"/>
      <c r="KN48" s="7">
        <v>1100</v>
      </c>
      <c r="KO48" s="7"/>
      <c r="KP48" s="7">
        <v>70</v>
      </c>
      <c r="KQ48" s="7">
        <v>1000</v>
      </c>
      <c r="KR48" s="7"/>
      <c r="KS48" s="7"/>
      <c r="KT48" s="7"/>
      <c r="KU48" s="7"/>
      <c r="KV48" s="7"/>
      <c r="KW48" s="7"/>
      <c r="KX48" s="7"/>
      <c r="KY48" s="7"/>
      <c r="KZ48" s="7">
        <v>10</v>
      </c>
      <c r="LA48" s="7"/>
      <c r="LB48" s="7"/>
      <c r="LC48" s="7"/>
      <c r="LD48" s="7"/>
      <c r="LE48" s="7">
        <v>1000</v>
      </c>
      <c r="LF48" s="7"/>
      <c r="LG48" s="7">
        <v>0</v>
      </c>
      <c r="LH48" s="7"/>
      <c r="LI48" s="7"/>
      <c r="LJ48" s="7">
        <v>250</v>
      </c>
      <c r="LK48" s="7"/>
      <c r="LL48" s="7"/>
      <c r="LM48" s="7"/>
      <c r="LN48" s="7"/>
      <c r="LO48" s="7"/>
      <c r="LP48" s="7"/>
      <c r="LQ48" s="7">
        <v>0</v>
      </c>
      <c r="LR48" s="7"/>
      <c r="LS48" s="7"/>
      <c r="LT48" s="7"/>
      <c r="LU48" s="7"/>
      <c r="LV48" s="7"/>
      <c r="LW48" s="7">
        <v>1000</v>
      </c>
      <c r="LX48" s="7"/>
      <c r="LY48" s="7">
        <v>1000</v>
      </c>
      <c r="LZ48" s="7"/>
      <c r="MA48" s="7"/>
      <c r="MB48" s="7"/>
      <c r="MC48" s="7"/>
      <c r="MD48" s="7"/>
      <c r="ME48" s="7"/>
      <c r="MF48" s="7">
        <v>0</v>
      </c>
      <c r="MG48" s="7"/>
      <c r="MH48" s="7"/>
      <c r="MI48" s="7"/>
      <c r="MJ48" s="7">
        <v>2500</v>
      </c>
      <c r="MK48" s="7"/>
      <c r="ML48" s="7"/>
      <c r="MM48" s="7">
        <v>50</v>
      </c>
      <c r="MN48" s="7"/>
      <c r="MO48" s="7"/>
      <c r="MP48" s="7"/>
      <c r="MQ48" s="7"/>
      <c r="MR48" s="7"/>
      <c r="MS48" s="7"/>
      <c r="MT48" s="7">
        <v>100</v>
      </c>
      <c r="MU48" s="7"/>
      <c r="MV48" s="7"/>
      <c r="MW48" s="7"/>
      <c r="MX48" s="7"/>
      <c r="MY48" s="7"/>
      <c r="MZ48" s="7"/>
      <c r="NA48" s="7">
        <v>500</v>
      </c>
      <c r="NB48" s="13">
        <f t="shared" si="2"/>
        <v>8760</v>
      </c>
      <c r="NC48" s="7">
        <f t="shared" si="1"/>
        <v>19815.12</v>
      </c>
    </row>
    <row r="49" spans="1:367" ht="39.75" customHeight="1">
      <c r="A49" s="7">
        <v>48</v>
      </c>
      <c r="B49" s="6">
        <v>48</v>
      </c>
      <c r="C49" s="8" t="s">
        <v>454</v>
      </c>
      <c r="D49" s="8" t="s">
        <v>455</v>
      </c>
      <c r="E49" s="82" t="s">
        <v>1143</v>
      </c>
      <c r="F49" s="7" t="s">
        <v>365</v>
      </c>
      <c r="G49" s="7">
        <v>891.84</v>
      </c>
      <c r="H49" s="7">
        <v>0</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v>3</v>
      </c>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v>2</v>
      </c>
      <c r="DD49" s="7"/>
      <c r="DE49" s="7"/>
      <c r="DF49" s="7"/>
      <c r="DG49" s="7"/>
      <c r="DH49" s="7"/>
      <c r="DI49" s="7">
        <v>0</v>
      </c>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v>10</v>
      </c>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v>1</v>
      </c>
      <c r="IO49" s="7">
        <v>0</v>
      </c>
      <c r="IP49" s="7"/>
      <c r="IQ49" s="7"/>
      <c r="IR49" s="7">
        <v>1</v>
      </c>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v>0</v>
      </c>
      <c r="JY49" s="7"/>
      <c r="JZ49" s="7"/>
      <c r="KA49" s="7"/>
      <c r="KB49" s="7"/>
      <c r="KC49" s="7"/>
      <c r="KD49" s="7"/>
      <c r="KE49" s="7"/>
      <c r="KF49" s="7"/>
      <c r="KG49" s="7"/>
      <c r="KH49" s="7"/>
      <c r="KI49" s="7"/>
      <c r="KJ49" s="7"/>
      <c r="KK49" s="7"/>
      <c r="KL49" s="7"/>
      <c r="KM49" s="7"/>
      <c r="KN49" s="7">
        <v>10</v>
      </c>
      <c r="KO49" s="7"/>
      <c r="KP49" s="7">
        <v>0</v>
      </c>
      <c r="KQ49" s="7"/>
      <c r="KR49" s="7"/>
      <c r="KS49" s="7"/>
      <c r="KT49" s="7"/>
      <c r="KU49" s="7"/>
      <c r="KV49" s="7">
        <v>3</v>
      </c>
      <c r="KW49" s="7"/>
      <c r="KX49" s="7"/>
      <c r="KY49" s="7"/>
      <c r="KZ49" s="7"/>
      <c r="LA49" s="7"/>
      <c r="LB49" s="7"/>
      <c r="LC49" s="7"/>
      <c r="LD49" s="7"/>
      <c r="LE49" s="7"/>
      <c r="LF49" s="7"/>
      <c r="LG49" s="7">
        <v>0</v>
      </c>
      <c r="LH49" s="7"/>
      <c r="LI49" s="7">
        <v>2</v>
      </c>
      <c r="LJ49" s="7"/>
      <c r="LK49" s="7"/>
      <c r="LL49" s="7"/>
      <c r="LM49" s="7"/>
      <c r="LN49" s="7"/>
      <c r="LO49" s="7"/>
      <c r="LP49" s="7"/>
      <c r="LQ49" s="7">
        <v>0</v>
      </c>
      <c r="LR49" s="7"/>
      <c r="LS49" s="7">
        <v>1</v>
      </c>
      <c r="LT49" s="7"/>
      <c r="LU49" s="7"/>
      <c r="LV49" s="7"/>
      <c r="LW49" s="7"/>
      <c r="LX49" s="7"/>
      <c r="LY49" s="7"/>
      <c r="LZ49" s="7"/>
      <c r="MA49" s="7"/>
      <c r="MB49" s="7"/>
      <c r="MC49" s="7"/>
      <c r="MD49" s="7"/>
      <c r="ME49" s="7"/>
      <c r="MF49" s="7">
        <v>0</v>
      </c>
      <c r="MG49" s="7"/>
      <c r="MH49" s="7"/>
      <c r="MI49" s="7"/>
      <c r="MJ49" s="7">
        <v>0</v>
      </c>
      <c r="MK49" s="7"/>
      <c r="ML49" s="7"/>
      <c r="MM49" s="7"/>
      <c r="MN49" s="7"/>
      <c r="MO49" s="7"/>
      <c r="MP49" s="7"/>
      <c r="MQ49" s="7"/>
      <c r="MR49" s="7"/>
      <c r="MS49" s="7">
        <v>5</v>
      </c>
      <c r="MT49" s="7">
        <v>1</v>
      </c>
      <c r="MU49" s="7"/>
      <c r="MV49" s="7"/>
      <c r="MW49" s="7"/>
      <c r="MX49" s="7"/>
      <c r="MY49" s="7">
        <v>1</v>
      </c>
      <c r="MZ49" s="7"/>
      <c r="NA49" s="7"/>
      <c r="NB49" s="13">
        <f t="shared" si="2"/>
        <v>40</v>
      </c>
      <c r="NC49" s="7">
        <f t="shared" si="1"/>
        <v>35673.599999999999</v>
      </c>
    </row>
    <row r="50" spans="1:367" ht="39.75" customHeight="1">
      <c r="A50" s="7">
        <v>49</v>
      </c>
      <c r="B50" s="6">
        <v>49</v>
      </c>
      <c r="C50" s="8" t="s">
        <v>456</v>
      </c>
      <c r="D50" s="8" t="s">
        <v>457</v>
      </c>
      <c r="E50" s="85" t="s">
        <v>1144</v>
      </c>
      <c r="F50" s="7" t="s">
        <v>365</v>
      </c>
      <c r="G50" s="7">
        <v>1.4087000000000001</v>
      </c>
      <c r="H50" s="7">
        <v>0</v>
      </c>
      <c r="I50" s="7"/>
      <c r="J50" s="7"/>
      <c r="K50" s="7"/>
      <c r="L50" s="7"/>
      <c r="M50" s="7"/>
      <c r="N50" s="7"/>
      <c r="O50" s="7"/>
      <c r="P50" s="7"/>
      <c r="Q50" s="7"/>
      <c r="R50" s="7"/>
      <c r="S50" s="7">
        <v>100</v>
      </c>
      <c r="T50" s="7"/>
      <c r="U50" s="7">
        <v>400</v>
      </c>
      <c r="V50" s="7"/>
      <c r="W50" s="7"/>
      <c r="X50" s="7"/>
      <c r="Y50" s="7"/>
      <c r="Z50" s="7"/>
      <c r="AA50" s="7">
        <v>500</v>
      </c>
      <c r="AB50" s="7"/>
      <c r="AC50" s="7"/>
      <c r="AD50" s="7"/>
      <c r="AE50" s="7"/>
      <c r="AF50" s="7"/>
      <c r="AG50" s="7"/>
      <c r="AH50" s="7"/>
      <c r="AI50" s="7"/>
      <c r="AJ50" s="7">
        <v>150</v>
      </c>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v>130000</v>
      </c>
      <c r="BM50" s="7">
        <v>10000</v>
      </c>
      <c r="BN50" s="7">
        <v>90000</v>
      </c>
      <c r="BO50" s="7">
        <v>45000</v>
      </c>
      <c r="BP50" s="7">
        <v>50000</v>
      </c>
      <c r="BQ50" s="7">
        <v>10000</v>
      </c>
      <c r="BR50" s="7"/>
      <c r="BS50" s="7">
        <v>3000</v>
      </c>
      <c r="BT50" s="7"/>
      <c r="BU50" s="7"/>
      <c r="BV50" s="7"/>
      <c r="BW50" s="7"/>
      <c r="BX50" s="7"/>
      <c r="BY50" s="7"/>
      <c r="BZ50" s="7"/>
      <c r="CA50" s="7"/>
      <c r="CB50" s="7"/>
      <c r="CC50" s="7"/>
      <c r="CD50" s="7"/>
      <c r="CE50" s="7"/>
      <c r="CF50" s="7"/>
      <c r="CG50" s="7"/>
      <c r="CH50" s="7"/>
      <c r="CI50" s="7"/>
      <c r="CJ50" s="7"/>
      <c r="CK50" s="7"/>
      <c r="CL50" s="7"/>
      <c r="CM50" s="7"/>
      <c r="CN50" s="7"/>
      <c r="CO50" s="7">
        <v>500</v>
      </c>
      <c r="CP50" s="7"/>
      <c r="CQ50" s="7">
        <v>100</v>
      </c>
      <c r="CR50" s="7">
        <v>8000</v>
      </c>
      <c r="CS50" s="7">
        <v>1000</v>
      </c>
      <c r="CT50" s="7">
        <v>15000</v>
      </c>
      <c r="CU50" s="7"/>
      <c r="CV50" s="7">
        <v>2000</v>
      </c>
      <c r="CW50" s="7">
        <v>10000</v>
      </c>
      <c r="CX50" s="7"/>
      <c r="CY50" s="7"/>
      <c r="CZ50" s="7">
        <v>1000</v>
      </c>
      <c r="DA50" s="7">
        <v>1000</v>
      </c>
      <c r="DB50" s="7">
        <v>300</v>
      </c>
      <c r="DC50" s="7"/>
      <c r="DD50" s="7"/>
      <c r="DE50" s="7"/>
      <c r="DF50" s="7"/>
      <c r="DG50" s="7"/>
      <c r="DH50" s="7"/>
      <c r="DI50" s="7">
        <v>0</v>
      </c>
      <c r="DJ50" s="7"/>
      <c r="DK50" s="7">
        <v>1200</v>
      </c>
      <c r="DL50" s="7"/>
      <c r="DM50" s="7"/>
      <c r="DN50" s="7"/>
      <c r="DO50" s="7"/>
      <c r="DP50" s="7"/>
      <c r="DQ50" s="7"/>
      <c r="DR50" s="7"/>
      <c r="DS50" s="7"/>
      <c r="DT50" s="7"/>
      <c r="DU50" s="7"/>
      <c r="DV50" s="7"/>
      <c r="DW50" s="7"/>
      <c r="DX50" s="7"/>
      <c r="DY50" s="7"/>
      <c r="DZ50" s="7"/>
      <c r="EA50" s="7">
        <v>5000</v>
      </c>
      <c r="EB50" s="7"/>
      <c r="EC50" s="7"/>
      <c r="ED50" s="7"/>
      <c r="EE50" s="7"/>
      <c r="EF50" s="7"/>
      <c r="EG50" s="7"/>
      <c r="EH50" s="7"/>
      <c r="EI50" s="7"/>
      <c r="EJ50" s="7"/>
      <c r="EK50" s="7">
        <v>100</v>
      </c>
      <c r="EL50" s="7"/>
      <c r="EM50" s="7"/>
      <c r="EN50" s="7"/>
      <c r="EO50" s="7">
        <v>10000</v>
      </c>
      <c r="EP50" s="7"/>
      <c r="EQ50" s="7"/>
      <c r="ER50" s="7">
        <v>10000</v>
      </c>
      <c r="ES50" s="7"/>
      <c r="ET50" s="7"/>
      <c r="EU50" s="7"/>
      <c r="EV50" s="7">
        <v>500</v>
      </c>
      <c r="EW50" s="7"/>
      <c r="EX50" s="7"/>
      <c r="EY50" s="7"/>
      <c r="EZ50" s="7"/>
      <c r="FA50" s="7"/>
      <c r="FB50" s="7">
        <v>100</v>
      </c>
      <c r="FC50" s="7"/>
      <c r="FD50" s="7"/>
      <c r="FE50" s="7">
        <v>3000</v>
      </c>
      <c r="FF50" s="7"/>
      <c r="FG50" s="7"/>
      <c r="FH50" s="7"/>
      <c r="FI50" s="7"/>
      <c r="FJ50" s="7">
        <v>1000</v>
      </c>
      <c r="FK50" s="7"/>
      <c r="FL50" s="7"/>
      <c r="FM50" s="7"/>
      <c r="FN50" s="7"/>
      <c r="FO50" s="7"/>
      <c r="FP50" s="7"/>
      <c r="FQ50" s="7"/>
      <c r="FR50" s="7"/>
      <c r="FS50" s="7">
        <v>12000</v>
      </c>
      <c r="FT50" s="7">
        <v>4000</v>
      </c>
      <c r="FU50" s="7">
        <v>1000</v>
      </c>
      <c r="FV50" s="7"/>
      <c r="FW50" s="7"/>
      <c r="FX50" s="7"/>
      <c r="FY50" s="7"/>
      <c r="FZ50" s="7">
        <v>100</v>
      </c>
      <c r="GA50" s="7"/>
      <c r="GB50" s="7"/>
      <c r="GC50" s="7"/>
      <c r="GD50" s="7">
        <v>5000</v>
      </c>
      <c r="GE50" s="7"/>
      <c r="GF50" s="7"/>
      <c r="GG50" s="7"/>
      <c r="GH50" s="7"/>
      <c r="GI50" s="7"/>
      <c r="GJ50" s="7"/>
      <c r="GK50" s="7"/>
      <c r="GL50" s="7"/>
      <c r="GM50" s="7"/>
      <c r="GN50" s="7">
        <v>500</v>
      </c>
      <c r="GO50" s="7"/>
      <c r="GP50" s="7"/>
      <c r="GQ50" s="7">
        <v>2000</v>
      </c>
      <c r="GR50" s="7">
        <v>100</v>
      </c>
      <c r="GS50" s="7"/>
      <c r="GT50" s="7">
        <v>20000</v>
      </c>
      <c r="GU50" s="7"/>
      <c r="GV50" s="7"/>
      <c r="GW50" s="7">
        <v>500</v>
      </c>
      <c r="GX50" s="7"/>
      <c r="GY50" s="7">
        <v>15000</v>
      </c>
      <c r="GZ50" s="7"/>
      <c r="HA50" s="7"/>
      <c r="HB50" s="7">
        <v>2000</v>
      </c>
      <c r="HC50" s="7"/>
      <c r="HD50" s="7"/>
      <c r="HE50" s="7"/>
      <c r="HF50" s="7">
        <v>800</v>
      </c>
      <c r="HG50" s="7"/>
      <c r="HH50" s="7"/>
      <c r="HI50" s="7"/>
      <c r="HJ50" s="7"/>
      <c r="HK50" s="7"/>
      <c r="HL50" s="7"/>
      <c r="HM50" s="7">
        <v>500</v>
      </c>
      <c r="HN50" s="7"/>
      <c r="HO50" s="7"/>
      <c r="HP50" s="7">
        <v>200</v>
      </c>
      <c r="HQ50" s="7">
        <v>150</v>
      </c>
      <c r="HR50" s="7">
        <v>13000</v>
      </c>
      <c r="HS50" s="7"/>
      <c r="HT50" s="7"/>
      <c r="HU50" s="7"/>
      <c r="HV50" s="7"/>
      <c r="HW50" s="7">
        <v>200</v>
      </c>
      <c r="HX50" s="7"/>
      <c r="HY50" s="7"/>
      <c r="HZ50" s="7">
        <v>1000</v>
      </c>
      <c r="IA50" s="7">
        <v>500</v>
      </c>
      <c r="IB50" s="7"/>
      <c r="IC50" s="7"/>
      <c r="ID50" s="7"/>
      <c r="IE50" s="7"/>
      <c r="IF50" s="7"/>
      <c r="IG50" s="7"/>
      <c r="IH50" s="7"/>
      <c r="II50" s="7">
        <v>500</v>
      </c>
      <c r="IJ50" s="7"/>
      <c r="IK50" s="7">
        <v>500</v>
      </c>
      <c r="IL50" s="7">
        <v>200</v>
      </c>
      <c r="IM50" s="7">
        <v>8000</v>
      </c>
      <c r="IN50" s="7">
        <v>2000</v>
      </c>
      <c r="IO50" s="7">
        <v>0</v>
      </c>
      <c r="IP50" s="7"/>
      <c r="IQ50" s="7">
        <v>8000</v>
      </c>
      <c r="IR50" s="7"/>
      <c r="IS50" s="7"/>
      <c r="IT50" s="7"/>
      <c r="IU50" s="7"/>
      <c r="IV50" s="7"/>
      <c r="IW50" s="7">
        <v>500</v>
      </c>
      <c r="IX50" s="7"/>
      <c r="IY50" s="7">
        <v>2000</v>
      </c>
      <c r="IZ50" s="7"/>
      <c r="JA50" s="7">
        <v>2000</v>
      </c>
      <c r="JB50" s="7"/>
      <c r="JC50" s="7">
        <v>300</v>
      </c>
      <c r="JD50" s="7"/>
      <c r="JE50" s="7"/>
      <c r="JF50" s="7"/>
      <c r="JG50" s="7">
        <v>2500</v>
      </c>
      <c r="JH50" s="7"/>
      <c r="JI50" s="7"/>
      <c r="JJ50" s="7"/>
      <c r="JK50" s="7">
        <v>1000</v>
      </c>
      <c r="JL50" s="7"/>
      <c r="JM50" s="7"/>
      <c r="JN50" s="7"/>
      <c r="JO50" s="7"/>
      <c r="JP50" s="7">
        <v>50</v>
      </c>
      <c r="JQ50" s="7"/>
      <c r="JR50" s="7"/>
      <c r="JS50" s="7"/>
      <c r="JT50" s="7">
        <v>500</v>
      </c>
      <c r="JU50" s="7"/>
      <c r="JV50" s="7"/>
      <c r="JW50" s="7"/>
      <c r="JX50" s="7">
        <v>0</v>
      </c>
      <c r="JY50" s="7"/>
      <c r="JZ50" s="7">
        <v>800</v>
      </c>
      <c r="KA50" s="7"/>
      <c r="KB50" s="7">
        <v>200</v>
      </c>
      <c r="KC50" s="7">
        <v>60000</v>
      </c>
      <c r="KD50" s="7"/>
      <c r="KE50" s="7"/>
      <c r="KF50" s="7"/>
      <c r="KG50" s="7"/>
      <c r="KH50" s="7">
        <v>7000</v>
      </c>
      <c r="KI50" s="7"/>
      <c r="KJ50" s="7"/>
      <c r="KK50" s="7">
        <v>6000</v>
      </c>
      <c r="KL50" s="7">
        <v>15000</v>
      </c>
      <c r="KM50" s="7">
        <v>18000</v>
      </c>
      <c r="KN50" s="7">
        <v>16000</v>
      </c>
      <c r="KO50" s="7">
        <v>8000</v>
      </c>
      <c r="KP50" s="7">
        <v>48850</v>
      </c>
      <c r="KQ50" s="7">
        <v>12100</v>
      </c>
      <c r="KR50" s="7">
        <v>300</v>
      </c>
      <c r="KS50" s="7">
        <v>7000</v>
      </c>
      <c r="KT50" s="7"/>
      <c r="KU50" s="7">
        <v>2000</v>
      </c>
      <c r="KV50" s="7">
        <v>20000</v>
      </c>
      <c r="KW50" s="7"/>
      <c r="KX50" s="7"/>
      <c r="KY50" s="7">
        <v>9000</v>
      </c>
      <c r="KZ50" s="7"/>
      <c r="LA50" s="7">
        <v>12000</v>
      </c>
      <c r="LB50" s="7"/>
      <c r="LC50" s="7">
        <v>10000</v>
      </c>
      <c r="LD50" s="7">
        <v>7000</v>
      </c>
      <c r="LE50" s="7">
        <v>100</v>
      </c>
      <c r="LF50" s="7"/>
      <c r="LG50" s="7">
        <v>19500</v>
      </c>
      <c r="LH50" s="7">
        <v>20000</v>
      </c>
      <c r="LI50" s="7">
        <v>20000</v>
      </c>
      <c r="LJ50" s="7">
        <v>5000</v>
      </c>
      <c r="LK50" s="7">
        <v>15000</v>
      </c>
      <c r="LL50" s="7"/>
      <c r="LM50" s="7"/>
      <c r="LN50" s="7">
        <v>12000</v>
      </c>
      <c r="LO50" s="7">
        <v>3000</v>
      </c>
      <c r="LP50" s="7">
        <v>6000</v>
      </c>
      <c r="LQ50" s="7">
        <v>3300</v>
      </c>
      <c r="LR50" s="7">
        <v>7000</v>
      </c>
      <c r="LS50" s="7"/>
      <c r="LT50" s="7"/>
      <c r="LU50" s="7">
        <v>10000</v>
      </c>
      <c r="LV50" s="7"/>
      <c r="LW50" s="7">
        <v>20000</v>
      </c>
      <c r="LX50" s="7">
        <v>10000</v>
      </c>
      <c r="LY50" s="7">
        <v>10000</v>
      </c>
      <c r="LZ50" s="7">
        <v>6000</v>
      </c>
      <c r="MA50" s="7">
        <v>2500</v>
      </c>
      <c r="MB50" s="7">
        <v>12000</v>
      </c>
      <c r="MC50" s="7">
        <v>20000</v>
      </c>
      <c r="MD50" s="7"/>
      <c r="ME50" s="7"/>
      <c r="MF50" s="7">
        <v>0</v>
      </c>
      <c r="MG50" s="7">
        <v>8000</v>
      </c>
      <c r="MH50" s="7">
        <v>15000</v>
      </c>
      <c r="MI50" s="7">
        <v>3000</v>
      </c>
      <c r="MJ50" s="7">
        <v>4000</v>
      </c>
      <c r="MK50" s="7">
        <v>8000</v>
      </c>
      <c r="ML50" s="7">
        <v>14000</v>
      </c>
      <c r="MM50" s="7">
        <v>6000</v>
      </c>
      <c r="MN50" s="7"/>
      <c r="MO50" s="7">
        <v>6000</v>
      </c>
      <c r="MP50" s="7">
        <v>2000</v>
      </c>
      <c r="MQ50" s="7"/>
      <c r="MR50" s="7">
        <v>5000</v>
      </c>
      <c r="MS50" s="7">
        <v>7000</v>
      </c>
      <c r="MT50" s="7">
        <v>8000</v>
      </c>
      <c r="MU50" s="7">
        <v>1000</v>
      </c>
      <c r="MV50" s="7"/>
      <c r="MW50" s="7"/>
      <c r="MX50" s="7"/>
      <c r="MY50" s="7"/>
      <c r="MZ50" s="7"/>
      <c r="NA50" s="7">
        <v>10000</v>
      </c>
      <c r="NB50" s="13">
        <f t="shared" si="2"/>
        <v>1073200</v>
      </c>
      <c r="NC50" s="7">
        <f t="shared" si="1"/>
        <v>1511816.84</v>
      </c>
    </row>
    <row r="51" spans="1:367" ht="39.75" customHeight="1">
      <c r="A51" s="7">
        <v>50</v>
      </c>
      <c r="B51" s="6">
        <v>50</v>
      </c>
      <c r="C51" s="8" t="s">
        <v>458</v>
      </c>
      <c r="D51" s="8" t="s">
        <v>459</v>
      </c>
      <c r="E51" s="85" t="s">
        <v>1145</v>
      </c>
      <c r="F51" s="7" t="s">
        <v>365</v>
      </c>
      <c r="G51" s="7">
        <v>4.8948999999999998</v>
      </c>
      <c r="H51" s="7">
        <v>0</v>
      </c>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v>2000</v>
      </c>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v>5000</v>
      </c>
      <c r="CU51" s="7"/>
      <c r="CV51" s="7"/>
      <c r="CW51" s="7"/>
      <c r="CX51" s="7"/>
      <c r="CY51" s="7"/>
      <c r="CZ51" s="7"/>
      <c r="DA51" s="7"/>
      <c r="DB51" s="7"/>
      <c r="DC51" s="7"/>
      <c r="DD51" s="7"/>
      <c r="DE51" s="7"/>
      <c r="DF51" s="7"/>
      <c r="DG51" s="7"/>
      <c r="DH51" s="7"/>
      <c r="DI51" s="7">
        <v>0</v>
      </c>
      <c r="DJ51" s="7"/>
      <c r="DK51" s="7"/>
      <c r="DL51" s="7"/>
      <c r="DM51" s="7"/>
      <c r="DN51" s="7"/>
      <c r="DO51" s="7"/>
      <c r="DP51" s="7"/>
      <c r="DQ51" s="7"/>
      <c r="DR51" s="7"/>
      <c r="DS51" s="7"/>
      <c r="DT51" s="7"/>
      <c r="DU51" s="7"/>
      <c r="DV51" s="7"/>
      <c r="DW51" s="7"/>
      <c r="DX51" s="7">
        <v>2000</v>
      </c>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v>15000</v>
      </c>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v>0</v>
      </c>
      <c r="IP51" s="7"/>
      <c r="IQ51" s="7"/>
      <c r="IR51" s="7"/>
      <c r="IS51" s="7"/>
      <c r="IT51" s="7"/>
      <c r="IU51" s="7"/>
      <c r="IV51" s="7"/>
      <c r="IW51" s="7"/>
      <c r="IX51" s="7"/>
      <c r="IY51" s="7"/>
      <c r="IZ51" s="7"/>
      <c r="JA51" s="7"/>
      <c r="JB51" s="7"/>
      <c r="JC51" s="7"/>
      <c r="JD51" s="7"/>
      <c r="JE51" s="7"/>
      <c r="JF51" s="7"/>
      <c r="JG51" s="7"/>
      <c r="JH51" s="7">
        <v>50</v>
      </c>
      <c r="JI51" s="7"/>
      <c r="JJ51" s="7"/>
      <c r="JK51" s="7"/>
      <c r="JL51" s="7"/>
      <c r="JM51" s="7"/>
      <c r="JN51" s="7"/>
      <c r="JO51" s="7"/>
      <c r="JP51" s="7"/>
      <c r="JQ51" s="7"/>
      <c r="JR51" s="7"/>
      <c r="JS51" s="7"/>
      <c r="JT51" s="7"/>
      <c r="JU51" s="7"/>
      <c r="JV51" s="7"/>
      <c r="JW51" s="7"/>
      <c r="JX51" s="7">
        <v>0</v>
      </c>
      <c r="JY51" s="7"/>
      <c r="JZ51" s="7"/>
      <c r="KA51" s="7"/>
      <c r="KB51" s="7"/>
      <c r="KC51" s="7"/>
      <c r="KD51" s="7"/>
      <c r="KE51" s="7"/>
      <c r="KF51" s="7"/>
      <c r="KG51" s="7"/>
      <c r="KH51" s="7"/>
      <c r="KI51" s="7"/>
      <c r="KJ51" s="7"/>
      <c r="KK51" s="7"/>
      <c r="KL51" s="7"/>
      <c r="KM51" s="7"/>
      <c r="KN51" s="7">
        <v>1000</v>
      </c>
      <c r="KO51" s="7"/>
      <c r="KP51" s="7">
        <v>1500</v>
      </c>
      <c r="KQ51" s="7"/>
      <c r="KR51" s="7"/>
      <c r="KS51" s="7"/>
      <c r="KT51" s="7"/>
      <c r="KU51" s="7"/>
      <c r="KV51" s="7"/>
      <c r="KW51" s="7"/>
      <c r="KX51" s="7"/>
      <c r="KY51" s="7"/>
      <c r="KZ51" s="7"/>
      <c r="LA51" s="7"/>
      <c r="LB51" s="7"/>
      <c r="LC51" s="7">
        <v>10000</v>
      </c>
      <c r="LD51" s="7"/>
      <c r="LE51" s="7"/>
      <c r="LF51" s="7"/>
      <c r="LG51" s="7">
        <v>0</v>
      </c>
      <c r="LH51" s="7"/>
      <c r="LI51" s="7">
        <v>41450</v>
      </c>
      <c r="LJ51" s="7"/>
      <c r="LK51" s="7"/>
      <c r="LL51" s="7"/>
      <c r="LM51" s="7"/>
      <c r="LN51" s="7"/>
      <c r="LO51" s="7"/>
      <c r="LP51" s="7"/>
      <c r="LQ51" s="7">
        <v>0</v>
      </c>
      <c r="LR51" s="7"/>
      <c r="LS51" s="7"/>
      <c r="LT51" s="7"/>
      <c r="LU51" s="7"/>
      <c r="LV51" s="7"/>
      <c r="LW51" s="7"/>
      <c r="LX51" s="7"/>
      <c r="LY51" s="7"/>
      <c r="LZ51" s="7"/>
      <c r="MA51" s="7"/>
      <c r="MB51" s="7"/>
      <c r="MC51" s="7"/>
      <c r="MD51" s="7"/>
      <c r="ME51" s="7"/>
      <c r="MF51" s="7">
        <v>0</v>
      </c>
      <c r="MG51" s="7"/>
      <c r="MH51" s="7"/>
      <c r="MI51" s="7"/>
      <c r="MJ51" s="7">
        <v>1000</v>
      </c>
      <c r="MK51" s="7"/>
      <c r="ML51" s="7"/>
      <c r="MM51" s="7"/>
      <c r="MN51" s="7"/>
      <c r="MO51" s="7">
        <v>10000</v>
      </c>
      <c r="MP51" s="7"/>
      <c r="MQ51" s="7">
        <v>6000</v>
      </c>
      <c r="MR51" s="7"/>
      <c r="MS51" s="7"/>
      <c r="MT51" s="7"/>
      <c r="MU51" s="7"/>
      <c r="MV51" s="7"/>
      <c r="MW51" s="7"/>
      <c r="MX51" s="7"/>
      <c r="MY51" s="7"/>
      <c r="MZ51" s="7"/>
      <c r="NA51" s="7">
        <v>1000</v>
      </c>
      <c r="NB51" s="13">
        <f t="shared" si="2"/>
        <v>96000</v>
      </c>
      <c r="NC51" s="7">
        <f t="shared" si="1"/>
        <v>469910.39999999997</v>
      </c>
    </row>
    <row r="52" spans="1:367" ht="39.75" customHeight="1">
      <c r="A52" s="7">
        <v>51</v>
      </c>
      <c r="B52" s="6">
        <v>51</v>
      </c>
      <c r="C52" s="8" t="s">
        <v>460</v>
      </c>
      <c r="D52" s="8" t="s">
        <v>461</v>
      </c>
      <c r="E52" s="85" t="s">
        <v>1146</v>
      </c>
      <c r="F52" s="7" t="s">
        <v>365</v>
      </c>
      <c r="G52" s="7">
        <v>4.7496</v>
      </c>
      <c r="H52" s="7">
        <v>0</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v>0</v>
      </c>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v>10</v>
      </c>
      <c r="IA52" s="7"/>
      <c r="IB52" s="7"/>
      <c r="IC52" s="7"/>
      <c r="ID52" s="7"/>
      <c r="IE52" s="7"/>
      <c r="IF52" s="7"/>
      <c r="IG52" s="7"/>
      <c r="IH52" s="7"/>
      <c r="II52" s="7"/>
      <c r="IJ52" s="7"/>
      <c r="IK52" s="7"/>
      <c r="IL52" s="7"/>
      <c r="IM52" s="7"/>
      <c r="IN52" s="7"/>
      <c r="IO52" s="7">
        <v>0</v>
      </c>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v>0</v>
      </c>
      <c r="JY52" s="7"/>
      <c r="JZ52" s="7"/>
      <c r="KA52" s="7"/>
      <c r="KB52" s="7"/>
      <c r="KC52" s="7"/>
      <c r="KD52" s="7"/>
      <c r="KE52" s="7"/>
      <c r="KF52" s="7"/>
      <c r="KG52" s="7"/>
      <c r="KH52" s="7"/>
      <c r="KI52" s="7"/>
      <c r="KJ52" s="7"/>
      <c r="KK52" s="7"/>
      <c r="KL52" s="7"/>
      <c r="KM52" s="7"/>
      <c r="KN52" s="7">
        <v>1000</v>
      </c>
      <c r="KO52" s="7"/>
      <c r="KP52" s="7">
        <v>0</v>
      </c>
      <c r="KQ52" s="7">
        <v>100</v>
      </c>
      <c r="KR52" s="7"/>
      <c r="KS52" s="7"/>
      <c r="KT52" s="7"/>
      <c r="KU52" s="7"/>
      <c r="KV52" s="7"/>
      <c r="KW52" s="7">
        <v>3000</v>
      </c>
      <c r="KX52" s="7">
        <v>10000</v>
      </c>
      <c r="KY52" s="7"/>
      <c r="KZ52" s="7">
        <v>6500</v>
      </c>
      <c r="LA52" s="7"/>
      <c r="LB52" s="7"/>
      <c r="LC52" s="7"/>
      <c r="LD52" s="7"/>
      <c r="LE52" s="7"/>
      <c r="LF52" s="7"/>
      <c r="LG52" s="7">
        <v>0</v>
      </c>
      <c r="LH52" s="7"/>
      <c r="LI52" s="7">
        <v>2750</v>
      </c>
      <c r="LJ52" s="7"/>
      <c r="LK52" s="7"/>
      <c r="LL52" s="7"/>
      <c r="LM52" s="7"/>
      <c r="LN52" s="7"/>
      <c r="LO52" s="7"/>
      <c r="LP52" s="7"/>
      <c r="LQ52" s="7">
        <v>0</v>
      </c>
      <c r="LR52" s="7"/>
      <c r="LS52" s="7">
        <v>5000</v>
      </c>
      <c r="LT52" s="7"/>
      <c r="LU52" s="7"/>
      <c r="LV52" s="7"/>
      <c r="LW52" s="7"/>
      <c r="LX52" s="7"/>
      <c r="LY52" s="7"/>
      <c r="LZ52" s="7"/>
      <c r="MA52" s="7"/>
      <c r="MB52" s="7"/>
      <c r="MC52" s="7"/>
      <c r="MD52" s="7"/>
      <c r="ME52" s="7"/>
      <c r="MF52" s="7">
        <v>0</v>
      </c>
      <c r="MG52" s="7"/>
      <c r="MH52" s="7"/>
      <c r="MI52" s="7"/>
      <c r="MJ52" s="7">
        <v>1000</v>
      </c>
      <c r="MK52" s="7"/>
      <c r="ML52" s="7"/>
      <c r="MM52" s="7"/>
      <c r="MN52" s="7"/>
      <c r="MO52" s="7"/>
      <c r="MP52" s="7"/>
      <c r="MQ52" s="7">
        <v>6000</v>
      </c>
      <c r="MR52" s="7"/>
      <c r="MS52" s="7"/>
      <c r="MT52" s="7"/>
      <c r="MU52" s="7"/>
      <c r="MV52" s="7"/>
      <c r="MW52" s="7"/>
      <c r="MX52" s="7"/>
      <c r="MY52" s="7"/>
      <c r="MZ52" s="7"/>
      <c r="NA52" s="7"/>
      <c r="NB52" s="13">
        <f t="shared" si="2"/>
        <v>35360</v>
      </c>
      <c r="NC52" s="7">
        <f t="shared" si="1"/>
        <v>167945.856</v>
      </c>
    </row>
    <row r="53" spans="1:367" ht="39.75" customHeight="1">
      <c r="A53" s="7">
        <v>52</v>
      </c>
      <c r="B53" s="6">
        <v>52</v>
      </c>
      <c r="C53" s="8" t="s">
        <v>462</v>
      </c>
      <c r="D53" s="8" t="s">
        <v>463</v>
      </c>
      <c r="E53" s="85" t="s">
        <v>1147</v>
      </c>
      <c r="F53" s="7" t="s">
        <v>365</v>
      </c>
      <c r="G53" s="7">
        <v>2.1678999999999999</v>
      </c>
      <c r="H53" s="7">
        <v>0</v>
      </c>
      <c r="I53" s="7"/>
      <c r="J53" s="7"/>
      <c r="K53" s="7"/>
      <c r="L53" s="7"/>
      <c r="M53" s="7">
        <v>200</v>
      </c>
      <c r="N53" s="7"/>
      <c r="O53" s="7"/>
      <c r="P53" s="7"/>
      <c r="Q53" s="7"/>
      <c r="R53" s="7"/>
      <c r="S53" s="7"/>
      <c r="T53" s="7"/>
      <c r="U53" s="7"/>
      <c r="V53" s="7"/>
      <c r="W53" s="7"/>
      <c r="X53" s="7"/>
      <c r="Y53" s="7"/>
      <c r="Z53" s="7"/>
      <c r="AA53" s="7"/>
      <c r="AB53" s="7">
        <v>1000</v>
      </c>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v>3000</v>
      </c>
      <c r="BN53" s="7"/>
      <c r="BO53" s="7">
        <v>1000</v>
      </c>
      <c r="BP53" s="7">
        <v>3000</v>
      </c>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v>1000</v>
      </c>
      <c r="CU53" s="7"/>
      <c r="CV53" s="7">
        <v>2000</v>
      </c>
      <c r="CW53" s="7"/>
      <c r="CX53" s="7"/>
      <c r="CY53" s="7"/>
      <c r="CZ53" s="7"/>
      <c r="DA53" s="7"/>
      <c r="DB53" s="7"/>
      <c r="DC53" s="7">
        <v>10000</v>
      </c>
      <c r="DD53" s="7"/>
      <c r="DE53" s="7"/>
      <c r="DF53" s="7"/>
      <c r="DG53" s="7"/>
      <c r="DH53" s="7"/>
      <c r="DI53" s="7">
        <v>0</v>
      </c>
      <c r="DJ53" s="7"/>
      <c r="DK53" s="7"/>
      <c r="DL53" s="7"/>
      <c r="DM53" s="7"/>
      <c r="DN53" s="7"/>
      <c r="DO53" s="7"/>
      <c r="DP53" s="7"/>
      <c r="DQ53" s="7"/>
      <c r="DR53" s="7"/>
      <c r="DS53" s="7">
        <v>1500</v>
      </c>
      <c r="DT53" s="7">
        <v>100</v>
      </c>
      <c r="DU53" s="7"/>
      <c r="DV53" s="7"/>
      <c r="DW53" s="7"/>
      <c r="DX53" s="7"/>
      <c r="DY53" s="7"/>
      <c r="DZ53" s="7"/>
      <c r="EA53" s="7">
        <v>1000</v>
      </c>
      <c r="EB53" s="7"/>
      <c r="EC53" s="7"/>
      <c r="ED53" s="7"/>
      <c r="EE53" s="7"/>
      <c r="EF53" s="7"/>
      <c r="EG53" s="7"/>
      <c r="EH53" s="7">
        <v>2000</v>
      </c>
      <c r="EI53" s="7"/>
      <c r="EJ53" s="7"/>
      <c r="EK53" s="7"/>
      <c r="EL53" s="7">
        <v>50</v>
      </c>
      <c r="EM53" s="7"/>
      <c r="EN53" s="7"/>
      <c r="EO53" s="7"/>
      <c r="EP53" s="7"/>
      <c r="EQ53" s="7"/>
      <c r="ER53" s="7"/>
      <c r="ES53" s="7"/>
      <c r="ET53" s="7"/>
      <c r="EU53" s="7"/>
      <c r="EV53" s="7"/>
      <c r="EW53" s="7"/>
      <c r="EX53" s="7"/>
      <c r="EY53" s="7"/>
      <c r="EZ53" s="7"/>
      <c r="FA53" s="7"/>
      <c r="FB53" s="7"/>
      <c r="FC53" s="7"/>
      <c r="FD53" s="7"/>
      <c r="FE53" s="7"/>
      <c r="FF53" s="7"/>
      <c r="FG53" s="7"/>
      <c r="FH53" s="7"/>
      <c r="FI53" s="7"/>
      <c r="FJ53" s="7">
        <v>50</v>
      </c>
      <c r="FK53" s="7"/>
      <c r="FL53" s="7"/>
      <c r="FM53" s="7"/>
      <c r="FN53" s="7">
        <v>100</v>
      </c>
      <c r="FO53" s="7"/>
      <c r="FP53" s="7"/>
      <c r="FQ53" s="7"/>
      <c r="FR53" s="7"/>
      <c r="FS53" s="7"/>
      <c r="FT53" s="7"/>
      <c r="FU53" s="7"/>
      <c r="FV53" s="7"/>
      <c r="FW53" s="7"/>
      <c r="FX53" s="7"/>
      <c r="FY53" s="7"/>
      <c r="FZ53" s="7"/>
      <c r="GA53" s="7"/>
      <c r="GB53" s="7"/>
      <c r="GC53" s="7"/>
      <c r="GD53" s="7"/>
      <c r="GE53" s="7"/>
      <c r="GF53" s="7"/>
      <c r="GG53" s="7">
        <v>500</v>
      </c>
      <c r="GH53" s="7"/>
      <c r="GI53" s="7"/>
      <c r="GJ53" s="7"/>
      <c r="GK53" s="7"/>
      <c r="GL53" s="7"/>
      <c r="GM53" s="7"/>
      <c r="GN53" s="7">
        <v>20</v>
      </c>
      <c r="GO53" s="7"/>
      <c r="GP53" s="7"/>
      <c r="GQ53" s="7"/>
      <c r="GR53" s="7"/>
      <c r="GS53" s="7"/>
      <c r="GT53" s="7">
        <v>1000</v>
      </c>
      <c r="GU53" s="7"/>
      <c r="GV53" s="7"/>
      <c r="GW53" s="7"/>
      <c r="GX53" s="7"/>
      <c r="GY53" s="7"/>
      <c r="GZ53" s="7">
        <v>3000</v>
      </c>
      <c r="HA53" s="7"/>
      <c r="HB53" s="7"/>
      <c r="HC53" s="7"/>
      <c r="HD53" s="7"/>
      <c r="HE53" s="7"/>
      <c r="HF53" s="7"/>
      <c r="HG53" s="7"/>
      <c r="HH53" s="7"/>
      <c r="HI53" s="7"/>
      <c r="HJ53" s="7"/>
      <c r="HK53" s="7"/>
      <c r="HL53" s="7"/>
      <c r="HM53" s="7"/>
      <c r="HN53" s="7"/>
      <c r="HO53" s="7"/>
      <c r="HP53" s="7"/>
      <c r="HQ53" s="7"/>
      <c r="HR53" s="7"/>
      <c r="HS53" s="7"/>
      <c r="HT53" s="7"/>
      <c r="HU53" s="7"/>
      <c r="HV53" s="7"/>
      <c r="HW53" s="7">
        <v>200</v>
      </c>
      <c r="HX53" s="7">
        <v>2000</v>
      </c>
      <c r="HY53" s="7"/>
      <c r="HZ53" s="7"/>
      <c r="IA53" s="7">
        <v>100</v>
      </c>
      <c r="IB53" s="7"/>
      <c r="IC53" s="7"/>
      <c r="ID53" s="7">
        <v>1500</v>
      </c>
      <c r="IE53" s="7"/>
      <c r="IF53" s="7"/>
      <c r="IG53" s="7">
        <v>50</v>
      </c>
      <c r="IH53" s="7"/>
      <c r="II53" s="7"/>
      <c r="IJ53" s="7">
        <v>200</v>
      </c>
      <c r="IK53" s="7"/>
      <c r="IL53" s="7"/>
      <c r="IM53" s="7"/>
      <c r="IN53" s="7"/>
      <c r="IO53" s="7">
        <v>0</v>
      </c>
      <c r="IP53" s="7"/>
      <c r="IQ53" s="7">
        <v>100</v>
      </c>
      <c r="IR53" s="7">
        <v>25000</v>
      </c>
      <c r="IS53" s="7"/>
      <c r="IT53" s="7"/>
      <c r="IU53" s="7"/>
      <c r="IV53" s="7"/>
      <c r="IW53" s="7">
        <v>500</v>
      </c>
      <c r="IX53" s="7"/>
      <c r="IY53" s="7"/>
      <c r="IZ53" s="7"/>
      <c r="JA53" s="7"/>
      <c r="JB53" s="7"/>
      <c r="JC53" s="7"/>
      <c r="JD53" s="7"/>
      <c r="JE53" s="7"/>
      <c r="JF53" s="7"/>
      <c r="JG53" s="7"/>
      <c r="JH53" s="7"/>
      <c r="JI53" s="7"/>
      <c r="JJ53" s="7"/>
      <c r="JK53" s="7"/>
      <c r="JL53" s="7"/>
      <c r="JM53" s="7"/>
      <c r="JN53" s="7"/>
      <c r="JO53" s="7"/>
      <c r="JP53" s="7"/>
      <c r="JQ53" s="7">
        <v>3000</v>
      </c>
      <c r="JR53" s="7"/>
      <c r="JS53" s="7"/>
      <c r="JT53" s="7"/>
      <c r="JU53" s="7"/>
      <c r="JV53" s="7"/>
      <c r="JW53" s="7"/>
      <c r="JX53" s="7">
        <v>0</v>
      </c>
      <c r="JY53" s="7"/>
      <c r="JZ53" s="7"/>
      <c r="KA53" s="7"/>
      <c r="KB53" s="7"/>
      <c r="KC53" s="7"/>
      <c r="KD53" s="7"/>
      <c r="KE53" s="7"/>
      <c r="KF53" s="7"/>
      <c r="KG53" s="7"/>
      <c r="KH53" s="7"/>
      <c r="KI53" s="7"/>
      <c r="KJ53" s="7"/>
      <c r="KK53" s="7"/>
      <c r="KL53" s="7">
        <v>200</v>
      </c>
      <c r="KM53" s="7">
        <v>6000</v>
      </c>
      <c r="KN53" s="7">
        <v>200</v>
      </c>
      <c r="KO53" s="7"/>
      <c r="KP53" s="7">
        <v>6600</v>
      </c>
      <c r="KQ53" s="7">
        <v>2000</v>
      </c>
      <c r="KR53" s="7"/>
      <c r="KS53" s="7">
        <v>500</v>
      </c>
      <c r="KT53" s="7"/>
      <c r="KU53" s="7"/>
      <c r="KV53" s="7">
        <v>2500</v>
      </c>
      <c r="KW53" s="7"/>
      <c r="KX53" s="7">
        <v>300</v>
      </c>
      <c r="KY53" s="7">
        <v>3000</v>
      </c>
      <c r="KZ53" s="7">
        <v>20</v>
      </c>
      <c r="LA53" s="7"/>
      <c r="LB53" s="7"/>
      <c r="LC53" s="7"/>
      <c r="LD53" s="7"/>
      <c r="LE53" s="7"/>
      <c r="LF53" s="7"/>
      <c r="LG53" s="7">
        <v>9000</v>
      </c>
      <c r="LH53" s="7"/>
      <c r="LI53" s="7">
        <v>20300</v>
      </c>
      <c r="LJ53" s="7">
        <v>1000</v>
      </c>
      <c r="LK53" s="7"/>
      <c r="LL53" s="7"/>
      <c r="LM53" s="7"/>
      <c r="LN53" s="7">
        <v>1500</v>
      </c>
      <c r="LO53" s="7"/>
      <c r="LP53" s="7"/>
      <c r="LQ53" s="7">
        <v>1500</v>
      </c>
      <c r="LR53" s="7"/>
      <c r="LS53" s="7">
        <v>1000</v>
      </c>
      <c r="LT53" s="7"/>
      <c r="LU53" s="7"/>
      <c r="LV53" s="7"/>
      <c r="LW53" s="7">
        <v>1000</v>
      </c>
      <c r="LX53" s="7">
        <v>2000</v>
      </c>
      <c r="LY53" s="7"/>
      <c r="LZ53" s="7"/>
      <c r="MA53" s="7"/>
      <c r="MB53" s="7"/>
      <c r="MC53" s="7"/>
      <c r="MD53" s="7"/>
      <c r="ME53" s="7"/>
      <c r="MF53" s="7">
        <v>0</v>
      </c>
      <c r="MG53" s="7"/>
      <c r="MH53" s="7"/>
      <c r="MI53" s="7"/>
      <c r="MJ53" s="7">
        <v>0</v>
      </c>
      <c r="MK53" s="7"/>
      <c r="ML53" s="7"/>
      <c r="MM53" s="7">
        <v>600</v>
      </c>
      <c r="MN53" s="7"/>
      <c r="MO53" s="7"/>
      <c r="MP53" s="7"/>
      <c r="MQ53" s="7">
        <v>500</v>
      </c>
      <c r="MR53" s="7">
        <v>1000</v>
      </c>
      <c r="MS53" s="7"/>
      <c r="MT53" s="7">
        <v>100</v>
      </c>
      <c r="MU53" s="7"/>
      <c r="MV53" s="7"/>
      <c r="MW53" s="7"/>
      <c r="MX53" s="7"/>
      <c r="MY53" s="7"/>
      <c r="MZ53" s="7">
        <v>500</v>
      </c>
      <c r="NA53" s="7">
        <v>1000</v>
      </c>
      <c r="NB53" s="13">
        <f t="shared" si="2"/>
        <v>125490</v>
      </c>
      <c r="NC53" s="7">
        <f t="shared" si="1"/>
        <v>272049.77100000001</v>
      </c>
    </row>
    <row r="54" spans="1:367" ht="39.75" customHeight="1">
      <c r="A54" s="7">
        <v>53</v>
      </c>
      <c r="B54" s="6">
        <v>53</v>
      </c>
      <c r="C54" s="8" t="s">
        <v>464</v>
      </c>
      <c r="D54" s="8" t="s">
        <v>465</v>
      </c>
      <c r="E54" s="85" t="s">
        <v>1148</v>
      </c>
      <c r="F54" s="7" t="s">
        <v>365</v>
      </c>
      <c r="G54" s="7">
        <v>6.8569439999999995</v>
      </c>
      <c r="H54" s="7">
        <v>0</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v>0</v>
      </c>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v>1000</v>
      </c>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v>0</v>
      </c>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v>0</v>
      </c>
      <c r="JY54" s="7"/>
      <c r="JZ54" s="7"/>
      <c r="KA54" s="7"/>
      <c r="KB54" s="7"/>
      <c r="KC54" s="7"/>
      <c r="KD54" s="7"/>
      <c r="KE54" s="7"/>
      <c r="KF54" s="7"/>
      <c r="KG54" s="7"/>
      <c r="KH54" s="7"/>
      <c r="KI54" s="7"/>
      <c r="KJ54" s="7"/>
      <c r="KK54" s="7"/>
      <c r="KL54" s="7"/>
      <c r="KM54" s="7"/>
      <c r="KN54" s="7"/>
      <c r="KO54" s="7"/>
      <c r="KP54" s="7">
        <v>500</v>
      </c>
      <c r="KQ54" s="7"/>
      <c r="KR54" s="7"/>
      <c r="KS54" s="7"/>
      <c r="KT54" s="7"/>
      <c r="KU54" s="7"/>
      <c r="KV54" s="7"/>
      <c r="KW54" s="7"/>
      <c r="KX54" s="7"/>
      <c r="KY54" s="7"/>
      <c r="KZ54" s="7"/>
      <c r="LA54" s="7"/>
      <c r="LB54" s="7"/>
      <c r="LC54" s="7">
        <v>2000</v>
      </c>
      <c r="LD54" s="7"/>
      <c r="LE54" s="7"/>
      <c r="LF54" s="7"/>
      <c r="LG54" s="7">
        <v>0</v>
      </c>
      <c r="LH54" s="7"/>
      <c r="LI54" s="7">
        <v>100</v>
      </c>
      <c r="LJ54" s="7"/>
      <c r="LK54" s="7"/>
      <c r="LL54" s="7"/>
      <c r="LM54" s="7"/>
      <c r="LN54" s="7"/>
      <c r="LO54" s="7"/>
      <c r="LP54" s="7"/>
      <c r="LQ54" s="7">
        <v>0</v>
      </c>
      <c r="LR54" s="7"/>
      <c r="LS54" s="7"/>
      <c r="LT54" s="7"/>
      <c r="LU54" s="7"/>
      <c r="LV54" s="7"/>
      <c r="LW54" s="7"/>
      <c r="LX54" s="7"/>
      <c r="LY54" s="7"/>
      <c r="LZ54" s="7"/>
      <c r="MA54" s="7"/>
      <c r="MB54" s="7"/>
      <c r="MC54" s="7"/>
      <c r="MD54" s="7"/>
      <c r="ME54" s="7"/>
      <c r="MF54" s="7">
        <v>0</v>
      </c>
      <c r="MG54" s="7"/>
      <c r="MH54" s="7"/>
      <c r="MI54" s="7"/>
      <c r="MJ54" s="7">
        <v>0</v>
      </c>
      <c r="MK54" s="7"/>
      <c r="ML54" s="7"/>
      <c r="MM54" s="7"/>
      <c r="MN54" s="7"/>
      <c r="MO54" s="7"/>
      <c r="MP54" s="7"/>
      <c r="MQ54" s="7"/>
      <c r="MR54" s="7"/>
      <c r="MS54" s="7"/>
      <c r="MT54" s="7"/>
      <c r="MU54" s="7"/>
      <c r="MV54" s="7"/>
      <c r="MW54" s="7"/>
      <c r="MX54" s="7"/>
      <c r="MY54" s="7"/>
      <c r="MZ54" s="7"/>
      <c r="NA54" s="7"/>
      <c r="NB54" s="13">
        <f t="shared" si="2"/>
        <v>3600</v>
      </c>
      <c r="NC54" s="7">
        <f t="shared" si="1"/>
        <v>24684.998399999997</v>
      </c>
    </row>
    <row r="55" spans="1:367" ht="39.75" customHeight="1">
      <c r="A55" s="7">
        <v>54</v>
      </c>
      <c r="B55" s="6">
        <v>54</v>
      </c>
      <c r="C55" s="8" t="s">
        <v>466</v>
      </c>
      <c r="D55" s="8" t="s">
        <v>467</v>
      </c>
      <c r="E55" s="85" t="s">
        <v>1149</v>
      </c>
      <c r="F55" s="7" t="s">
        <v>365</v>
      </c>
      <c r="G55" s="7">
        <v>6.8569439999999977</v>
      </c>
      <c r="H55" s="7">
        <v>0</v>
      </c>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v>0</v>
      </c>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v>0</v>
      </c>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v>0</v>
      </c>
      <c r="JY55" s="7"/>
      <c r="JZ55" s="7"/>
      <c r="KA55" s="7"/>
      <c r="KB55" s="7"/>
      <c r="KC55" s="7"/>
      <c r="KD55" s="7"/>
      <c r="KE55" s="7"/>
      <c r="KF55" s="7"/>
      <c r="KG55" s="7"/>
      <c r="KH55" s="7"/>
      <c r="KI55" s="7"/>
      <c r="KJ55" s="7"/>
      <c r="KK55" s="7"/>
      <c r="KL55" s="7"/>
      <c r="KM55" s="7"/>
      <c r="KN55" s="7"/>
      <c r="KO55" s="7"/>
      <c r="KP55" s="7">
        <v>0</v>
      </c>
      <c r="KQ55" s="7"/>
      <c r="KR55" s="7"/>
      <c r="KS55" s="7">
        <v>100</v>
      </c>
      <c r="KT55" s="7"/>
      <c r="KU55" s="7"/>
      <c r="KV55" s="7"/>
      <c r="KW55" s="7"/>
      <c r="KX55" s="7"/>
      <c r="KY55" s="7"/>
      <c r="KZ55" s="7"/>
      <c r="LA55" s="7"/>
      <c r="LB55" s="7"/>
      <c r="LC55" s="7"/>
      <c r="LD55" s="7"/>
      <c r="LE55" s="7"/>
      <c r="LF55" s="7"/>
      <c r="LG55" s="7">
        <v>0</v>
      </c>
      <c r="LH55" s="7"/>
      <c r="LI55" s="7">
        <v>100</v>
      </c>
      <c r="LJ55" s="7"/>
      <c r="LK55" s="7"/>
      <c r="LL55" s="7"/>
      <c r="LM55" s="7"/>
      <c r="LN55" s="7"/>
      <c r="LO55" s="7"/>
      <c r="LP55" s="7"/>
      <c r="LQ55" s="7">
        <v>0</v>
      </c>
      <c r="LR55" s="7"/>
      <c r="LS55" s="7"/>
      <c r="LT55" s="7"/>
      <c r="LU55" s="7"/>
      <c r="LV55" s="7"/>
      <c r="LW55" s="7"/>
      <c r="LX55" s="7"/>
      <c r="LY55" s="7"/>
      <c r="LZ55" s="7"/>
      <c r="MA55" s="7"/>
      <c r="MB55" s="7"/>
      <c r="MC55" s="7"/>
      <c r="MD55" s="7"/>
      <c r="ME55" s="7"/>
      <c r="MF55" s="7">
        <v>0</v>
      </c>
      <c r="MG55" s="7"/>
      <c r="MH55" s="7"/>
      <c r="MI55" s="7"/>
      <c r="MJ55" s="7">
        <v>0</v>
      </c>
      <c r="MK55" s="7"/>
      <c r="ML55" s="7"/>
      <c r="MM55" s="7"/>
      <c r="MN55" s="7"/>
      <c r="MO55" s="7"/>
      <c r="MP55" s="7"/>
      <c r="MQ55" s="7"/>
      <c r="MR55" s="7"/>
      <c r="MS55" s="7"/>
      <c r="MT55" s="7"/>
      <c r="MU55" s="7"/>
      <c r="MV55" s="7"/>
      <c r="MW55" s="7"/>
      <c r="MX55" s="7"/>
      <c r="MY55" s="7"/>
      <c r="MZ55" s="7"/>
      <c r="NA55" s="7"/>
      <c r="NB55" s="13">
        <f t="shared" si="2"/>
        <v>200</v>
      </c>
      <c r="NC55" s="7">
        <f t="shared" si="1"/>
        <v>1371.3887999999995</v>
      </c>
    </row>
    <row r="56" spans="1:367" ht="39.75" customHeight="1">
      <c r="A56" s="7">
        <v>55</v>
      </c>
      <c r="B56" s="6">
        <v>55</v>
      </c>
      <c r="C56" s="8" t="s">
        <v>468</v>
      </c>
      <c r="D56" s="8" t="s">
        <v>469</v>
      </c>
      <c r="E56" s="85" t="s">
        <v>1147</v>
      </c>
      <c r="F56" s="7" t="s">
        <v>365</v>
      </c>
      <c r="G56" s="7">
        <v>2.4</v>
      </c>
      <c r="H56" s="7">
        <v>0</v>
      </c>
      <c r="I56" s="7"/>
      <c r="J56" s="7"/>
      <c r="K56" s="7"/>
      <c r="L56" s="7"/>
      <c r="M56" s="7"/>
      <c r="N56" s="7"/>
      <c r="O56" s="7"/>
      <c r="P56" s="7"/>
      <c r="Q56" s="7"/>
      <c r="R56" s="7"/>
      <c r="S56" s="7"/>
      <c r="T56" s="7">
        <v>400</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v>200</v>
      </c>
      <c r="DE56" s="7"/>
      <c r="DF56" s="7"/>
      <c r="DG56" s="7"/>
      <c r="DH56" s="7"/>
      <c r="DI56" s="7">
        <v>0</v>
      </c>
      <c r="DJ56" s="7"/>
      <c r="DK56" s="7"/>
      <c r="DL56" s="7">
        <v>200</v>
      </c>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v>200</v>
      </c>
      <c r="EY56" s="7"/>
      <c r="EZ56" s="7"/>
      <c r="FA56" s="7"/>
      <c r="FB56" s="7"/>
      <c r="FC56" s="7"/>
      <c r="FD56" s="7"/>
      <c r="FE56" s="7"/>
      <c r="FF56" s="7"/>
      <c r="FG56" s="7"/>
      <c r="FH56" s="7"/>
      <c r="FI56" s="7"/>
      <c r="FJ56" s="7"/>
      <c r="FK56" s="7">
        <v>2000</v>
      </c>
      <c r="FL56" s="7"/>
      <c r="FM56" s="7"/>
      <c r="FN56" s="7"/>
      <c r="FO56" s="7"/>
      <c r="FP56" s="7"/>
      <c r="FQ56" s="7"/>
      <c r="FR56" s="7">
        <v>20</v>
      </c>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v>500</v>
      </c>
      <c r="GW56" s="7"/>
      <c r="GX56" s="7"/>
      <c r="GY56" s="7"/>
      <c r="GZ56" s="7"/>
      <c r="HA56" s="7"/>
      <c r="HB56" s="7"/>
      <c r="HC56" s="7"/>
      <c r="HD56" s="7"/>
      <c r="HE56" s="7"/>
      <c r="HF56" s="7"/>
      <c r="HG56" s="7"/>
      <c r="HH56" s="7"/>
      <c r="HI56" s="7"/>
      <c r="HJ56" s="7"/>
      <c r="HK56" s="7">
        <v>100</v>
      </c>
      <c r="HL56" s="7">
        <v>600</v>
      </c>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v>0</v>
      </c>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v>0</v>
      </c>
      <c r="JY56" s="7"/>
      <c r="JZ56" s="7"/>
      <c r="KA56" s="7"/>
      <c r="KB56" s="7"/>
      <c r="KC56" s="7"/>
      <c r="KD56" s="7"/>
      <c r="KE56" s="7"/>
      <c r="KF56" s="7"/>
      <c r="KG56" s="7"/>
      <c r="KH56" s="7"/>
      <c r="KI56" s="7"/>
      <c r="KJ56" s="7"/>
      <c r="KK56" s="7"/>
      <c r="KL56" s="7"/>
      <c r="KM56" s="7"/>
      <c r="KN56" s="7">
        <v>8000</v>
      </c>
      <c r="KO56" s="7"/>
      <c r="KP56" s="7">
        <v>0</v>
      </c>
      <c r="KQ56" s="7"/>
      <c r="KR56" s="7"/>
      <c r="KS56" s="7"/>
      <c r="KT56" s="7"/>
      <c r="KU56" s="7"/>
      <c r="KV56" s="7"/>
      <c r="KW56" s="7"/>
      <c r="KX56" s="7"/>
      <c r="KY56" s="7"/>
      <c r="KZ56" s="7"/>
      <c r="LA56" s="7"/>
      <c r="LB56" s="7"/>
      <c r="LC56" s="7"/>
      <c r="LD56" s="7"/>
      <c r="LE56" s="7">
        <v>4000</v>
      </c>
      <c r="LF56" s="7"/>
      <c r="LG56" s="7">
        <v>11000</v>
      </c>
      <c r="LH56" s="7"/>
      <c r="LI56" s="7">
        <v>250</v>
      </c>
      <c r="LJ56" s="7"/>
      <c r="LK56" s="7"/>
      <c r="LL56" s="7"/>
      <c r="LM56" s="7"/>
      <c r="LN56" s="7"/>
      <c r="LO56" s="7"/>
      <c r="LP56" s="7"/>
      <c r="LQ56" s="7">
        <v>0</v>
      </c>
      <c r="LR56" s="7"/>
      <c r="LS56" s="7"/>
      <c r="LT56" s="7"/>
      <c r="LU56" s="7"/>
      <c r="LV56" s="7"/>
      <c r="LW56" s="7"/>
      <c r="LX56" s="7"/>
      <c r="LY56" s="7"/>
      <c r="LZ56" s="7"/>
      <c r="MA56" s="7"/>
      <c r="MB56" s="7"/>
      <c r="MC56" s="7"/>
      <c r="MD56" s="7"/>
      <c r="ME56" s="7"/>
      <c r="MF56" s="7">
        <v>0</v>
      </c>
      <c r="MG56" s="7"/>
      <c r="MH56" s="7"/>
      <c r="MI56" s="7"/>
      <c r="MJ56" s="7">
        <v>0</v>
      </c>
      <c r="MK56" s="7"/>
      <c r="ML56" s="7"/>
      <c r="MM56" s="7"/>
      <c r="MN56" s="7"/>
      <c r="MO56" s="7"/>
      <c r="MP56" s="7"/>
      <c r="MQ56" s="7"/>
      <c r="MR56" s="7"/>
      <c r="MS56" s="7"/>
      <c r="MT56" s="7"/>
      <c r="MU56" s="7"/>
      <c r="MV56" s="7"/>
      <c r="MW56" s="7"/>
      <c r="MX56" s="7"/>
      <c r="MY56" s="7"/>
      <c r="MZ56" s="7"/>
      <c r="NA56" s="7"/>
      <c r="NB56" s="13">
        <f t="shared" si="2"/>
        <v>27470</v>
      </c>
      <c r="NC56" s="7">
        <f t="shared" si="1"/>
        <v>65928</v>
      </c>
    </row>
    <row r="57" spans="1:367" ht="39.75" customHeight="1">
      <c r="A57" s="7">
        <v>56</v>
      </c>
      <c r="B57" s="6">
        <v>56</v>
      </c>
      <c r="C57" s="8" t="s">
        <v>470</v>
      </c>
      <c r="D57" s="8" t="s">
        <v>471</v>
      </c>
      <c r="E57" s="85" t="s">
        <v>1150</v>
      </c>
      <c r="F57" s="7" t="s">
        <v>365</v>
      </c>
      <c r="G57" s="7">
        <v>1.92</v>
      </c>
      <c r="H57" s="7">
        <v>0</v>
      </c>
      <c r="I57" s="7"/>
      <c r="J57" s="7"/>
      <c r="K57" s="7"/>
      <c r="L57" s="7"/>
      <c r="M57" s="7"/>
      <c r="N57" s="7"/>
      <c r="O57" s="7"/>
      <c r="P57" s="7"/>
      <c r="Q57" s="7"/>
      <c r="R57" s="7"/>
      <c r="S57" s="7"/>
      <c r="T57" s="7"/>
      <c r="U57" s="7"/>
      <c r="V57" s="7"/>
      <c r="W57" s="7"/>
      <c r="X57" s="7"/>
      <c r="Y57" s="7"/>
      <c r="Z57" s="7"/>
      <c r="AA57" s="7"/>
      <c r="AB57" s="7">
        <v>2000</v>
      </c>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v>1000</v>
      </c>
      <c r="BN57" s="7"/>
      <c r="BO57" s="7"/>
      <c r="BP57" s="7">
        <v>1000</v>
      </c>
      <c r="BQ57" s="7"/>
      <c r="BR57" s="7"/>
      <c r="BS57" s="7"/>
      <c r="BT57" s="7"/>
      <c r="BU57" s="7"/>
      <c r="BV57" s="7"/>
      <c r="BW57" s="7"/>
      <c r="BX57" s="7"/>
      <c r="BY57" s="7"/>
      <c r="BZ57" s="7"/>
      <c r="CA57" s="7"/>
      <c r="CB57" s="7"/>
      <c r="CC57" s="7"/>
      <c r="CD57" s="7"/>
      <c r="CE57" s="7"/>
      <c r="CF57" s="7"/>
      <c r="CG57" s="7"/>
      <c r="CH57" s="7">
        <v>50</v>
      </c>
      <c r="CI57" s="7"/>
      <c r="CJ57" s="7"/>
      <c r="CK57" s="7"/>
      <c r="CL57" s="7"/>
      <c r="CM57" s="7"/>
      <c r="CN57" s="7"/>
      <c r="CO57" s="7"/>
      <c r="CP57" s="7"/>
      <c r="CQ57" s="7"/>
      <c r="CR57" s="7"/>
      <c r="CS57" s="7"/>
      <c r="CT57" s="7"/>
      <c r="CU57" s="7"/>
      <c r="CV57" s="7">
        <v>1000</v>
      </c>
      <c r="CW57" s="7"/>
      <c r="CX57" s="7"/>
      <c r="CY57" s="7"/>
      <c r="CZ57" s="7"/>
      <c r="DA57" s="7"/>
      <c r="DB57" s="7"/>
      <c r="DC57" s="7"/>
      <c r="DD57" s="7"/>
      <c r="DE57" s="7"/>
      <c r="DF57" s="7"/>
      <c r="DG57" s="7"/>
      <c r="DH57" s="7"/>
      <c r="DI57" s="7">
        <v>0</v>
      </c>
      <c r="DJ57" s="7"/>
      <c r="DK57" s="7"/>
      <c r="DL57" s="7">
        <v>50</v>
      </c>
      <c r="DM57" s="7"/>
      <c r="DN57" s="7"/>
      <c r="DO57" s="7"/>
      <c r="DP57" s="7"/>
      <c r="DQ57" s="7"/>
      <c r="DR57" s="7"/>
      <c r="DS57" s="7"/>
      <c r="DT57" s="7"/>
      <c r="DU57" s="7"/>
      <c r="DV57" s="7"/>
      <c r="DW57" s="7"/>
      <c r="DX57" s="7"/>
      <c r="DY57" s="7"/>
      <c r="DZ57" s="7"/>
      <c r="EA57" s="7"/>
      <c r="EB57" s="7"/>
      <c r="EC57" s="7"/>
      <c r="ED57" s="7"/>
      <c r="EE57" s="7"/>
      <c r="EF57" s="7"/>
      <c r="EG57" s="7"/>
      <c r="EH57" s="7">
        <v>1000</v>
      </c>
      <c r="EI57" s="7"/>
      <c r="EJ57" s="7"/>
      <c r="EK57" s="7"/>
      <c r="EL57" s="7"/>
      <c r="EM57" s="7"/>
      <c r="EN57" s="7"/>
      <c r="EO57" s="7"/>
      <c r="EP57" s="7"/>
      <c r="EQ57" s="7">
        <v>50</v>
      </c>
      <c r="ER57" s="7"/>
      <c r="ES57" s="7"/>
      <c r="ET57" s="7"/>
      <c r="EU57" s="7"/>
      <c r="EV57" s="7"/>
      <c r="EW57" s="7"/>
      <c r="EX57" s="7">
        <v>100</v>
      </c>
      <c r="EY57" s="7"/>
      <c r="EZ57" s="7"/>
      <c r="FA57" s="7"/>
      <c r="FB57" s="7"/>
      <c r="FC57" s="7"/>
      <c r="FD57" s="7"/>
      <c r="FE57" s="7"/>
      <c r="FF57" s="7"/>
      <c r="FG57" s="7"/>
      <c r="FH57" s="7"/>
      <c r="FI57" s="7"/>
      <c r="FJ57" s="7"/>
      <c r="FK57" s="7"/>
      <c r="FL57" s="7"/>
      <c r="FM57" s="7"/>
      <c r="FN57" s="7"/>
      <c r="FO57" s="7"/>
      <c r="FP57" s="7"/>
      <c r="FQ57" s="7"/>
      <c r="FR57" s="7"/>
      <c r="FS57" s="7">
        <v>3000</v>
      </c>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v>3000</v>
      </c>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v>0</v>
      </c>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v>0</v>
      </c>
      <c r="JY57" s="7"/>
      <c r="JZ57" s="7"/>
      <c r="KA57" s="7"/>
      <c r="KB57" s="7"/>
      <c r="KC57" s="7"/>
      <c r="KD57" s="7"/>
      <c r="KE57" s="7"/>
      <c r="KF57" s="7"/>
      <c r="KG57" s="7"/>
      <c r="KH57" s="7"/>
      <c r="KI57" s="7"/>
      <c r="KJ57" s="7"/>
      <c r="KK57" s="7"/>
      <c r="KL57" s="7">
        <v>50</v>
      </c>
      <c r="KM57" s="7">
        <v>500</v>
      </c>
      <c r="KN57" s="7">
        <v>500</v>
      </c>
      <c r="KO57" s="7"/>
      <c r="KP57" s="7">
        <v>1000</v>
      </c>
      <c r="KQ57" s="7"/>
      <c r="KR57" s="7"/>
      <c r="KS57" s="7"/>
      <c r="KT57" s="7"/>
      <c r="KU57" s="7"/>
      <c r="KV57" s="7">
        <v>1000</v>
      </c>
      <c r="KW57" s="7"/>
      <c r="KX57" s="7">
        <v>500</v>
      </c>
      <c r="KY57" s="7">
        <v>100</v>
      </c>
      <c r="KZ57" s="7">
        <v>30</v>
      </c>
      <c r="LA57" s="7"/>
      <c r="LB57" s="7"/>
      <c r="LC57" s="7"/>
      <c r="LD57" s="7"/>
      <c r="LE57" s="7">
        <v>100</v>
      </c>
      <c r="LF57" s="7"/>
      <c r="LG57" s="7">
        <v>600</v>
      </c>
      <c r="LH57" s="7"/>
      <c r="LI57" s="7">
        <v>1500</v>
      </c>
      <c r="LJ57" s="7"/>
      <c r="LK57" s="7"/>
      <c r="LL57" s="7"/>
      <c r="LM57" s="7"/>
      <c r="LN57" s="7"/>
      <c r="LO57" s="7"/>
      <c r="LP57" s="7"/>
      <c r="LQ57" s="7">
        <v>0</v>
      </c>
      <c r="LR57" s="7"/>
      <c r="LS57" s="7"/>
      <c r="LT57" s="7"/>
      <c r="LU57" s="7"/>
      <c r="LV57" s="7"/>
      <c r="LW57" s="7"/>
      <c r="LX57" s="7"/>
      <c r="LY57" s="7"/>
      <c r="LZ57" s="7"/>
      <c r="MA57" s="7"/>
      <c r="MB57" s="7"/>
      <c r="MC57" s="7"/>
      <c r="MD57" s="7"/>
      <c r="ME57" s="7"/>
      <c r="MF57" s="7">
        <v>0</v>
      </c>
      <c r="MG57" s="7"/>
      <c r="MH57" s="7"/>
      <c r="MI57" s="7"/>
      <c r="MJ57" s="7">
        <v>0</v>
      </c>
      <c r="MK57" s="7"/>
      <c r="ML57" s="7"/>
      <c r="MM57" s="7"/>
      <c r="MN57" s="7"/>
      <c r="MO57" s="7"/>
      <c r="MP57" s="7"/>
      <c r="MQ57" s="7"/>
      <c r="MR57" s="7"/>
      <c r="MS57" s="7"/>
      <c r="MT57" s="7"/>
      <c r="MU57" s="7"/>
      <c r="MV57" s="7"/>
      <c r="MW57" s="7"/>
      <c r="MX57" s="7"/>
      <c r="MY57" s="7"/>
      <c r="MZ57" s="7">
        <v>250</v>
      </c>
      <c r="NA57" s="7">
        <v>1000</v>
      </c>
      <c r="NB57" s="13">
        <f t="shared" si="2"/>
        <v>19380</v>
      </c>
      <c r="NC57" s="7">
        <f t="shared" si="1"/>
        <v>37209.599999999999</v>
      </c>
    </row>
    <row r="58" spans="1:367" ht="39.75" customHeight="1">
      <c r="A58" s="7">
        <v>57</v>
      </c>
      <c r="B58" s="6">
        <v>57</v>
      </c>
      <c r="C58" s="8" t="s">
        <v>472</v>
      </c>
      <c r="D58" s="8" t="s">
        <v>473</v>
      </c>
      <c r="E58" s="85" t="s">
        <v>1151</v>
      </c>
      <c r="F58" s="7" t="s">
        <v>365</v>
      </c>
      <c r="G58" s="7">
        <v>25.931999999999999</v>
      </c>
      <c r="H58" s="7">
        <v>0</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v>0</v>
      </c>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v>5</v>
      </c>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v>1</v>
      </c>
      <c r="IA58" s="7"/>
      <c r="IB58" s="7"/>
      <c r="IC58" s="7"/>
      <c r="ID58" s="7"/>
      <c r="IE58" s="7"/>
      <c r="IF58" s="7"/>
      <c r="IG58" s="7"/>
      <c r="IH58" s="7"/>
      <c r="II58" s="7"/>
      <c r="IJ58" s="7"/>
      <c r="IK58" s="7"/>
      <c r="IL58" s="7"/>
      <c r="IM58" s="7"/>
      <c r="IN58" s="7"/>
      <c r="IO58" s="7">
        <v>0</v>
      </c>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v>0</v>
      </c>
      <c r="JY58" s="7"/>
      <c r="JZ58" s="7"/>
      <c r="KA58" s="7"/>
      <c r="KB58" s="7"/>
      <c r="KC58" s="7"/>
      <c r="KD58" s="7"/>
      <c r="KE58" s="7"/>
      <c r="KF58" s="7"/>
      <c r="KG58" s="7"/>
      <c r="KH58" s="7"/>
      <c r="KI58" s="7"/>
      <c r="KJ58" s="7"/>
      <c r="KK58" s="7"/>
      <c r="KL58" s="7"/>
      <c r="KM58" s="7"/>
      <c r="KN58" s="7"/>
      <c r="KO58" s="7"/>
      <c r="KP58" s="7">
        <v>300</v>
      </c>
      <c r="KQ58" s="7"/>
      <c r="KR58" s="7"/>
      <c r="KS58" s="7"/>
      <c r="KT58" s="7"/>
      <c r="KU58" s="7"/>
      <c r="KV58" s="7"/>
      <c r="KW58" s="7">
        <v>10</v>
      </c>
      <c r="KX58" s="7"/>
      <c r="KY58" s="7"/>
      <c r="KZ58" s="7"/>
      <c r="LA58" s="7"/>
      <c r="LB58" s="7"/>
      <c r="LC58" s="7">
        <v>5</v>
      </c>
      <c r="LD58" s="7"/>
      <c r="LE58" s="7"/>
      <c r="LF58" s="7"/>
      <c r="LG58" s="7">
        <v>51</v>
      </c>
      <c r="LH58" s="7"/>
      <c r="LI58" s="7">
        <v>170</v>
      </c>
      <c r="LJ58" s="7"/>
      <c r="LK58" s="7"/>
      <c r="LL58" s="7"/>
      <c r="LM58" s="7">
        <v>5</v>
      </c>
      <c r="LN58" s="7"/>
      <c r="LO58" s="7"/>
      <c r="LP58" s="7"/>
      <c r="LQ58" s="7">
        <v>0</v>
      </c>
      <c r="LR58" s="7"/>
      <c r="LS58" s="7"/>
      <c r="LT58" s="7"/>
      <c r="LU58" s="7">
        <v>25</v>
      </c>
      <c r="LV58" s="7"/>
      <c r="LW58" s="7"/>
      <c r="LX58" s="7"/>
      <c r="LY58" s="7"/>
      <c r="LZ58" s="7"/>
      <c r="MA58" s="7"/>
      <c r="MB58" s="7"/>
      <c r="MC58" s="7"/>
      <c r="MD58" s="7"/>
      <c r="ME58" s="7"/>
      <c r="MF58" s="7">
        <v>0</v>
      </c>
      <c r="MG58" s="7"/>
      <c r="MH58" s="7"/>
      <c r="MI58" s="7"/>
      <c r="MJ58" s="7">
        <v>1000</v>
      </c>
      <c r="MK58" s="7"/>
      <c r="ML58" s="7">
        <v>10</v>
      </c>
      <c r="MM58" s="7"/>
      <c r="MN58" s="7"/>
      <c r="MO58" s="7"/>
      <c r="MP58" s="7"/>
      <c r="MQ58" s="7"/>
      <c r="MR58" s="7"/>
      <c r="MS58" s="7"/>
      <c r="MT58" s="7"/>
      <c r="MU58" s="7"/>
      <c r="MV58" s="7"/>
      <c r="MW58" s="7"/>
      <c r="MX58" s="7"/>
      <c r="MY58" s="7"/>
      <c r="MZ58" s="7"/>
      <c r="NA58" s="7"/>
      <c r="NB58" s="13">
        <f t="shared" si="2"/>
        <v>1582</v>
      </c>
      <c r="NC58" s="7">
        <f t="shared" si="1"/>
        <v>41024.423999999999</v>
      </c>
    </row>
    <row r="59" spans="1:367" ht="39.75" customHeight="1">
      <c r="A59" s="7">
        <v>58</v>
      </c>
      <c r="B59" s="6">
        <v>58</v>
      </c>
      <c r="C59" s="8" t="s">
        <v>474</v>
      </c>
      <c r="D59" s="8" t="s">
        <v>474</v>
      </c>
      <c r="E59" s="82" t="s">
        <v>474</v>
      </c>
      <c r="F59" s="7" t="s">
        <v>365</v>
      </c>
      <c r="G59" s="7">
        <v>2898</v>
      </c>
      <c r="H59" s="7">
        <v>0</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v>3</v>
      </c>
      <c r="BO59" s="7"/>
      <c r="BP59" s="7"/>
      <c r="BQ59" s="7">
        <v>1</v>
      </c>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v>0</v>
      </c>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v>1</v>
      </c>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v>0</v>
      </c>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v>0</v>
      </c>
      <c r="JY59" s="7"/>
      <c r="JZ59" s="7"/>
      <c r="KA59" s="7"/>
      <c r="KB59" s="7"/>
      <c r="KC59" s="7"/>
      <c r="KD59" s="7"/>
      <c r="KE59" s="7"/>
      <c r="KF59" s="7"/>
      <c r="KG59" s="7"/>
      <c r="KH59" s="7"/>
      <c r="KI59" s="7"/>
      <c r="KJ59" s="7"/>
      <c r="KK59" s="7"/>
      <c r="KL59" s="7"/>
      <c r="KM59" s="7">
        <v>5</v>
      </c>
      <c r="KN59" s="7">
        <v>2</v>
      </c>
      <c r="KO59" s="7"/>
      <c r="KP59" s="7">
        <v>0</v>
      </c>
      <c r="KQ59" s="7"/>
      <c r="KR59" s="7"/>
      <c r="KS59" s="7"/>
      <c r="KT59" s="7"/>
      <c r="KU59" s="7"/>
      <c r="KV59" s="7"/>
      <c r="KW59" s="7"/>
      <c r="KX59" s="7"/>
      <c r="KY59" s="7"/>
      <c r="KZ59" s="7"/>
      <c r="LA59" s="7"/>
      <c r="LB59" s="7"/>
      <c r="LC59" s="7"/>
      <c r="LD59" s="7"/>
      <c r="LE59" s="7"/>
      <c r="LF59" s="7"/>
      <c r="LG59" s="7">
        <v>0</v>
      </c>
      <c r="LH59" s="7"/>
      <c r="LI59" s="7"/>
      <c r="LJ59" s="7"/>
      <c r="LK59" s="7"/>
      <c r="LL59" s="7"/>
      <c r="LM59" s="7"/>
      <c r="LN59" s="7"/>
      <c r="LO59" s="7"/>
      <c r="LP59" s="7"/>
      <c r="LQ59" s="7">
        <v>0</v>
      </c>
      <c r="LR59" s="7"/>
      <c r="LS59" s="7">
        <v>1</v>
      </c>
      <c r="LT59" s="7"/>
      <c r="LU59" s="7"/>
      <c r="LV59" s="7"/>
      <c r="LW59" s="7"/>
      <c r="LX59" s="7"/>
      <c r="LY59" s="7"/>
      <c r="LZ59" s="7"/>
      <c r="MA59" s="7"/>
      <c r="MB59" s="7"/>
      <c r="MC59" s="7"/>
      <c r="MD59" s="7"/>
      <c r="ME59" s="7"/>
      <c r="MF59" s="7">
        <v>0</v>
      </c>
      <c r="MG59" s="7"/>
      <c r="MH59" s="7"/>
      <c r="MI59" s="7"/>
      <c r="MJ59" s="7">
        <v>2</v>
      </c>
      <c r="MK59" s="7"/>
      <c r="ML59" s="7"/>
      <c r="MM59" s="7"/>
      <c r="MN59" s="7"/>
      <c r="MO59" s="7">
        <v>1</v>
      </c>
      <c r="MP59" s="7"/>
      <c r="MQ59" s="7"/>
      <c r="MR59" s="7"/>
      <c r="MS59" s="7"/>
      <c r="MT59" s="7"/>
      <c r="MU59" s="7"/>
      <c r="MV59" s="7"/>
      <c r="MW59" s="7"/>
      <c r="MX59" s="7"/>
      <c r="MY59" s="7"/>
      <c r="MZ59" s="7"/>
      <c r="NA59" s="7">
        <v>2</v>
      </c>
      <c r="NB59" s="13">
        <f t="shared" si="2"/>
        <v>18</v>
      </c>
      <c r="NC59" s="7">
        <f t="shared" si="1"/>
        <v>52164</v>
      </c>
    </row>
    <row r="60" spans="1:367" ht="39.75" customHeight="1">
      <c r="A60" s="7">
        <v>59</v>
      </c>
      <c r="B60" s="6">
        <v>59</v>
      </c>
      <c r="C60" s="8" t="s">
        <v>475</v>
      </c>
      <c r="D60" s="8" t="s">
        <v>476</v>
      </c>
      <c r="E60" s="85" t="s">
        <v>880</v>
      </c>
      <c r="F60" s="7" t="s">
        <v>365</v>
      </c>
      <c r="G60" s="7">
        <v>3.6272239999999996</v>
      </c>
      <c r="H60" s="7">
        <v>0</v>
      </c>
      <c r="I60" s="7"/>
      <c r="J60" s="7"/>
      <c r="K60" s="7"/>
      <c r="L60" s="7"/>
      <c r="M60" s="7"/>
      <c r="N60" s="7"/>
      <c r="O60" s="7"/>
      <c r="P60" s="7"/>
      <c r="Q60" s="7"/>
      <c r="R60" s="7"/>
      <c r="S60" s="7"/>
      <c r="T60" s="7"/>
      <c r="U60" s="7"/>
      <c r="V60" s="7"/>
      <c r="W60" s="7">
        <v>10</v>
      </c>
      <c r="X60" s="7"/>
      <c r="Y60" s="7"/>
      <c r="Z60" s="7"/>
      <c r="AA60" s="7">
        <v>10</v>
      </c>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v>10</v>
      </c>
      <c r="BN60" s="7">
        <v>100</v>
      </c>
      <c r="BO60" s="7"/>
      <c r="BP60" s="7"/>
      <c r="BQ60" s="7"/>
      <c r="BR60" s="7"/>
      <c r="BS60" s="7"/>
      <c r="BT60" s="7"/>
      <c r="BU60" s="7"/>
      <c r="BV60" s="7"/>
      <c r="BW60" s="7"/>
      <c r="BX60" s="7"/>
      <c r="BY60" s="7"/>
      <c r="BZ60" s="7"/>
      <c r="CA60" s="7"/>
      <c r="CB60" s="7"/>
      <c r="CC60" s="7"/>
      <c r="CD60" s="7"/>
      <c r="CE60" s="7"/>
      <c r="CF60" s="7"/>
      <c r="CG60" s="7">
        <v>10</v>
      </c>
      <c r="CH60" s="7"/>
      <c r="CI60" s="7">
        <v>10</v>
      </c>
      <c r="CJ60" s="7"/>
      <c r="CK60" s="7"/>
      <c r="CL60" s="7"/>
      <c r="CM60" s="7"/>
      <c r="CN60" s="7"/>
      <c r="CO60" s="7"/>
      <c r="CP60" s="7"/>
      <c r="CQ60" s="7"/>
      <c r="CR60" s="7"/>
      <c r="CS60" s="7"/>
      <c r="CT60" s="7"/>
      <c r="CU60" s="7"/>
      <c r="CV60" s="7"/>
      <c r="CW60" s="7"/>
      <c r="CX60" s="7"/>
      <c r="CY60" s="7"/>
      <c r="CZ60" s="7">
        <v>10</v>
      </c>
      <c r="DA60" s="7"/>
      <c r="DB60" s="7">
        <v>20</v>
      </c>
      <c r="DC60" s="7">
        <v>500</v>
      </c>
      <c r="DD60" s="7"/>
      <c r="DE60" s="7"/>
      <c r="DF60" s="7"/>
      <c r="DG60" s="7"/>
      <c r="DH60" s="7"/>
      <c r="DI60" s="7">
        <v>0</v>
      </c>
      <c r="DJ60" s="7"/>
      <c r="DK60" s="7">
        <v>1</v>
      </c>
      <c r="DL60" s="7"/>
      <c r="DM60" s="7"/>
      <c r="DN60" s="7"/>
      <c r="DO60" s="7"/>
      <c r="DP60" s="7"/>
      <c r="DQ60" s="7"/>
      <c r="DR60" s="7"/>
      <c r="DS60" s="7"/>
      <c r="DT60" s="7">
        <v>10</v>
      </c>
      <c r="DU60" s="7">
        <v>10</v>
      </c>
      <c r="DV60" s="7"/>
      <c r="DW60" s="7"/>
      <c r="DX60" s="7">
        <v>10</v>
      </c>
      <c r="DY60" s="7"/>
      <c r="DZ60" s="7"/>
      <c r="EA60" s="7"/>
      <c r="EB60" s="7"/>
      <c r="EC60" s="7"/>
      <c r="ED60" s="7"/>
      <c r="EE60" s="7"/>
      <c r="EF60" s="7"/>
      <c r="EG60" s="7"/>
      <c r="EH60" s="7">
        <v>2</v>
      </c>
      <c r="EI60" s="7"/>
      <c r="EJ60" s="7"/>
      <c r="EK60" s="7"/>
      <c r="EL60" s="7"/>
      <c r="EM60" s="7"/>
      <c r="EN60" s="7"/>
      <c r="EO60" s="7">
        <v>25</v>
      </c>
      <c r="EP60" s="7"/>
      <c r="EQ60" s="7"/>
      <c r="ER60" s="7"/>
      <c r="ES60" s="7"/>
      <c r="ET60" s="7"/>
      <c r="EU60" s="7">
        <v>20</v>
      </c>
      <c r="EV60" s="7"/>
      <c r="EW60" s="7"/>
      <c r="EX60" s="7"/>
      <c r="EY60" s="7"/>
      <c r="EZ60" s="7"/>
      <c r="FA60" s="7"/>
      <c r="FB60" s="7"/>
      <c r="FC60" s="7"/>
      <c r="FD60" s="7"/>
      <c r="FE60" s="7"/>
      <c r="FF60" s="7"/>
      <c r="FG60" s="7"/>
      <c r="FH60" s="7"/>
      <c r="FI60" s="7"/>
      <c r="FJ60" s="7"/>
      <c r="FK60" s="7"/>
      <c r="FL60" s="7"/>
      <c r="FM60" s="7"/>
      <c r="FN60" s="7"/>
      <c r="FO60" s="7">
        <v>1</v>
      </c>
      <c r="FP60" s="7"/>
      <c r="FQ60" s="7"/>
      <c r="FR60" s="7"/>
      <c r="FS60" s="7">
        <v>100</v>
      </c>
      <c r="FT60" s="7">
        <v>10</v>
      </c>
      <c r="FU60" s="7"/>
      <c r="FV60" s="7"/>
      <c r="FW60" s="7"/>
      <c r="FX60" s="7"/>
      <c r="FY60" s="7"/>
      <c r="FZ60" s="7"/>
      <c r="GA60" s="7"/>
      <c r="GB60" s="7"/>
      <c r="GC60" s="7"/>
      <c r="GD60" s="7"/>
      <c r="GE60" s="7"/>
      <c r="GF60" s="7"/>
      <c r="GG60" s="7">
        <v>20</v>
      </c>
      <c r="GH60" s="7"/>
      <c r="GI60" s="7"/>
      <c r="GJ60" s="7"/>
      <c r="GK60" s="7"/>
      <c r="GL60" s="7"/>
      <c r="GM60" s="7"/>
      <c r="GN60" s="7"/>
      <c r="GO60" s="7"/>
      <c r="GP60" s="7"/>
      <c r="GQ60" s="7"/>
      <c r="GR60" s="7"/>
      <c r="GS60" s="7"/>
      <c r="GT60" s="7">
        <v>25</v>
      </c>
      <c r="GU60" s="7"/>
      <c r="GV60" s="7"/>
      <c r="GW60" s="7"/>
      <c r="GX60" s="7"/>
      <c r="GY60" s="7"/>
      <c r="GZ60" s="7">
        <v>20</v>
      </c>
      <c r="HA60" s="7">
        <v>10</v>
      </c>
      <c r="HB60" s="7"/>
      <c r="HC60" s="7"/>
      <c r="HD60" s="7"/>
      <c r="HE60" s="7"/>
      <c r="HF60" s="7"/>
      <c r="HG60" s="7"/>
      <c r="HH60" s="7"/>
      <c r="HI60" s="7"/>
      <c r="HJ60" s="7"/>
      <c r="HK60" s="7"/>
      <c r="HL60" s="7">
        <v>10</v>
      </c>
      <c r="HM60" s="7"/>
      <c r="HN60" s="7">
        <v>50</v>
      </c>
      <c r="HO60" s="7"/>
      <c r="HP60" s="7">
        <v>10</v>
      </c>
      <c r="HQ60" s="7"/>
      <c r="HR60" s="7"/>
      <c r="HS60" s="7"/>
      <c r="HT60" s="7"/>
      <c r="HU60" s="7"/>
      <c r="HV60" s="7"/>
      <c r="HW60" s="7">
        <v>3</v>
      </c>
      <c r="HX60" s="7"/>
      <c r="HY60" s="7"/>
      <c r="HZ60" s="7">
        <v>50</v>
      </c>
      <c r="IA60" s="7">
        <v>5</v>
      </c>
      <c r="IB60" s="7"/>
      <c r="IC60" s="7"/>
      <c r="ID60" s="7"/>
      <c r="IE60" s="7"/>
      <c r="IF60" s="7"/>
      <c r="IG60" s="7"/>
      <c r="IH60" s="7"/>
      <c r="II60" s="7"/>
      <c r="IJ60" s="7"/>
      <c r="IK60" s="7"/>
      <c r="IL60" s="7">
        <v>50</v>
      </c>
      <c r="IM60" s="7">
        <v>100</v>
      </c>
      <c r="IN60" s="7">
        <v>30</v>
      </c>
      <c r="IO60" s="7">
        <v>0</v>
      </c>
      <c r="IP60" s="7"/>
      <c r="IQ60" s="7"/>
      <c r="IR60" s="7"/>
      <c r="IS60" s="7">
        <v>5</v>
      </c>
      <c r="IT60" s="7"/>
      <c r="IU60" s="7"/>
      <c r="IV60" s="7"/>
      <c r="IW60" s="7"/>
      <c r="IX60" s="7"/>
      <c r="IY60" s="7">
        <v>10</v>
      </c>
      <c r="IZ60" s="7"/>
      <c r="JA60" s="7">
        <v>10</v>
      </c>
      <c r="JB60" s="7"/>
      <c r="JC60" s="7"/>
      <c r="JD60" s="7"/>
      <c r="JE60" s="7"/>
      <c r="JF60" s="7"/>
      <c r="JG60" s="7"/>
      <c r="JH60" s="7"/>
      <c r="JI60" s="7"/>
      <c r="JJ60" s="7"/>
      <c r="JK60" s="7"/>
      <c r="JL60" s="7"/>
      <c r="JM60" s="7"/>
      <c r="JN60" s="7"/>
      <c r="JO60" s="7"/>
      <c r="JP60" s="7"/>
      <c r="JQ60" s="7"/>
      <c r="JR60" s="7"/>
      <c r="JS60" s="7"/>
      <c r="JT60" s="7">
        <v>5</v>
      </c>
      <c r="JU60" s="7"/>
      <c r="JV60" s="7"/>
      <c r="JW60" s="7"/>
      <c r="JX60" s="7">
        <v>0</v>
      </c>
      <c r="JY60" s="7">
        <v>10</v>
      </c>
      <c r="JZ60" s="7">
        <v>15</v>
      </c>
      <c r="KA60" s="7"/>
      <c r="KB60" s="7">
        <v>20</v>
      </c>
      <c r="KC60" s="7">
        <v>100</v>
      </c>
      <c r="KD60" s="7"/>
      <c r="KE60" s="7"/>
      <c r="KF60" s="7"/>
      <c r="KG60" s="7"/>
      <c r="KH60" s="7"/>
      <c r="KI60" s="7"/>
      <c r="KJ60" s="7"/>
      <c r="KK60" s="7"/>
      <c r="KL60" s="7"/>
      <c r="KM60" s="7"/>
      <c r="KN60" s="7">
        <v>200</v>
      </c>
      <c r="KO60" s="7"/>
      <c r="KP60" s="7">
        <v>45</v>
      </c>
      <c r="KQ60" s="7">
        <v>100</v>
      </c>
      <c r="KR60" s="7"/>
      <c r="KS60" s="7">
        <v>10</v>
      </c>
      <c r="KT60" s="7"/>
      <c r="KU60" s="7"/>
      <c r="KV60" s="7"/>
      <c r="KW60" s="7">
        <v>50</v>
      </c>
      <c r="KX60" s="7"/>
      <c r="KY60" s="7">
        <v>50</v>
      </c>
      <c r="KZ60" s="7"/>
      <c r="LA60" s="7"/>
      <c r="LB60" s="7"/>
      <c r="LC60" s="7">
        <v>60</v>
      </c>
      <c r="LD60" s="7"/>
      <c r="LE60" s="7">
        <v>2</v>
      </c>
      <c r="LF60" s="7"/>
      <c r="LG60" s="7">
        <v>0</v>
      </c>
      <c r="LH60" s="7"/>
      <c r="LI60" s="7"/>
      <c r="LJ60" s="7">
        <v>10</v>
      </c>
      <c r="LK60" s="7">
        <v>50</v>
      </c>
      <c r="LL60" s="7"/>
      <c r="LM60" s="7"/>
      <c r="LN60" s="7"/>
      <c r="LO60" s="7"/>
      <c r="LP60" s="7"/>
      <c r="LQ60" s="7">
        <v>0</v>
      </c>
      <c r="LR60" s="7"/>
      <c r="LS60" s="7"/>
      <c r="LT60" s="7"/>
      <c r="LU60" s="7"/>
      <c r="LV60" s="7"/>
      <c r="LW60" s="7"/>
      <c r="LX60" s="7">
        <v>26</v>
      </c>
      <c r="LY60" s="7">
        <v>25</v>
      </c>
      <c r="LZ60" s="7">
        <v>100</v>
      </c>
      <c r="MA60" s="7">
        <v>100</v>
      </c>
      <c r="MB60" s="7">
        <v>200</v>
      </c>
      <c r="MC60" s="7">
        <v>100</v>
      </c>
      <c r="MD60" s="7"/>
      <c r="ME60" s="7">
        <v>20</v>
      </c>
      <c r="MF60" s="7">
        <v>0</v>
      </c>
      <c r="MG60" s="7"/>
      <c r="MH60" s="7"/>
      <c r="MI60" s="7">
        <v>20</v>
      </c>
      <c r="MJ60" s="7">
        <v>200</v>
      </c>
      <c r="MK60" s="7"/>
      <c r="ML60" s="7"/>
      <c r="MM60" s="7"/>
      <c r="MN60" s="7"/>
      <c r="MO60" s="7">
        <v>50</v>
      </c>
      <c r="MP60" s="7"/>
      <c r="MQ60" s="7"/>
      <c r="MR60" s="7">
        <v>20</v>
      </c>
      <c r="MS60" s="7"/>
      <c r="MT60" s="7"/>
      <c r="MU60" s="7"/>
      <c r="MV60" s="7"/>
      <c r="MW60" s="7"/>
      <c r="MX60" s="7"/>
      <c r="MY60" s="7"/>
      <c r="MZ60" s="7">
        <v>6</v>
      </c>
      <c r="NA60" s="7">
        <v>50</v>
      </c>
      <c r="NB60" s="13">
        <f t="shared" si="2"/>
        <v>2921</v>
      </c>
      <c r="NC60" s="7">
        <f t="shared" si="1"/>
        <v>10595.121303999998</v>
      </c>
    </row>
    <row r="61" spans="1:367" ht="39.75" customHeight="1">
      <c r="A61" s="7">
        <v>60</v>
      </c>
      <c r="B61" s="6">
        <v>60</v>
      </c>
      <c r="C61" s="8" t="s">
        <v>477</v>
      </c>
      <c r="D61" s="8" t="s">
        <v>478</v>
      </c>
      <c r="E61" s="83" t="s">
        <v>881</v>
      </c>
      <c r="F61" s="7" t="s">
        <v>365</v>
      </c>
      <c r="G61" s="7">
        <v>11.664000000000001</v>
      </c>
      <c r="H61" s="7">
        <v>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v>50</v>
      </c>
      <c r="CP61" s="7"/>
      <c r="CQ61" s="7"/>
      <c r="CR61" s="7"/>
      <c r="CS61" s="7"/>
      <c r="CT61" s="7"/>
      <c r="CU61" s="7"/>
      <c r="CV61" s="7"/>
      <c r="CW61" s="7"/>
      <c r="CX61" s="7"/>
      <c r="CY61" s="7"/>
      <c r="CZ61" s="7"/>
      <c r="DA61" s="7"/>
      <c r="DB61" s="7"/>
      <c r="DC61" s="7"/>
      <c r="DD61" s="7"/>
      <c r="DE61" s="7"/>
      <c r="DF61" s="7"/>
      <c r="DG61" s="7"/>
      <c r="DH61" s="7"/>
      <c r="DI61" s="7">
        <v>0</v>
      </c>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v>3</v>
      </c>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v>0</v>
      </c>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v>0</v>
      </c>
      <c r="JY61" s="7"/>
      <c r="JZ61" s="7"/>
      <c r="KA61" s="7"/>
      <c r="KB61" s="7"/>
      <c r="KC61" s="7"/>
      <c r="KD61" s="7"/>
      <c r="KE61" s="7"/>
      <c r="KF61" s="7"/>
      <c r="KG61" s="7"/>
      <c r="KH61" s="7"/>
      <c r="KI61" s="7"/>
      <c r="KJ61" s="7"/>
      <c r="KK61" s="7"/>
      <c r="KL61" s="7"/>
      <c r="KM61" s="7"/>
      <c r="KN61" s="7"/>
      <c r="KO61" s="7"/>
      <c r="KP61" s="7">
        <v>600</v>
      </c>
      <c r="KQ61" s="7"/>
      <c r="KR61" s="7"/>
      <c r="KS61" s="7"/>
      <c r="KT61" s="7"/>
      <c r="KU61" s="7"/>
      <c r="KV61" s="7"/>
      <c r="KW61" s="7"/>
      <c r="KX61" s="7"/>
      <c r="KY61" s="7">
        <v>300</v>
      </c>
      <c r="KZ61" s="7">
        <v>50</v>
      </c>
      <c r="LA61" s="7"/>
      <c r="LB61" s="7"/>
      <c r="LC61" s="7"/>
      <c r="LD61" s="7"/>
      <c r="LE61" s="7"/>
      <c r="LF61" s="7"/>
      <c r="LG61" s="7">
        <v>0</v>
      </c>
      <c r="LH61" s="7"/>
      <c r="LI61" s="7">
        <v>5400</v>
      </c>
      <c r="LJ61" s="7">
        <v>2000</v>
      </c>
      <c r="LK61" s="7"/>
      <c r="LL61" s="7"/>
      <c r="LM61" s="7"/>
      <c r="LN61" s="7"/>
      <c r="LO61" s="7"/>
      <c r="LP61" s="7"/>
      <c r="LQ61" s="7">
        <v>0</v>
      </c>
      <c r="LR61" s="7"/>
      <c r="LS61" s="7"/>
      <c r="LT61" s="7"/>
      <c r="LU61" s="7"/>
      <c r="LV61" s="7"/>
      <c r="LW61" s="7"/>
      <c r="LX61" s="7"/>
      <c r="LY61" s="7"/>
      <c r="LZ61" s="7"/>
      <c r="MA61" s="7"/>
      <c r="MB61" s="7"/>
      <c r="MC61" s="7"/>
      <c r="MD61" s="7"/>
      <c r="ME61" s="7"/>
      <c r="MF61" s="7">
        <v>0</v>
      </c>
      <c r="MG61" s="7"/>
      <c r="MH61" s="7"/>
      <c r="MI61" s="7"/>
      <c r="MJ61" s="7">
        <v>0</v>
      </c>
      <c r="MK61" s="7"/>
      <c r="ML61" s="7"/>
      <c r="MM61" s="7"/>
      <c r="MN61" s="7"/>
      <c r="MO61" s="7"/>
      <c r="MP61" s="7"/>
      <c r="MQ61" s="7"/>
      <c r="MR61" s="7"/>
      <c r="MS61" s="7"/>
      <c r="MT61" s="7"/>
      <c r="MU61" s="7"/>
      <c r="MV61" s="7"/>
      <c r="MW61" s="7"/>
      <c r="MX61" s="7"/>
      <c r="MY61" s="7"/>
      <c r="MZ61" s="7"/>
      <c r="NA61" s="7"/>
      <c r="NB61" s="13">
        <f t="shared" si="2"/>
        <v>8403</v>
      </c>
      <c r="NC61" s="7">
        <f t="shared" ref="NC61:NC111" si="3">NB61*G61</f>
        <v>98012.592000000019</v>
      </c>
    </row>
    <row r="62" spans="1:367" ht="39.75" customHeight="1">
      <c r="A62" s="7">
        <v>61</v>
      </c>
      <c r="B62" s="6">
        <v>61</v>
      </c>
      <c r="C62" s="8" t="s">
        <v>479</v>
      </c>
      <c r="D62" s="8" t="s">
        <v>480</v>
      </c>
      <c r="E62" s="83" t="s">
        <v>1152</v>
      </c>
      <c r="F62" s="7" t="s">
        <v>365</v>
      </c>
      <c r="G62" s="7">
        <v>2.0640000000000001</v>
      </c>
      <c r="H62" s="7">
        <v>0</v>
      </c>
      <c r="I62" s="7"/>
      <c r="J62" s="7"/>
      <c r="K62" s="7"/>
      <c r="L62" s="7"/>
      <c r="M62" s="7"/>
      <c r="N62" s="7"/>
      <c r="O62" s="7"/>
      <c r="P62" s="7">
        <v>50</v>
      </c>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v>15000</v>
      </c>
      <c r="BN62" s="7"/>
      <c r="BO62" s="7">
        <v>10000</v>
      </c>
      <c r="BP62" s="7"/>
      <c r="BQ62" s="7">
        <v>10</v>
      </c>
      <c r="BR62" s="7"/>
      <c r="BS62" s="7"/>
      <c r="BT62" s="7"/>
      <c r="BU62" s="7"/>
      <c r="BV62" s="7"/>
      <c r="BW62" s="7"/>
      <c r="BX62" s="7"/>
      <c r="BY62" s="7"/>
      <c r="BZ62" s="7"/>
      <c r="CA62" s="7"/>
      <c r="CB62" s="7"/>
      <c r="CC62" s="7"/>
      <c r="CD62" s="7"/>
      <c r="CE62" s="7"/>
      <c r="CF62" s="7"/>
      <c r="CG62" s="7"/>
      <c r="CH62" s="7"/>
      <c r="CI62" s="7"/>
      <c r="CJ62" s="7"/>
      <c r="CK62" s="7"/>
      <c r="CL62" s="7"/>
      <c r="CM62" s="7"/>
      <c r="CN62" s="7"/>
      <c r="CO62" s="7">
        <v>50</v>
      </c>
      <c r="CP62" s="7"/>
      <c r="CQ62" s="7"/>
      <c r="CR62" s="7"/>
      <c r="CS62" s="7"/>
      <c r="CT62" s="7"/>
      <c r="CU62" s="7"/>
      <c r="CV62" s="7"/>
      <c r="CW62" s="7"/>
      <c r="CX62" s="7"/>
      <c r="CY62" s="7"/>
      <c r="CZ62" s="7"/>
      <c r="DA62" s="7"/>
      <c r="DB62" s="7"/>
      <c r="DC62" s="7"/>
      <c r="DD62" s="7"/>
      <c r="DE62" s="7"/>
      <c r="DF62" s="7"/>
      <c r="DG62" s="7"/>
      <c r="DH62" s="7"/>
      <c r="DI62" s="7">
        <v>0</v>
      </c>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v>50</v>
      </c>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v>30</v>
      </c>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v>10</v>
      </c>
      <c r="IA62" s="7"/>
      <c r="IB62" s="7"/>
      <c r="IC62" s="7"/>
      <c r="ID62" s="7"/>
      <c r="IE62" s="7"/>
      <c r="IF62" s="7"/>
      <c r="IG62" s="7"/>
      <c r="IH62" s="7"/>
      <c r="II62" s="7"/>
      <c r="IJ62" s="7"/>
      <c r="IK62" s="7"/>
      <c r="IL62" s="7"/>
      <c r="IM62" s="7"/>
      <c r="IN62" s="7"/>
      <c r="IO62" s="7">
        <v>0</v>
      </c>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v>0</v>
      </c>
      <c r="JY62" s="7"/>
      <c r="JZ62" s="7"/>
      <c r="KA62" s="7"/>
      <c r="KB62" s="7"/>
      <c r="KC62" s="7"/>
      <c r="KD62" s="7"/>
      <c r="KE62" s="7"/>
      <c r="KF62" s="7"/>
      <c r="KG62" s="7"/>
      <c r="KH62" s="7"/>
      <c r="KI62" s="7"/>
      <c r="KJ62" s="7"/>
      <c r="KK62" s="7"/>
      <c r="KL62" s="7"/>
      <c r="KM62" s="7">
        <v>10000</v>
      </c>
      <c r="KN62" s="7">
        <v>60000</v>
      </c>
      <c r="KO62" s="7"/>
      <c r="KP62" s="7">
        <v>51600</v>
      </c>
      <c r="KQ62" s="7">
        <v>10000</v>
      </c>
      <c r="KR62" s="7"/>
      <c r="KS62" s="7">
        <v>2000</v>
      </c>
      <c r="KT62" s="7"/>
      <c r="KU62" s="7"/>
      <c r="KV62" s="7"/>
      <c r="KW62" s="7"/>
      <c r="KX62" s="7">
        <v>20000</v>
      </c>
      <c r="KY62" s="7">
        <v>11000</v>
      </c>
      <c r="KZ62" s="7">
        <v>4000</v>
      </c>
      <c r="LA62" s="7"/>
      <c r="LB62" s="7">
        <v>20000</v>
      </c>
      <c r="LC62" s="7">
        <v>25000</v>
      </c>
      <c r="LD62" s="7"/>
      <c r="LE62" s="7">
        <v>15000</v>
      </c>
      <c r="LF62" s="7"/>
      <c r="LG62" s="7">
        <v>50000</v>
      </c>
      <c r="LH62" s="7"/>
      <c r="LI62" s="7"/>
      <c r="LJ62" s="7">
        <v>15000</v>
      </c>
      <c r="LK62" s="7"/>
      <c r="LL62" s="7"/>
      <c r="LM62" s="7">
        <v>50</v>
      </c>
      <c r="LN62" s="7">
        <v>14000</v>
      </c>
      <c r="LO62" s="7"/>
      <c r="LP62" s="7"/>
      <c r="LQ62" s="7">
        <v>0</v>
      </c>
      <c r="LR62" s="7"/>
      <c r="LS62" s="7"/>
      <c r="LT62" s="7"/>
      <c r="LU62" s="7"/>
      <c r="LV62" s="7"/>
      <c r="LW62" s="7"/>
      <c r="LX62" s="7"/>
      <c r="LY62" s="7"/>
      <c r="LZ62" s="7"/>
      <c r="MA62" s="7"/>
      <c r="MB62" s="7"/>
      <c r="MC62" s="7"/>
      <c r="MD62" s="7"/>
      <c r="ME62" s="7"/>
      <c r="MF62" s="7">
        <v>0</v>
      </c>
      <c r="MG62" s="7"/>
      <c r="MH62" s="7"/>
      <c r="MI62" s="7"/>
      <c r="MJ62" s="7">
        <v>0</v>
      </c>
      <c r="MK62" s="7"/>
      <c r="ML62" s="7"/>
      <c r="MM62" s="7"/>
      <c r="MN62" s="7"/>
      <c r="MO62" s="7"/>
      <c r="MP62" s="7"/>
      <c r="MQ62" s="7"/>
      <c r="MR62" s="7"/>
      <c r="MS62" s="7"/>
      <c r="MT62" s="7"/>
      <c r="MU62" s="7"/>
      <c r="MV62" s="7"/>
      <c r="MW62" s="7"/>
      <c r="MX62" s="7"/>
      <c r="MY62" s="7">
        <v>50</v>
      </c>
      <c r="MZ62" s="7">
        <v>5000</v>
      </c>
      <c r="NA62" s="7"/>
      <c r="NB62" s="13">
        <f t="shared" si="2"/>
        <v>337900</v>
      </c>
      <c r="NC62" s="7">
        <f t="shared" si="3"/>
        <v>697425.6</v>
      </c>
    </row>
    <row r="63" spans="1:367" ht="39.75" customHeight="1">
      <c r="A63" s="7">
        <v>62</v>
      </c>
      <c r="B63" s="6">
        <v>62</v>
      </c>
      <c r="C63" s="8" t="s">
        <v>481</v>
      </c>
      <c r="D63" s="8" t="s">
        <v>482</v>
      </c>
      <c r="E63" s="83" t="s">
        <v>882</v>
      </c>
      <c r="F63" s="7" t="s">
        <v>365</v>
      </c>
      <c r="G63" s="7">
        <v>26.795999999999999</v>
      </c>
      <c r="H63" s="7">
        <v>0</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v>0</v>
      </c>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v>0</v>
      </c>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v>0</v>
      </c>
      <c r="JY63" s="7"/>
      <c r="JZ63" s="7"/>
      <c r="KA63" s="7"/>
      <c r="KB63" s="7"/>
      <c r="KC63" s="7"/>
      <c r="KD63" s="7"/>
      <c r="KE63" s="7"/>
      <c r="KF63" s="7"/>
      <c r="KG63" s="7"/>
      <c r="KH63" s="7"/>
      <c r="KI63" s="7"/>
      <c r="KJ63" s="7"/>
      <c r="KK63" s="7"/>
      <c r="KL63" s="7"/>
      <c r="KM63" s="7"/>
      <c r="KN63" s="7"/>
      <c r="KO63" s="7"/>
      <c r="KP63" s="7">
        <v>0</v>
      </c>
      <c r="KQ63" s="7"/>
      <c r="KR63" s="7"/>
      <c r="KS63" s="7"/>
      <c r="KT63" s="7"/>
      <c r="KU63" s="7"/>
      <c r="KV63" s="7"/>
      <c r="KW63" s="7"/>
      <c r="KX63" s="7"/>
      <c r="KY63" s="7"/>
      <c r="KZ63" s="7"/>
      <c r="LA63" s="7"/>
      <c r="LB63" s="7"/>
      <c r="LC63" s="7"/>
      <c r="LD63" s="7"/>
      <c r="LE63" s="7">
        <v>10</v>
      </c>
      <c r="LF63" s="7"/>
      <c r="LG63" s="7">
        <v>0</v>
      </c>
      <c r="LH63" s="7"/>
      <c r="LI63" s="7"/>
      <c r="LJ63" s="7"/>
      <c r="LK63" s="7"/>
      <c r="LL63" s="7"/>
      <c r="LM63" s="7"/>
      <c r="LN63" s="7"/>
      <c r="LO63" s="7"/>
      <c r="LP63" s="7"/>
      <c r="LQ63" s="7">
        <v>0</v>
      </c>
      <c r="LR63" s="7"/>
      <c r="LS63" s="7"/>
      <c r="LT63" s="7"/>
      <c r="LU63" s="7"/>
      <c r="LV63" s="7"/>
      <c r="LW63" s="7"/>
      <c r="LX63" s="7"/>
      <c r="LY63" s="7"/>
      <c r="LZ63" s="7"/>
      <c r="MA63" s="7"/>
      <c r="MB63" s="7"/>
      <c r="MC63" s="7"/>
      <c r="MD63" s="7"/>
      <c r="ME63" s="7"/>
      <c r="MF63" s="7">
        <v>0</v>
      </c>
      <c r="MG63" s="7"/>
      <c r="MH63" s="7"/>
      <c r="MI63" s="7"/>
      <c r="MJ63" s="7">
        <v>0</v>
      </c>
      <c r="MK63" s="7"/>
      <c r="ML63" s="7"/>
      <c r="MM63" s="7"/>
      <c r="MN63" s="7"/>
      <c r="MO63" s="7"/>
      <c r="MP63" s="7"/>
      <c r="MQ63" s="7"/>
      <c r="MR63" s="7"/>
      <c r="MS63" s="7"/>
      <c r="MT63" s="7"/>
      <c r="MU63" s="7"/>
      <c r="MV63" s="7"/>
      <c r="MW63" s="7"/>
      <c r="MX63" s="7"/>
      <c r="MY63" s="7"/>
      <c r="MZ63" s="7"/>
      <c r="NA63" s="7"/>
      <c r="NB63" s="13">
        <f t="shared" si="2"/>
        <v>10</v>
      </c>
      <c r="NC63" s="7">
        <f t="shared" si="3"/>
        <v>267.95999999999998</v>
      </c>
    </row>
    <row r="64" spans="1:367" ht="39.75" customHeight="1">
      <c r="A64" s="7">
        <v>64</v>
      </c>
      <c r="B64" s="6">
        <v>63</v>
      </c>
      <c r="C64" s="8" t="s">
        <v>485</v>
      </c>
      <c r="D64" s="8" t="s">
        <v>486</v>
      </c>
      <c r="E64" s="83" t="s">
        <v>884</v>
      </c>
      <c r="F64" s="7" t="s">
        <v>365</v>
      </c>
      <c r="G64" s="7">
        <v>15.587999999999999</v>
      </c>
      <c r="H64" s="7">
        <v>0</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v>0</v>
      </c>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v>5</v>
      </c>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v>0</v>
      </c>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v>0</v>
      </c>
      <c r="JY64" s="7"/>
      <c r="JZ64" s="7"/>
      <c r="KA64" s="7"/>
      <c r="KB64" s="7"/>
      <c r="KC64" s="7"/>
      <c r="KD64" s="7"/>
      <c r="KE64" s="7"/>
      <c r="KF64" s="7"/>
      <c r="KG64" s="7">
        <v>300</v>
      </c>
      <c r="KH64" s="7"/>
      <c r="KI64" s="7"/>
      <c r="KJ64" s="7"/>
      <c r="KK64" s="7"/>
      <c r="KL64" s="7"/>
      <c r="KM64" s="7"/>
      <c r="KN64" s="7"/>
      <c r="KO64" s="7"/>
      <c r="KP64" s="7">
        <v>10</v>
      </c>
      <c r="KQ64" s="7"/>
      <c r="KR64" s="7"/>
      <c r="KS64" s="7"/>
      <c r="KT64" s="7">
        <v>10</v>
      </c>
      <c r="KU64" s="7"/>
      <c r="KV64" s="7"/>
      <c r="KW64" s="7"/>
      <c r="KX64" s="7"/>
      <c r="KY64" s="7"/>
      <c r="KZ64" s="7"/>
      <c r="LA64" s="7"/>
      <c r="LB64" s="7"/>
      <c r="LC64" s="7"/>
      <c r="LD64" s="7"/>
      <c r="LE64" s="7"/>
      <c r="LF64" s="7"/>
      <c r="LG64" s="7">
        <v>0</v>
      </c>
      <c r="LH64" s="7"/>
      <c r="LI64" s="7"/>
      <c r="LJ64" s="7"/>
      <c r="LK64" s="7"/>
      <c r="LL64" s="7"/>
      <c r="LM64" s="7"/>
      <c r="LN64" s="7"/>
      <c r="LO64" s="7"/>
      <c r="LP64" s="7"/>
      <c r="LQ64" s="7">
        <v>0</v>
      </c>
      <c r="LR64" s="7"/>
      <c r="LS64" s="7"/>
      <c r="LT64" s="7"/>
      <c r="LU64" s="7"/>
      <c r="LV64" s="7"/>
      <c r="LW64" s="7"/>
      <c r="LX64" s="7"/>
      <c r="LY64" s="7"/>
      <c r="LZ64" s="7"/>
      <c r="MA64" s="7"/>
      <c r="MB64" s="7"/>
      <c r="MC64" s="7"/>
      <c r="MD64" s="7"/>
      <c r="ME64" s="7"/>
      <c r="MF64" s="7">
        <v>0</v>
      </c>
      <c r="MG64" s="7"/>
      <c r="MH64" s="7"/>
      <c r="MI64" s="7"/>
      <c r="MJ64" s="7">
        <v>0</v>
      </c>
      <c r="MK64" s="7">
        <v>10</v>
      </c>
      <c r="ML64" s="7"/>
      <c r="MM64" s="7"/>
      <c r="MN64" s="7"/>
      <c r="MO64" s="7"/>
      <c r="MP64" s="7"/>
      <c r="MQ64" s="7"/>
      <c r="MR64" s="7"/>
      <c r="MS64" s="7"/>
      <c r="MT64" s="7"/>
      <c r="MU64" s="7"/>
      <c r="MV64" s="7"/>
      <c r="MW64" s="7"/>
      <c r="MX64" s="7"/>
      <c r="MY64" s="7"/>
      <c r="MZ64" s="7"/>
      <c r="NA64" s="7"/>
      <c r="NB64" s="13">
        <f t="shared" si="2"/>
        <v>335</v>
      </c>
      <c r="NC64" s="7">
        <f t="shared" si="3"/>
        <v>5221.9799999999996</v>
      </c>
    </row>
    <row r="65" spans="1:367" ht="39.75" customHeight="1">
      <c r="A65" s="7">
        <v>65</v>
      </c>
      <c r="B65" s="6">
        <v>64</v>
      </c>
      <c r="C65" s="8" t="s">
        <v>487</v>
      </c>
      <c r="D65" s="8" t="s">
        <v>488</v>
      </c>
      <c r="E65" s="83" t="s">
        <v>885</v>
      </c>
      <c r="F65" s="7" t="s">
        <v>365</v>
      </c>
      <c r="G65" s="7">
        <v>31.584</v>
      </c>
      <c r="H65" s="7">
        <v>0</v>
      </c>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v>150</v>
      </c>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v>0</v>
      </c>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v>0</v>
      </c>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v>0</v>
      </c>
      <c r="JY65" s="7"/>
      <c r="JZ65" s="7"/>
      <c r="KA65" s="7"/>
      <c r="KB65" s="7"/>
      <c r="KC65" s="7"/>
      <c r="KD65" s="7"/>
      <c r="KE65" s="7"/>
      <c r="KF65" s="7"/>
      <c r="KG65" s="7"/>
      <c r="KH65" s="7"/>
      <c r="KI65" s="7"/>
      <c r="KJ65" s="7"/>
      <c r="KK65" s="7"/>
      <c r="KL65" s="7"/>
      <c r="KM65" s="7"/>
      <c r="KN65" s="7"/>
      <c r="KO65" s="7"/>
      <c r="KP65" s="7">
        <v>500</v>
      </c>
      <c r="KQ65" s="7"/>
      <c r="KR65" s="7"/>
      <c r="KS65" s="7"/>
      <c r="KT65" s="7"/>
      <c r="KU65" s="7"/>
      <c r="KV65" s="7"/>
      <c r="KW65" s="7"/>
      <c r="KX65" s="7"/>
      <c r="KY65" s="7"/>
      <c r="KZ65" s="7"/>
      <c r="LA65" s="7"/>
      <c r="LB65" s="7"/>
      <c r="LC65" s="7"/>
      <c r="LD65" s="7"/>
      <c r="LE65" s="7"/>
      <c r="LF65" s="7"/>
      <c r="LG65" s="7">
        <v>0</v>
      </c>
      <c r="LH65" s="7"/>
      <c r="LI65" s="7"/>
      <c r="LJ65" s="7"/>
      <c r="LK65" s="7"/>
      <c r="LL65" s="7"/>
      <c r="LM65" s="7"/>
      <c r="LN65" s="7"/>
      <c r="LO65" s="7"/>
      <c r="LP65" s="7"/>
      <c r="LQ65" s="7">
        <v>0</v>
      </c>
      <c r="LR65" s="7"/>
      <c r="LS65" s="7"/>
      <c r="LT65" s="7"/>
      <c r="LU65" s="7"/>
      <c r="LV65" s="7"/>
      <c r="LW65" s="7"/>
      <c r="LX65" s="7"/>
      <c r="LY65" s="7"/>
      <c r="LZ65" s="7"/>
      <c r="MA65" s="7"/>
      <c r="MB65" s="7"/>
      <c r="MC65" s="7"/>
      <c r="MD65" s="7"/>
      <c r="ME65" s="7"/>
      <c r="MF65" s="7">
        <v>0</v>
      </c>
      <c r="MG65" s="7"/>
      <c r="MH65" s="7"/>
      <c r="MI65" s="7"/>
      <c r="MJ65" s="7">
        <v>0</v>
      </c>
      <c r="MK65" s="7"/>
      <c r="ML65" s="7"/>
      <c r="MM65" s="7"/>
      <c r="MN65" s="7"/>
      <c r="MO65" s="7"/>
      <c r="MP65" s="7"/>
      <c r="MQ65" s="7"/>
      <c r="MR65" s="7"/>
      <c r="MS65" s="7"/>
      <c r="MT65" s="7"/>
      <c r="MU65" s="7"/>
      <c r="MV65" s="7"/>
      <c r="MW65" s="7"/>
      <c r="MX65" s="7"/>
      <c r="MY65" s="7"/>
      <c r="MZ65" s="7"/>
      <c r="NA65" s="7"/>
      <c r="NB65" s="13">
        <f t="shared" si="2"/>
        <v>650</v>
      </c>
      <c r="NC65" s="7">
        <f t="shared" si="3"/>
        <v>20529.599999999999</v>
      </c>
    </row>
    <row r="66" spans="1:367" ht="39.75" customHeight="1">
      <c r="A66" s="7">
        <v>66</v>
      </c>
      <c r="B66" s="6">
        <v>65</v>
      </c>
      <c r="C66" s="8" t="s">
        <v>489</v>
      </c>
      <c r="D66" s="8" t="s">
        <v>490</v>
      </c>
      <c r="E66" s="82" t="s">
        <v>490</v>
      </c>
      <c r="F66" s="7" t="s">
        <v>365</v>
      </c>
      <c r="G66" s="7">
        <v>0.318</v>
      </c>
      <c r="H66" s="7">
        <v>0</v>
      </c>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v>0</v>
      </c>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v>0</v>
      </c>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v>0</v>
      </c>
      <c r="JY66" s="7"/>
      <c r="JZ66" s="7"/>
      <c r="KA66" s="7"/>
      <c r="KB66" s="7"/>
      <c r="KC66" s="7"/>
      <c r="KD66" s="7"/>
      <c r="KE66" s="7"/>
      <c r="KF66" s="7"/>
      <c r="KG66" s="7"/>
      <c r="KH66" s="7"/>
      <c r="KI66" s="7"/>
      <c r="KJ66" s="7"/>
      <c r="KK66" s="7"/>
      <c r="KL66" s="7"/>
      <c r="KM66" s="7"/>
      <c r="KN66" s="7">
        <v>20000</v>
      </c>
      <c r="KO66" s="7">
        <v>1000</v>
      </c>
      <c r="KP66" s="7">
        <v>0</v>
      </c>
      <c r="KQ66" s="7">
        <v>10000</v>
      </c>
      <c r="KR66" s="7"/>
      <c r="KS66" s="7"/>
      <c r="KT66" s="7"/>
      <c r="KU66" s="7"/>
      <c r="KV66" s="7"/>
      <c r="KW66" s="7"/>
      <c r="KX66" s="7"/>
      <c r="KY66" s="7"/>
      <c r="KZ66" s="7"/>
      <c r="LA66" s="7"/>
      <c r="LB66" s="7"/>
      <c r="LC66" s="7"/>
      <c r="LD66" s="7"/>
      <c r="LE66" s="7"/>
      <c r="LF66" s="7"/>
      <c r="LG66" s="7">
        <v>0</v>
      </c>
      <c r="LH66" s="7"/>
      <c r="LI66" s="7"/>
      <c r="LJ66" s="7"/>
      <c r="LK66" s="7"/>
      <c r="LL66" s="7"/>
      <c r="LM66" s="7"/>
      <c r="LN66" s="7"/>
      <c r="LO66" s="7"/>
      <c r="LP66" s="7"/>
      <c r="LQ66" s="7">
        <v>0</v>
      </c>
      <c r="LR66" s="7"/>
      <c r="LS66" s="7"/>
      <c r="LT66" s="7"/>
      <c r="LU66" s="7"/>
      <c r="LV66" s="7"/>
      <c r="LW66" s="7"/>
      <c r="LX66" s="7"/>
      <c r="LY66" s="7"/>
      <c r="LZ66" s="7"/>
      <c r="MA66" s="7"/>
      <c r="MB66" s="7"/>
      <c r="MC66" s="7"/>
      <c r="MD66" s="7"/>
      <c r="ME66" s="7"/>
      <c r="MF66" s="7">
        <v>0</v>
      </c>
      <c r="MG66" s="7"/>
      <c r="MH66" s="7"/>
      <c r="MI66" s="7"/>
      <c r="MJ66" s="7">
        <v>5000</v>
      </c>
      <c r="MK66" s="7"/>
      <c r="ML66" s="7"/>
      <c r="MM66" s="7"/>
      <c r="MN66" s="7"/>
      <c r="MO66" s="7"/>
      <c r="MP66" s="7"/>
      <c r="MQ66" s="7"/>
      <c r="MR66" s="7"/>
      <c r="MS66" s="7"/>
      <c r="MT66" s="7"/>
      <c r="MU66" s="7"/>
      <c r="MV66" s="7"/>
      <c r="MW66" s="7"/>
      <c r="MX66" s="7"/>
      <c r="MY66" s="7"/>
      <c r="MZ66" s="7"/>
      <c r="NA66" s="7"/>
      <c r="NB66" s="13">
        <f t="shared" si="2"/>
        <v>36000</v>
      </c>
      <c r="NC66" s="7">
        <f t="shared" si="3"/>
        <v>11448</v>
      </c>
    </row>
    <row r="67" spans="1:367" ht="39.75" customHeight="1">
      <c r="A67" s="7">
        <v>68</v>
      </c>
      <c r="B67" s="6">
        <v>66</v>
      </c>
      <c r="C67" s="8" t="s">
        <v>492</v>
      </c>
      <c r="D67" s="8" t="s">
        <v>492</v>
      </c>
      <c r="E67" s="39" t="s">
        <v>492</v>
      </c>
      <c r="F67" s="7" t="s">
        <v>365</v>
      </c>
      <c r="G67" s="7">
        <v>68.400000000000006</v>
      </c>
      <c r="H67" s="7">
        <v>0</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v>1</v>
      </c>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v>0</v>
      </c>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v>3</v>
      </c>
      <c r="HS67" s="7"/>
      <c r="HT67" s="7"/>
      <c r="HU67" s="7"/>
      <c r="HV67" s="7"/>
      <c r="HW67" s="7"/>
      <c r="HX67" s="7"/>
      <c r="HY67" s="7"/>
      <c r="HZ67" s="7"/>
      <c r="IA67" s="7"/>
      <c r="IB67" s="7"/>
      <c r="IC67" s="7"/>
      <c r="ID67" s="7"/>
      <c r="IE67" s="7"/>
      <c r="IF67" s="7"/>
      <c r="IG67" s="7"/>
      <c r="IH67" s="7"/>
      <c r="II67" s="7"/>
      <c r="IJ67" s="7"/>
      <c r="IK67" s="7"/>
      <c r="IL67" s="7"/>
      <c r="IM67" s="7"/>
      <c r="IN67" s="7"/>
      <c r="IO67" s="7">
        <v>0</v>
      </c>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v>0</v>
      </c>
      <c r="JY67" s="7"/>
      <c r="JZ67" s="7"/>
      <c r="KA67" s="7"/>
      <c r="KB67" s="7"/>
      <c r="KC67" s="7"/>
      <c r="KD67" s="7"/>
      <c r="KE67" s="7"/>
      <c r="KF67" s="7"/>
      <c r="KG67" s="7"/>
      <c r="KH67" s="7"/>
      <c r="KI67" s="7"/>
      <c r="KJ67" s="7"/>
      <c r="KK67" s="7"/>
      <c r="KL67" s="7"/>
      <c r="KM67" s="7"/>
      <c r="KN67" s="7">
        <v>15</v>
      </c>
      <c r="KO67" s="7"/>
      <c r="KP67" s="7">
        <v>0</v>
      </c>
      <c r="KQ67" s="7"/>
      <c r="KR67" s="7"/>
      <c r="KS67" s="7"/>
      <c r="KT67" s="7"/>
      <c r="KU67" s="7"/>
      <c r="KV67" s="7"/>
      <c r="KW67" s="7">
        <v>1</v>
      </c>
      <c r="KX67" s="7"/>
      <c r="KY67" s="7"/>
      <c r="KZ67" s="7"/>
      <c r="LA67" s="7"/>
      <c r="LB67" s="7">
        <v>2</v>
      </c>
      <c r="LC67" s="7"/>
      <c r="LD67" s="7"/>
      <c r="LE67" s="7"/>
      <c r="LF67" s="7"/>
      <c r="LG67" s="7">
        <v>0</v>
      </c>
      <c r="LH67" s="7"/>
      <c r="LI67" s="7"/>
      <c r="LJ67" s="7"/>
      <c r="LK67" s="7">
        <v>2</v>
      </c>
      <c r="LL67" s="7"/>
      <c r="LM67" s="7"/>
      <c r="LN67" s="7"/>
      <c r="LO67" s="7"/>
      <c r="LP67" s="7"/>
      <c r="LQ67" s="7">
        <v>0</v>
      </c>
      <c r="LR67" s="7"/>
      <c r="LS67" s="7"/>
      <c r="LT67" s="7"/>
      <c r="LU67" s="7"/>
      <c r="LV67" s="7"/>
      <c r="LW67" s="7"/>
      <c r="LX67" s="7"/>
      <c r="LY67" s="7"/>
      <c r="LZ67" s="7"/>
      <c r="MA67" s="7"/>
      <c r="MB67" s="7"/>
      <c r="MC67" s="7"/>
      <c r="MD67" s="7"/>
      <c r="ME67" s="7"/>
      <c r="MF67" s="7">
        <v>0</v>
      </c>
      <c r="MG67" s="7"/>
      <c r="MH67" s="7"/>
      <c r="MI67" s="7"/>
      <c r="MJ67" s="7">
        <v>10</v>
      </c>
      <c r="MK67" s="7">
        <v>2</v>
      </c>
      <c r="ML67" s="7"/>
      <c r="MM67" s="7"/>
      <c r="MN67" s="7"/>
      <c r="MO67" s="7"/>
      <c r="MP67" s="7"/>
      <c r="MQ67" s="7"/>
      <c r="MR67" s="7"/>
      <c r="MS67" s="7"/>
      <c r="MT67" s="7"/>
      <c r="MU67" s="7"/>
      <c r="MV67" s="7"/>
      <c r="MW67" s="7"/>
      <c r="MX67" s="7"/>
      <c r="MY67" s="7"/>
      <c r="MZ67" s="7"/>
      <c r="NA67" s="7"/>
      <c r="NB67" s="13">
        <f t="shared" si="2"/>
        <v>36</v>
      </c>
      <c r="NC67" s="7">
        <f t="shared" si="3"/>
        <v>2462.4</v>
      </c>
    </row>
    <row r="68" spans="1:367" ht="39.75" customHeight="1">
      <c r="A68" s="7">
        <v>69</v>
      </c>
      <c r="B68" s="6">
        <v>67</v>
      </c>
      <c r="C68" s="8" t="s">
        <v>493</v>
      </c>
      <c r="D68" s="8" t="s">
        <v>493</v>
      </c>
      <c r="E68" s="39" t="s">
        <v>493</v>
      </c>
      <c r="F68" s="7" t="s">
        <v>365</v>
      </c>
      <c r="G68" s="7">
        <v>84</v>
      </c>
      <c r="H68" s="7">
        <v>0</v>
      </c>
      <c r="I68" s="7"/>
      <c r="J68" s="7"/>
      <c r="K68" s="7"/>
      <c r="L68" s="7"/>
      <c r="M68" s="7"/>
      <c r="N68" s="7"/>
      <c r="O68" s="7"/>
      <c r="P68" s="7"/>
      <c r="Q68" s="7"/>
      <c r="R68" s="7"/>
      <c r="S68" s="7"/>
      <c r="T68" s="7"/>
      <c r="U68" s="7">
        <v>100</v>
      </c>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v>0</v>
      </c>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v>0</v>
      </c>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v>0</v>
      </c>
      <c r="JY68" s="7"/>
      <c r="JZ68" s="7"/>
      <c r="KA68" s="7"/>
      <c r="KB68" s="7"/>
      <c r="KC68" s="7"/>
      <c r="KD68" s="7"/>
      <c r="KE68" s="7"/>
      <c r="KF68" s="7"/>
      <c r="KG68" s="7"/>
      <c r="KH68" s="7"/>
      <c r="KI68" s="7"/>
      <c r="KJ68" s="7"/>
      <c r="KK68" s="7"/>
      <c r="KL68" s="7"/>
      <c r="KM68" s="7"/>
      <c r="KN68" s="7">
        <v>14</v>
      </c>
      <c r="KO68" s="7"/>
      <c r="KP68" s="7">
        <v>0</v>
      </c>
      <c r="KQ68" s="7"/>
      <c r="KR68" s="7"/>
      <c r="KS68" s="7"/>
      <c r="KT68" s="7"/>
      <c r="KU68" s="7"/>
      <c r="KV68" s="7"/>
      <c r="KW68" s="7">
        <v>1</v>
      </c>
      <c r="KX68" s="7"/>
      <c r="KY68" s="7"/>
      <c r="KZ68" s="7"/>
      <c r="LA68" s="7"/>
      <c r="LB68" s="7">
        <v>3</v>
      </c>
      <c r="LC68" s="7"/>
      <c r="LD68" s="7"/>
      <c r="LE68" s="7"/>
      <c r="LF68" s="7"/>
      <c r="LG68" s="7">
        <v>0</v>
      </c>
      <c r="LH68" s="7"/>
      <c r="LI68" s="7"/>
      <c r="LJ68" s="7"/>
      <c r="LK68" s="7">
        <v>1</v>
      </c>
      <c r="LL68" s="7"/>
      <c r="LM68" s="7"/>
      <c r="LN68" s="7"/>
      <c r="LO68" s="7"/>
      <c r="LP68" s="7"/>
      <c r="LQ68" s="7">
        <v>5</v>
      </c>
      <c r="LR68" s="7"/>
      <c r="LS68" s="7"/>
      <c r="LT68" s="7"/>
      <c r="LU68" s="7"/>
      <c r="LV68" s="7"/>
      <c r="LW68" s="7"/>
      <c r="LX68" s="7"/>
      <c r="LY68" s="7"/>
      <c r="LZ68" s="7"/>
      <c r="MA68" s="7"/>
      <c r="MB68" s="7"/>
      <c r="MC68" s="7"/>
      <c r="MD68" s="7"/>
      <c r="ME68" s="7"/>
      <c r="MF68" s="7">
        <v>0</v>
      </c>
      <c r="MG68" s="7"/>
      <c r="MH68" s="7"/>
      <c r="MI68" s="7"/>
      <c r="MJ68" s="7">
        <v>10</v>
      </c>
      <c r="MK68" s="7">
        <v>2</v>
      </c>
      <c r="ML68" s="7"/>
      <c r="MM68" s="7"/>
      <c r="MN68" s="7"/>
      <c r="MO68" s="7"/>
      <c r="MP68" s="7"/>
      <c r="MQ68" s="7"/>
      <c r="MR68" s="7"/>
      <c r="MS68" s="7"/>
      <c r="MT68" s="7"/>
      <c r="MU68" s="7"/>
      <c r="MV68" s="7"/>
      <c r="MW68" s="7"/>
      <c r="MX68" s="7"/>
      <c r="MY68" s="7"/>
      <c r="MZ68" s="7"/>
      <c r="NA68" s="7"/>
      <c r="NB68" s="13">
        <f t="shared" si="2"/>
        <v>136</v>
      </c>
      <c r="NC68" s="7">
        <f t="shared" si="3"/>
        <v>11424</v>
      </c>
    </row>
    <row r="69" spans="1:367" ht="39.75" customHeight="1">
      <c r="A69" s="9" t="s">
        <v>888</v>
      </c>
      <c r="B69" s="13">
        <v>68</v>
      </c>
      <c r="C69" s="10" t="s">
        <v>496</v>
      </c>
      <c r="D69" s="10"/>
      <c r="E69" s="76" t="s">
        <v>887</v>
      </c>
      <c r="F69" s="9" t="s">
        <v>365</v>
      </c>
      <c r="G69" s="9">
        <v>2.2199999999999998</v>
      </c>
      <c r="H69" s="9">
        <v>0</v>
      </c>
      <c r="I69" s="9">
        <v>0</v>
      </c>
      <c r="J69" s="9">
        <v>0</v>
      </c>
      <c r="K69" s="9">
        <v>0</v>
      </c>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9">
        <v>0</v>
      </c>
      <c r="BF69" s="9">
        <v>0</v>
      </c>
      <c r="BG69" s="9">
        <v>0</v>
      </c>
      <c r="BH69" s="9">
        <v>0</v>
      </c>
      <c r="BI69" s="9">
        <v>0</v>
      </c>
      <c r="BJ69" s="9">
        <v>0</v>
      </c>
      <c r="BK69" s="9">
        <v>0</v>
      </c>
      <c r="BL69" s="9">
        <v>0</v>
      </c>
      <c r="BM69" s="9">
        <v>0</v>
      </c>
      <c r="BN69" s="9">
        <v>0</v>
      </c>
      <c r="BO69" s="9">
        <v>0</v>
      </c>
      <c r="BP69" s="9">
        <v>0</v>
      </c>
      <c r="BQ69" s="9">
        <v>0</v>
      </c>
      <c r="BR69" s="9">
        <v>0</v>
      </c>
      <c r="BS69" s="9">
        <v>0</v>
      </c>
      <c r="BT69" s="9">
        <v>0</v>
      </c>
      <c r="BU69" s="9">
        <v>0</v>
      </c>
      <c r="BV69" s="9">
        <v>0</v>
      </c>
      <c r="BW69" s="9">
        <v>0</v>
      </c>
      <c r="BX69" s="9">
        <v>0</v>
      </c>
      <c r="BY69" s="9">
        <v>0</v>
      </c>
      <c r="BZ69" s="9">
        <v>0</v>
      </c>
      <c r="CA69" s="9">
        <v>0</v>
      </c>
      <c r="CB69" s="9">
        <v>0</v>
      </c>
      <c r="CC69" s="9">
        <v>0</v>
      </c>
      <c r="CD69" s="9">
        <v>0</v>
      </c>
      <c r="CE69" s="9">
        <v>0</v>
      </c>
      <c r="CF69" s="9">
        <v>0</v>
      </c>
      <c r="CG69" s="9">
        <v>0</v>
      </c>
      <c r="CH69" s="9">
        <v>0</v>
      </c>
      <c r="CI69" s="9">
        <v>0</v>
      </c>
      <c r="CJ69" s="9">
        <v>0</v>
      </c>
      <c r="CK69" s="9">
        <v>0</v>
      </c>
      <c r="CL69" s="9">
        <v>0</v>
      </c>
      <c r="CM69" s="9">
        <v>0</v>
      </c>
      <c r="CN69" s="9">
        <v>0</v>
      </c>
      <c r="CO69" s="9">
        <v>0</v>
      </c>
      <c r="CP69" s="9">
        <v>0</v>
      </c>
      <c r="CQ69" s="9">
        <v>0</v>
      </c>
      <c r="CR69" s="9">
        <v>0</v>
      </c>
      <c r="CS69" s="9">
        <v>0</v>
      </c>
      <c r="CT69" s="9">
        <v>0</v>
      </c>
      <c r="CU69" s="9">
        <v>0</v>
      </c>
      <c r="CV69" s="9">
        <v>0</v>
      </c>
      <c r="CW69" s="9">
        <v>0</v>
      </c>
      <c r="CX69" s="9">
        <v>0</v>
      </c>
      <c r="CY69" s="9">
        <v>0</v>
      </c>
      <c r="CZ69" s="9">
        <v>0</v>
      </c>
      <c r="DA69" s="9">
        <v>0</v>
      </c>
      <c r="DB69" s="9">
        <v>0</v>
      </c>
      <c r="DC69" s="9">
        <v>0</v>
      </c>
      <c r="DD69" s="9">
        <v>0</v>
      </c>
      <c r="DE69" s="9">
        <v>0</v>
      </c>
      <c r="DF69" s="9">
        <v>0</v>
      </c>
      <c r="DG69" s="9">
        <v>0</v>
      </c>
      <c r="DH69" s="9">
        <v>0</v>
      </c>
      <c r="DI69" s="9">
        <v>0</v>
      </c>
      <c r="DJ69" s="9">
        <v>0</v>
      </c>
      <c r="DK69" s="9">
        <v>0</v>
      </c>
      <c r="DL69" s="9">
        <v>0</v>
      </c>
      <c r="DM69" s="9">
        <v>0</v>
      </c>
      <c r="DN69" s="9">
        <v>0</v>
      </c>
      <c r="DO69" s="9">
        <v>0</v>
      </c>
      <c r="DP69" s="9">
        <v>0</v>
      </c>
      <c r="DQ69" s="9">
        <v>0</v>
      </c>
      <c r="DR69" s="9">
        <v>0</v>
      </c>
      <c r="DS69" s="9">
        <v>0</v>
      </c>
      <c r="DT69" s="9">
        <v>0</v>
      </c>
      <c r="DU69" s="9">
        <v>0</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v>0</v>
      </c>
      <c r="EM69" s="9">
        <v>0</v>
      </c>
      <c r="EN69" s="9">
        <v>0</v>
      </c>
      <c r="EO69" s="9">
        <v>0</v>
      </c>
      <c r="EP69" s="9">
        <v>0</v>
      </c>
      <c r="EQ69" s="9">
        <v>0</v>
      </c>
      <c r="ER69" s="9">
        <v>0</v>
      </c>
      <c r="ES69" s="9">
        <v>0</v>
      </c>
      <c r="ET69" s="9">
        <v>0</v>
      </c>
      <c r="EU69" s="9">
        <v>0</v>
      </c>
      <c r="EV69" s="9">
        <v>0</v>
      </c>
      <c r="EW69" s="9">
        <v>0</v>
      </c>
      <c r="EX69" s="9">
        <v>0</v>
      </c>
      <c r="EY69" s="9">
        <v>0</v>
      </c>
      <c r="EZ69" s="9">
        <v>0</v>
      </c>
      <c r="FA69" s="9">
        <v>0</v>
      </c>
      <c r="FB69" s="9">
        <v>0</v>
      </c>
      <c r="FC69" s="9">
        <v>0</v>
      </c>
      <c r="FD69" s="9">
        <v>0</v>
      </c>
      <c r="FE69" s="9">
        <v>0</v>
      </c>
      <c r="FF69" s="9">
        <v>0</v>
      </c>
      <c r="FG69" s="9">
        <v>0</v>
      </c>
      <c r="FH69" s="9">
        <v>0</v>
      </c>
      <c r="FI69" s="9">
        <v>0</v>
      </c>
      <c r="FJ69" s="9">
        <v>0</v>
      </c>
      <c r="FK69" s="9">
        <v>500</v>
      </c>
      <c r="FL69" s="9">
        <v>0</v>
      </c>
      <c r="FM69" s="9">
        <v>0</v>
      </c>
      <c r="FN69" s="9">
        <v>0</v>
      </c>
      <c r="FO69" s="9">
        <v>0</v>
      </c>
      <c r="FP69" s="9">
        <v>0</v>
      </c>
      <c r="FQ69" s="9">
        <v>0</v>
      </c>
      <c r="FR69" s="9">
        <v>0</v>
      </c>
      <c r="FS69" s="9">
        <v>0</v>
      </c>
      <c r="FT69" s="9">
        <v>0</v>
      </c>
      <c r="FU69" s="9">
        <v>0</v>
      </c>
      <c r="FV69" s="9">
        <v>0</v>
      </c>
      <c r="FW69" s="9">
        <v>0</v>
      </c>
      <c r="FX69" s="9">
        <v>0</v>
      </c>
      <c r="FY69" s="9">
        <v>0</v>
      </c>
      <c r="FZ69" s="9">
        <v>0</v>
      </c>
      <c r="GA69" s="9">
        <v>0</v>
      </c>
      <c r="GB69" s="9">
        <v>0</v>
      </c>
      <c r="GC69" s="9">
        <v>0</v>
      </c>
      <c r="GD69" s="9">
        <v>0</v>
      </c>
      <c r="GE69" s="9">
        <v>0</v>
      </c>
      <c r="GF69" s="9">
        <v>0</v>
      </c>
      <c r="GG69" s="9">
        <v>0</v>
      </c>
      <c r="GH69" s="9">
        <v>0</v>
      </c>
      <c r="GI69" s="9">
        <v>0</v>
      </c>
      <c r="GJ69" s="9">
        <v>0</v>
      </c>
      <c r="GK69" s="9">
        <v>0</v>
      </c>
      <c r="GL69" s="9">
        <v>0</v>
      </c>
      <c r="GM69" s="9">
        <v>0</v>
      </c>
      <c r="GN69" s="9">
        <v>0</v>
      </c>
      <c r="GO69" s="9">
        <v>0</v>
      </c>
      <c r="GP69" s="9">
        <v>0</v>
      </c>
      <c r="GQ69" s="9">
        <v>0</v>
      </c>
      <c r="GR69" s="9">
        <v>0</v>
      </c>
      <c r="GS69" s="9">
        <v>0</v>
      </c>
      <c r="GT69" s="9">
        <v>0</v>
      </c>
      <c r="GU69" s="9">
        <v>0</v>
      </c>
      <c r="GV69" s="9">
        <v>0</v>
      </c>
      <c r="GW69" s="9">
        <v>0</v>
      </c>
      <c r="GX69" s="9">
        <v>0</v>
      </c>
      <c r="GY69" s="9">
        <v>0</v>
      </c>
      <c r="GZ69" s="9">
        <v>0</v>
      </c>
      <c r="HA69" s="9">
        <v>0</v>
      </c>
      <c r="HB69" s="9">
        <v>0</v>
      </c>
      <c r="HC69" s="9">
        <v>0</v>
      </c>
      <c r="HD69" s="9">
        <v>15</v>
      </c>
      <c r="HE69" s="9">
        <v>0</v>
      </c>
      <c r="HF69" s="9">
        <v>0</v>
      </c>
      <c r="HG69" s="9">
        <v>0</v>
      </c>
      <c r="HH69" s="9">
        <v>0</v>
      </c>
      <c r="HI69" s="9">
        <v>0</v>
      </c>
      <c r="HJ69" s="9">
        <v>0</v>
      </c>
      <c r="HK69" s="9">
        <v>0</v>
      </c>
      <c r="HL69" s="9">
        <v>0</v>
      </c>
      <c r="HM69" s="9">
        <v>0</v>
      </c>
      <c r="HN69" s="9">
        <v>0</v>
      </c>
      <c r="HO69" s="9">
        <v>0</v>
      </c>
      <c r="HP69" s="9">
        <v>0</v>
      </c>
      <c r="HQ69" s="9">
        <v>0</v>
      </c>
      <c r="HR69" s="9">
        <v>0</v>
      </c>
      <c r="HS69" s="9">
        <v>0</v>
      </c>
      <c r="HT69" s="9">
        <v>0</v>
      </c>
      <c r="HU69" s="9">
        <v>0</v>
      </c>
      <c r="HV69" s="9">
        <v>0</v>
      </c>
      <c r="HW69" s="9">
        <v>0</v>
      </c>
      <c r="HX69" s="9">
        <v>0</v>
      </c>
      <c r="HY69" s="9">
        <v>0</v>
      </c>
      <c r="HZ69" s="9">
        <v>0</v>
      </c>
      <c r="IA69" s="9">
        <v>0</v>
      </c>
      <c r="IB69" s="9">
        <v>0</v>
      </c>
      <c r="IC69" s="9">
        <v>0</v>
      </c>
      <c r="ID69" s="9">
        <v>0</v>
      </c>
      <c r="IE69" s="9">
        <v>0</v>
      </c>
      <c r="IF69" s="9">
        <v>0</v>
      </c>
      <c r="IG69" s="9">
        <v>0</v>
      </c>
      <c r="IH69" s="9">
        <v>0</v>
      </c>
      <c r="II69" s="9">
        <v>0</v>
      </c>
      <c r="IJ69" s="9">
        <v>0</v>
      </c>
      <c r="IK69" s="9">
        <v>0</v>
      </c>
      <c r="IL69" s="9">
        <v>0</v>
      </c>
      <c r="IM69" s="9">
        <v>0</v>
      </c>
      <c r="IN69" s="9">
        <v>0</v>
      </c>
      <c r="IO69" s="9">
        <v>0</v>
      </c>
      <c r="IP69" s="9">
        <v>0</v>
      </c>
      <c r="IQ69" s="9">
        <v>0</v>
      </c>
      <c r="IR69" s="9">
        <v>0</v>
      </c>
      <c r="IS69" s="9">
        <v>0</v>
      </c>
      <c r="IT69" s="9">
        <v>0</v>
      </c>
      <c r="IU69" s="9">
        <v>0</v>
      </c>
      <c r="IV69" s="9">
        <v>0</v>
      </c>
      <c r="IW69" s="9">
        <v>0</v>
      </c>
      <c r="IX69" s="9">
        <v>0</v>
      </c>
      <c r="IY69" s="9">
        <v>0</v>
      </c>
      <c r="IZ69" s="9">
        <v>0</v>
      </c>
      <c r="JA69" s="9">
        <v>0</v>
      </c>
      <c r="JB69" s="9">
        <v>0</v>
      </c>
      <c r="JC69" s="9">
        <v>0</v>
      </c>
      <c r="JD69" s="9">
        <v>0</v>
      </c>
      <c r="JE69" s="9">
        <v>0</v>
      </c>
      <c r="JF69" s="9">
        <v>0</v>
      </c>
      <c r="JG69" s="9">
        <v>0</v>
      </c>
      <c r="JH69" s="9">
        <v>0</v>
      </c>
      <c r="JI69" s="9">
        <v>0</v>
      </c>
      <c r="JJ69" s="9">
        <v>0</v>
      </c>
      <c r="JK69" s="9">
        <v>0</v>
      </c>
      <c r="JL69" s="9">
        <v>0</v>
      </c>
      <c r="JM69" s="9">
        <v>0</v>
      </c>
      <c r="JN69" s="9">
        <v>0</v>
      </c>
      <c r="JO69" s="9">
        <v>0</v>
      </c>
      <c r="JP69" s="9">
        <v>0</v>
      </c>
      <c r="JQ69" s="9">
        <v>0</v>
      </c>
      <c r="JR69" s="9">
        <v>0</v>
      </c>
      <c r="JS69" s="9">
        <v>0</v>
      </c>
      <c r="JT69" s="9">
        <v>0</v>
      </c>
      <c r="JU69" s="9">
        <v>0</v>
      </c>
      <c r="JV69" s="9">
        <v>0</v>
      </c>
      <c r="JW69" s="9">
        <v>0</v>
      </c>
      <c r="JX69" s="9">
        <v>0</v>
      </c>
      <c r="JY69" s="9">
        <v>0</v>
      </c>
      <c r="JZ69" s="9">
        <v>0</v>
      </c>
      <c r="KA69" s="9">
        <v>0</v>
      </c>
      <c r="KB69" s="9">
        <v>0</v>
      </c>
      <c r="KC69" s="9">
        <v>0</v>
      </c>
      <c r="KD69" s="9">
        <v>0</v>
      </c>
      <c r="KE69" s="9">
        <v>0</v>
      </c>
      <c r="KF69" s="9">
        <v>0</v>
      </c>
      <c r="KG69" s="9">
        <v>0</v>
      </c>
      <c r="KH69" s="9">
        <v>0</v>
      </c>
      <c r="KI69" s="9">
        <v>0</v>
      </c>
      <c r="KJ69" s="9">
        <v>0</v>
      </c>
      <c r="KK69" s="9">
        <v>0</v>
      </c>
      <c r="KL69" s="9">
        <v>0</v>
      </c>
      <c r="KM69" s="9">
        <v>2000</v>
      </c>
      <c r="KN69" s="9">
        <v>0</v>
      </c>
      <c r="KO69" s="9">
        <v>0</v>
      </c>
      <c r="KP69" s="9">
        <v>2700</v>
      </c>
      <c r="KQ69" s="9">
        <v>2500</v>
      </c>
      <c r="KR69" s="9">
        <v>0</v>
      </c>
      <c r="KS69" s="9">
        <v>0</v>
      </c>
      <c r="KT69" s="9">
        <v>0</v>
      </c>
      <c r="KU69" s="9">
        <v>0</v>
      </c>
      <c r="KV69" s="9">
        <v>0</v>
      </c>
      <c r="KW69" s="9">
        <v>0</v>
      </c>
      <c r="KX69" s="9">
        <v>0</v>
      </c>
      <c r="KY69" s="9">
        <v>0</v>
      </c>
      <c r="KZ69" s="9">
        <v>500</v>
      </c>
      <c r="LA69" s="9">
        <v>0</v>
      </c>
      <c r="LB69" s="9">
        <v>0</v>
      </c>
      <c r="LC69" s="9">
        <v>0</v>
      </c>
      <c r="LD69" s="9">
        <v>0</v>
      </c>
      <c r="LE69" s="9">
        <v>0</v>
      </c>
      <c r="LF69" s="9">
        <v>0</v>
      </c>
      <c r="LG69" s="9">
        <v>0</v>
      </c>
      <c r="LH69" s="9">
        <v>0</v>
      </c>
      <c r="LI69" s="9">
        <v>0</v>
      </c>
      <c r="LJ69" s="9">
        <v>0</v>
      </c>
      <c r="LK69" s="9">
        <v>0</v>
      </c>
      <c r="LL69" s="9">
        <v>0</v>
      </c>
      <c r="LM69" s="9">
        <v>100</v>
      </c>
      <c r="LN69" s="9">
        <v>0</v>
      </c>
      <c r="LO69" s="9">
        <v>0</v>
      </c>
      <c r="LP69" s="9">
        <v>0</v>
      </c>
      <c r="LQ69" s="9">
        <v>0</v>
      </c>
      <c r="LR69" s="9">
        <v>0</v>
      </c>
      <c r="LS69" s="9">
        <v>0</v>
      </c>
      <c r="LT69" s="9">
        <v>0</v>
      </c>
      <c r="LU69" s="9">
        <v>0</v>
      </c>
      <c r="LV69" s="9">
        <v>0</v>
      </c>
      <c r="LW69" s="9">
        <v>0</v>
      </c>
      <c r="LX69" s="9">
        <v>0</v>
      </c>
      <c r="LY69" s="9">
        <v>0</v>
      </c>
      <c r="LZ69" s="9">
        <v>0</v>
      </c>
      <c r="MA69" s="9">
        <v>0</v>
      </c>
      <c r="MB69" s="9">
        <v>0</v>
      </c>
      <c r="MC69" s="9">
        <v>0</v>
      </c>
      <c r="MD69" s="9">
        <v>0</v>
      </c>
      <c r="ME69" s="9">
        <v>0</v>
      </c>
      <c r="MF69" s="9">
        <v>0</v>
      </c>
      <c r="MG69" s="9">
        <v>0</v>
      </c>
      <c r="MH69" s="9">
        <v>0</v>
      </c>
      <c r="MI69" s="9">
        <v>0</v>
      </c>
      <c r="MJ69" s="9">
        <v>0</v>
      </c>
      <c r="MK69" s="9">
        <v>0</v>
      </c>
      <c r="ML69" s="9">
        <v>0</v>
      </c>
      <c r="MM69" s="9">
        <v>0</v>
      </c>
      <c r="MN69" s="9">
        <v>0</v>
      </c>
      <c r="MO69" s="9">
        <v>0</v>
      </c>
      <c r="MP69" s="9">
        <v>0</v>
      </c>
      <c r="MQ69" s="9">
        <v>0</v>
      </c>
      <c r="MR69" s="9">
        <v>0</v>
      </c>
      <c r="MS69" s="9">
        <v>0</v>
      </c>
      <c r="MT69" s="9">
        <v>0</v>
      </c>
      <c r="MU69" s="9">
        <v>0</v>
      </c>
      <c r="MV69" s="9">
        <v>0</v>
      </c>
      <c r="MW69" s="9">
        <v>0</v>
      </c>
      <c r="MX69" s="9">
        <v>0</v>
      </c>
      <c r="MY69" s="9">
        <v>0</v>
      </c>
      <c r="MZ69" s="9">
        <v>0</v>
      </c>
      <c r="NA69" s="9">
        <v>0</v>
      </c>
      <c r="NB69" s="13">
        <v>8315</v>
      </c>
      <c r="NC69" s="7">
        <v>18459.3</v>
      </c>
    </row>
    <row r="70" spans="1:367" ht="39.75" customHeight="1">
      <c r="A70" s="7">
        <v>72</v>
      </c>
      <c r="B70" s="6">
        <v>69</v>
      </c>
      <c r="C70" s="8" t="s">
        <v>498</v>
      </c>
      <c r="D70" s="8" t="s">
        <v>499</v>
      </c>
      <c r="E70" s="75" t="s">
        <v>1153</v>
      </c>
      <c r="F70" s="7" t="s">
        <v>365</v>
      </c>
      <c r="G70" s="7">
        <v>0.85199999999999998</v>
      </c>
      <c r="H70" s="7">
        <v>0</v>
      </c>
      <c r="I70" s="7"/>
      <c r="J70" s="7"/>
      <c r="K70" s="7"/>
      <c r="L70" s="7"/>
      <c r="M70" s="7"/>
      <c r="N70" s="7"/>
      <c r="O70" s="7"/>
      <c r="P70" s="7"/>
      <c r="Q70" s="7"/>
      <c r="R70" s="7"/>
      <c r="S70" s="7"/>
      <c r="T70" s="7"/>
      <c r="U70" s="7"/>
      <c r="V70" s="7"/>
      <c r="W70" s="7">
        <v>300</v>
      </c>
      <c r="X70" s="7"/>
      <c r="Y70" s="7"/>
      <c r="Z70" s="7"/>
      <c r="AA70" s="7"/>
      <c r="AB70" s="7"/>
      <c r="AC70" s="7"/>
      <c r="AD70" s="7"/>
      <c r="AE70" s="7"/>
      <c r="AF70" s="7">
        <v>500</v>
      </c>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v>120000</v>
      </c>
      <c r="BO70" s="7"/>
      <c r="BP70" s="7"/>
      <c r="BQ70" s="7"/>
      <c r="BR70" s="7"/>
      <c r="BS70" s="7"/>
      <c r="BT70" s="7"/>
      <c r="BU70" s="7"/>
      <c r="BV70" s="7"/>
      <c r="BW70" s="7"/>
      <c r="BX70" s="7"/>
      <c r="BY70" s="7"/>
      <c r="BZ70" s="7"/>
      <c r="CA70" s="7"/>
      <c r="CB70" s="7"/>
      <c r="CC70" s="7"/>
      <c r="CD70" s="7"/>
      <c r="CE70" s="7"/>
      <c r="CF70" s="7"/>
      <c r="CG70" s="7"/>
      <c r="CH70" s="7"/>
      <c r="CI70" s="7">
        <v>10000</v>
      </c>
      <c r="CJ70" s="7"/>
      <c r="CK70" s="7"/>
      <c r="CL70" s="7"/>
      <c r="CM70" s="7"/>
      <c r="CN70" s="7"/>
      <c r="CO70" s="7"/>
      <c r="CP70" s="7"/>
      <c r="CQ70" s="7"/>
      <c r="CR70" s="7"/>
      <c r="CS70" s="7"/>
      <c r="CT70" s="7"/>
      <c r="CU70" s="7"/>
      <c r="CV70" s="7"/>
      <c r="CW70" s="7"/>
      <c r="CX70" s="7"/>
      <c r="CY70" s="7"/>
      <c r="CZ70" s="7"/>
      <c r="DA70" s="7"/>
      <c r="DB70" s="7"/>
      <c r="DC70" s="7">
        <v>3000</v>
      </c>
      <c r="DD70" s="7"/>
      <c r="DE70" s="7"/>
      <c r="DF70" s="7"/>
      <c r="DG70" s="7"/>
      <c r="DH70" s="7"/>
      <c r="DI70" s="7">
        <v>0</v>
      </c>
      <c r="DJ70" s="7"/>
      <c r="DK70" s="7"/>
      <c r="DL70" s="7"/>
      <c r="DM70" s="7"/>
      <c r="DN70" s="7"/>
      <c r="DO70" s="7"/>
      <c r="DP70" s="7"/>
      <c r="DQ70" s="7"/>
      <c r="DR70" s="7"/>
      <c r="DS70" s="7"/>
      <c r="DT70" s="7"/>
      <c r="DU70" s="7"/>
      <c r="DV70" s="7"/>
      <c r="DW70" s="7"/>
      <c r="DX70" s="7"/>
      <c r="DY70" s="7"/>
      <c r="DZ70" s="7"/>
      <c r="EA70" s="7">
        <v>500</v>
      </c>
      <c r="EB70" s="7"/>
      <c r="EC70" s="7"/>
      <c r="ED70" s="7"/>
      <c r="EE70" s="7"/>
      <c r="EF70" s="7"/>
      <c r="EG70" s="7"/>
      <c r="EH70" s="7"/>
      <c r="EI70" s="7"/>
      <c r="EJ70" s="7"/>
      <c r="EK70" s="7"/>
      <c r="EL70" s="7"/>
      <c r="EM70" s="7"/>
      <c r="EN70" s="7"/>
      <c r="EO70" s="7"/>
      <c r="EP70" s="7"/>
      <c r="EQ70" s="7"/>
      <c r="ER70" s="7"/>
      <c r="ES70" s="7"/>
      <c r="ET70" s="7">
        <v>1000</v>
      </c>
      <c r="EU70" s="7"/>
      <c r="EV70" s="7"/>
      <c r="EW70" s="7"/>
      <c r="EX70" s="7">
        <v>1000</v>
      </c>
      <c r="EY70" s="7"/>
      <c r="EZ70" s="7"/>
      <c r="FA70" s="7"/>
      <c r="FB70" s="7"/>
      <c r="FC70" s="7"/>
      <c r="FD70" s="7"/>
      <c r="FE70" s="7"/>
      <c r="FF70" s="7"/>
      <c r="FG70" s="7"/>
      <c r="FH70" s="7"/>
      <c r="FI70" s="7"/>
      <c r="FJ70" s="7"/>
      <c r="FK70" s="7"/>
      <c r="FL70" s="7"/>
      <c r="FM70" s="7">
        <v>30000</v>
      </c>
      <c r="FN70" s="7"/>
      <c r="FO70" s="7"/>
      <c r="FP70" s="7"/>
      <c r="FQ70" s="7"/>
      <c r="FR70" s="7"/>
      <c r="FS70" s="7"/>
      <c r="FT70" s="7">
        <v>4000</v>
      </c>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v>40000</v>
      </c>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v>3000</v>
      </c>
      <c r="IE70" s="7"/>
      <c r="IF70" s="7"/>
      <c r="IG70" s="7">
        <v>100</v>
      </c>
      <c r="IH70" s="7"/>
      <c r="II70" s="7">
        <v>1000</v>
      </c>
      <c r="IJ70" s="7"/>
      <c r="IK70" s="7"/>
      <c r="IL70" s="7"/>
      <c r="IM70" s="7">
        <v>15000</v>
      </c>
      <c r="IN70" s="7"/>
      <c r="IO70" s="7">
        <v>0</v>
      </c>
      <c r="IP70" s="7"/>
      <c r="IQ70" s="7"/>
      <c r="IR70" s="7"/>
      <c r="IS70" s="7"/>
      <c r="IT70" s="7"/>
      <c r="IU70" s="7"/>
      <c r="IV70" s="7"/>
      <c r="IW70" s="7"/>
      <c r="IX70" s="7"/>
      <c r="IY70" s="7">
        <v>500</v>
      </c>
      <c r="IZ70" s="7"/>
      <c r="JA70" s="7"/>
      <c r="JB70" s="7"/>
      <c r="JC70" s="7"/>
      <c r="JD70" s="7"/>
      <c r="JE70" s="7"/>
      <c r="JF70" s="7"/>
      <c r="JG70" s="7"/>
      <c r="JH70" s="7"/>
      <c r="JI70" s="7"/>
      <c r="JJ70" s="7"/>
      <c r="JK70" s="7"/>
      <c r="JL70" s="7"/>
      <c r="JM70" s="7"/>
      <c r="JN70" s="7"/>
      <c r="JO70" s="7"/>
      <c r="JP70" s="7"/>
      <c r="JQ70" s="7"/>
      <c r="JR70" s="7"/>
      <c r="JS70" s="7"/>
      <c r="JT70" s="7">
        <v>1000</v>
      </c>
      <c r="JU70" s="7"/>
      <c r="JV70" s="7"/>
      <c r="JW70" s="7"/>
      <c r="JX70" s="7">
        <v>0</v>
      </c>
      <c r="JY70" s="7"/>
      <c r="JZ70" s="7">
        <v>200</v>
      </c>
      <c r="KA70" s="7"/>
      <c r="KB70" s="7"/>
      <c r="KC70" s="7"/>
      <c r="KD70" s="7"/>
      <c r="KE70" s="7"/>
      <c r="KF70" s="7"/>
      <c r="KG70" s="7"/>
      <c r="KH70" s="7">
        <v>1000</v>
      </c>
      <c r="KI70" s="7"/>
      <c r="KJ70" s="7"/>
      <c r="KK70" s="7">
        <v>6000</v>
      </c>
      <c r="KL70" s="7">
        <v>200</v>
      </c>
      <c r="KM70" s="7"/>
      <c r="KN70" s="7"/>
      <c r="KO70" s="7">
        <v>2000</v>
      </c>
      <c r="KP70" s="7">
        <v>0</v>
      </c>
      <c r="KQ70" s="7">
        <v>24000</v>
      </c>
      <c r="KR70" s="7"/>
      <c r="KS70" s="7"/>
      <c r="KT70" s="7"/>
      <c r="KU70" s="7">
        <v>2000</v>
      </c>
      <c r="KV70" s="7"/>
      <c r="KW70" s="7">
        <v>1000</v>
      </c>
      <c r="KX70" s="7"/>
      <c r="KY70" s="7"/>
      <c r="KZ70" s="7"/>
      <c r="LA70" s="7"/>
      <c r="LB70" s="7"/>
      <c r="LC70" s="7"/>
      <c r="LD70" s="7"/>
      <c r="LE70" s="7"/>
      <c r="LF70" s="7"/>
      <c r="LG70" s="7">
        <v>0</v>
      </c>
      <c r="LH70" s="7">
        <v>25000</v>
      </c>
      <c r="LI70" s="7"/>
      <c r="LJ70" s="7"/>
      <c r="LK70" s="7"/>
      <c r="LL70" s="7"/>
      <c r="LM70" s="7"/>
      <c r="LN70" s="7"/>
      <c r="LO70" s="7"/>
      <c r="LP70" s="7"/>
      <c r="LQ70" s="7">
        <v>0</v>
      </c>
      <c r="LR70" s="7"/>
      <c r="LS70" s="7"/>
      <c r="LT70" s="7"/>
      <c r="LU70" s="7"/>
      <c r="LV70" s="7"/>
      <c r="LW70" s="7"/>
      <c r="LX70" s="7"/>
      <c r="LY70" s="7"/>
      <c r="LZ70" s="7"/>
      <c r="MA70" s="7">
        <v>6000</v>
      </c>
      <c r="MB70" s="7"/>
      <c r="MC70" s="7"/>
      <c r="MD70" s="7"/>
      <c r="ME70" s="7"/>
      <c r="MF70" s="7">
        <v>0</v>
      </c>
      <c r="MG70" s="7"/>
      <c r="MH70" s="7">
        <v>30000</v>
      </c>
      <c r="MI70" s="7"/>
      <c r="MJ70" s="7">
        <v>0</v>
      </c>
      <c r="MK70" s="7"/>
      <c r="ML70" s="7">
        <v>1000</v>
      </c>
      <c r="MM70" s="7"/>
      <c r="MN70" s="7"/>
      <c r="MO70" s="7"/>
      <c r="MP70" s="7"/>
      <c r="MQ70" s="7">
        <v>20000</v>
      </c>
      <c r="MR70" s="7"/>
      <c r="MS70" s="7"/>
      <c r="MT70" s="7"/>
      <c r="MU70" s="7"/>
      <c r="MV70" s="7"/>
      <c r="MW70" s="7"/>
      <c r="MX70" s="7"/>
      <c r="MY70" s="7"/>
      <c r="MZ70" s="7"/>
      <c r="NA70" s="7"/>
      <c r="NB70" s="13">
        <f t="shared" si="2"/>
        <v>349300</v>
      </c>
      <c r="NC70" s="7">
        <f t="shared" si="3"/>
        <v>297603.59999999998</v>
      </c>
    </row>
    <row r="71" spans="1:367" ht="39.75" customHeight="1">
      <c r="A71" s="7">
        <v>73</v>
      </c>
      <c r="B71" s="6">
        <v>70</v>
      </c>
      <c r="C71" s="8" t="s">
        <v>500</v>
      </c>
      <c r="D71" s="8" t="s">
        <v>501</v>
      </c>
      <c r="E71" s="75" t="s">
        <v>1154</v>
      </c>
      <c r="F71" s="7" t="s">
        <v>365</v>
      </c>
      <c r="G71" s="7">
        <v>1.268</v>
      </c>
      <c r="H71" s="7">
        <v>700</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v>12000</v>
      </c>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v>0</v>
      </c>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v>0</v>
      </c>
      <c r="IP71" s="7"/>
      <c r="IQ71" s="7"/>
      <c r="IR71" s="7">
        <v>9000</v>
      </c>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v>0</v>
      </c>
      <c r="JY71" s="7"/>
      <c r="JZ71" s="7"/>
      <c r="KA71" s="7"/>
      <c r="KB71" s="7"/>
      <c r="KC71" s="7"/>
      <c r="KD71" s="7"/>
      <c r="KE71" s="7">
        <v>8000</v>
      </c>
      <c r="KF71" s="7"/>
      <c r="KG71" s="7"/>
      <c r="KH71" s="7">
        <v>3000</v>
      </c>
      <c r="KI71" s="7"/>
      <c r="KJ71" s="7"/>
      <c r="KK71" s="7"/>
      <c r="KL71" s="7">
        <v>1500</v>
      </c>
      <c r="KM71" s="7"/>
      <c r="KN71" s="7">
        <v>16000</v>
      </c>
      <c r="KO71" s="7"/>
      <c r="KP71" s="7">
        <v>0</v>
      </c>
      <c r="KQ71" s="7"/>
      <c r="KR71" s="7"/>
      <c r="KS71" s="7">
        <v>6000</v>
      </c>
      <c r="KT71" s="7"/>
      <c r="KU71" s="7"/>
      <c r="KV71" s="7">
        <v>24000</v>
      </c>
      <c r="KW71" s="7"/>
      <c r="KX71" s="7"/>
      <c r="KY71" s="7"/>
      <c r="KZ71" s="7"/>
      <c r="LA71" s="7"/>
      <c r="LB71" s="7"/>
      <c r="LC71" s="7"/>
      <c r="LD71" s="7"/>
      <c r="LE71" s="7"/>
      <c r="LF71" s="7"/>
      <c r="LG71" s="7">
        <v>0</v>
      </c>
      <c r="LH71" s="7">
        <v>20000</v>
      </c>
      <c r="LI71" s="7"/>
      <c r="LJ71" s="7"/>
      <c r="LK71" s="7"/>
      <c r="LL71" s="7"/>
      <c r="LM71" s="7"/>
      <c r="LN71" s="7"/>
      <c r="LO71" s="7"/>
      <c r="LP71" s="7"/>
      <c r="LQ71" s="7">
        <v>0</v>
      </c>
      <c r="LR71" s="7"/>
      <c r="LS71" s="7"/>
      <c r="LT71" s="7"/>
      <c r="LU71" s="7"/>
      <c r="LV71" s="7"/>
      <c r="LW71" s="7">
        <v>10000</v>
      </c>
      <c r="LX71" s="7"/>
      <c r="LY71" s="7"/>
      <c r="LZ71" s="7"/>
      <c r="MA71" s="7"/>
      <c r="MB71" s="7"/>
      <c r="MC71" s="7"/>
      <c r="MD71" s="7"/>
      <c r="ME71" s="7"/>
      <c r="MF71" s="7">
        <v>0</v>
      </c>
      <c r="MG71" s="7"/>
      <c r="MH71" s="7"/>
      <c r="MI71" s="7"/>
      <c r="MJ71" s="7">
        <v>0</v>
      </c>
      <c r="MK71" s="7"/>
      <c r="ML71" s="7"/>
      <c r="MM71" s="7"/>
      <c r="MN71" s="7"/>
      <c r="MO71" s="7"/>
      <c r="MP71" s="7"/>
      <c r="MQ71" s="7"/>
      <c r="MR71" s="7"/>
      <c r="MS71" s="7"/>
      <c r="MT71" s="7"/>
      <c r="MU71" s="7"/>
      <c r="MV71" s="7"/>
      <c r="MW71" s="7"/>
      <c r="MX71" s="7"/>
      <c r="MY71" s="7">
        <v>5000</v>
      </c>
      <c r="MZ71" s="7"/>
      <c r="NA71" s="7"/>
      <c r="NB71" s="13">
        <f t="shared" si="2"/>
        <v>115200</v>
      </c>
      <c r="NC71" s="7">
        <f t="shared" si="3"/>
        <v>146073.60000000001</v>
      </c>
    </row>
    <row r="72" spans="1:367" ht="39.75" customHeight="1">
      <c r="A72" s="7">
        <v>74</v>
      </c>
      <c r="B72" s="6">
        <v>71</v>
      </c>
      <c r="C72" s="8" t="s">
        <v>502</v>
      </c>
      <c r="D72" s="8" t="s">
        <v>503</v>
      </c>
      <c r="E72" s="75" t="s">
        <v>1155</v>
      </c>
      <c r="F72" s="7" t="s">
        <v>365</v>
      </c>
      <c r="G72" s="7">
        <v>0.76785000000000003</v>
      </c>
      <c r="H72" s="7">
        <v>4400</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v>40000</v>
      </c>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v>1500</v>
      </c>
      <c r="CT72" s="7">
        <v>10000</v>
      </c>
      <c r="CU72" s="7"/>
      <c r="CV72" s="7">
        <v>2000</v>
      </c>
      <c r="CW72" s="7">
        <v>4000</v>
      </c>
      <c r="CX72" s="7"/>
      <c r="CY72" s="7"/>
      <c r="CZ72" s="7"/>
      <c r="DA72" s="7"/>
      <c r="DB72" s="7"/>
      <c r="DC72" s="7"/>
      <c r="DD72" s="7"/>
      <c r="DE72" s="7"/>
      <c r="DF72" s="7"/>
      <c r="DG72" s="7"/>
      <c r="DH72" s="7"/>
      <c r="DI72" s="7">
        <v>0</v>
      </c>
      <c r="DJ72" s="7"/>
      <c r="DK72" s="7"/>
      <c r="DL72" s="7"/>
      <c r="DM72" s="7"/>
      <c r="DN72" s="7"/>
      <c r="DO72" s="7">
        <v>1000</v>
      </c>
      <c r="DP72" s="7"/>
      <c r="DQ72" s="7"/>
      <c r="DR72" s="7"/>
      <c r="DS72" s="7"/>
      <c r="DT72" s="7"/>
      <c r="DU72" s="7"/>
      <c r="DV72" s="7"/>
      <c r="DW72" s="7"/>
      <c r="DX72" s="7"/>
      <c r="DY72" s="7"/>
      <c r="DZ72" s="7"/>
      <c r="EA72" s="7"/>
      <c r="EB72" s="7"/>
      <c r="EC72" s="7"/>
      <c r="ED72" s="7"/>
      <c r="EE72" s="7"/>
      <c r="EF72" s="7"/>
      <c r="EG72" s="7"/>
      <c r="EH72" s="7">
        <v>2500</v>
      </c>
      <c r="EI72" s="7"/>
      <c r="EJ72" s="7"/>
      <c r="EK72" s="7"/>
      <c r="EL72" s="7"/>
      <c r="EM72" s="7"/>
      <c r="EN72" s="7"/>
      <c r="EO72" s="7"/>
      <c r="EP72" s="7"/>
      <c r="EQ72" s="7"/>
      <c r="ER72" s="7"/>
      <c r="ES72" s="7"/>
      <c r="ET72" s="7"/>
      <c r="EU72" s="7">
        <v>10000</v>
      </c>
      <c r="EV72" s="7"/>
      <c r="EW72" s="7"/>
      <c r="EX72" s="7"/>
      <c r="EY72" s="7"/>
      <c r="EZ72" s="7"/>
      <c r="FA72" s="7"/>
      <c r="FB72" s="7"/>
      <c r="FC72" s="7"/>
      <c r="FD72" s="7"/>
      <c r="FE72" s="7"/>
      <c r="FF72" s="7"/>
      <c r="FG72" s="7"/>
      <c r="FH72" s="7"/>
      <c r="FI72" s="7"/>
      <c r="FJ72" s="7"/>
      <c r="FK72" s="7"/>
      <c r="FL72" s="7"/>
      <c r="FM72" s="7"/>
      <c r="FN72" s="7"/>
      <c r="FO72" s="7"/>
      <c r="FP72" s="7"/>
      <c r="FQ72" s="7"/>
      <c r="FR72" s="7"/>
      <c r="FS72" s="7">
        <v>20000</v>
      </c>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v>2500</v>
      </c>
      <c r="GW72" s="7"/>
      <c r="GX72" s="7"/>
      <c r="GY72" s="7"/>
      <c r="GZ72" s="7"/>
      <c r="HA72" s="7"/>
      <c r="HB72" s="7">
        <v>2500</v>
      </c>
      <c r="HC72" s="7"/>
      <c r="HD72" s="7"/>
      <c r="HE72" s="7"/>
      <c r="HF72" s="7"/>
      <c r="HG72" s="7"/>
      <c r="HH72" s="7"/>
      <c r="HI72" s="7"/>
      <c r="HJ72" s="7"/>
      <c r="HK72" s="7"/>
      <c r="HL72" s="7"/>
      <c r="HM72" s="7"/>
      <c r="HN72" s="7"/>
      <c r="HO72" s="7"/>
      <c r="HP72" s="7"/>
      <c r="HQ72" s="7"/>
      <c r="HR72" s="7">
        <v>3000</v>
      </c>
      <c r="HS72" s="7"/>
      <c r="HT72" s="7"/>
      <c r="HU72" s="7"/>
      <c r="HV72" s="7"/>
      <c r="HW72" s="7">
        <v>100</v>
      </c>
      <c r="HX72" s="7"/>
      <c r="HY72" s="7"/>
      <c r="HZ72" s="7"/>
      <c r="IA72" s="7"/>
      <c r="IB72" s="7"/>
      <c r="IC72" s="7"/>
      <c r="ID72" s="7"/>
      <c r="IE72" s="7"/>
      <c r="IF72" s="7"/>
      <c r="IG72" s="7"/>
      <c r="IH72" s="7"/>
      <c r="II72" s="7"/>
      <c r="IJ72" s="7">
        <v>1000</v>
      </c>
      <c r="IK72" s="7"/>
      <c r="IL72" s="7"/>
      <c r="IM72" s="7"/>
      <c r="IN72" s="7"/>
      <c r="IO72" s="7">
        <v>0</v>
      </c>
      <c r="IP72" s="7"/>
      <c r="IQ72" s="7"/>
      <c r="IR72" s="7"/>
      <c r="IS72" s="7"/>
      <c r="IT72" s="7"/>
      <c r="IU72" s="7"/>
      <c r="IV72" s="7"/>
      <c r="IW72" s="7"/>
      <c r="IX72" s="7"/>
      <c r="IY72" s="7"/>
      <c r="IZ72" s="7"/>
      <c r="JA72" s="7">
        <v>500</v>
      </c>
      <c r="JB72" s="7"/>
      <c r="JC72" s="7"/>
      <c r="JD72" s="7"/>
      <c r="JE72" s="7"/>
      <c r="JF72" s="7"/>
      <c r="JG72" s="7"/>
      <c r="JH72" s="7"/>
      <c r="JI72" s="7"/>
      <c r="JJ72" s="7"/>
      <c r="JK72" s="7"/>
      <c r="JL72" s="7"/>
      <c r="JM72" s="7"/>
      <c r="JN72" s="7"/>
      <c r="JO72" s="7"/>
      <c r="JP72" s="7"/>
      <c r="JQ72" s="7"/>
      <c r="JR72" s="7"/>
      <c r="JS72" s="7"/>
      <c r="JT72" s="7"/>
      <c r="JU72" s="7"/>
      <c r="JV72" s="7"/>
      <c r="JW72" s="7"/>
      <c r="JX72" s="7">
        <v>0</v>
      </c>
      <c r="JY72" s="7">
        <v>3000</v>
      </c>
      <c r="JZ72" s="7"/>
      <c r="KA72" s="7"/>
      <c r="KB72" s="7">
        <v>2500</v>
      </c>
      <c r="KC72" s="7"/>
      <c r="KD72" s="7"/>
      <c r="KE72" s="7"/>
      <c r="KF72" s="7"/>
      <c r="KG72" s="7"/>
      <c r="KH72" s="7"/>
      <c r="KI72" s="7"/>
      <c r="KJ72" s="7"/>
      <c r="KK72" s="7"/>
      <c r="KL72" s="7">
        <v>32000</v>
      </c>
      <c r="KM72" s="7"/>
      <c r="KN72" s="7">
        <v>30000</v>
      </c>
      <c r="KO72" s="7"/>
      <c r="KP72" s="7">
        <v>25000</v>
      </c>
      <c r="KQ72" s="7">
        <v>6000</v>
      </c>
      <c r="KR72" s="7"/>
      <c r="KS72" s="7"/>
      <c r="KT72" s="7"/>
      <c r="KU72" s="7"/>
      <c r="KV72" s="7"/>
      <c r="KW72" s="7"/>
      <c r="KX72" s="7">
        <v>10000</v>
      </c>
      <c r="KY72" s="7">
        <v>2500</v>
      </c>
      <c r="KZ72" s="7">
        <v>6000</v>
      </c>
      <c r="LA72" s="7"/>
      <c r="LB72" s="7">
        <v>50</v>
      </c>
      <c r="LC72" s="7"/>
      <c r="LD72" s="7"/>
      <c r="LE72" s="7"/>
      <c r="LF72" s="7"/>
      <c r="LG72" s="7">
        <v>0</v>
      </c>
      <c r="LH72" s="7"/>
      <c r="LI72" s="7"/>
      <c r="LJ72" s="7"/>
      <c r="LK72" s="7">
        <v>4000</v>
      </c>
      <c r="LL72" s="7"/>
      <c r="LM72" s="7"/>
      <c r="LN72" s="7">
        <v>10000</v>
      </c>
      <c r="LO72" s="7"/>
      <c r="LP72" s="7"/>
      <c r="LQ72" s="7">
        <v>0</v>
      </c>
      <c r="LR72" s="7"/>
      <c r="LS72" s="7"/>
      <c r="LT72" s="7"/>
      <c r="LU72" s="7">
        <v>7000</v>
      </c>
      <c r="LV72" s="7"/>
      <c r="LW72" s="7"/>
      <c r="LX72" s="7"/>
      <c r="LY72" s="7"/>
      <c r="LZ72" s="7">
        <v>8000</v>
      </c>
      <c r="MA72" s="7">
        <v>18000</v>
      </c>
      <c r="MB72" s="7"/>
      <c r="MC72" s="7">
        <v>20000</v>
      </c>
      <c r="MD72" s="7">
        <v>7000</v>
      </c>
      <c r="ME72" s="7"/>
      <c r="MF72" s="7">
        <v>7000</v>
      </c>
      <c r="MG72" s="7"/>
      <c r="MH72" s="7"/>
      <c r="MI72" s="7"/>
      <c r="MJ72" s="7">
        <v>5000</v>
      </c>
      <c r="MK72" s="7"/>
      <c r="ML72" s="7">
        <v>6500</v>
      </c>
      <c r="MM72" s="7">
        <v>12000</v>
      </c>
      <c r="MN72" s="7"/>
      <c r="MO72" s="7"/>
      <c r="MP72" s="7"/>
      <c r="MQ72" s="7"/>
      <c r="MR72" s="7"/>
      <c r="MS72" s="7"/>
      <c r="MT72" s="7"/>
      <c r="MU72" s="7"/>
      <c r="MV72" s="7"/>
      <c r="MW72" s="7"/>
      <c r="MX72" s="7"/>
      <c r="MY72" s="7"/>
      <c r="MZ72" s="7"/>
      <c r="NA72" s="7"/>
      <c r="NB72" s="13">
        <f t="shared" ref="NB72:NB119" si="4">SUM(H72:NA72)</f>
        <v>326550</v>
      </c>
      <c r="NC72" s="7">
        <f t="shared" si="3"/>
        <v>250741.41750000001</v>
      </c>
    </row>
    <row r="73" spans="1:367" ht="39.75" customHeight="1">
      <c r="A73" s="7">
        <v>75</v>
      </c>
      <c r="B73" s="6">
        <v>72</v>
      </c>
      <c r="C73" s="8" t="s">
        <v>504</v>
      </c>
      <c r="D73" s="8" t="s">
        <v>505</v>
      </c>
      <c r="E73" s="75" t="s">
        <v>1156</v>
      </c>
      <c r="F73" s="7" t="s">
        <v>365</v>
      </c>
      <c r="G73" s="7">
        <v>1.06775</v>
      </c>
      <c r="H73" s="7">
        <v>0</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v>24000</v>
      </c>
      <c r="BM73" s="7"/>
      <c r="BN73" s="7"/>
      <c r="BO73" s="7"/>
      <c r="BP73" s="7">
        <v>23000</v>
      </c>
      <c r="BQ73" s="7"/>
      <c r="BR73" s="7"/>
      <c r="BS73" s="7"/>
      <c r="BT73" s="7"/>
      <c r="BU73" s="7"/>
      <c r="BV73" s="7"/>
      <c r="BW73" s="7"/>
      <c r="BX73" s="7"/>
      <c r="BY73" s="7"/>
      <c r="BZ73" s="7"/>
      <c r="CA73" s="7"/>
      <c r="CB73" s="7"/>
      <c r="CC73" s="7"/>
      <c r="CD73" s="7"/>
      <c r="CE73" s="7"/>
      <c r="CF73" s="7"/>
      <c r="CG73" s="7"/>
      <c r="CH73" s="7"/>
      <c r="CI73" s="7">
        <v>3000</v>
      </c>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v>0</v>
      </c>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v>500</v>
      </c>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v>7000</v>
      </c>
      <c r="GZ73" s="7"/>
      <c r="HA73" s="7"/>
      <c r="HB73" s="7"/>
      <c r="HC73" s="7"/>
      <c r="HD73" s="7"/>
      <c r="HE73" s="7"/>
      <c r="HF73" s="7">
        <v>600</v>
      </c>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v>0</v>
      </c>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v>1000</v>
      </c>
      <c r="JR73" s="7"/>
      <c r="JS73" s="7"/>
      <c r="JT73" s="7"/>
      <c r="JU73" s="7"/>
      <c r="JV73" s="7"/>
      <c r="JW73" s="7"/>
      <c r="JX73" s="7">
        <v>0</v>
      </c>
      <c r="JY73" s="7"/>
      <c r="JZ73" s="7"/>
      <c r="KA73" s="7"/>
      <c r="KB73" s="7"/>
      <c r="KC73" s="7">
        <v>14000</v>
      </c>
      <c r="KD73" s="7"/>
      <c r="KE73" s="7"/>
      <c r="KF73" s="7"/>
      <c r="KG73" s="7"/>
      <c r="KH73" s="7"/>
      <c r="KI73" s="7"/>
      <c r="KJ73" s="7"/>
      <c r="KK73" s="7"/>
      <c r="KL73" s="7">
        <v>4000</v>
      </c>
      <c r="KM73" s="7">
        <v>2000</v>
      </c>
      <c r="KN73" s="7">
        <v>4000</v>
      </c>
      <c r="KO73" s="7">
        <v>10000</v>
      </c>
      <c r="KP73" s="7">
        <v>0</v>
      </c>
      <c r="KQ73" s="7"/>
      <c r="KR73" s="7"/>
      <c r="KS73" s="7"/>
      <c r="KT73" s="7"/>
      <c r="KU73" s="7"/>
      <c r="KV73" s="7"/>
      <c r="KW73" s="7"/>
      <c r="KX73" s="7"/>
      <c r="KY73" s="7"/>
      <c r="KZ73" s="7"/>
      <c r="LA73" s="7"/>
      <c r="LB73" s="7"/>
      <c r="LC73" s="7"/>
      <c r="LD73" s="7"/>
      <c r="LE73" s="7"/>
      <c r="LF73" s="7"/>
      <c r="LG73" s="7">
        <v>20000</v>
      </c>
      <c r="LH73" s="7"/>
      <c r="LI73" s="7">
        <v>60000</v>
      </c>
      <c r="LJ73" s="7">
        <v>3000</v>
      </c>
      <c r="LK73" s="7"/>
      <c r="LL73" s="7"/>
      <c r="LM73" s="7"/>
      <c r="LN73" s="7"/>
      <c r="LO73" s="7"/>
      <c r="LP73" s="7"/>
      <c r="LQ73" s="7">
        <v>0</v>
      </c>
      <c r="LR73" s="7"/>
      <c r="LS73" s="7"/>
      <c r="LT73" s="7"/>
      <c r="LU73" s="7"/>
      <c r="LV73" s="7"/>
      <c r="LW73" s="7"/>
      <c r="LX73" s="7"/>
      <c r="LY73" s="7"/>
      <c r="LZ73" s="7"/>
      <c r="MA73" s="7"/>
      <c r="MB73" s="7"/>
      <c r="MC73" s="7"/>
      <c r="MD73" s="7"/>
      <c r="ME73" s="7"/>
      <c r="MF73" s="7">
        <v>0</v>
      </c>
      <c r="MG73" s="7"/>
      <c r="MH73" s="7"/>
      <c r="MI73" s="7"/>
      <c r="MJ73" s="7">
        <v>5000</v>
      </c>
      <c r="MK73" s="7"/>
      <c r="ML73" s="7"/>
      <c r="MM73" s="7"/>
      <c r="MN73" s="7"/>
      <c r="MO73" s="7"/>
      <c r="MP73" s="7"/>
      <c r="MQ73" s="7"/>
      <c r="MR73" s="7"/>
      <c r="MS73" s="7"/>
      <c r="MT73" s="7"/>
      <c r="MU73" s="7"/>
      <c r="MV73" s="7"/>
      <c r="MW73" s="7"/>
      <c r="MX73" s="7"/>
      <c r="MY73" s="7"/>
      <c r="MZ73" s="7"/>
      <c r="NA73" s="7"/>
      <c r="NB73" s="13">
        <f t="shared" si="4"/>
        <v>181100</v>
      </c>
      <c r="NC73" s="7">
        <f t="shared" si="3"/>
        <v>193369.52499999999</v>
      </c>
    </row>
    <row r="74" spans="1:367" ht="39.75" customHeight="1">
      <c r="A74" s="7">
        <v>76</v>
      </c>
      <c r="B74" s="6">
        <v>73</v>
      </c>
      <c r="C74" s="8" t="s">
        <v>506</v>
      </c>
      <c r="D74" s="8" t="s">
        <v>507</v>
      </c>
      <c r="E74" s="75" t="s">
        <v>1157</v>
      </c>
      <c r="F74" s="7" t="s">
        <v>365</v>
      </c>
      <c r="G74" s="7">
        <v>0.80400000000000005</v>
      </c>
      <c r="H74" s="7">
        <v>1500</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v>0</v>
      </c>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v>0</v>
      </c>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v>0</v>
      </c>
      <c r="JY74" s="7"/>
      <c r="JZ74" s="7"/>
      <c r="KA74" s="7"/>
      <c r="KB74" s="7"/>
      <c r="KC74" s="7"/>
      <c r="KD74" s="7"/>
      <c r="KE74" s="7"/>
      <c r="KF74" s="7"/>
      <c r="KG74" s="7"/>
      <c r="KH74" s="7"/>
      <c r="KI74" s="7"/>
      <c r="KJ74" s="7"/>
      <c r="KK74" s="7"/>
      <c r="KL74" s="7"/>
      <c r="KM74" s="7">
        <v>3000</v>
      </c>
      <c r="KN74" s="7">
        <v>30000</v>
      </c>
      <c r="KO74" s="7"/>
      <c r="KP74" s="7">
        <v>300</v>
      </c>
      <c r="KQ74" s="7">
        <v>12000</v>
      </c>
      <c r="KR74" s="7"/>
      <c r="KS74" s="7"/>
      <c r="KT74" s="7"/>
      <c r="KU74" s="7"/>
      <c r="KV74" s="7"/>
      <c r="KW74" s="7"/>
      <c r="KX74" s="7"/>
      <c r="KY74" s="7"/>
      <c r="KZ74" s="7"/>
      <c r="LA74" s="7"/>
      <c r="LB74" s="7"/>
      <c r="LC74" s="7"/>
      <c r="LD74" s="7"/>
      <c r="LE74" s="7"/>
      <c r="LF74" s="7"/>
      <c r="LG74" s="7">
        <v>0</v>
      </c>
      <c r="LH74" s="7"/>
      <c r="LI74" s="7"/>
      <c r="LJ74" s="7"/>
      <c r="LK74" s="7"/>
      <c r="LL74" s="7"/>
      <c r="LM74" s="7"/>
      <c r="LN74" s="7"/>
      <c r="LO74" s="7"/>
      <c r="LP74" s="7"/>
      <c r="LQ74" s="7">
        <v>0</v>
      </c>
      <c r="LR74" s="7"/>
      <c r="LS74" s="7"/>
      <c r="LT74" s="7"/>
      <c r="LU74" s="7"/>
      <c r="LV74" s="7"/>
      <c r="LW74" s="7"/>
      <c r="LX74" s="7"/>
      <c r="LY74" s="7"/>
      <c r="LZ74" s="7"/>
      <c r="MA74" s="7"/>
      <c r="MB74" s="7"/>
      <c r="MC74" s="7"/>
      <c r="MD74" s="7"/>
      <c r="ME74" s="7"/>
      <c r="MF74" s="7">
        <v>0</v>
      </c>
      <c r="MG74" s="7"/>
      <c r="MH74" s="7"/>
      <c r="MI74" s="7"/>
      <c r="MJ74" s="7">
        <v>0</v>
      </c>
      <c r="MK74" s="7"/>
      <c r="ML74" s="7"/>
      <c r="MM74" s="7"/>
      <c r="MN74" s="7"/>
      <c r="MO74" s="7"/>
      <c r="MP74" s="7"/>
      <c r="MQ74" s="7"/>
      <c r="MR74" s="7"/>
      <c r="MS74" s="7"/>
      <c r="MT74" s="7"/>
      <c r="MU74" s="7"/>
      <c r="MV74" s="7"/>
      <c r="MW74" s="7"/>
      <c r="MX74" s="7"/>
      <c r="MY74" s="7"/>
      <c r="MZ74" s="7"/>
      <c r="NA74" s="7"/>
      <c r="NB74" s="13">
        <f t="shared" si="4"/>
        <v>46800</v>
      </c>
      <c r="NC74" s="7">
        <f t="shared" si="3"/>
        <v>37627.200000000004</v>
      </c>
    </row>
    <row r="75" spans="1:367" ht="39.75" customHeight="1">
      <c r="A75" s="7">
        <v>77</v>
      </c>
      <c r="B75" s="6">
        <v>74</v>
      </c>
      <c r="C75" s="8" t="s">
        <v>508</v>
      </c>
      <c r="D75" s="8" t="s">
        <v>509</v>
      </c>
      <c r="E75" s="75" t="s">
        <v>891</v>
      </c>
      <c r="F75" s="7" t="s">
        <v>365</v>
      </c>
      <c r="G75" s="7">
        <v>1.5481</v>
      </c>
      <c r="H75" s="7"/>
      <c r="I75" s="7"/>
      <c r="J75" s="7"/>
      <c r="K75" s="7"/>
      <c r="L75" s="7"/>
      <c r="M75" s="7"/>
      <c r="N75" s="7"/>
      <c r="O75" s="7"/>
      <c r="P75" s="7"/>
      <c r="Q75" s="7"/>
      <c r="R75" s="7"/>
      <c r="S75" s="7"/>
      <c r="T75" s="7"/>
      <c r="U75" s="7"/>
      <c r="V75" s="7"/>
      <c r="W75" s="7">
        <v>100</v>
      </c>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v>150000</v>
      </c>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v>8000</v>
      </c>
      <c r="CT75" s="7"/>
      <c r="CU75" s="7"/>
      <c r="CV75" s="7"/>
      <c r="CW75" s="7"/>
      <c r="CX75" s="7"/>
      <c r="CY75" s="7"/>
      <c r="CZ75" s="7"/>
      <c r="DA75" s="7"/>
      <c r="DB75" s="7"/>
      <c r="DC75" s="7"/>
      <c r="DD75" s="7"/>
      <c r="DE75" s="7"/>
      <c r="DF75" s="7"/>
      <c r="DG75" s="7"/>
      <c r="DH75" s="7"/>
      <c r="DI75" s="7">
        <v>0</v>
      </c>
      <c r="DJ75" s="7"/>
      <c r="DK75" s="7"/>
      <c r="DL75" s="7"/>
      <c r="DM75" s="7"/>
      <c r="DN75" s="7"/>
      <c r="DO75" s="7">
        <v>5000</v>
      </c>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v>3000</v>
      </c>
      <c r="EU75" s="7"/>
      <c r="EV75" s="7"/>
      <c r="EW75" s="7"/>
      <c r="EX75" s="7"/>
      <c r="EY75" s="7"/>
      <c r="EZ75" s="7"/>
      <c r="FA75" s="7"/>
      <c r="FB75" s="7">
        <v>1000</v>
      </c>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v>1000</v>
      </c>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v>0</v>
      </c>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v>0</v>
      </c>
      <c r="JY75" s="7"/>
      <c r="JZ75" s="7">
        <v>500</v>
      </c>
      <c r="KA75" s="7"/>
      <c r="KB75" s="7">
        <v>12000</v>
      </c>
      <c r="KC75" s="7"/>
      <c r="KD75" s="7"/>
      <c r="KE75" s="7"/>
      <c r="KF75" s="7"/>
      <c r="KG75" s="7"/>
      <c r="KH75" s="7"/>
      <c r="KI75" s="7"/>
      <c r="KJ75" s="7"/>
      <c r="KK75" s="7"/>
      <c r="KL75" s="7"/>
      <c r="KM75" s="7">
        <v>5000</v>
      </c>
      <c r="KN75" s="7"/>
      <c r="KO75" s="7"/>
      <c r="KP75" s="7">
        <v>0</v>
      </c>
      <c r="KQ75" s="7"/>
      <c r="KR75" s="7"/>
      <c r="KS75" s="7"/>
      <c r="KT75" s="7"/>
      <c r="KU75" s="7">
        <v>3600</v>
      </c>
      <c r="KV75" s="7"/>
      <c r="KW75" s="7"/>
      <c r="KX75" s="7"/>
      <c r="KY75" s="7"/>
      <c r="KZ75" s="7"/>
      <c r="LA75" s="7"/>
      <c r="LB75" s="7"/>
      <c r="LC75" s="7">
        <v>10000</v>
      </c>
      <c r="LD75" s="7"/>
      <c r="LE75" s="7"/>
      <c r="LF75" s="7"/>
      <c r="LG75" s="7">
        <v>0</v>
      </c>
      <c r="LH75" s="7"/>
      <c r="LI75" s="7"/>
      <c r="LJ75" s="7"/>
      <c r="LK75" s="7"/>
      <c r="LL75" s="7"/>
      <c r="LM75" s="7"/>
      <c r="LN75" s="7"/>
      <c r="LO75" s="7"/>
      <c r="LP75" s="7"/>
      <c r="LQ75" s="7">
        <v>0</v>
      </c>
      <c r="LR75" s="7"/>
      <c r="LS75" s="7"/>
      <c r="LT75" s="7"/>
      <c r="LU75" s="7"/>
      <c r="LV75" s="7"/>
      <c r="LW75" s="7"/>
      <c r="LX75" s="7"/>
      <c r="LY75" s="7"/>
      <c r="LZ75" s="7"/>
      <c r="MA75" s="7"/>
      <c r="MB75" s="7"/>
      <c r="MC75" s="7"/>
      <c r="MD75" s="7"/>
      <c r="ME75" s="7"/>
      <c r="MF75" s="7">
        <v>0</v>
      </c>
      <c r="MG75" s="7"/>
      <c r="MH75" s="7"/>
      <c r="MI75" s="7"/>
      <c r="MJ75" s="7">
        <v>10000</v>
      </c>
      <c r="MK75" s="7"/>
      <c r="ML75" s="7"/>
      <c r="MM75" s="7"/>
      <c r="MN75" s="7"/>
      <c r="MO75" s="7"/>
      <c r="MP75" s="7">
        <v>300</v>
      </c>
      <c r="MQ75" s="7"/>
      <c r="MR75" s="7"/>
      <c r="MS75" s="7"/>
      <c r="MT75" s="7"/>
      <c r="MU75" s="7"/>
      <c r="MV75" s="7"/>
      <c r="MW75" s="7"/>
      <c r="MX75" s="7"/>
      <c r="MY75" s="7"/>
      <c r="MZ75" s="7"/>
      <c r="NA75" s="7"/>
      <c r="NB75" s="13">
        <f t="shared" si="4"/>
        <v>209500</v>
      </c>
      <c r="NC75" s="7">
        <f t="shared" si="3"/>
        <v>324326.95</v>
      </c>
    </row>
    <row r="76" spans="1:367" ht="39.75" customHeight="1">
      <c r="A76" s="7">
        <v>78</v>
      </c>
      <c r="B76" s="6">
        <v>75</v>
      </c>
      <c r="C76" s="8" t="s">
        <v>510</v>
      </c>
      <c r="D76" s="8" t="s">
        <v>511</v>
      </c>
      <c r="E76" s="75" t="s">
        <v>892</v>
      </c>
      <c r="F76" s="7" t="s">
        <v>365</v>
      </c>
      <c r="G76" s="7">
        <v>1.1759999999999999</v>
      </c>
      <c r="H76" s="7">
        <v>1500</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v>2000</v>
      </c>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v>15000</v>
      </c>
      <c r="CU76" s="7"/>
      <c r="CV76" s="7">
        <v>2000</v>
      </c>
      <c r="CW76" s="7"/>
      <c r="CX76" s="7"/>
      <c r="CY76" s="7"/>
      <c r="CZ76" s="7"/>
      <c r="DA76" s="7"/>
      <c r="DB76" s="7"/>
      <c r="DC76" s="7"/>
      <c r="DD76" s="7">
        <v>1000</v>
      </c>
      <c r="DE76" s="7"/>
      <c r="DF76" s="7"/>
      <c r="DG76" s="7"/>
      <c r="DH76" s="7"/>
      <c r="DI76" s="7">
        <v>0</v>
      </c>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v>2000</v>
      </c>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v>2000</v>
      </c>
      <c r="GL76" s="7"/>
      <c r="GM76" s="7"/>
      <c r="GN76" s="7"/>
      <c r="GO76" s="7"/>
      <c r="GP76" s="7"/>
      <c r="GQ76" s="7"/>
      <c r="GR76" s="7"/>
      <c r="GS76" s="7"/>
      <c r="GT76" s="7">
        <v>35000</v>
      </c>
      <c r="GU76" s="7"/>
      <c r="GV76" s="7">
        <v>6000</v>
      </c>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v>3000</v>
      </c>
      <c r="HY76" s="7"/>
      <c r="HZ76" s="7"/>
      <c r="IA76" s="7"/>
      <c r="IB76" s="7"/>
      <c r="IC76" s="7"/>
      <c r="ID76" s="7"/>
      <c r="IE76" s="7"/>
      <c r="IF76" s="7"/>
      <c r="IG76" s="7"/>
      <c r="IH76" s="7"/>
      <c r="II76" s="7"/>
      <c r="IJ76" s="7"/>
      <c r="IK76" s="7"/>
      <c r="IL76" s="7"/>
      <c r="IM76" s="7"/>
      <c r="IN76" s="7"/>
      <c r="IO76" s="7">
        <v>0</v>
      </c>
      <c r="IP76" s="7">
        <v>1000</v>
      </c>
      <c r="IQ76" s="7"/>
      <c r="IR76" s="7"/>
      <c r="IS76" s="7"/>
      <c r="IT76" s="7"/>
      <c r="IU76" s="7"/>
      <c r="IV76" s="7"/>
      <c r="IW76" s="7"/>
      <c r="IX76" s="7"/>
      <c r="IY76" s="7"/>
      <c r="IZ76" s="7">
        <v>6000</v>
      </c>
      <c r="JA76" s="7"/>
      <c r="JB76" s="7"/>
      <c r="JC76" s="7"/>
      <c r="JD76" s="7"/>
      <c r="JE76" s="7"/>
      <c r="JF76" s="7"/>
      <c r="JG76" s="7"/>
      <c r="JH76" s="7"/>
      <c r="JI76" s="7"/>
      <c r="JJ76" s="7"/>
      <c r="JK76" s="7"/>
      <c r="JL76" s="7"/>
      <c r="JM76" s="7"/>
      <c r="JN76" s="7"/>
      <c r="JO76" s="7"/>
      <c r="JP76" s="7"/>
      <c r="JQ76" s="7"/>
      <c r="JR76" s="7"/>
      <c r="JS76" s="7"/>
      <c r="JT76" s="7"/>
      <c r="JU76" s="7"/>
      <c r="JV76" s="7"/>
      <c r="JW76" s="7"/>
      <c r="JX76" s="7">
        <v>0</v>
      </c>
      <c r="JY76" s="7"/>
      <c r="JZ76" s="7"/>
      <c r="KA76" s="7"/>
      <c r="KB76" s="7"/>
      <c r="KC76" s="7"/>
      <c r="KD76" s="7"/>
      <c r="KE76" s="7"/>
      <c r="KF76" s="7"/>
      <c r="KG76" s="7"/>
      <c r="KH76" s="7"/>
      <c r="KI76" s="7"/>
      <c r="KJ76" s="7"/>
      <c r="KK76" s="7"/>
      <c r="KL76" s="7">
        <v>18000</v>
      </c>
      <c r="KM76" s="7"/>
      <c r="KN76" s="7"/>
      <c r="KO76" s="7"/>
      <c r="KP76" s="7">
        <v>1000</v>
      </c>
      <c r="KQ76" s="7"/>
      <c r="KR76" s="7"/>
      <c r="KS76" s="7"/>
      <c r="KT76" s="7"/>
      <c r="KU76" s="7"/>
      <c r="KV76" s="7"/>
      <c r="KW76" s="7"/>
      <c r="KX76" s="7"/>
      <c r="KY76" s="7"/>
      <c r="KZ76" s="7">
        <v>10000</v>
      </c>
      <c r="LA76" s="7"/>
      <c r="LB76" s="7"/>
      <c r="LC76" s="7"/>
      <c r="LD76" s="7"/>
      <c r="LE76" s="7"/>
      <c r="LF76" s="7"/>
      <c r="LG76" s="7">
        <v>0</v>
      </c>
      <c r="LH76" s="7"/>
      <c r="LI76" s="7"/>
      <c r="LJ76" s="7"/>
      <c r="LK76" s="7"/>
      <c r="LL76" s="7"/>
      <c r="LM76" s="7"/>
      <c r="LN76" s="7"/>
      <c r="LO76" s="7"/>
      <c r="LP76" s="7"/>
      <c r="LQ76" s="7">
        <v>0</v>
      </c>
      <c r="LR76" s="7"/>
      <c r="LS76" s="7"/>
      <c r="LT76" s="7"/>
      <c r="LU76" s="7"/>
      <c r="LV76" s="7"/>
      <c r="LW76" s="7">
        <v>15000</v>
      </c>
      <c r="LX76" s="7">
        <v>6000</v>
      </c>
      <c r="LY76" s="7"/>
      <c r="LZ76" s="7"/>
      <c r="MA76" s="7">
        <v>40000</v>
      </c>
      <c r="MB76" s="7"/>
      <c r="MC76" s="7"/>
      <c r="MD76" s="7"/>
      <c r="ME76" s="7"/>
      <c r="MF76" s="7">
        <v>0</v>
      </c>
      <c r="MG76" s="7"/>
      <c r="MH76" s="7"/>
      <c r="MI76" s="7">
        <v>6000</v>
      </c>
      <c r="MJ76" s="7">
        <v>0</v>
      </c>
      <c r="MK76" s="7"/>
      <c r="ML76" s="7"/>
      <c r="MM76" s="7"/>
      <c r="MN76" s="7"/>
      <c r="MO76" s="7"/>
      <c r="MP76" s="7"/>
      <c r="MQ76" s="7"/>
      <c r="MR76" s="7"/>
      <c r="MS76" s="7">
        <v>15000</v>
      </c>
      <c r="MT76" s="7"/>
      <c r="MU76" s="7"/>
      <c r="MV76" s="7"/>
      <c r="MW76" s="7"/>
      <c r="MX76" s="7"/>
      <c r="MY76" s="7"/>
      <c r="MZ76" s="7"/>
      <c r="NA76" s="7"/>
      <c r="NB76" s="13">
        <f t="shared" si="4"/>
        <v>187500</v>
      </c>
      <c r="NC76" s="7">
        <f t="shared" si="3"/>
        <v>220500</v>
      </c>
    </row>
    <row r="77" spans="1:367" ht="39.75" customHeight="1">
      <c r="A77" s="7">
        <v>79</v>
      </c>
      <c r="B77" s="6">
        <v>76</v>
      </c>
      <c r="C77" s="8" t="s">
        <v>512</v>
      </c>
      <c r="D77" s="8" t="s">
        <v>513</v>
      </c>
      <c r="E77" s="75" t="s">
        <v>893</v>
      </c>
      <c r="F77" s="7" t="s">
        <v>365</v>
      </c>
      <c r="G77" s="7">
        <v>1.3320000000000001</v>
      </c>
      <c r="H77" s="7">
        <v>0</v>
      </c>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v>3000</v>
      </c>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v>0</v>
      </c>
      <c r="DJ77" s="7"/>
      <c r="DK77" s="7"/>
      <c r="DL77" s="7"/>
      <c r="DM77" s="7"/>
      <c r="DN77" s="7"/>
      <c r="DO77" s="7"/>
      <c r="DP77" s="7"/>
      <c r="DQ77" s="7"/>
      <c r="DR77" s="7"/>
      <c r="DS77" s="7"/>
      <c r="DT77" s="7"/>
      <c r="DU77" s="7"/>
      <c r="DV77" s="7"/>
      <c r="DW77" s="7"/>
      <c r="DX77" s="7"/>
      <c r="DY77" s="7"/>
      <c r="DZ77" s="7"/>
      <c r="EA77" s="7"/>
      <c r="EB77" s="7"/>
      <c r="EC77" s="7"/>
      <c r="ED77" s="7"/>
      <c r="EE77" s="7"/>
      <c r="EF77" s="7"/>
      <c r="EG77" s="7"/>
      <c r="EH77" s="7">
        <v>5000</v>
      </c>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v>300</v>
      </c>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v>0</v>
      </c>
      <c r="IP77" s="7">
        <v>1000</v>
      </c>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v>0</v>
      </c>
      <c r="JY77" s="7"/>
      <c r="JZ77" s="7"/>
      <c r="KA77" s="7"/>
      <c r="KB77" s="7"/>
      <c r="KC77" s="7"/>
      <c r="KD77" s="7"/>
      <c r="KE77" s="7"/>
      <c r="KF77" s="7"/>
      <c r="KG77" s="7"/>
      <c r="KH77" s="7"/>
      <c r="KI77" s="7"/>
      <c r="KJ77" s="7"/>
      <c r="KK77" s="7"/>
      <c r="KL77" s="7"/>
      <c r="KM77" s="7"/>
      <c r="KN77" s="7">
        <v>10000</v>
      </c>
      <c r="KO77" s="7"/>
      <c r="KP77" s="7">
        <v>0</v>
      </c>
      <c r="KQ77" s="7"/>
      <c r="KR77" s="7"/>
      <c r="KS77" s="7"/>
      <c r="KT77" s="7"/>
      <c r="KU77" s="7"/>
      <c r="KV77" s="7"/>
      <c r="KW77" s="7"/>
      <c r="KX77" s="7"/>
      <c r="KY77" s="7"/>
      <c r="KZ77" s="7"/>
      <c r="LA77" s="7"/>
      <c r="LB77" s="7"/>
      <c r="LC77" s="7"/>
      <c r="LD77" s="7"/>
      <c r="LE77" s="7"/>
      <c r="LF77" s="7"/>
      <c r="LG77" s="7">
        <v>0</v>
      </c>
      <c r="LH77" s="7"/>
      <c r="LI77" s="7"/>
      <c r="LJ77" s="7"/>
      <c r="LK77" s="7"/>
      <c r="LL77" s="7"/>
      <c r="LM77" s="7"/>
      <c r="LN77" s="7"/>
      <c r="LO77" s="7"/>
      <c r="LP77" s="7"/>
      <c r="LQ77" s="7">
        <v>0</v>
      </c>
      <c r="LR77" s="7"/>
      <c r="LS77" s="7"/>
      <c r="LT77" s="7"/>
      <c r="LU77" s="7"/>
      <c r="LV77" s="7"/>
      <c r="LW77" s="7"/>
      <c r="LX77" s="7">
        <v>20000</v>
      </c>
      <c r="LY77" s="7"/>
      <c r="LZ77" s="7"/>
      <c r="MA77" s="7"/>
      <c r="MB77" s="7"/>
      <c r="MC77" s="7"/>
      <c r="MD77" s="7"/>
      <c r="ME77" s="7"/>
      <c r="MF77" s="7">
        <v>0</v>
      </c>
      <c r="MG77" s="7"/>
      <c r="MH77" s="7"/>
      <c r="MI77" s="7"/>
      <c r="MJ77" s="7">
        <v>0</v>
      </c>
      <c r="MK77" s="7"/>
      <c r="ML77" s="7"/>
      <c r="MM77" s="7"/>
      <c r="MN77" s="7"/>
      <c r="MO77" s="7"/>
      <c r="MP77" s="7"/>
      <c r="MQ77" s="7"/>
      <c r="MR77" s="7"/>
      <c r="MS77" s="7"/>
      <c r="MT77" s="7"/>
      <c r="MU77" s="7"/>
      <c r="MV77" s="7"/>
      <c r="MW77" s="7"/>
      <c r="MX77" s="7"/>
      <c r="MY77" s="7"/>
      <c r="MZ77" s="7"/>
      <c r="NA77" s="7"/>
      <c r="NB77" s="13">
        <f t="shared" si="4"/>
        <v>39300</v>
      </c>
      <c r="NC77" s="7">
        <f t="shared" si="3"/>
        <v>52347.600000000006</v>
      </c>
    </row>
    <row r="78" spans="1:367" ht="39.75" customHeight="1">
      <c r="A78" s="7">
        <v>80</v>
      </c>
      <c r="B78" s="6">
        <v>77</v>
      </c>
      <c r="C78" s="8" t="s">
        <v>514</v>
      </c>
      <c r="D78" s="8" t="s">
        <v>515</v>
      </c>
      <c r="E78" s="75" t="s">
        <v>894</v>
      </c>
      <c r="F78" s="7" t="s">
        <v>365</v>
      </c>
      <c r="G78" s="7">
        <v>1.0305</v>
      </c>
      <c r="H78" s="7">
        <v>1600</v>
      </c>
      <c r="I78" s="7"/>
      <c r="J78" s="7"/>
      <c r="K78" s="7"/>
      <c r="L78" s="7"/>
      <c r="M78" s="7"/>
      <c r="N78" s="7"/>
      <c r="O78" s="7"/>
      <c r="P78" s="7"/>
      <c r="Q78" s="7"/>
      <c r="R78" s="7"/>
      <c r="S78" s="7"/>
      <c r="T78" s="7"/>
      <c r="U78" s="7"/>
      <c r="V78" s="7"/>
      <c r="W78" s="7"/>
      <c r="X78" s="7"/>
      <c r="Y78" s="7"/>
      <c r="Z78" s="7"/>
      <c r="AA78" s="7"/>
      <c r="AB78" s="7"/>
      <c r="AC78" s="7"/>
      <c r="AD78" s="7"/>
      <c r="AE78" s="7"/>
      <c r="AF78" s="7">
        <v>100</v>
      </c>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v>0</v>
      </c>
      <c r="DJ78" s="7"/>
      <c r="DK78" s="7"/>
      <c r="DL78" s="7"/>
      <c r="DM78" s="7"/>
      <c r="DN78" s="7"/>
      <c r="DO78" s="7"/>
      <c r="DP78" s="7"/>
      <c r="DQ78" s="7"/>
      <c r="DR78" s="7"/>
      <c r="DS78" s="7"/>
      <c r="DT78" s="7">
        <v>1000</v>
      </c>
      <c r="DU78" s="7"/>
      <c r="DV78" s="7">
        <v>200</v>
      </c>
      <c r="DW78" s="7"/>
      <c r="DX78" s="7">
        <v>3000</v>
      </c>
      <c r="DY78" s="7"/>
      <c r="DZ78" s="7"/>
      <c r="EA78" s="7"/>
      <c r="EB78" s="7"/>
      <c r="EC78" s="7"/>
      <c r="ED78" s="7"/>
      <c r="EE78" s="7"/>
      <c r="EF78" s="7"/>
      <c r="EG78" s="7"/>
      <c r="EH78" s="7"/>
      <c r="EI78" s="7"/>
      <c r="EJ78" s="7"/>
      <c r="EK78" s="7"/>
      <c r="EL78" s="7">
        <v>10000</v>
      </c>
      <c r="EM78" s="7"/>
      <c r="EN78" s="7"/>
      <c r="EO78" s="7"/>
      <c r="EP78" s="7"/>
      <c r="EQ78" s="7"/>
      <c r="ER78" s="7"/>
      <c r="ES78" s="7"/>
      <c r="ET78" s="7"/>
      <c r="EU78" s="7"/>
      <c r="EV78" s="7"/>
      <c r="EW78" s="7"/>
      <c r="EX78" s="7"/>
      <c r="EY78" s="7"/>
      <c r="EZ78" s="7"/>
      <c r="FA78" s="7"/>
      <c r="FB78" s="7"/>
      <c r="FC78" s="7"/>
      <c r="FD78" s="7"/>
      <c r="FE78" s="7"/>
      <c r="FF78" s="7"/>
      <c r="FG78" s="7"/>
      <c r="FH78" s="7"/>
      <c r="FI78" s="7"/>
      <c r="FJ78" s="7">
        <v>1500</v>
      </c>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v>8000</v>
      </c>
      <c r="HB78" s="7"/>
      <c r="HC78" s="7"/>
      <c r="HD78" s="7"/>
      <c r="HE78" s="7"/>
      <c r="HF78" s="7"/>
      <c r="HG78" s="7"/>
      <c r="HH78" s="7"/>
      <c r="HI78" s="7"/>
      <c r="HJ78" s="7"/>
      <c r="HK78" s="7"/>
      <c r="HL78" s="7"/>
      <c r="HM78" s="7"/>
      <c r="HN78" s="7"/>
      <c r="HO78" s="7"/>
      <c r="HP78" s="7"/>
      <c r="HQ78" s="7"/>
      <c r="HR78" s="7">
        <v>4000</v>
      </c>
      <c r="HS78" s="7"/>
      <c r="HT78" s="7"/>
      <c r="HU78" s="7"/>
      <c r="HV78" s="7"/>
      <c r="HW78" s="7"/>
      <c r="HX78" s="7"/>
      <c r="HY78" s="7"/>
      <c r="HZ78" s="7"/>
      <c r="IA78" s="7"/>
      <c r="IB78" s="7"/>
      <c r="IC78" s="7"/>
      <c r="ID78" s="7"/>
      <c r="IE78" s="7"/>
      <c r="IF78" s="7"/>
      <c r="IG78" s="7"/>
      <c r="IH78" s="7"/>
      <c r="II78" s="7"/>
      <c r="IJ78" s="7"/>
      <c r="IK78" s="7"/>
      <c r="IL78" s="7"/>
      <c r="IM78" s="7"/>
      <c r="IN78" s="7"/>
      <c r="IO78" s="7">
        <v>0</v>
      </c>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v>0</v>
      </c>
      <c r="JY78" s="7"/>
      <c r="JZ78" s="7"/>
      <c r="KA78" s="7"/>
      <c r="KB78" s="7"/>
      <c r="KC78" s="7"/>
      <c r="KD78" s="7"/>
      <c r="KE78" s="7"/>
      <c r="KF78" s="7"/>
      <c r="KG78" s="7"/>
      <c r="KH78" s="7"/>
      <c r="KI78" s="7"/>
      <c r="KJ78" s="7"/>
      <c r="KK78" s="7"/>
      <c r="KL78" s="7">
        <v>26000</v>
      </c>
      <c r="KM78" s="7"/>
      <c r="KN78" s="7">
        <v>10000</v>
      </c>
      <c r="KO78" s="7"/>
      <c r="KP78" s="7">
        <v>32000</v>
      </c>
      <c r="KQ78" s="7">
        <v>68000</v>
      </c>
      <c r="KR78" s="7"/>
      <c r="KS78" s="7"/>
      <c r="KT78" s="7"/>
      <c r="KU78" s="7"/>
      <c r="KV78" s="7"/>
      <c r="KW78" s="7"/>
      <c r="KX78" s="7"/>
      <c r="KY78" s="7">
        <v>9000</v>
      </c>
      <c r="KZ78" s="7"/>
      <c r="LA78" s="7"/>
      <c r="LB78" s="7"/>
      <c r="LC78" s="7"/>
      <c r="LD78" s="7">
        <v>6000</v>
      </c>
      <c r="LE78" s="7"/>
      <c r="LF78" s="7"/>
      <c r="LG78" s="7">
        <v>0</v>
      </c>
      <c r="LH78" s="7"/>
      <c r="LI78" s="7"/>
      <c r="LJ78" s="7"/>
      <c r="LK78" s="7">
        <v>20000</v>
      </c>
      <c r="LL78" s="7"/>
      <c r="LM78" s="7"/>
      <c r="LN78" s="7"/>
      <c r="LO78" s="7">
        <v>15000</v>
      </c>
      <c r="LP78" s="7"/>
      <c r="LQ78" s="7">
        <v>0</v>
      </c>
      <c r="LR78" s="7"/>
      <c r="LS78" s="7"/>
      <c r="LT78" s="7"/>
      <c r="LU78" s="7"/>
      <c r="LV78" s="7"/>
      <c r="LW78" s="7"/>
      <c r="LX78" s="7"/>
      <c r="LY78" s="7"/>
      <c r="LZ78" s="7">
        <v>50000</v>
      </c>
      <c r="MA78" s="7"/>
      <c r="MB78" s="7"/>
      <c r="MC78" s="7"/>
      <c r="MD78" s="7"/>
      <c r="ME78" s="7"/>
      <c r="MF78" s="7">
        <v>0</v>
      </c>
      <c r="MG78" s="7"/>
      <c r="MH78" s="7"/>
      <c r="MI78" s="7"/>
      <c r="MJ78" s="7">
        <v>0</v>
      </c>
      <c r="MK78" s="7"/>
      <c r="ML78" s="7">
        <v>10000</v>
      </c>
      <c r="MM78" s="7"/>
      <c r="MN78" s="7"/>
      <c r="MO78" s="7"/>
      <c r="MP78" s="7"/>
      <c r="MQ78" s="7">
        <v>15000</v>
      </c>
      <c r="MR78" s="7"/>
      <c r="MS78" s="7"/>
      <c r="MT78" s="7"/>
      <c r="MU78" s="7"/>
      <c r="MV78" s="7"/>
      <c r="MW78" s="7"/>
      <c r="MX78" s="7"/>
      <c r="MY78" s="7"/>
      <c r="MZ78" s="7"/>
      <c r="NA78" s="7"/>
      <c r="NB78" s="13">
        <f t="shared" si="4"/>
        <v>290400</v>
      </c>
      <c r="NC78" s="7">
        <f t="shared" si="3"/>
        <v>299257.2</v>
      </c>
    </row>
    <row r="79" spans="1:367" ht="39.75" customHeight="1">
      <c r="A79" s="7">
        <v>81</v>
      </c>
      <c r="B79" s="6">
        <v>78</v>
      </c>
      <c r="C79" s="8" t="s">
        <v>516</v>
      </c>
      <c r="D79" s="8" t="s">
        <v>517</v>
      </c>
      <c r="E79" s="39" t="s">
        <v>517</v>
      </c>
      <c r="F79" s="7" t="s">
        <v>365</v>
      </c>
      <c r="G79" s="7">
        <v>0.996</v>
      </c>
      <c r="H79" s="7">
        <v>0</v>
      </c>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v>2000</v>
      </c>
      <c r="BN79" s="7"/>
      <c r="BO79" s="7">
        <v>1000</v>
      </c>
      <c r="BP79" s="7">
        <v>1900</v>
      </c>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v>0</v>
      </c>
      <c r="DJ79" s="7"/>
      <c r="DK79" s="7">
        <v>300</v>
      </c>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v>1000</v>
      </c>
      <c r="HC79" s="7"/>
      <c r="HD79" s="7"/>
      <c r="HE79" s="7"/>
      <c r="HF79" s="7"/>
      <c r="HG79" s="7"/>
      <c r="HH79" s="7"/>
      <c r="HI79" s="7"/>
      <c r="HJ79" s="7"/>
      <c r="HK79" s="7"/>
      <c r="HL79" s="7"/>
      <c r="HM79" s="7"/>
      <c r="HN79" s="7"/>
      <c r="HO79" s="7"/>
      <c r="HP79" s="7"/>
      <c r="HQ79" s="7"/>
      <c r="HR79" s="7">
        <v>600</v>
      </c>
      <c r="HS79" s="7"/>
      <c r="HT79" s="7"/>
      <c r="HU79" s="7"/>
      <c r="HV79" s="7"/>
      <c r="HW79" s="7"/>
      <c r="HX79" s="7"/>
      <c r="HY79" s="7"/>
      <c r="HZ79" s="7"/>
      <c r="IA79" s="7"/>
      <c r="IB79" s="7"/>
      <c r="IC79" s="7"/>
      <c r="ID79" s="7"/>
      <c r="IE79" s="7"/>
      <c r="IF79" s="7"/>
      <c r="IG79" s="7"/>
      <c r="IH79" s="7"/>
      <c r="II79" s="7"/>
      <c r="IJ79" s="7"/>
      <c r="IK79" s="7"/>
      <c r="IL79" s="7"/>
      <c r="IM79" s="7"/>
      <c r="IN79" s="7"/>
      <c r="IO79" s="7">
        <v>0</v>
      </c>
      <c r="IP79" s="7"/>
      <c r="IQ79" s="7"/>
      <c r="IR79" s="7">
        <v>4000</v>
      </c>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v>300</v>
      </c>
      <c r="JY79" s="7"/>
      <c r="JZ79" s="7"/>
      <c r="KA79" s="7"/>
      <c r="KB79" s="7"/>
      <c r="KC79" s="7"/>
      <c r="KD79" s="7"/>
      <c r="KE79" s="7"/>
      <c r="KF79" s="7"/>
      <c r="KG79" s="7"/>
      <c r="KH79" s="7"/>
      <c r="KI79" s="7"/>
      <c r="KJ79" s="7"/>
      <c r="KK79" s="7"/>
      <c r="KL79" s="7"/>
      <c r="KM79" s="7">
        <v>4000</v>
      </c>
      <c r="KN79" s="7">
        <v>15000</v>
      </c>
      <c r="KO79" s="7"/>
      <c r="KP79" s="7">
        <v>7000</v>
      </c>
      <c r="KQ79" s="7">
        <v>10000</v>
      </c>
      <c r="KR79" s="7"/>
      <c r="KS79" s="7">
        <v>1000</v>
      </c>
      <c r="KT79" s="7"/>
      <c r="KU79" s="7"/>
      <c r="KV79" s="7"/>
      <c r="KW79" s="7"/>
      <c r="KX79" s="7">
        <v>3000</v>
      </c>
      <c r="KY79" s="7">
        <v>3000</v>
      </c>
      <c r="KZ79" s="7">
        <v>2000</v>
      </c>
      <c r="LA79" s="7"/>
      <c r="LB79" s="7">
        <v>3000</v>
      </c>
      <c r="LC79" s="7">
        <v>8000</v>
      </c>
      <c r="LD79" s="7">
        <v>300</v>
      </c>
      <c r="LE79" s="7">
        <v>3000</v>
      </c>
      <c r="LF79" s="7"/>
      <c r="LG79" s="7">
        <v>10000</v>
      </c>
      <c r="LH79" s="7"/>
      <c r="LI79" s="7"/>
      <c r="LJ79" s="7"/>
      <c r="LK79" s="7"/>
      <c r="LL79" s="7"/>
      <c r="LM79" s="7"/>
      <c r="LN79" s="7">
        <v>10000</v>
      </c>
      <c r="LO79" s="7"/>
      <c r="LP79" s="7"/>
      <c r="LQ79" s="7">
        <v>0</v>
      </c>
      <c r="LR79" s="7"/>
      <c r="LS79" s="7"/>
      <c r="LT79" s="7"/>
      <c r="LU79" s="7"/>
      <c r="LV79" s="7"/>
      <c r="LW79" s="7"/>
      <c r="LX79" s="7"/>
      <c r="LY79" s="7"/>
      <c r="LZ79" s="7"/>
      <c r="MA79" s="7"/>
      <c r="MB79" s="7"/>
      <c r="MC79" s="7"/>
      <c r="MD79" s="7"/>
      <c r="ME79" s="7"/>
      <c r="MF79" s="7">
        <v>0</v>
      </c>
      <c r="MG79" s="7"/>
      <c r="MH79" s="7"/>
      <c r="MI79" s="7"/>
      <c r="MJ79" s="7">
        <v>0</v>
      </c>
      <c r="MK79" s="7"/>
      <c r="ML79" s="7">
        <v>100</v>
      </c>
      <c r="MM79" s="7"/>
      <c r="MN79" s="7"/>
      <c r="MO79" s="7"/>
      <c r="MP79" s="7"/>
      <c r="MQ79" s="7">
        <v>3000</v>
      </c>
      <c r="MR79" s="7"/>
      <c r="MS79" s="7"/>
      <c r="MT79" s="7"/>
      <c r="MU79" s="7"/>
      <c r="MV79" s="7"/>
      <c r="MW79" s="7"/>
      <c r="MX79" s="7"/>
      <c r="MY79" s="7"/>
      <c r="MZ79" s="7">
        <v>2000</v>
      </c>
      <c r="NA79" s="7"/>
      <c r="NB79" s="13">
        <f t="shared" si="4"/>
        <v>95500</v>
      </c>
      <c r="NC79" s="7">
        <f t="shared" si="3"/>
        <v>95118</v>
      </c>
    </row>
    <row r="80" spans="1:367" ht="39.75" customHeight="1">
      <c r="A80" s="7">
        <v>83</v>
      </c>
      <c r="B80" s="6">
        <v>79</v>
      </c>
      <c r="C80" s="8" t="s">
        <v>520</v>
      </c>
      <c r="D80" s="8" t="s">
        <v>521</v>
      </c>
      <c r="E80" s="77" t="s">
        <v>1158</v>
      </c>
      <c r="F80" s="7" t="s">
        <v>365</v>
      </c>
      <c r="G80" s="7">
        <v>0.56313066666666667</v>
      </c>
      <c r="H80" s="7">
        <v>0</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v>0</v>
      </c>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v>0</v>
      </c>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v>500</v>
      </c>
      <c r="JQ80" s="7"/>
      <c r="JR80" s="7"/>
      <c r="JS80" s="7"/>
      <c r="JT80" s="7"/>
      <c r="JU80" s="7"/>
      <c r="JV80" s="7"/>
      <c r="JW80" s="7"/>
      <c r="JX80" s="7">
        <v>0</v>
      </c>
      <c r="JY80" s="7"/>
      <c r="JZ80" s="7"/>
      <c r="KA80" s="7"/>
      <c r="KB80" s="7"/>
      <c r="KC80" s="7"/>
      <c r="KD80" s="7"/>
      <c r="KE80" s="7"/>
      <c r="KF80" s="7"/>
      <c r="KG80" s="7"/>
      <c r="KH80" s="7"/>
      <c r="KI80" s="7"/>
      <c r="KJ80" s="7"/>
      <c r="KK80" s="7"/>
      <c r="KL80" s="7"/>
      <c r="KM80" s="7"/>
      <c r="KN80" s="7">
        <v>2000</v>
      </c>
      <c r="KO80" s="7"/>
      <c r="KP80" s="7">
        <v>0</v>
      </c>
      <c r="KQ80" s="7"/>
      <c r="KR80" s="7"/>
      <c r="KS80" s="7"/>
      <c r="KT80" s="7"/>
      <c r="KU80" s="7"/>
      <c r="KV80" s="7"/>
      <c r="KW80" s="7"/>
      <c r="KX80" s="7"/>
      <c r="KY80" s="7"/>
      <c r="KZ80" s="7"/>
      <c r="LA80" s="7"/>
      <c r="LB80" s="7"/>
      <c r="LC80" s="7"/>
      <c r="LD80" s="7"/>
      <c r="LE80" s="7"/>
      <c r="LF80" s="7"/>
      <c r="LG80" s="7">
        <v>0</v>
      </c>
      <c r="LH80" s="7"/>
      <c r="LI80" s="7"/>
      <c r="LJ80" s="7"/>
      <c r="LK80" s="7"/>
      <c r="LL80" s="7"/>
      <c r="LM80" s="7"/>
      <c r="LN80" s="7">
        <v>500</v>
      </c>
      <c r="LO80" s="7"/>
      <c r="LP80" s="7"/>
      <c r="LQ80" s="7">
        <v>0</v>
      </c>
      <c r="LR80" s="7"/>
      <c r="LS80" s="7"/>
      <c r="LT80" s="7"/>
      <c r="LU80" s="7"/>
      <c r="LV80" s="7"/>
      <c r="LW80" s="7"/>
      <c r="LX80" s="7"/>
      <c r="LY80" s="7"/>
      <c r="LZ80" s="7"/>
      <c r="MA80" s="7"/>
      <c r="MB80" s="7"/>
      <c r="MC80" s="7"/>
      <c r="MD80" s="7"/>
      <c r="ME80" s="7"/>
      <c r="MF80" s="7">
        <v>0</v>
      </c>
      <c r="MG80" s="7"/>
      <c r="MH80" s="7"/>
      <c r="MI80" s="7"/>
      <c r="MJ80" s="7">
        <v>0</v>
      </c>
      <c r="MK80" s="7"/>
      <c r="ML80" s="7"/>
      <c r="MM80" s="7"/>
      <c r="MN80" s="7"/>
      <c r="MO80" s="7"/>
      <c r="MP80" s="7"/>
      <c r="MQ80" s="7"/>
      <c r="MR80" s="7"/>
      <c r="MS80" s="7"/>
      <c r="MT80" s="7">
        <v>10000</v>
      </c>
      <c r="MU80" s="7"/>
      <c r="MV80" s="7"/>
      <c r="MW80" s="7"/>
      <c r="MX80" s="7"/>
      <c r="MY80" s="7"/>
      <c r="MZ80" s="7"/>
      <c r="NA80" s="7"/>
      <c r="NB80" s="13">
        <f t="shared" si="4"/>
        <v>13000</v>
      </c>
      <c r="NC80" s="7">
        <f t="shared" si="3"/>
        <v>7320.6986666666671</v>
      </c>
    </row>
    <row r="81" spans="1:367" ht="39.75" customHeight="1">
      <c r="A81" s="7">
        <v>84</v>
      </c>
      <c r="B81" s="6">
        <v>80</v>
      </c>
      <c r="C81" s="8" t="s">
        <v>522</v>
      </c>
      <c r="D81" s="8" t="s">
        <v>523</v>
      </c>
      <c r="E81" s="77" t="s">
        <v>1159</v>
      </c>
      <c r="F81" s="7" t="s">
        <v>365</v>
      </c>
      <c r="G81" s="7">
        <v>0.36437866666666663</v>
      </c>
      <c r="H81" s="7">
        <v>0</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v>4000</v>
      </c>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v>500</v>
      </c>
      <c r="DE81" s="7"/>
      <c r="DF81" s="7"/>
      <c r="DG81" s="7"/>
      <c r="DH81" s="7"/>
      <c r="DI81" s="7">
        <v>0</v>
      </c>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v>5000</v>
      </c>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v>500</v>
      </c>
      <c r="IL81" s="7"/>
      <c r="IM81" s="7"/>
      <c r="IN81" s="7"/>
      <c r="IO81" s="7">
        <v>0</v>
      </c>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v>0</v>
      </c>
      <c r="JY81" s="7">
        <v>8000</v>
      </c>
      <c r="JZ81" s="7"/>
      <c r="KA81" s="7"/>
      <c r="KB81" s="7"/>
      <c r="KC81" s="7"/>
      <c r="KD81" s="7"/>
      <c r="KE81" s="7"/>
      <c r="KF81" s="7"/>
      <c r="KG81" s="7"/>
      <c r="KH81" s="7"/>
      <c r="KI81" s="7"/>
      <c r="KJ81" s="7"/>
      <c r="KK81" s="7"/>
      <c r="KL81" s="7"/>
      <c r="KM81" s="7"/>
      <c r="KN81" s="7"/>
      <c r="KO81" s="7"/>
      <c r="KP81" s="7">
        <v>0</v>
      </c>
      <c r="KQ81" s="7"/>
      <c r="KR81" s="7"/>
      <c r="KS81" s="7"/>
      <c r="KT81" s="7"/>
      <c r="KU81" s="7"/>
      <c r="KV81" s="7"/>
      <c r="KW81" s="7"/>
      <c r="KX81" s="7"/>
      <c r="KY81" s="7"/>
      <c r="KZ81" s="7"/>
      <c r="LA81" s="7"/>
      <c r="LB81" s="7"/>
      <c r="LC81" s="7">
        <v>30000</v>
      </c>
      <c r="LD81" s="7"/>
      <c r="LE81" s="7"/>
      <c r="LF81" s="7"/>
      <c r="LG81" s="7">
        <v>0</v>
      </c>
      <c r="LH81" s="7"/>
      <c r="LI81" s="7"/>
      <c r="LJ81" s="7"/>
      <c r="LK81" s="7"/>
      <c r="LL81" s="7"/>
      <c r="LM81" s="7"/>
      <c r="LN81" s="7"/>
      <c r="LO81" s="7"/>
      <c r="LP81" s="7"/>
      <c r="LQ81" s="7">
        <v>0</v>
      </c>
      <c r="LR81" s="7"/>
      <c r="LS81" s="7"/>
      <c r="LT81" s="7"/>
      <c r="LU81" s="7"/>
      <c r="LV81" s="7"/>
      <c r="LW81" s="7"/>
      <c r="LX81" s="7"/>
      <c r="LY81" s="7"/>
      <c r="LZ81" s="7"/>
      <c r="MA81" s="7"/>
      <c r="MB81" s="7"/>
      <c r="MC81" s="7"/>
      <c r="MD81" s="7">
        <v>25000</v>
      </c>
      <c r="ME81" s="7"/>
      <c r="MF81" s="7">
        <v>0</v>
      </c>
      <c r="MG81" s="7"/>
      <c r="MH81" s="7"/>
      <c r="MI81" s="7"/>
      <c r="MJ81" s="7">
        <v>0</v>
      </c>
      <c r="MK81" s="7"/>
      <c r="ML81" s="7"/>
      <c r="MM81" s="7"/>
      <c r="MN81" s="7"/>
      <c r="MO81" s="7"/>
      <c r="MP81" s="7"/>
      <c r="MQ81" s="7"/>
      <c r="MR81" s="7"/>
      <c r="MS81" s="7"/>
      <c r="MT81" s="7"/>
      <c r="MU81" s="7"/>
      <c r="MV81" s="7"/>
      <c r="MW81" s="7"/>
      <c r="MX81" s="7"/>
      <c r="MY81" s="7"/>
      <c r="MZ81" s="7"/>
      <c r="NA81" s="7"/>
      <c r="NB81" s="13">
        <f t="shared" si="4"/>
        <v>73000</v>
      </c>
      <c r="NC81" s="7">
        <f t="shared" si="3"/>
        <v>26599.642666666663</v>
      </c>
    </row>
    <row r="82" spans="1:367" ht="39.75" customHeight="1">
      <c r="A82" s="7">
        <v>120</v>
      </c>
      <c r="B82" s="6">
        <v>81</v>
      </c>
      <c r="C82" s="8" t="s">
        <v>593</v>
      </c>
      <c r="D82" s="8" t="s">
        <v>594</v>
      </c>
      <c r="E82" s="77" t="s">
        <v>1160</v>
      </c>
      <c r="F82" s="7" t="s">
        <v>365</v>
      </c>
      <c r="G82" s="7">
        <v>0.24192</v>
      </c>
      <c r="H82" s="7">
        <v>0</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v>2000</v>
      </c>
      <c r="CM82" s="7"/>
      <c r="CN82" s="7"/>
      <c r="CO82" s="7"/>
      <c r="CP82" s="7"/>
      <c r="CQ82" s="7"/>
      <c r="CR82" s="7"/>
      <c r="CS82" s="7"/>
      <c r="CT82" s="7"/>
      <c r="CU82" s="7"/>
      <c r="CV82" s="7"/>
      <c r="CW82" s="7"/>
      <c r="CX82" s="7"/>
      <c r="CY82" s="7"/>
      <c r="CZ82" s="7"/>
      <c r="DA82" s="7"/>
      <c r="DB82" s="7">
        <v>10000</v>
      </c>
      <c r="DC82" s="7"/>
      <c r="DD82" s="7"/>
      <c r="DE82" s="7"/>
      <c r="DF82" s="7"/>
      <c r="DG82" s="7"/>
      <c r="DH82" s="7"/>
      <c r="DI82" s="7">
        <v>0</v>
      </c>
      <c r="DJ82" s="7"/>
      <c r="DK82" s="7"/>
      <c r="DL82" s="7"/>
      <c r="DM82" s="7"/>
      <c r="DN82" s="7"/>
      <c r="DO82" s="7">
        <v>5000</v>
      </c>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v>0</v>
      </c>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v>0</v>
      </c>
      <c r="JY82" s="7"/>
      <c r="JZ82" s="7"/>
      <c r="KA82" s="7"/>
      <c r="KB82" s="7"/>
      <c r="KC82" s="7"/>
      <c r="KD82" s="7"/>
      <c r="KE82" s="7"/>
      <c r="KF82" s="7"/>
      <c r="KG82" s="7"/>
      <c r="KH82" s="7"/>
      <c r="KI82" s="7"/>
      <c r="KJ82" s="7"/>
      <c r="KK82" s="7"/>
      <c r="KL82" s="7"/>
      <c r="KM82" s="7"/>
      <c r="KN82" s="7">
        <v>10000</v>
      </c>
      <c r="KO82" s="7"/>
      <c r="KP82" s="7">
        <v>3000</v>
      </c>
      <c r="KQ82" s="7"/>
      <c r="KR82" s="7"/>
      <c r="KS82" s="7"/>
      <c r="KT82" s="7"/>
      <c r="KU82" s="7"/>
      <c r="KV82" s="7"/>
      <c r="KW82" s="7"/>
      <c r="KX82" s="7"/>
      <c r="KY82" s="7"/>
      <c r="KZ82" s="7"/>
      <c r="LA82" s="7"/>
      <c r="LB82" s="7"/>
      <c r="LC82" s="7"/>
      <c r="LD82" s="7"/>
      <c r="LE82" s="7">
        <v>1000</v>
      </c>
      <c r="LF82" s="7"/>
      <c r="LG82" s="7">
        <v>0</v>
      </c>
      <c r="LH82" s="7"/>
      <c r="LI82" s="7"/>
      <c r="LJ82" s="7"/>
      <c r="LK82" s="7"/>
      <c r="LL82" s="7"/>
      <c r="LM82" s="7"/>
      <c r="LN82" s="7"/>
      <c r="LO82" s="7"/>
      <c r="LP82" s="7"/>
      <c r="LQ82" s="7">
        <v>0</v>
      </c>
      <c r="LR82" s="7"/>
      <c r="LS82" s="7"/>
      <c r="LT82" s="7"/>
      <c r="LU82" s="7">
        <v>2000</v>
      </c>
      <c r="LV82" s="7"/>
      <c r="LW82" s="7"/>
      <c r="LX82" s="7"/>
      <c r="LY82" s="7"/>
      <c r="LZ82" s="7"/>
      <c r="MA82" s="7"/>
      <c r="MB82" s="7"/>
      <c r="MC82" s="7"/>
      <c r="MD82" s="7"/>
      <c r="ME82" s="7"/>
      <c r="MF82" s="7">
        <v>0</v>
      </c>
      <c r="MG82" s="7"/>
      <c r="MH82" s="7"/>
      <c r="MI82" s="7"/>
      <c r="MJ82" s="7">
        <v>0</v>
      </c>
      <c r="MK82" s="7"/>
      <c r="ML82" s="7">
        <v>6000</v>
      </c>
      <c r="MM82" s="7"/>
      <c r="MN82" s="7"/>
      <c r="MO82" s="7"/>
      <c r="MP82" s="7"/>
      <c r="MQ82" s="7"/>
      <c r="MR82" s="7"/>
      <c r="MS82" s="7"/>
      <c r="MT82" s="7"/>
      <c r="MU82" s="7"/>
      <c r="MV82" s="7"/>
      <c r="MW82" s="7"/>
      <c r="MX82" s="7"/>
      <c r="MY82" s="7"/>
      <c r="MZ82" s="7"/>
      <c r="NA82" s="7"/>
      <c r="NB82" s="13">
        <f t="shared" si="4"/>
        <v>39000</v>
      </c>
      <c r="NC82" s="7">
        <f t="shared" si="3"/>
        <v>9434.8799999999992</v>
      </c>
    </row>
    <row r="83" spans="1:367" s="4" customFormat="1" ht="39.75" customHeight="1">
      <c r="A83" s="9" t="s">
        <v>1110</v>
      </c>
      <c r="B83" s="13">
        <v>82</v>
      </c>
      <c r="C83" s="10" t="s">
        <v>903</v>
      </c>
      <c r="D83" s="10"/>
      <c r="E83" s="78" t="s">
        <v>1161</v>
      </c>
      <c r="F83" s="9"/>
      <c r="G83" s="9">
        <v>0.55800000000000005</v>
      </c>
      <c r="H83" s="9">
        <v>0</v>
      </c>
      <c r="I83" s="9">
        <v>0</v>
      </c>
      <c r="J83" s="9">
        <v>0</v>
      </c>
      <c r="K83" s="9">
        <v>0</v>
      </c>
      <c r="L83" s="9">
        <v>0</v>
      </c>
      <c r="M83" s="9">
        <v>0</v>
      </c>
      <c r="N83" s="9">
        <v>0</v>
      </c>
      <c r="O83" s="9">
        <v>0</v>
      </c>
      <c r="P83" s="9">
        <v>0</v>
      </c>
      <c r="Q83" s="9">
        <v>0</v>
      </c>
      <c r="R83" s="9">
        <v>0</v>
      </c>
      <c r="S83" s="9">
        <v>0</v>
      </c>
      <c r="T83" s="9">
        <v>0</v>
      </c>
      <c r="U83" s="9">
        <v>0</v>
      </c>
      <c r="V83" s="9">
        <v>0</v>
      </c>
      <c r="W83" s="9">
        <v>0</v>
      </c>
      <c r="X83" s="9">
        <v>0</v>
      </c>
      <c r="Y83" s="9">
        <v>0</v>
      </c>
      <c r="Z83" s="9">
        <v>0</v>
      </c>
      <c r="AA83" s="9">
        <v>100</v>
      </c>
      <c r="AB83" s="9">
        <v>0</v>
      </c>
      <c r="AC83" s="9">
        <v>0</v>
      </c>
      <c r="AD83" s="9">
        <v>0</v>
      </c>
      <c r="AE83" s="9">
        <v>0</v>
      </c>
      <c r="AF83" s="9">
        <v>0</v>
      </c>
      <c r="AG83" s="9">
        <v>0</v>
      </c>
      <c r="AH83" s="9">
        <v>0</v>
      </c>
      <c r="AI83" s="9">
        <v>0</v>
      </c>
      <c r="AJ83" s="9">
        <v>0</v>
      </c>
      <c r="AK83" s="9">
        <v>0</v>
      </c>
      <c r="AL83" s="9">
        <v>0</v>
      </c>
      <c r="AM83" s="9">
        <v>0</v>
      </c>
      <c r="AN83" s="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9">
        <v>0</v>
      </c>
      <c r="BF83" s="9">
        <v>0</v>
      </c>
      <c r="BG83" s="9">
        <v>0</v>
      </c>
      <c r="BH83" s="9">
        <v>0</v>
      </c>
      <c r="BI83" s="9">
        <v>0</v>
      </c>
      <c r="BJ83" s="9">
        <v>0</v>
      </c>
      <c r="BK83" s="9">
        <v>0</v>
      </c>
      <c r="BL83" s="9">
        <v>200000</v>
      </c>
      <c r="BM83" s="9">
        <v>10000</v>
      </c>
      <c r="BN83" s="9">
        <v>0</v>
      </c>
      <c r="BO83" s="9">
        <v>0</v>
      </c>
      <c r="BP83" s="9">
        <v>100000</v>
      </c>
      <c r="BQ83" s="9">
        <v>0</v>
      </c>
      <c r="BR83" s="9">
        <v>0</v>
      </c>
      <c r="BS83" s="9">
        <v>4000</v>
      </c>
      <c r="BT83" s="9">
        <v>0</v>
      </c>
      <c r="BU83" s="9">
        <v>0</v>
      </c>
      <c r="BV83" s="9">
        <v>0</v>
      </c>
      <c r="BW83" s="9">
        <v>0</v>
      </c>
      <c r="BX83" s="9">
        <v>0</v>
      </c>
      <c r="BY83" s="9">
        <v>0</v>
      </c>
      <c r="BZ83" s="9">
        <v>0</v>
      </c>
      <c r="CA83" s="9">
        <v>0</v>
      </c>
      <c r="CB83" s="9">
        <v>0</v>
      </c>
      <c r="CC83" s="9">
        <v>0</v>
      </c>
      <c r="CD83" s="9">
        <v>0</v>
      </c>
      <c r="CE83" s="9">
        <v>0</v>
      </c>
      <c r="CF83" s="9">
        <v>0</v>
      </c>
      <c r="CG83" s="9">
        <v>3000</v>
      </c>
      <c r="CH83" s="9">
        <v>1000</v>
      </c>
      <c r="CI83" s="9">
        <v>10000</v>
      </c>
      <c r="CJ83" s="9">
        <v>0</v>
      </c>
      <c r="CK83" s="9">
        <v>0</v>
      </c>
      <c r="CL83" s="9">
        <v>0</v>
      </c>
      <c r="CM83" s="9">
        <v>0</v>
      </c>
      <c r="CN83" s="9">
        <v>0</v>
      </c>
      <c r="CO83" s="9">
        <v>0</v>
      </c>
      <c r="CP83" s="9">
        <v>0</v>
      </c>
      <c r="CQ83" s="9">
        <v>0</v>
      </c>
      <c r="CR83" s="9">
        <v>0</v>
      </c>
      <c r="CS83" s="9">
        <v>0</v>
      </c>
      <c r="CT83" s="9">
        <v>15000</v>
      </c>
      <c r="CU83" s="9">
        <v>0</v>
      </c>
      <c r="CV83" s="9">
        <v>0</v>
      </c>
      <c r="CW83" s="9">
        <v>0</v>
      </c>
      <c r="CX83" s="9">
        <v>0</v>
      </c>
      <c r="CY83" s="9">
        <v>0</v>
      </c>
      <c r="CZ83" s="9">
        <v>0</v>
      </c>
      <c r="DA83" s="9">
        <v>2000</v>
      </c>
      <c r="DB83" s="9">
        <v>0</v>
      </c>
      <c r="DC83" s="9">
        <v>0</v>
      </c>
      <c r="DD83" s="9">
        <v>500</v>
      </c>
      <c r="DE83" s="9">
        <v>0</v>
      </c>
      <c r="DF83" s="9">
        <v>0</v>
      </c>
      <c r="DG83" s="9">
        <v>0</v>
      </c>
      <c r="DH83" s="9">
        <v>0</v>
      </c>
      <c r="DI83" s="9">
        <v>0</v>
      </c>
      <c r="DJ83" s="9">
        <v>0</v>
      </c>
      <c r="DK83" s="9">
        <v>0</v>
      </c>
      <c r="DL83" s="9">
        <v>0</v>
      </c>
      <c r="DM83" s="9">
        <v>0</v>
      </c>
      <c r="DN83" s="9">
        <v>0</v>
      </c>
      <c r="DO83" s="9">
        <v>500</v>
      </c>
      <c r="DP83" s="9">
        <v>0</v>
      </c>
      <c r="DQ83" s="9">
        <v>0</v>
      </c>
      <c r="DR83" s="9">
        <v>0</v>
      </c>
      <c r="DS83" s="9">
        <v>0</v>
      </c>
      <c r="DT83" s="9">
        <v>0</v>
      </c>
      <c r="DU83" s="9">
        <v>0</v>
      </c>
      <c r="DV83" s="9">
        <v>0</v>
      </c>
      <c r="DW83" s="9">
        <v>0</v>
      </c>
      <c r="DX83" s="9">
        <v>0</v>
      </c>
      <c r="DY83" s="9">
        <v>0</v>
      </c>
      <c r="DZ83" s="9">
        <v>0</v>
      </c>
      <c r="EA83" s="9">
        <v>0</v>
      </c>
      <c r="EB83" s="9">
        <v>1000</v>
      </c>
      <c r="EC83" s="9">
        <v>0</v>
      </c>
      <c r="ED83" s="9">
        <v>0</v>
      </c>
      <c r="EE83" s="9">
        <v>0</v>
      </c>
      <c r="EF83" s="9">
        <v>0</v>
      </c>
      <c r="EG83" s="9">
        <v>0</v>
      </c>
      <c r="EH83" s="9">
        <v>0</v>
      </c>
      <c r="EI83" s="9">
        <v>0</v>
      </c>
      <c r="EJ83" s="9">
        <v>0</v>
      </c>
      <c r="EK83" s="9">
        <v>0</v>
      </c>
      <c r="EL83" s="9">
        <v>3000</v>
      </c>
      <c r="EM83" s="9">
        <v>8000</v>
      </c>
      <c r="EN83" s="9">
        <v>0</v>
      </c>
      <c r="EO83" s="9">
        <v>0</v>
      </c>
      <c r="EP83" s="9">
        <v>0</v>
      </c>
      <c r="EQ83" s="9">
        <v>0</v>
      </c>
      <c r="ER83" s="9">
        <v>0</v>
      </c>
      <c r="ES83" s="9">
        <v>0</v>
      </c>
      <c r="ET83" s="9">
        <v>2000</v>
      </c>
      <c r="EU83" s="9">
        <v>1000</v>
      </c>
      <c r="EV83" s="9">
        <v>0</v>
      </c>
      <c r="EW83" s="9">
        <v>0</v>
      </c>
      <c r="EX83" s="9">
        <v>0</v>
      </c>
      <c r="EY83" s="9">
        <v>0</v>
      </c>
      <c r="EZ83" s="9">
        <v>0</v>
      </c>
      <c r="FA83" s="9">
        <v>0</v>
      </c>
      <c r="FB83" s="9">
        <v>0</v>
      </c>
      <c r="FC83" s="9">
        <v>0</v>
      </c>
      <c r="FD83" s="9">
        <v>0</v>
      </c>
      <c r="FE83" s="9">
        <v>0</v>
      </c>
      <c r="FF83" s="9">
        <v>0</v>
      </c>
      <c r="FG83" s="9">
        <v>0</v>
      </c>
      <c r="FH83" s="9">
        <v>0</v>
      </c>
      <c r="FI83" s="9">
        <v>0</v>
      </c>
      <c r="FJ83" s="9">
        <v>0</v>
      </c>
      <c r="FK83" s="9">
        <v>0</v>
      </c>
      <c r="FL83" s="9">
        <v>0</v>
      </c>
      <c r="FM83" s="9">
        <v>0</v>
      </c>
      <c r="FN83" s="9">
        <v>0</v>
      </c>
      <c r="FO83" s="9">
        <v>0</v>
      </c>
      <c r="FP83" s="9">
        <v>0</v>
      </c>
      <c r="FQ83" s="9">
        <v>0</v>
      </c>
      <c r="FR83" s="9">
        <v>0</v>
      </c>
      <c r="FS83" s="9">
        <v>15000</v>
      </c>
      <c r="FT83" s="9">
        <v>2000</v>
      </c>
      <c r="FU83" s="9">
        <v>0</v>
      </c>
      <c r="FV83" s="9">
        <v>0</v>
      </c>
      <c r="FW83" s="9">
        <v>0</v>
      </c>
      <c r="FX83" s="9">
        <v>0</v>
      </c>
      <c r="FY83" s="9">
        <v>0</v>
      </c>
      <c r="FZ83" s="9">
        <v>6000</v>
      </c>
      <c r="GA83" s="9">
        <v>0</v>
      </c>
      <c r="GB83" s="9">
        <v>0</v>
      </c>
      <c r="GC83" s="9">
        <v>0</v>
      </c>
      <c r="GD83" s="9">
        <v>0</v>
      </c>
      <c r="GE83" s="9">
        <v>0</v>
      </c>
      <c r="GF83" s="9">
        <v>0</v>
      </c>
      <c r="GG83" s="9">
        <v>120</v>
      </c>
      <c r="GH83" s="9">
        <v>0</v>
      </c>
      <c r="GI83" s="9">
        <v>0</v>
      </c>
      <c r="GJ83" s="9">
        <v>0</v>
      </c>
      <c r="GK83" s="9">
        <v>0</v>
      </c>
      <c r="GL83" s="9">
        <v>0</v>
      </c>
      <c r="GM83" s="9">
        <v>0</v>
      </c>
      <c r="GN83" s="9">
        <v>0</v>
      </c>
      <c r="GO83" s="9">
        <v>0</v>
      </c>
      <c r="GP83" s="9">
        <v>0</v>
      </c>
      <c r="GQ83" s="9">
        <v>0</v>
      </c>
      <c r="GR83" s="9">
        <v>0</v>
      </c>
      <c r="GS83" s="9">
        <v>0</v>
      </c>
      <c r="GT83" s="11">
        <v>20000</v>
      </c>
      <c r="GU83" s="9">
        <v>0</v>
      </c>
      <c r="GV83" s="9">
        <v>0</v>
      </c>
      <c r="GW83" s="9">
        <v>0</v>
      </c>
      <c r="GX83" s="9">
        <v>0</v>
      </c>
      <c r="GY83" s="9">
        <v>25000</v>
      </c>
      <c r="GZ83" s="9">
        <v>0</v>
      </c>
      <c r="HA83" s="9">
        <v>0</v>
      </c>
      <c r="HB83" s="9">
        <v>4000</v>
      </c>
      <c r="HC83" s="9">
        <v>0</v>
      </c>
      <c r="HD83" s="9">
        <v>30</v>
      </c>
      <c r="HE83" s="9">
        <v>0</v>
      </c>
      <c r="HF83" s="9">
        <v>0</v>
      </c>
      <c r="HG83" s="9">
        <v>20000</v>
      </c>
      <c r="HH83" s="9">
        <v>0</v>
      </c>
      <c r="HI83" s="9">
        <v>0</v>
      </c>
      <c r="HJ83" s="9">
        <v>0</v>
      </c>
      <c r="HK83" s="9">
        <v>0</v>
      </c>
      <c r="HL83" s="9">
        <v>0</v>
      </c>
      <c r="HM83" s="9">
        <v>0</v>
      </c>
      <c r="HN83" s="9">
        <v>30000</v>
      </c>
      <c r="HO83" s="9">
        <v>0</v>
      </c>
      <c r="HP83" s="9">
        <v>0</v>
      </c>
      <c r="HQ83" s="9">
        <v>1000</v>
      </c>
      <c r="HR83" s="9">
        <v>14000</v>
      </c>
      <c r="HS83" s="9">
        <v>0</v>
      </c>
      <c r="HT83" s="9">
        <v>0</v>
      </c>
      <c r="HU83" s="9">
        <v>0</v>
      </c>
      <c r="HV83" s="9">
        <v>0</v>
      </c>
      <c r="HW83" s="9">
        <v>0</v>
      </c>
      <c r="HX83" s="9">
        <v>4000</v>
      </c>
      <c r="HY83" s="9">
        <v>0</v>
      </c>
      <c r="HZ83" s="9">
        <v>25000</v>
      </c>
      <c r="IA83" s="9">
        <v>4000</v>
      </c>
      <c r="IB83" s="9">
        <v>0</v>
      </c>
      <c r="IC83" s="9">
        <v>0</v>
      </c>
      <c r="ID83" s="9">
        <v>0</v>
      </c>
      <c r="IE83" s="9">
        <v>0</v>
      </c>
      <c r="IF83" s="9">
        <v>0</v>
      </c>
      <c r="IG83" s="9">
        <v>100</v>
      </c>
      <c r="IH83" s="9">
        <v>0</v>
      </c>
      <c r="II83" s="9">
        <v>100</v>
      </c>
      <c r="IJ83" s="9">
        <v>0</v>
      </c>
      <c r="IK83" s="9">
        <v>0</v>
      </c>
      <c r="IL83" s="9">
        <v>0</v>
      </c>
      <c r="IM83" s="9">
        <v>10000</v>
      </c>
      <c r="IN83" s="9">
        <v>0</v>
      </c>
      <c r="IO83" s="9">
        <v>0</v>
      </c>
      <c r="IP83" s="9">
        <v>0</v>
      </c>
      <c r="IQ83" s="9">
        <v>0</v>
      </c>
      <c r="IR83" s="9">
        <v>20000</v>
      </c>
      <c r="IS83" s="9">
        <v>0</v>
      </c>
      <c r="IT83" s="9">
        <v>0</v>
      </c>
      <c r="IU83" s="9">
        <v>0</v>
      </c>
      <c r="IV83" s="9">
        <v>0</v>
      </c>
      <c r="IW83" s="9">
        <v>0</v>
      </c>
      <c r="IX83" s="9">
        <v>0</v>
      </c>
      <c r="IY83" s="9">
        <v>0</v>
      </c>
      <c r="IZ83" s="9">
        <v>0</v>
      </c>
      <c r="JA83" s="9">
        <v>4000</v>
      </c>
      <c r="JB83" s="9">
        <v>0</v>
      </c>
      <c r="JC83" s="9">
        <v>3000</v>
      </c>
      <c r="JD83" s="9">
        <v>0</v>
      </c>
      <c r="JE83" s="9">
        <v>0</v>
      </c>
      <c r="JF83" s="9">
        <v>0</v>
      </c>
      <c r="JG83" s="9">
        <v>4000</v>
      </c>
      <c r="JH83" s="9">
        <v>0</v>
      </c>
      <c r="JI83" s="9">
        <v>0</v>
      </c>
      <c r="JJ83" s="9">
        <v>0</v>
      </c>
      <c r="JK83" s="9">
        <v>0</v>
      </c>
      <c r="JL83" s="9">
        <v>0</v>
      </c>
      <c r="JM83" s="9">
        <v>0</v>
      </c>
      <c r="JN83" s="9">
        <v>0</v>
      </c>
      <c r="JO83" s="9">
        <v>0</v>
      </c>
      <c r="JP83" s="9">
        <v>1000</v>
      </c>
      <c r="JQ83" s="9">
        <v>0</v>
      </c>
      <c r="JR83" s="9">
        <v>0</v>
      </c>
      <c r="JS83" s="9">
        <v>0</v>
      </c>
      <c r="JT83" s="9">
        <v>2000</v>
      </c>
      <c r="JU83" s="9">
        <v>0</v>
      </c>
      <c r="JV83" s="9">
        <v>0</v>
      </c>
      <c r="JW83" s="9">
        <v>0</v>
      </c>
      <c r="JX83" s="9">
        <v>0</v>
      </c>
      <c r="JY83" s="9">
        <v>8000</v>
      </c>
      <c r="JZ83" s="9">
        <v>0</v>
      </c>
      <c r="KA83" s="9">
        <v>0</v>
      </c>
      <c r="KB83" s="9">
        <v>0</v>
      </c>
      <c r="KC83" s="9">
        <v>80000</v>
      </c>
      <c r="KD83" s="9">
        <v>0</v>
      </c>
      <c r="KE83" s="9">
        <v>0</v>
      </c>
      <c r="KF83" s="9">
        <v>0</v>
      </c>
      <c r="KG83" s="9">
        <v>0</v>
      </c>
      <c r="KH83" s="9">
        <v>10000</v>
      </c>
      <c r="KI83" s="9">
        <v>0</v>
      </c>
      <c r="KJ83" s="9">
        <v>0</v>
      </c>
      <c r="KK83" s="9">
        <v>0</v>
      </c>
      <c r="KL83" s="9">
        <v>15000</v>
      </c>
      <c r="KM83" s="9">
        <v>0</v>
      </c>
      <c r="KN83" s="9">
        <v>17000</v>
      </c>
      <c r="KO83" s="9">
        <v>0</v>
      </c>
      <c r="KP83" s="9">
        <v>7000</v>
      </c>
      <c r="KQ83" s="9">
        <v>0</v>
      </c>
      <c r="KR83" s="9">
        <v>0</v>
      </c>
      <c r="KS83" s="9">
        <v>10000</v>
      </c>
      <c r="KT83" s="9">
        <v>0</v>
      </c>
      <c r="KU83" s="9">
        <v>0</v>
      </c>
      <c r="KV83" s="9">
        <v>0</v>
      </c>
      <c r="KW83" s="9">
        <v>0</v>
      </c>
      <c r="KX83" s="9">
        <v>2000</v>
      </c>
      <c r="KY83" s="9">
        <v>0</v>
      </c>
      <c r="KZ83" s="9">
        <v>0</v>
      </c>
      <c r="LA83" s="9">
        <v>15000</v>
      </c>
      <c r="LB83" s="9">
        <v>0</v>
      </c>
      <c r="LC83" s="9">
        <v>50000</v>
      </c>
      <c r="LD83" s="9">
        <v>6000</v>
      </c>
      <c r="LE83" s="9">
        <v>0</v>
      </c>
      <c r="LF83" s="9">
        <v>0</v>
      </c>
      <c r="LG83" s="9">
        <v>0</v>
      </c>
      <c r="LH83" s="9">
        <v>10000</v>
      </c>
      <c r="LI83" s="9">
        <v>6000</v>
      </c>
      <c r="LJ83" s="9">
        <v>5000</v>
      </c>
      <c r="LK83" s="9">
        <v>1000</v>
      </c>
      <c r="LL83" s="9">
        <v>0</v>
      </c>
      <c r="LM83" s="9">
        <v>0</v>
      </c>
      <c r="LN83" s="9">
        <v>0</v>
      </c>
      <c r="LO83" s="9">
        <v>0</v>
      </c>
      <c r="LP83" s="9">
        <v>0</v>
      </c>
      <c r="LQ83" s="9">
        <v>0</v>
      </c>
      <c r="LR83" s="9">
        <v>3000</v>
      </c>
      <c r="LS83" s="9">
        <v>0</v>
      </c>
      <c r="LT83" s="9">
        <v>0</v>
      </c>
      <c r="LU83" s="9">
        <v>0</v>
      </c>
      <c r="LV83" s="9">
        <v>0</v>
      </c>
      <c r="LW83" s="9">
        <v>0</v>
      </c>
      <c r="LX83" s="9">
        <v>0</v>
      </c>
      <c r="LY83" s="9">
        <v>0</v>
      </c>
      <c r="LZ83" s="9">
        <v>5000</v>
      </c>
      <c r="MA83" s="9">
        <v>5000</v>
      </c>
      <c r="MB83" s="9">
        <v>0</v>
      </c>
      <c r="MC83" s="9">
        <v>2000</v>
      </c>
      <c r="MD83" s="9">
        <v>0</v>
      </c>
      <c r="ME83" s="9">
        <v>0</v>
      </c>
      <c r="MF83" s="9">
        <v>0</v>
      </c>
      <c r="MG83" s="9">
        <v>5000</v>
      </c>
      <c r="MH83" s="9">
        <v>12000</v>
      </c>
      <c r="MI83" s="9">
        <v>6000</v>
      </c>
      <c r="MJ83" s="9">
        <v>15000</v>
      </c>
      <c r="MK83" s="9">
        <v>0</v>
      </c>
      <c r="ML83" s="9">
        <v>14000</v>
      </c>
      <c r="MM83" s="9">
        <v>5000</v>
      </c>
      <c r="MN83" s="9">
        <v>0</v>
      </c>
      <c r="MO83" s="9">
        <v>8000</v>
      </c>
      <c r="MP83" s="9">
        <v>7000</v>
      </c>
      <c r="MQ83" s="9">
        <v>3000</v>
      </c>
      <c r="MR83" s="9">
        <v>0</v>
      </c>
      <c r="MS83" s="9">
        <v>7000</v>
      </c>
      <c r="MT83" s="9">
        <v>0</v>
      </c>
      <c r="MU83" s="9">
        <v>0</v>
      </c>
      <c r="MV83" s="9">
        <v>0</v>
      </c>
      <c r="MW83" s="9">
        <v>0</v>
      </c>
      <c r="MX83" s="9">
        <v>0</v>
      </c>
      <c r="MY83" s="9">
        <v>0</v>
      </c>
      <c r="MZ83" s="9">
        <v>0</v>
      </c>
      <c r="NA83" s="9">
        <v>0</v>
      </c>
      <c r="NB83" s="13">
        <v>914450</v>
      </c>
      <c r="NC83" s="7">
        <v>510263.10000000003</v>
      </c>
    </row>
    <row r="84" spans="1:367" ht="39.75" customHeight="1">
      <c r="A84" s="7">
        <v>86</v>
      </c>
      <c r="B84" s="6">
        <v>83</v>
      </c>
      <c r="C84" s="8" t="s">
        <v>526</v>
      </c>
      <c r="D84" s="8" t="s">
        <v>527</v>
      </c>
      <c r="E84" s="73" t="s">
        <v>1162</v>
      </c>
      <c r="F84" s="7" t="s">
        <v>365</v>
      </c>
      <c r="G84" s="7">
        <v>1.0021</v>
      </c>
      <c r="H84" s="7">
        <v>3500</v>
      </c>
      <c r="I84" s="7"/>
      <c r="J84" s="7"/>
      <c r="K84" s="7"/>
      <c r="L84" s="7"/>
      <c r="M84" s="7"/>
      <c r="N84" s="7"/>
      <c r="O84" s="7"/>
      <c r="P84" s="7"/>
      <c r="Q84" s="7"/>
      <c r="R84" s="7"/>
      <c r="S84" s="7"/>
      <c r="T84" s="7"/>
      <c r="U84" s="7"/>
      <c r="V84" s="7"/>
      <c r="W84" s="7">
        <v>500</v>
      </c>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v>70000</v>
      </c>
      <c r="BO84" s="7"/>
      <c r="BP84" s="7"/>
      <c r="BQ84" s="7">
        <v>15000</v>
      </c>
      <c r="BR84" s="7"/>
      <c r="BS84" s="7"/>
      <c r="BT84" s="7"/>
      <c r="BU84" s="7"/>
      <c r="BV84" s="7"/>
      <c r="BW84" s="7"/>
      <c r="BX84" s="7"/>
      <c r="BY84" s="7"/>
      <c r="BZ84" s="7"/>
      <c r="CA84" s="7"/>
      <c r="CB84" s="7">
        <v>3000</v>
      </c>
      <c r="CC84" s="7"/>
      <c r="CD84" s="7"/>
      <c r="CE84" s="7"/>
      <c r="CF84" s="7"/>
      <c r="CG84" s="7"/>
      <c r="CH84" s="7"/>
      <c r="CI84" s="7"/>
      <c r="CJ84" s="7"/>
      <c r="CK84" s="7"/>
      <c r="CL84" s="7"/>
      <c r="CM84" s="7"/>
      <c r="CN84" s="7"/>
      <c r="CO84" s="7"/>
      <c r="CP84" s="7"/>
      <c r="CQ84" s="7"/>
      <c r="CR84" s="7"/>
      <c r="CS84" s="7"/>
      <c r="CT84" s="7">
        <v>10000</v>
      </c>
      <c r="CU84" s="7"/>
      <c r="CV84" s="7"/>
      <c r="CW84" s="7">
        <v>10000</v>
      </c>
      <c r="CX84" s="7"/>
      <c r="CY84" s="7"/>
      <c r="CZ84" s="7"/>
      <c r="DA84" s="7">
        <v>500</v>
      </c>
      <c r="DB84" s="7"/>
      <c r="DC84" s="7">
        <v>15000</v>
      </c>
      <c r="DD84" s="7">
        <v>500</v>
      </c>
      <c r="DE84" s="7"/>
      <c r="DF84" s="7"/>
      <c r="DG84" s="7"/>
      <c r="DH84" s="7"/>
      <c r="DI84" s="7">
        <v>0</v>
      </c>
      <c r="DJ84" s="7"/>
      <c r="DK84" s="7"/>
      <c r="DL84" s="7"/>
      <c r="DM84" s="7"/>
      <c r="DN84" s="7"/>
      <c r="DO84" s="7"/>
      <c r="DP84" s="7"/>
      <c r="DQ84" s="7"/>
      <c r="DR84" s="7"/>
      <c r="DS84" s="7"/>
      <c r="DT84" s="7"/>
      <c r="DU84" s="7"/>
      <c r="DV84" s="7"/>
      <c r="DW84" s="7"/>
      <c r="DX84" s="7"/>
      <c r="DY84" s="7"/>
      <c r="DZ84" s="7"/>
      <c r="EA84" s="7">
        <v>8000</v>
      </c>
      <c r="EB84" s="7"/>
      <c r="EC84" s="7"/>
      <c r="ED84" s="7"/>
      <c r="EE84" s="7"/>
      <c r="EF84" s="7"/>
      <c r="EG84" s="7"/>
      <c r="EH84" s="7">
        <v>1000</v>
      </c>
      <c r="EI84" s="7"/>
      <c r="EJ84" s="7"/>
      <c r="EK84" s="7"/>
      <c r="EL84" s="7"/>
      <c r="EM84" s="7"/>
      <c r="EN84" s="7"/>
      <c r="EO84" s="7">
        <v>15000</v>
      </c>
      <c r="EP84" s="7"/>
      <c r="EQ84" s="7"/>
      <c r="ER84" s="7">
        <v>20000</v>
      </c>
      <c r="ES84" s="7"/>
      <c r="ET84" s="7"/>
      <c r="EU84" s="7">
        <v>2000</v>
      </c>
      <c r="EV84" s="7"/>
      <c r="EW84" s="7"/>
      <c r="EX84" s="7"/>
      <c r="EY84" s="7"/>
      <c r="EZ84" s="7"/>
      <c r="FA84" s="7">
        <v>500</v>
      </c>
      <c r="FB84" s="7"/>
      <c r="FC84" s="7"/>
      <c r="FD84" s="7"/>
      <c r="FE84" s="7"/>
      <c r="FF84" s="7"/>
      <c r="FG84" s="7"/>
      <c r="FH84" s="7"/>
      <c r="FI84" s="7"/>
      <c r="FJ84" s="7"/>
      <c r="FK84" s="7"/>
      <c r="FL84" s="7"/>
      <c r="FM84" s="7"/>
      <c r="FN84" s="7"/>
      <c r="FO84" s="7"/>
      <c r="FP84" s="7"/>
      <c r="FQ84" s="7"/>
      <c r="FR84" s="7"/>
      <c r="FS84" s="7"/>
      <c r="FT84" s="7">
        <v>100</v>
      </c>
      <c r="FU84" s="7"/>
      <c r="FV84" s="7"/>
      <c r="FW84" s="7"/>
      <c r="FX84" s="7"/>
      <c r="FY84" s="7"/>
      <c r="FZ84" s="7"/>
      <c r="GA84" s="7"/>
      <c r="GB84" s="7"/>
      <c r="GC84" s="7"/>
      <c r="GD84" s="7"/>
      <c r="GE84" s="7"/>
      <c r="GF84" s="7"/>
      <c r="GG84" s="7">
        <v>150</v>
      </c>
      <c r="GH84" s="7"/>
      <c r="GI84" s="7"/>
      <c r="GJ84" s="7"/>
      <c r="GK84" s="7"/>
      <c r="GL84" s="7"/>
      <c r="GM84" s="7"/>
      <c r="GN84" s="7"/>
      <c r="GO84" s="7"/>
      <c r="GP84" s="7"/>
      <c r="GQ84" s="7"/>
      <c r="GR84" s="7"/>
      <c r="GS84" s="7"/>
      <c r="GT84" s="7"/>
      <c r="GU84" s="7"/>
      <c r="GV84" s="7"/>
      <c r="GW84" s="7"/>
      <c r="GX84" s="7"/>
      <c r="GY84" s="7"/>
      <c r="GZ84" s="7">
        <v>10000</v>
      </c>
      <c r="HA84" s="7"/>
      <c r="HB84" s="7">
        <v>3000</v>
      </c>
      <c r="HC84" s="7"/>
      <c r="HD84" s="7"/>
      <c r="HE84" s="7"/>
      <c r="HF84" s="7"/>
      <c r="HG84" s="7"/>
      <c r="HH84" s="7">
        <v>4000</v>
      </c>
      <c r="HI84" s="7"/>
      <c r="HJ84" s="7"/>
      <c r="HK84" s="7"/>
      <c r="HL84" s="7"/>
      <c r="HM84" s="7"/>
      <c r="HN84" s="7"/>
      <c r="HO84" s="7"/>
      <c r="HP84" s="7"/>
      <c r="HQ84" s="7"/>
      <c r="HR84" s="7">
        <v>8000</v>
      </c>
      <c r="HS84" s="7"/>
      <c r="HT84" s="7"/>
      <c r="HU84" s="7"/>
      <c r="HV84" s="7">
        <v>1000</v>
      </c>
      <c r="HW84" s="7"/>
      <c r="HX84" s="7"/>
      <c r="HY84" s="7"/>
      <c r="HZ84" s="7"/>
      <c r="IA84" s="7"/>
      <c r="IB84" s="7"/>
      <c r="IC84" s="7"/>
      <c r="ID84" s="7"/>
      <c r="IE84" s="7"/>
      <c r="IF84" s="7"/>
      <c r="IG84" s="7"/>
      <c r="IH84" s="7"/>
      <c r="II84" s="7"/>
      <c r="IJ84" s="7"/>
      <c r="IK84" s="7"/>
      <c r="IL84" s="7"/>
      <c r="IM84" s="7">
        <v>17000</v>
      </c>
      <c r="IN84" s="7">
        <v>3000</v>
      </c>
      <c r="IO84" s="7">
        <v>0</v>
      </c>
      <c r="IP84" s="7">
        <v>5000</v>
      </c>
      <c r="IQ84" s="7">
        <v>10000</v>
      </c>
      <c r="IR84" s="7"/>
      <c r="IS84" s="7"/>
      <c r="IT84" s="7"/>
      <c r="IU84" s="7"/>
      <c r="IV84" s="7"/>
      <c r="IW84" s="7">
        <v>5000</v>
      </c>
      <c r="IX84" s="7"/>
      <c r="IY84" s="7"/>
      <c r="IZ84" s="7">
        <v>3000</v>
      </c>
      <c r="JA84" s="7">
        <v>1000</v>
      </c>
      <c r="JB84" s="7"/>
      <c r="JC84" s="7"/>
      <c r="JD84" s="7"/>
      <c r="JE84" s="7"/>
      <c r="JF84" s="7"/>
      <c r="JG84" s="7"/>
      <c r="JH84" s="7"/>
      <c r="JI84" s="7"/>
      <c r="JJ84" s="7"/>
      <c r="JK84" s="7"/>
      <c r="JL84" s="7"/>
      <c r="JM84" s="7"/>
      <c r="JN84" s="7"/>
      <c r="JO84" s="7"/>
      <c r="JP84" s="7"/>
      <c r="JQ84" s="7"/>
      <c r="JR84" s="7"/>
      <c r="JS84" s="7"/>
      <c r="JT84" s="7"/>
      <c r="JU84" s="7"/>
      <c r="JV84" s="7"/>
      <c r="JW84" s="7"/>
      <c r="JX84" s="7">
        <v>500</v>
      </c>
      <c r="JY84" s="7">
        <v>10000</v>
      </c>
      <c r="JZ84" s="7">
        <v>500</v>
      </c>
      <c r="KA84" s="7"/>
      <c r="KB84" s="7"/>
      <c r="KC84" s="7"/>
      <c r="KD84" s="7"/>
      <c r="KE84" s="7"/>
      <c r="KF84" s="7"/>
      <c r="KG84" s="7"/>
      <c r="KH84" s="7"/>
      <c r="KI84" s="7"/>
      <c r="KJ84" s="7"/>
      <c r="KK84" s="7">
        <v>6000</v>
      </c>
      <c r="KL84" s="7"/>
      <c r="KM84" s="7">
        <v>15000</v>
      </c>
      <c r="KN84" s="7">
        <v>10000</v>
      </c>
      <c r="KO84" s="7"/>
      <c r="KP84" s="7">
        <v>30000</v>
      </c>
      <c r="KQ84" s="7"/>
      <c r="KR84" s="7"/>
      <c r="KS84" s="7"/>
      <c r="KT84" s="7"/>
      <c r="KU84" s="7"/>
      <c r="KV84" s="7"/>
      <c r="KW84" s="7"/>
      <c r="KX84" s="7">
        <v>10000</v>
      </c>
      <c r="KY84" s="7"/>
      <c r="KZ84" s="7"/>
      <c r="LA84" s="7"/>
      <c r="LB84" s="7">
        <v>4000</v>
      </c>
      <c r="LC84" s="7"/>
      <c r="LD84" s="7"/>
      <c r="LE84" s="7"/>
      <c r="LF84" s="7"/>
      <c r="LG84" s="7">
        <v>0</v>
      </c>
      <c r="LH84" s="7"/>
      <c r="LI84" s="7"/>
      <c r="LJ84" s="7"/>
      <c r="LK84" s="7"/>
      <c r="LL84" s="7"/>
      <c r="LM84" s="7"/>
      <c r="LN84" s="7">
        <v>20000</v>
      </c>
      <c r="LO84" s="7"/>
      <c r="LP84" s="7">
        <v>12000</v>
      </c>
      <c r="LQ84" s="7">
        <v>0</v>
      </c>
      <c r="LR84" s="7"/>
      <c r="LS84" s="7"/>
      <c r="LT84" s="7"/>
      <c r="LU84" s="7"/>
      <c r="LV84" s="7"/>
      <c r="LW84" s="7"/>
      <c r="LX84" s="7">
        <v>6000</v>
      </c>
      <c r="LY84" s="7">
        <v>15000</v>
      </c>
      <c r="LZ84" s="7"/>
      <c r="MA84" s="7"/>
      <c r="MB84" s="7"/>
      <c r="MC84" s="7">
        <v>35000</v>
      </c>
      <c r="MD84" s="7">
        <v>7000</v>
      </c>
      <c r="ME84" s="7"/>
      <c r="MF84" s="7">
        <v>4000</v>
      </c>
      <c r="MG84" s="7">
        <v>15000</v>
      </c>
      <c r="MH84" s="7">
        <v>6000</v>
      </c>
      <c r="MI84" s="7"/>
      <c r="MJ84" s="7">
        <v>15000</v>
      </c>
      <c r="MK84" s="7"/>
      <c r="ML84" s="7"/>
      <c r="MM84" s="7">
        <v>15000</v>
      </c>
      <c r="MN84" s="7"/>
      <c r="MO84" s="7"/>
      <c r="MP84" s="7"/>
      <c r="MQ84" s="7"/>
      <c r="MR84" s="7">
        <v>10000</v>
      </c>
      <c r="MS84" s="7"/>
      <c r="MT84" s="7">
        <v>40000</v>
      </c>
      <c r="MU84" s="7">
        <v>8000</v>
      </c>
      <c r="MV84" s="7"/>
      <c r="MW84" s="7"/>
      <c r="MX84" s="7"/>
      <c r="MY84" s="7"/>
      <c r="MZ84" s="7"/>
      <c r="NA84" s="7"/>
      <c r="NB84" s="13">
        <f t="shared" si="4"/>
        <v>538750</v>
      </c>
      <c r="NC84" s="7">
        <f t="shared" si="3"/>
        <v>539881.375</v>
      </c>
    </row>
    <row r="85" spans="1:367" ht="39.75" customHeight="1">
      <c r="A85" s="7">
        <v>88</v>
      </c>
      <c r="B85" s="6">
        <v>84</v>
      </c>
      <c r="C85" s="8" t="s">
        <v>530</v>
      </c>
      <c r="D85" s="8" t="s">
        <v>530</v>
      </c>
      <c r="E85" s="83" t="s">
        <v>905</v>
      </c>
      <c r="F85" s="7" t="s">
        <v>365</v>
      </c>
      <c r="G85" s="7">
        <v>3.2880000000000003</v>
      </c>
      <c r="H85" s="7">
        <v>0</v>
      </c>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v>0</v>
      </c>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v>0</v>
      </c>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v>0</v>
      </c>
      <c r="JY85" s="7"/>
      <c r="JZ85" s="7"/>
      <c r="KA85" s="7"/>
      <c r="KB85" s="7"/>
      <c r="KC85" s="7"/>
      <c r="KD85" s="7"/>
      <c r="KE85" s="7"/>
      <c r="KF85" s="7"/>
      <c r="KG85" s="7"/>
      <c r="KH85" s="7"/>
      <c r="KI85" s="7"/>
      <c r="KJ85" s="7"/>
      <c r="KK85" s="7"/>
      <c r="KL85" s="7"/>
      <c r="KM85" s="7"/>
      <c r="KN85" s="7">
        <v>1000</v>
      </c>
      <c r="KO85" s="7"/>
      <c r="KP85" s="7">
        <v>0</v>
      </c>
      <c r="KQ85" s="7"/>
      <c r="KR85" s="7"/>
      <c r="KS85" s="7"/>
      <c r="KT85" s="7"/>
      <c r="KU85" s="7"/>
      <c r="KV85" s="7"/>
      <c r="KW85" s="7"/>
      <c r="KX85" s="7"/>
      <c r="KY85" s="7"/>
      <c r="KZ85" s="7"/>
      <c r="LA85" s="7"/>
      <c r="LB85" s="7"/>
      <c r="LC85" s="7"/>
      <c r="LD85" s="7"/>
      <c r="LE85" s="7">
        <v>100</v>
      </c>
      <c r="LF85" s="7"/>
      <c r="LG85" s="7">
        <v>0</v>
      </c>
      <c r="LH85" s="7"/>
      <c r="LI85" s="7"/>
      <c r="LJ85" s="7"/>
      <c r="LK85" s="7"/>
      <c r="LL85" s="7"/>
      <c r="LM85" s="7"/>
      <c r="LN85" s="7"/>
      <c r="LO85" s="7"/>
      <c r="LP85" s="7"/>
      <c r="LQ85" s="7">
        <v>0</v>
      </c>
      <c r="LR85" s="7"/>
      <c r="LS85" s="7"/>
      <c r="LT85" s="7"/>
      <c r="LU85" s="7"/>
      <c r="LV85" s="7"/>
      <c r="LW85" s="7"/>
      <c r="LX85" s="7"/>
      <c r="LY85" s="7"/>
      <c r="LZ85" s="7"/>
      <c r="MA85" s="7"/>
      <c r="MB85" s="7"/>
      <c r="MC85" s="7"/>
      <c r="MD85" s="7"/>
      <c r="ME85" s="7"/>
      <c r="MF85" s="7">
        <v>0</v>
      </c>
      <c r="MG85" s="7"/>
      <c r="MH85" s="7"/>
      <c r="MI85" s="7"/>
      <c r="MJ85" s="7">
        <v>0</v>
      </c>
      <c r="MK85" s="7"/>
      <c r="ML85" s="7"/>
      <c r="MM85" s="7"/>
      <c r="MN85" s="7"/>
      <c r="MO85" s="7"/>
      <c r="MP85" s="7"/>
      <c r="MQ85" s="7"/>
      <c r="MR85" s="7"/>
      <c r="MS85" s="7"/>
      <c r="MT85" s="7"/>
      <c r="MU85" s="7"/>
      <c r="MV85" s="7"/>
      <c r="MW85" s="7"/>
      <c r="MX85" s="7"/>
      <c r="MY85" s="7"/>
      <c r="MZ85" s="7"/>
      <c r="NA85" s="7"/>
      <c r="NB85" s="13">
        <f t="shared" si="4"/>
        <v>1100</v>
      </c>
      <c r="NC85" s="7">
        <f t="shared" si="3"/>
        <v>3616.8</v>
      </c>
    </row>
    <row r="86" spans="1:367" ht="39.75" customHeight="1">
      <c r="A86" s="7">
        <v>89</v>
      </c>
      <c r="B86" s="6">
        <v>85</v>
      </c>
      <c r="C86" s="8" t="s">
        <v>531</v>
      </c>
      <c r="D86" s="8" t="s">
        <v>532</v>
      </c>
      <c r="E86" s="83" t="s">
        <v>1163</v>
      </c>
      <c r="F86" s="7" t="s">
        <v>365</v>
      </c>
      <c r="G86" s="7">
        <v>0.26640000000000003</v>
      </c>
      <c r="H86" s="7">
        <v>0</v>
      </c>
      <c r="I86" s="7"/>
      <c r="J86" s="7"/>
      <c r="K86" s="7"/>
      <c r="L86" s="7"/>
      <c r="M86" s="7"/>
      <c r="N86" s="7"/>
      <c r="O86" s="7"/>
      <c r="P86" s="7">
        <v>2000</v>
      </c>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v>3000</v>
      </c>
      <c r="BM86" s="7"/>
      <c r="BN86" s="7">
        <v>30000</v>
      </c>
      <c r="BO86" s="7"/>
      <c r="BP86" s="7">
        <v>4500</v>
      </c>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v>0</v>
      </c>
      <c r="DJ86" s="7"/>
      <c r="DK86" s="7">
        <v>4000</v>
      </c>
      <c r="DL86" s="7"/>
      <c r="DM86" s="7"/>
      <c r="DN86" s="7"/>
      <c r="DO86" s="7"/>
      <c r="DP86" s="7"/>
      <c r="DQ86" s="7"/>
      <c r="DR86" s="7"/>
      <c r="DS86" s="7">
        <v>500</v>
      </c>
      <c r="DT86" s="7"/>
      <c r="DU86" s="7"/>
      <c r="DV86" s="7"/>
      <c r="DW86" s="7"/>
      <c r="DX86" s="7"/>
      <c r="DY86" s="7"/>
      <c r="DZ86" s="7"/>
      <c r="EA86" s="7">
        <v>16000</v>
      </c>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v>2000</v>
      </c>
      <c r="FB86" s="7"/>
      <c r="FC86" s="7"/>
      <c r="FD86" s="7"/>
      <c r="FE86" s="7"/>
      <c r="FF86" s="7"/>
      <c r="FG86" s="7"/>
      <c r="FH86" s="7"/>
      <c r="FI86" s="7"/>
      <c r="FJ86" s="7"/>
      <c r="FK86" s="7"/>
      <c r="FL86" s="7"/>
      <c r="FM86" s="7">
        <v>22000</v>
      </c>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v>2000</v>
      </c>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v>50</v>
      </c>
      <c r="IE86" s="7"/>
      <c r="IF86" s="7"/>
      <c r="IG86" s="7"/>
      <c r="IH86" s="7"/>
      <c r="II86" s="7"/>
      <c r="IJ86" s="7"/>
      <c r="IK86" s="7"/>
      <c r="IL86" s="7"/>
      <c r="IM86" s="7"/>
      <c r="IN86" s="7"/>
      <c r="IO86" s="7">
        <v>0</v>
      </c>
      <c r="IP86" s="7"/>
      <c r="IQ86" s="7"/>
      <c r="IR86" s="7">
        <v>2000</v>
      </c>
      <c r="IS86" s="7"/>
      <c r="IT86" s="7"/>
      <c r="IU86" s="7"/>
      <c r="IV86" s="7"/>
      <c r="IW86" s="7"/>
      <c r="IX86" s="7"/>
      <c r="IY86" s="7">
        <v>500</v>
      </c>
      <c r="IZ86" s="7"/>
      <c r="JA86" s="7"/>
      <c r="JB86" s="7"/>
      <c r="JC86" s="7"/>
      <c r="JD86" s="7"/>
      <c r="JE86" s="7"/>
      <c r="JF86" s="7"/>
      <c r="JG86" s="7">
        <v>10000</v>
      </c>
      <c r="JH86" s="7"/>
      <c r="JI86" s="7"/>
      <c r="JJ86" s="7"/>
      <c r="JK86" s="7"/>
      <c r="JL86" s="7"/>
      <c r="JM86" s="7"/>
      <c r="JN86" s="7"/>
      <c r="JO86" s="7"/>
      <c r="JP86" s="7"/>
      <c r="JQ86" s="7"/>
      <c r="JR86" s="7"/>
      <c r="JS86" s="7"/>
      <c r="JT86" s="7"/>
      <c r="JU86" s="7"/>
      <c r="JV86" s="7"/>
      <c r="JW86" s="7"/>
      <c r="JX86" s="7">
        <v>0</v>
      </c>
      <c r="JY86" s="7"/>
      <c r="JZ86" s="7"/>
      <c r="KA86" s="7"/>
      <c r="KB86" s="7"/>
      <c r="KC86" s="7"/>
      <c r="KD86" s="7"/>
      <c r="KE86" s="7"/>
      <c r="KF86" s="7"/>
      <c r="KG86" s="7"/>
      <c r="KH86" s="7"/>
      <c r="KI86" s="7"/>
      <c r="KJ86" s="7"/>
      <c r="KK86" s="7"/>
      <c r="KL86" s="7"/>
      <c r="KM86" s="7">
        <v>1000</v>
      </c>
      <c r="KN86" s="7">
        <v>5000</v>
      </c>
      <c r="KO86" s="7">
        <v>25000</v>
      </c>
      <c r="KP86" s="7">
        <v>100</v>
      </c>
      <c r="KQ86" s="7">
        <v>20000</v>
      </c>
      <c r="KR86" s="7"/>
      <c r="KS86" s="7"/>
      <c r="KT86" s="7"/>
      <c r="KU86" s="7">
        <v>15000</v>
      </c>
      <c r="KV86" s="7"/>
      <c r="KW86" s="7"/>
      <c r="KX86" s="7"/>
      <c r="KY86" s="7"/>
      <c r="KZ86" s="7"/>
      <c r="LA86" s="7"/>
      <c r="LB86" s="7"/>
      <c r="LC86" s="7"/>
      <c r="LD86" s="7"/>
      <c r="LE86" s="7"/>
      <c r="LF86" s="7"/>
      <c r="LG86" s="7">
        <v>0</v>
      </c>
      <c r="LH86" s="7"/>
      <c r="LI86" s="7"/>
      <c r="LJ86" s="7"/>
      <c r="LK86" s="7">
        <v>2500</v>
      </c>
      <c r="LL86" s="7"/>
      <c r="LM86" s="7"/>
      <c r="LN86" s="7">
        <v>2000</v>
      </c>
      <c r="LO86" s="7"/>
      <c r="LP86" s="7"/>
      <c r="LQ86" s="7">
        <v>0</v>
      </c>
      <c r="LR86" s="7"/>
      <c r="LS86" s="7">
        <v>10000</v>
      </c>
      <c r="LT86" s="7">
        <v>3000</v>
      </c>
      <c r="LU86" s="7">
        <v>2000</v>
      </c>
      <c r="LV86" s="7"/>
      <c r="LW86" s="7"/>
      <c r="LX86" s="7"/>
      <c r="LY86" s="7"/>
      <c r="LZ86" s="7"/>
      <c r="MA86" s="7"/>
      <c r="MB86" s="7"/>
      <c r="MC86" s="7"/>
      <c r="MD86" s="7"/>
      <c r="ME86" s="7"/>
      <c r="MF86" s="7">
        <v>0</v>
      </c>
      <c r="MG86" s="7"/>
      <c r="MH86" s="7">
        <v>10000</v>
      </c>
      <c r="MI86" s="7"/>
      <c r="MJ86" s="7">
        <v>2000</v>
      </c>
      <c r="MK86" s="7"/>
      <c r="ML86" s="7">
        <v>1000</v>
      </c>
      <c r="MM86" s="7">
        <v>500</v>
      </c>
      <c r="MN86" s="7"/>
      <c r="MO86" s="7">
        <v>1000</v>
      </c>
      <c r="MP86" s="7"/>
      <c r="MQ86" s="7"/>
      <c r="MR86" s="7"/>
      <c r="MS86" s="7">
        <v>15000</v>
      </c>
      <c r="MT86" s="7"/>
      <c r="MU86" s="7"/>
      <c r="MV86" s="7"/>
      <c r="MW86" s="7"/>
      <c r="MX86" s="7"/>
      <c r="MY86" s="7"/>
      <c r="MZ86" s="7"/>
      <c r="NA86" s="7"/>
      <c r="NB86" s="13">
        <f t="shared" si="4"/>
        <v>213650</v>
      </c>
      <c r="NC86" s="7">
        <f t="shared" si="3"/>
        <v>56916.360000000008</v>
      </c>
    </row>
    <row r="87" spans="1:367" ht="39.75" customHeight="1">
      <c r="A87" s="7">
        <v>90</v>
      </c>
      <c r="B87" s="6">
        <v>86</v>
      </c>
      <c r="C87" s="8" t="s">
        <v>533</v>
      </c>
      <c r="D87" s="8" t="s">
        <v>534</v>
      </c>
      <c r="E87" s="83" t="s">
        <v>1164</v>
      </c>
      <c r="F87" s="7" t="s">
        <v>365</v>
      </c>
      <c r="G87" s="7">
        <v>0.16799999999999998</v>
      </c>
      <c r="H87" s="7">
        <v>0</v>
      </c>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v>5000</v>
      </c>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v>1000</v>
      </c>
      <c r="CU87" s="7"/>
      <c r="CV87" s="7"/>
      <c r="CW87" s="7"/>
      <c r="CX87" s="7"/>
      <c r="CY87" s="7"/>
      <c r="CZ87" s="7"/>
      <c r="DA87" s="7"/>
      <c r="DB87" s="7">
        <v>200</v>
      </c>
      <c r="DC87" s="7"/>
      <c r="DD87" s="7"/>
      <c r="DE87" s="7"/>
      <c r="DF87" s="7"/>
      <c r="DG87" s="7"/>
      <c r="DH87" s="7"/>
      <c r="DI87" s="7">
        <v>0</v>
      </c>
      <c r="DJ87" s="7"/>
      <c r="DK87" s="7"/>
      <c r="DL87" s="7"/>
      <c r="DM87" s="7"/>
      <c r="DN87" s="7"/>
      <c r="DO87" s="7"/>
      <c r="DP87" s="7"/>
      <c r="DQ87" s="7"/>
      <c r="DR87" s="7"/>
      <c r="DS87" s="7"/>
      <c r="DT87" s="7"/>
      <c r="DU87" s="7"/>
      <c r="DV87" s="7"/>
      <c r="DW87" s="7"/>
      <c r="DX87" s="7"/>
      <c r="DY87" s="7"/>
      <c r="DZ87" s="7"/>
      <c r="EA87" s="7"/>
      <c r="EB87" s="7"/>
      <c r="EC87" s="7"/>
      <c r="ED87" s="7"/>
      <c r="EE87" s="7"/>
      <c r="EF87" s="7"/>
      <c r="EG87" s="7">
        <v>1000</v>
      </c>
      <c r="EH87" s="7"/>
      <c r="EI87" s="7">
        <v>500</v>
      </c>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v>1000</v>
      </c>
      <c r="IN87" s="7"/>
      <c r="IO87" s="7">
        <v>0</v>
      </c>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v>0</v>
      </c>
      <c r="JY87" s="7"/>
      <c r="JZ87" s="7"/>
      <c r="KA87" s="7"/>
      <c r="KB87" s="7"/>
      <c r="KC87" s="7"/>
      <c r="KD87" s="7"/>
      <c r="KE87" s="7"/>
      <c r="KF87" s="7"/>
      <c r="KG87" s="7"/>
      <c r="KH87" s="7"/>
      <c r="KI87" s="7"/>
      <c r="KJ87" s="7"/>
      <c r="KK87" s="7"/>
      <c r="KL87" s="7"/>
      <c r="KM87" s="7"/>
      <c r="KN87" s="7">
        <v>4000</v>
      </c>
      <c r="KO87" s="7"/>
      <c r="KP87" s="7">
        <v>1000</v>
      </c>
      <c r="KQ87" s="7"/>
      <c r="KR87" s="7"/>
      <c r="KS87" s="7"/>
      <c r="KT87" s="7"/>
      <c r="KU87" s="7"/>
      <c r="KV87" s="7"/>
      <c r="KW87" s="7"/>
      <c r="KX87" s="7"/>
      <c r="KY87" s="7"/>
      <c r="KZ87" s="7"/>
      <c r="LA87" s="7"/>
      <c r="LB87" s="7"/>
      <c r="LC87" s="7"/>
      <c r="LD87" s="7"/>
      <c r="LE87" s="7"/>
      <c r="LF87" s="7"/>
      <c r="LG87" s="7">
        <v>0</v>
      </c>
      <c r="LH87" s="7"/>
      <c r="LI87" s="7"/>
      <c r="LJ87" s="7"/>
      <c r="LK87" s="7"/>
      <c r="LL87" s="7"/>
      <c r="LM87" s="7"/>
      <c r="LN87" s="7"/>
      <c r="LO87" s="7"/>
      <c r="LP87" s="7"/>
      <c r="LQ87" s="7">
        <v>0</v>
      </c>
      <c r="LR87" s="7"/>
      <c r="LS87" s="7"/>
      <c r="LT87" s="7"/>
      <c r="LU87" s="7"/>
      <c r="LV87" s="7"/>
      <c r="LW87" s="7"/>
      <c r="LX87" s="7"/>
      <c r="LY87" s="7"/>
      <c r="LZ87" s="7"/>
      <c r="MA87" s="7"/>
      <c r="MB87" s="7"/>
      <c r="MC87" s="7"/>
      <c r="MD87" s="7"/>
      <c r="ME87" s="7"/>
      <c r="MF87" s="7">
        <v>0</v>
      </c>
      <c r="MG87" s="7"/>
      <c r="MH87" s="7"/>
      <c r="MI87" s="7"/>
      <c r="MJ87" s="7">
        <v>1000</v>
      </c>
      <c r="MK87" s="7"/>
      <c r="ML87" s="7"/>
      <c r="MM87" s="7"/>
      <c r="MN87" s="7"/>
      <c r="MO87" s="7"/>
      <c r="MP87" s="7"/>
      <c r="MQ87" s="7"/>
      <c r="MR87" s="7"/>
      <c r="MS87" s="7"/>
      <c r="MT87" s="7"/>
      <c r="MU87" s="7"/>
      <c r="MV87" s="7"/>
      <c r="MW87" s="7"/>
      <c r="MX87" s="7"/>
      <c r="MY87" s="7"/>
      <c r="MZ87" s="7"/>
      <c r="NA87" s="7"/>
      <c r="NB87" s="13">
        <f t="shared" si="4"/>
        <v>14700</v>
      </c>
      <c r="NC87" s="7">
        <f t="shared" si="3"/>
        <v>2469.6</v>
      </c>
    </row>
    <row r="88" spans="1:367" ht="39.75" customHeight="1">
      <c r="A88" s="7">
        <v>91</v>
      </c>
      <c r="B88" s="6">
        <v>87</v>
      </c>
      <c r="C88" s="8" t="s">
        <v>535</v>
      </c>
      <c r="D88" s="8" t="s">
        <v>536</v>
      </c>
      <c r="E88" s="83" t="s">
        <v>1165</v>
      </c>
      <c r="F88" s="7" t="s">
        <v>365</v>
      </c>
      <c r="G88" s="7">
        <v>0.14400000000000002</v>
      </c>
      <c r="H88" s="7">
        <v>0</v>
      </c>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v>1000</v>
      </c>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v>3000</v>
      </c>
      <c r="CU88" s="7"/>
      <c r="CV88" s="7"/>
      <c r="CW88" s="7"/>
      <c r="CX88" s="7"/>
      <c r="CY88" s="7"/>
      <c r="CZ88" s="7"/>
      <c r="DA88" s="7">
        <v>1000</v>
      </c>
      <c r="DB88" s="7"/>
      <c r="DC88" s="7"/>
      <c r="DD88" s="7">
        <v>100</v>
      </c>
      <c r="DE88" s="7"/>
      <c r="DF88" s="7"/>
      <c r="DG88" s="7"/>
      <c r="DH88" s="7"/>
      <c r="DI88" s="7">
        <v>0</v>
      </c>
      <c r="DJ88" s="7"/>
      <c r="DK88" s="7"/>
      <c r="DL88" s="7"/>
      <c r="DM88" s="7"/>
      <c r="DN88" s="7"/>
      <c r="DO88" s="7"/>
      <c r="DP88" s="7"/>
      <c r="DQ88" s="7">
        <v>1000</v>
      </c>
      <c r="DR88" s="7"/>
      <c r="DS88" s="7"/>
      <c r="DT88" s="7"/>
      <c r="DU88" s="7">
        <v>1000</v>
      </c>
      <c r="DV88" s="7"/>
      <c r="DW88" s="7"/>
      <c r="DX88" s="7"/>
      <c r="DY88" s="7"/>
      <c r="DZ88" s="7"/>
      <c r="EA88" s="7"/>
      <c r="EB88" s="7"/>
      <c r="EC88" s="7"/>
      <c r="ED88" s="7"/>
      <c r="EE88" s="7"/>
      <c r="EF88" s="7"/>
      <c r="EG88" s="7"/>
      <c r="EH88" s="7"/>
      <c r="EI88" s="7"/>
      <c r="EJ88" s="7"/>
      <c r="EK88" s="7">
        <v>100</v>
      </c>
      <c r="EL88" s="7"/>
      <c r="EM88" s="7"/>
      <c r="EN88" s="7"/>
      <c r="EO88" s="7"/>
      <c r="EP88" s="7"/>
      <c r="EQ88" s="7"/>
      <c r="ER88" s="7">
        <v>1000</v>
      </c>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v>2000</v>
      </c>
      <c r="GU88" s="7"/>
      <c r="GV88" s="7">
        <v>1000</v>
      </c>
      <c r="GW88" s="7"/>
      <c r="GX88" s="7"/>
      <c r="GY88" s="7"/>
      <c r="GZ88" s="7"/>
      <c r="HA88" s="7">
        <v>100</v>
      </c>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v>1000</v>
      </c>
      <c r="IN88" s="7"/>
      <c r="IO88" s="7">
        <v>0</v>
      </c>
      <c r="IP88" s="7"/>
      <c r="IQ88" s="7"/>
      <c r="IR88" s="7">
        <v>1000</v>
      </c>
      <c r="IS88" s="7"/>
      <c r="IT88" s="7"/>
      <c r="IU88" s="7"/>
      <c r="IV88" s="7"/>
      <c r="IW88" s="7"/>
      <c r="IX88" s="7"/>
      <c r="IY88" s="7">
        <v>3000</v>
      </c>
      <c r="IZ88" s="7"/>
      <c r="JA88" s="7"/>
      <c r="JB88" s="7"/>
      <c r="JC88" s="7"/>
      <c r="JD88" s="7"/>
      <c r="JE88" s="7"/>
      <c r="JF88" s="7"/>
      <c r="JG88" s="7"/>
      <c r="JH88" s="7"/>
      <c r="JI88" s="7"/>
      <c r="JJ88" s="7"/>
      <c r="JK88" s="7"/>
      <c r="JL88" s="7"/>
      <c r="JM88" s="7"/>
      <c r="JN88" s="7"/>
      <c r="JO88" s="7"/>
      <c r="JP88" s="7"/>
      <c r="JQ88" s="7"/>
      <c r="JR88" s="7"/>
      <c r="JS88" s="7"/>
      <c r="JT88" s="7"/>
      <c r="JU88" s="7"/>
      <c r="JV88" s="7"/>
      <c r="JW88" s="7"/>
      <c r="JX88" s="7">
        <v>0</v>
      </c>
      <c r="JY88" s="7"/>
      <c r="JZ88" s="7"/>
      <c r="KA88" s="7"/>
      <c r="KB88" s="7"/>
      <c r="KC88" s="7"/>
      <c r="KD88" s="7"/>
      <c r="KE88" s="7"/>
      <c r="KF88" s="7"/>
      <c r="KG88" s="7"/>
      <c r="KH88" s="7">
        <v>2000</v>
      </c>
      <c r="KI88" s="7"/>
      <c r="KJ88" s="7"/>
      <c r="KK88" s="7"/>
      <c r="KL88" s="7">
        <v>5000</v>
      </c>
      <c r="KM88" s="7">
        <v>3000</v>
      </c>
      <c r="KN88" s="7">
        <v>4000</v>
      </c>
      <c r="KO88" s="7"/>
      <c r="KP88" s="7">
        <v>0</v>
      </c>
      <c r="KQ88" s="7"/>
      <c r="KR88" s="7"/>
      <c r="KS88" s="7"/>
      <c r="KT88" s="7"/>
      <c r="KU88" s="7"/>
      <c r="KV88" s="7"/>
      <c r="KW88" s="7"/>
      <c r="KX88" s="7"/>
      <c r="KY88" s="7"/>
      <c r="KZ88" s="7"/>
      <c r="LA88" s="7"/>
      <c r="LB88" s="7"/>
      <c r="LC88" s="7"/>
      <c r="LD88" s="7"/>
      <c r="LE88" s="7"/>
      <c r="LF88" s="7"/>
      <c r="LG88" s="7">
        <v>0</v>
      </c>
      <c r="LH88" s="7"/>
      <c r="LI88" s="7"/>
      <c r="LJ88" s="7"/>
      <c r="LK88" s="7"/>
      <c r="LL88" s="7"/>
      <c r="LM88" s="7"/>
      <c r="LN88" s="7"/>
      <c r="LO88" s="7"/>
      <c r="LP88" s="7">
        <v>300</v>
      </c>
      <c r="LQ88" s="7">
        <v>0</v>
      </c>
      <c r="LR88" s="7"/>
      <c r="LS88" s="7"/>
      <c r="LT88" s="7"/>
      <c r="LU88" s="7">
        <v>500</v>
      </c>
      <c r="LV88" s="7"/>
      <c r="LW88" s="7"/>
      <c r="LX88" s="7">
        <v>1000</v>
      </c>
      <c r="LY88" s="7"/>
      <c r="LZ88" s="7"/>
      <c r="MA88" s="7"/>
      <c r="MB88" s="7"/>
      <c r="MC88" s="7"/>
      <c r="MD88" s="7"/>
      <c r="ME88" s="7"/>
      <c r="MF88" s="7">
        <v>0</v>
      </c>
      <c r="MG88" s="7">
        <v>1000</v>
      </c>
      <c r="MH88" s="7"/>
      <c r="MI88" s="7"/>
      <c r="MJ88" s="7">
        <v>0</v>
      </c>
      <c r="MK88" s="7"/>
      <c r="ML88" s="7"/>
      <c r="MM88" s="7"/>
      <c r="MN88" s="7"/>
      <c r="MO88" s="7"/>
      <c r="MP88" s="7"/>
      <c r="MQ88" s="7"/>
      <c r="MR88" s="7"/>
      <c r="MS88" s="7"/>
      <c r="MT88" s="7"/>
      <c r="MU88" s="7"/>
      <c r="MV88" s="7"/>
      <c r="MW88" s="7"/>
      <c r="MX88" s="7"/>
      <c r="MY88" s="7"/>
      <c r="MZ88" s="7"/>
      <c r="NA88" s="7"/>
      <c r="NB88" s="13">
        <f t="shared" si="4"/>
        <v>33100</v>
      </c>
      <c r="NC88" s="7">
        <f t="shared" si="3"/>
        <v>4766.4000000000005</v>
      </c>
    </row>
    <row r="89" spans="1:367" ht="39.75" customHeight="1">
      <c r="A89" s="7">
        <v>92</v>
      </c>
      <c r="B89" s="6">
        <v>88</v>
      </c>
      <c r="C89" s="8" t="s">
        <v>537</v>
      </c>
      <c r="D89" s="8" t="s">
        <v>538</v>
      </c>
      <c r="E89" s="83" t="s">
        <v>1166</v>
      </c>
      <c r="F89" s="7" t="s">
        <v>365</v>
      </c>
      <c r="G89" s="7">
        <v>0.1008</v>
      </c>
      <c r="H89" s="7">
        <v>0</v>
      </c>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v>10000</v>
      </c>
      <c r="BO89" s="7"/>
      <c r="BP89" s="7"/>
      <c r="BQ89" s="7"/>
      <c r="BR89" s="7"/>
      <c r="BS89" s="7">
        <v>500</v>
      </c>
      <c r="BT89" s="7"/>
      <c r="BU89" s="7"/>
      <c r="BV89" s="7"/>
      <c r="BW89" s="7"/>
      <c r="BX89" s="7"/>
      <c r="BY89" s="7"/>
      <c r="BZ89" s="7"/>
      <c r="CA89" s="7"/>
      <c r="CB89" s="7"/>
      <c r="CC89" s="7"/>
      <c r="CD89" s="7"/>
      <c r="CE89" s="7"/>
      <c r="CF89" s="7"/>
      <c r="CG89" s="7"/>
      <c r="CH89" s="7"/>
      <c r="CI89" s="7">
        <v>2000</v>
      </c>
      <c r="CJ89" s="7"/>
      <c r="CK89" s="7"/>
      <c r="CL89" s="7"/>
      <c r="CM89" s="7"/>
      <c r="CN89" s="7"/>
      <c r="CO89" s="7"/>
      <c r="CP89" s="7"/>
      <c r="CQ89" s="7"/>
      <c r="CR89" s="7"/>
      <c r="CS89" s="7">
        <v>500</v>
      </c>
      <c r="CT89" s="7">
        <v>1000</v>
      </c>
      <c r="CU89" s="7"/>
      <c r="CV89" s="7"/>
      <c r="CW89" s="7">
        <v>1000</v>
      </c>
      <c r="CX89" s="7"/>
      <c r="CY89" s="7"/>
      <c r="CZ89" s="7"/>
      <c r="DA89" s="7"/>
      <c r="DB89" s="7"/>
      <c r="DC89" s="7">
        <v>5000</v>
      </c>
      <c r="DD89" s="7"/>
      <c r="DE89" s="7"/>
      <c r="DF89" s="7"/>
      <c r="DG89" s="7"/>
      <c r="DH89" s="7"/>
      <c r="DI89" s="7">
        <v>0</v>
      </c>
      <c r="DJ89" s="7"/>
      <c r="DK89" s="7"/>
      <c r="DL89" s="7"/>
      <c r="DM89" s="7"/>
      <c r="DN89" s="7"/>
      <c r="DO89" s="7">
        <v>1000</v>
      </c>
      <c r="DP89" s="7"/>
      <c r="DQ89" s="7"/>
      <c r="DR89" s="7"/>
      <c r="DS89" s="7"/>
      <c r="DT89" s="7"/>
      <c r="DU89" s="7"/>
      <c r="DV89" s="7"/>
      <c r="DW89" s="7"/>
      <c r="DX89" s="7"/>
      <c r="DY89" s="7"/>
      <c r="DZ89" s="7"/>
      <c r="EA89" s="7"/>
      <c r="EB89" s="7"/>
      <c r="EC89" s="7"/>
      <c r="ED89" s="7"/>
      <c r="EE89" s="7"/>
      <c r="EF89" s="7"/>
      <c r="EG89" s="7"/>
      <c r="EH89" s="7">
        <v>1000</v>
      </c>
      <c r="EI89" s="7"/>
      <c r="EJ89" s="7"/>
      <c r="EK89" s="7"/>
      <c r="EL89" s="7"/>
      <c r="EM89" s="7"/>
      <c r="EN89" s="7"/>
      <c r="EO89" s="7">
        <v>2000</v>
      </c>
      <c r="EP89" s="7"/>
      <c r="EQ89" s="7"/>
      <c r="ER89" s="7">
        <v>1000</v>
      </c>
      <c r="ES89" s="7"/>
      <c r="ET89" s="7"/>
      <c r="EU89" s="7">
        <v>5000</v>
      </c>
      <c r="EV89" s="7"/>
      <c r="EW89" s="7"/>
      <c r="EX89" s="7"/>
      <c r="EY89" s="7"/>
      <c r="EZ89" s="7"/>
      <c r="FA89" s="7"/>
      <c r="FB89" s="7"/>
      <c r="FC89" s="7"/>
      <c r="FD89" s="7"/>
      <c r="FE89" s="7"/>
      <c r="FF89" s="7"/>
      <c r="FG89" s="7"/>
      <c r="FH89" s="7">
        <v>2000</v>
      </c>
      <c r="FI89" s="7"/>
      <c r="FJ89" s="7"/>
      <c r="FK89" s="7"/>
      <c r="FL89" s="7"/>
      <c r="FM89" s="7"/>
      <c r="FN89" s="7"/>
      <c r="FO89" s="7"/>
      <c r="FP89" s="7"/>
      <c r="FQ89" s="7"/>
      <c r="FR89" s="7"/>
      <c r="FS89" s="7">
        <v>5000</v>
      </c>
      <c r="FT89" s="7"/>
      <c r="FU89" s="7"/>
      <c r="FV89" s="7"/>
      <c r="FW89" s="7"/>
      <c r="FX89" s="7"/>
      <c r="FY89" s="7"/>
      <c r="FZ89" s="7">
        <v>200</v>
      </c>
      <c r="GA89" s="7"/>
      <c r="GB89" s="7"/>
      <c r="GC89" s="7"/>
      <c r="GD89" s="7"/>
      <c r="GE89" s="7"/>
      <c r="GF89" s="7"/>
      <c r="GG89" s="7"/>
      <c r="GH89" s="7"/>
      <c r="GI89" s="7"/>
      <c r="GJ89" s="7"/>
      <c r="GK89" s="7"/>
      <c r="GL89" s="7"/>
      <c r="GM89" s="7"/>
      <c r="GN89" s="7"/>
      <c r="GO89" s="7"/>
      <c r="GP89" s="7"/>
      <c r="GQ89" s="7"/>
      <c r="GR89" s="7"/>
      <c r="GS89" s="7"/>
      <c r="GT89" s="7"/>
      <c r="GU89" s="7"/>
      <c r="GV89" s="7"/>
      <c r="GW89" s="7"/>
      <c r="GX89" s="7"/>
      <c r="GY89" s="7">
        <v>7000</v>
      </c>
      <c r="GZ89" s="7"/>
      <c r="HA89" s="7"/>
      <c r="HB89" s="7"/>
      <c r="HC89" s="7"/>
      <c r="HD89" s="7"/>
      <c r="HE89" s="7"/>
      <c r="HF89" s="7">
        <v>20</v>
      </c>
      <c r="HG89" s="7"/>
      <c r="HH89" s="7"/>
      <c r="HI89" s="7"/>
      <c r="HJ89" s="7"/>
      <c r="HK89" s="7"/>
      <c r="HL89" s="7"/>
      <c r="HM89" s="7"/>
      <c r="HN89" s="7"/>
      <c r="HO89" s="7"/>
      <c r="HP89" s="7"/>
      <c r="HQ89" s="7"/>
      <c r="HR89" s="7"/>
      <c r="HS89" s="7"/>
      <c r="HT89" s="7"/>
      <c r="HU89" s="7">
        <v>2000</v>
      </c>
      <c r="HV89" s="7"/>
      <c r="HW89" s="7"/>
      <c r="HX89" s="7">
        <v>1000</v>
      </c>
      <c r="HY89" s="7"/>
      <c r="HZ89" s="7">
        <v>5000</v>
      </c>
      <c r="IA89" s="7"/>
      <c r="IB89" s="7"/>
      <c r="IC89" s="7"/>
      <c r="ID89" s="7"/>
      <c r="IE89" s="7"/>
      <c r="IF89" s="7"/>
      <c r="IG89" s="7"/>
      <c r="IH89" s="7"/>
      <c r="II89" s="7"/>
      <c r="IJ89" s="7"/>
      <c r="IK89" s="7"/>
      <c r="IL89" s="7"/>
      <c r="IM89" s="7"/>
      <c r="IN89" s="7"/>
      <c r="IO89" s="7">
        <v>0</v>
      </c>
      <c r="IP89" s="7">
        <v>500</v>
      </c>
      <c r="IQ89" s="7"/>
      <c r="IR89" s="7"/>
      <c r="IS89" s="7"/>
      <c r="IT89" s="7"/>
      <c r="IU89" s="7"/>
      <c r="IV89" s="7"/>
      <c r="IW89" s="7"/>
      <c r="IX89" s="7"/>
      <c r="IY89" s="7">
        <v>2000</v>
      </c>
      <c r="IZ89" s="7"/>
      <c r="JA89" s="7"/>
      <c r="JB89" s="7"/>
      <c r="JC89" s="7">
        <v>4000</v>
      </c>
      <c r="JD89" s="7"/>
      <c r="JE89" s="7"/>
      <c r="JF89" s="7"/>
      <c r="JG89" s="7"/>
      <c r="JH89" s="7"/>
      <c r="JI89" s="7"/>
      <c r="JJ89" s="7"/>
      <c r="JK89" s="7"/>
      <c r="JL89" s="7"/>
      <c r="JM89" s="7"/>
      <c r="JN89" s="7"/>
      <c r="JO89" s="7"/>
      <c r="JP89" s="7"/>
      <c r="JQ89" s="7"/>
      <c r="JR89" s="7"/>
      <c r="JS89" s="7"/>
      <c r="JT89" s="7"/>
      <c r="JU89" s="7"/>
      <c r="JV89" s="7"/>
      <c r="JW89" s="7"/>
      <c r="JX89" s="7">
        <v>0</v>
      </c>
      <c r="JY89" s="7"/>
      <c r="JZ89" s="7"/>
      <c r="KA89" s="7"/>
      <c r="KB89" s="7">
        <v>2000</v>
      </c>
      <c r="KC89" s="7">
        <v>3000</v>
      </c>
      <c r="KD89" s="7"/>
      <c r="KE89" s="7"/>
      <c r="KF89" s="7"/>
      <c r="KG89" s="7"/>
      <c r="KH89" s="7"/>
      <c r="KI89" s="7"/>
      <c r="KJ89" s="7"/>
      <c r="KK89" s="7">
        <v>2000</v>
      </c>
      <c r="KL89" s="7">
        <v>25000</v>
      </c>
      <c r="KM89" s="7"/>
      <c r="KN89" s="7">
        <v>4000</v>
      </c>
      <c r="KO89" s="7"/>
      <c r="KP89" s="7">
        <v>13000</v>
      </c>
      <c r="KQ89" s="7">
        <v>34000</v>
      </c>
      <c r="KR89" s="7">
        <v>100</v>
      </c>
      <c r="KS89" s="7"/>
      <c r="KT89" s="7"/>
      <c r="KU89" s="7"/>
      <c r="KV89" s="7"/>
      <c r="KW89" s="7"/>
      <c r="KX89" s="7"/>
      <c r="KY89" s="7"/>
      <c r="KZ89" s="7">
        <v>50000</v>
      </c>
      <c r="LA89" s="7"/>
      <c r="LB89" s="7">
        <v>2000</v>
      </c>
      <c r="LC89" s="7">
        <v>2000</v>
      </c>
      <c r="LD89" s="7"/>
      <c r="LE89" s="7"/>
      <c r="LF89" s="7"/>
      <c r="LG89" s="7">
        <v>0</v>
      </c>
      <c r="LH89" s="7">
        <v>3000</v>
      </c>
      <c r="LI89" s="7">
        <v>14000</v>
      </c>
      <c r="LJ89" s="7">
        <v>5000</v>
      </c>
      <c r="LK89" s="7"/>
      <c r="LL89" s="7"/>
      <c r="LM89" s="7"/>
      <c r="LN89" s="7">
        <v>8000</v>
      </c>
      <c r="LO89" s="7">
        <v>2000</v>
      </c>
      <c r="LP89" s="7"/>
      <c r="LQ89" s="7">
        <v>5000</v>
      </c>
      <c r="LR89" s="7">
        <v>500</v>
      </c>
      <c r="LS89" s="7">
        <v>1000</v>
      </c>
      <c r="LT89" s="7"/>
      <c r="LU89" s="7">
        <v>500</v>
      </c>
      <c r="LV89" s="7"/>
      <c r="LW89" s="7"/>
      <c r="LX89" s="7"/>
      <c r="LY89" s="7">
        <v>2000</v>
      </c>
      <c r="LZ89" s="7"/>
      <c r="MA89" s="7"/>
      <c r="MB89" s="7">
        <v>1500</v>
      </c>
      <c r="MC89" s="7">
        <v>15000</v>
      </c>
      <c r="MD89" s="7"/>
      <c r="ME89" s="7"/>
      <c r="MF89" s="7">
        <v>0</v>
      </c>
      <c r="MG89" s="7"/>
      <c r="MH89" s="7">
        <v>1000</v>
      </c>
      <c r="MI89" s="7">
        <v>5000</v>
      </c>
      <c r="MJ89" s="7">
        <v>0</v>
      </c>
      <c r="MK89" s="7"/>
      <c r="ML89" s="7">
        <v>6000</v>
      </c>
      <c r="MM89" s="7"/>
      <c r="MN89" s="7"/>
      <c r="MO89" s="7"/>
      <c r="MP89" s="7">
        <v>1000</v>
      </c>
      <c r="MQ89" s="7">
        <v>3000</v>
      </c>
      <c r="MR89" s="7">
        <v>1000</v>
      </c>
      <c r="MS89" s="7">
        <v>10000</v>
      </c>
      <c r="MT89" s="7">
        <v>40000</v>
      </c>
      <c r="MU89" s="7">
        <v>7000</v>
      </c>
      <c r="MV89" s="7"/>
      <c r="MW89" s="7"/>
      <c r="MX89" s="7"/>
      <c r="MY89" s="7">
        <v>5000</v>
      </c>
      <c r="MZ89" s="7">
        <v>20000</v>
      </c>
      <c r="NA89" s="7"/>
      <c r="NB89" s="13">
        <f t="shared" si="4"/>
        <v>352320</v>
      </c>
      <c r="NC89" s="7">
        <f t="shared" si="3"/>
        <v>35513.856</v>
      </c>
    </row>
    <row r="90" spans="1:367" ht="39.75" customHeight="1">
      <c r="A90" s="7">
        <v>93</v>
      </c>
      <c r="B90" s="6">
        <v>89</v>
      </c>
      <c r="C90" s="8" t="s">
        <v>539</v>
      </c>
      <c r="D90" s="8" t="s">
        <v>540</v>
      </c>
      <c r="E90" s="83" t="s">
        <v>1167</v>
      </c>
      <c r="F90" s="7" t="s">
        <v>365</v>
      </c>
      <c r="G90" s="7">
        <v>0.149064</v>
      </c>
      <c r="H90" s="7">
        <v>200</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v>25000</v>
      </c>
      <c r="BQ90" s="7"/>
      <c r="BR90" s="7"/>
      <c r="BS90" s="7"/>
      <c r="BT90" s="7"/>
      <c r="BU90" s="7"/>
      <c r="BV90" s="7"/>
      <c r="BW90" s="7"/>
      <c r="BX90" s="7"/>
      <c r="BY90" s="7"/>
      <c r="BZ90" s="7"/>
      <c r="CA90" s="7"/>
      <c r="CB90" s="7"/>
      <c r="CC90" s="7"/>
      <c r="CD90" s="7"/>
      <c r="CE90" s="7"/>
      <c r="CF90" s="7"/>
      <c r="CG90" s="7"/>
      <c r="CH90" s="7"/>
      <c r="CI90" s="7"/>
      <c r="CJ90" s="7"/>
      <c r="CK90" s="7"/>
      <c r="CL90" s="7"/>
      <c r="CM90" s="7"/>
      <c r="CN90" s="7"/>
      <c r="CO90" s="7">
        <v>500</v>
      </c>
      <c r="CP90" s="7"/>
      <c r="CQ90" s="7"/>
      <c r="CR90" s="7"/>
      <c r="CS90" s="7"/>
      <c r="CT90" s="7"/>
      <c r="CU90" s="7"/>
      <c r="CV90" s="7"/>
      <c r="CW90" s="7"/>
      <c r="CX90" s="7"/>
      <c r="CY90" s="7"/>
      <c r="CZ90" s="7"/>
      <c r="DA90" s="7"/>
      <c r="DB90" s="7"/>
      <c r="DC90" s="7">
        <v>5000</v>
      </c>
      <c r="DD90" s="7"/>
      <c r="DE90" s="7"/>
      <c r="DF90" s="7"/>
      <c r="DG90" s="7"/>
      <c r="DH90" s="7"/>
      <c r="DI90" s="7">
        <v>0</v>
      </c>
      <c r="DJ90" s="7"/>
      <c r="DK90" s="7"/>
      <c r="DL90" s="7"/>
      <c r="DM90" s="7"/>
      <c r="DN90" s="7"/>
      <c r="DO90" s="7"/>
      <c r="DP90" s="7"/>
      <c r="DQ90" s="7"/>
      <c r="DR90" s="7"/>
      <c r="DS90" s="7"/>
      <c r="DT90" s="7"/>
      <c r="DU90" s="7"/>
      <c r="DV90" s="7"/>
      <c r="DW90" s="7"/>
      <c r="DX90" s="7"/>
      <c r="DY90" s="7"/>
      <c r="DZ90" s="7"/>
      <c r="EA90" s="7"/>
      <c r="EB90" s="7"/>
      <c r="EC90" s="7"/>
      <c r="ED90" s="7"/>
      <c r="EE90" s="7"/>
      <c r="EF90" s="7"/>
      <c r="EG90" s="7"/>
      <c r="EH90" s="7">
        <v>1000</v>
      </c>
      <c r="EI90" s="7"/>
      <c r="EJ90" s="7"/>
      <c r="EK90" s="7"/>
      <c r="EL90" s="7"/>
      <c r="EM90" s="7"/>
      <c r="EN90" s="7"/>
      <c r="EO90" s="7"/>
      <c r="EP90" s="7"/>
      <c r="EQ90" s="7"/>
      <c r="ER90" s="7"/>
      <c r="ES90" s="7"/>
      <c r="ET90" s="7">
        <v>2000</v>
      </c>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v>1000</v>
      </c>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v>0</v>
      </c>
      <c r="IP90" s="7"/>
      <c r="IQ90" s="7">
        <v>1000</v>
      </c>
      <c r="IR90" s="7">
        <v>1000</v>
      </c>
      <c r="IS90" s="7"/>
      <c r="IT90" s="7"/>
      <c r="IU90" s="7"/>
      <c r="IV90" s="7">
        <v>3000</v>
      </c>
      <c r="IW90" s="7">
        <v>3000</v>
      </c>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v>0</v>
      </c>
      <c r="JY90" s="7">
        <v>6000</v>
      </c>
      <c r="JZ90" s="7"/>
      <c r="KA90" s="7"/>
      <c r="KB90" s="7"/>
      <c r="KC90" s="7"/>
      <c r="KD90" s="7"/>
      <c r="KE90" s="7"/>
      <c r="KF90" s="7"/>
      <c r="KG90" s="7"/>
      <c r="KH90" s="7"/>
      <c r="KI90" s="7"/>
      <c r="KJ90" s="7"/>
      <c r="KK90" s="7"/>
      <c r="KL90" s="7"/>
      <c r="KM90" s="7">
        <v>10000</v>
      </c>
      <c r="KN90" s="7">
        <v>4000</v>
      </c>
      <c r="KO90" s="7"/>
      <c r="KP90" s="7">
        <v>0</v>
      </c>
      <c r="KQ90" s="7"/>
      <c r="KR90" s="7"/>
      <c r="KS90" s="7">
        <v>3000</v>
      </c>
      <c r="KT90" s="7"/>
      <c r="KU90" s="7"/>
      <c r="KV90" s="7"/>
      <c r="KW90" s="7"/>
      <c r="KX90" s="7"/>
      <c r="KY90" s="7"/>
      <c r="KZ90" s="7"/>
      <c r="LA90" s="7">
        <v>5000</v>
      </c>
      <c r="LB90" s="7"/>
      <c r="LC90" s="7"/>
      <c r="LD90" s="7"/>
      <c r="LE90" s="7"/>
      <c r="LF90" s="7"/>
      <c r="LG90" s="7">
        <v>0</v>
      </c>
      <c r="LH90" s="7"/>
      <c r="LI90" s="7"/>
      <c r="LJ90" s="7"/>
      <c r="LK90" s="7"/>
      <c r="LL90" s="7"/>
      <c r="LM90" s="7">
        <v>1000</v>
      </c>
      <c r="LN90" s="7"/>
      <c r="LO90" s="7"/>
      <c r="LP90" s="7"/>
      <c r="LQ90" s="7">
        <v>1500</v>
      </c>
      <c r="LR90" s="7"/>
      <c r="LS90" s="7"/>
      <c r="LT90" s="7">
        <v>10000</v>
      </c>
      <c r="LU90" s="7">
        <v>500</v>
      </c>
      <c r="LV90" s="7"/>
      <c r="LW90" s="7">
        <v>4000</v>
      </c>
      <c r="LX90" s="7"/>
      <c r="LY90" s="7"/>
      <c r="LZ90" s="7">
        <v>1000</v>
      </c>
      <c r="MA90" s="7"/>
      <c r="MB90" s="7"/>
      <c r="MC90" s="7"/>
      <c r="MD90" s="7"/>
      <c r="ME90" s="7"/>
      <c r="MF90" s="7">
        <v>0</v>
      </c>
      <c r="MG90" s="7"/>
      <c r="MH90" s="7"/>
      <c r="MI90" s="7"/>
      <c r="MJ90" s="7">
        <v>2000</v>
      </c>
      <c r="MK90" s="7"/>
      <c r="ML90" s="7"/>
      <c r="MM90" s="7"/>
      <c r="MN90" s="7"/>
      <c r="MO90" s="7">
        <v>2000</v>
      </c>
      <c r="MP90" s="7"/>
      <c r="MQ90" s="7"/>
      <c r="MR90" s="7"/>
      <c r="MS90" s="7"/>
      <c r="MT90" s="7"/>
      <c r="MU90" s="7"/>
      <c r="MV90" s="7"/>
      <c r="MW90" s="7"/>
      <c r="MX90" s="7"/>
      <c r="MY90" s="7"/>
      <c r="MZ90" s="7">
        <v>10000</v>
      </c>
      <c r="NA90" s="7"/>
      <c r="NB90" s="13">
        <f t="shared" si="4"/>
        <v>102700</v>
      </c>
      <c r="NC90" s="7">
        <f t="shared" si="3"/>
        <v>15308.872800000001</v>
      </c>
    </row>
    <row r="91" spans="1:367" ht="39.75" customHeight="1">
      <c r="A91" s="7">
        <v>112</v>
      </c>
      <c r="B91" s="6">
        <v>90</v>
      </c>
      <c r="C91" s="8" t="s">
        <v>577</v>
      </c>
      <c r="D91" s="8" t="s">
        <v>578</v>
      </c>
      <c r="E91" s="70" t="s">
        <v>1168</v>
      </c>
      <c r="F91" s="7" t="s">
        <v>365</v>
      </c>
      <c r="G91" s="7">
        <v>1.1440999999999999</v>
      </c>
      <c r="H91" s="7">
        <v>0</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v>10000</v>
      </c>
      <c r="BM91" s="7"/>
      <c r="BN91" s="7"/>
      <c r="BO91" s="7"/>
      <c r="BP91" s="7">
        <v>16000</v>
      </c>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v>1000</v>
      </c>
      <c r="CT91" s="7"/>
      <c r="CU91" s="7"/>
      <c r="CV91" s="7"/>
      <c r="CW91" s="7"/>
      <c r="CX91" s="7"/>
      <c r="CY91" s="7"/>
      <c r="CZ91" s="7"/>
      <c r="DA91" s="7"/>
      <c r="DB91" s="7"/>
      <c r="DC91" s="7"/>
      <c r="DD91" s="7"/>
      <c r="DE91" s="7"/>
      <c r="DF91" s="7"/>
      <c r="DG91" s="7"/>
      <c r="DH91" s="7"/>
      <c r="DI91" s="7">
        <v>0</v>
      </c>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v>10000</v>
      </c>
      <c r="GZ91" s="7"/>
      <c r="HA91" s="7"/>
      <c r="HB91" s="7"/>
      <c r="HC91" s="7"/>
      <c r="HD91" s="7"/>
      <c r="HE91" s="7"/>
      <c r="HF91" s="7"/>
      <c r="HG91" s="7"/>
      <c r="HH91" s="7"/>
      <c r="HI91" s="7"/>
      <c r="HJ91" s="7"/>
      <c r="HK91" s="7"/>
      <c r="HL91" s="7"/>
      <c r="HM91" s="7"/>
      <c r="HN91" s="7"/>
      <c r="HO91" s="7"/>
      <c r="HP91" s="7">
        <v>1000</v>
      </c>
      <c r="HQ91" s="7"/>
      <c r="HR91" s="7"/>
      <c r="HS91" s="7"/>
      <c r="HT91" s="7"/>
      <c r="HU91" s="7"/>
      <c r="HV91" s="7"/>
      <c r="HW91" s="7"/>
      <c r="HX91" s="7"/>
      <c r="HY91" s="7"/>
      <c r="HZ91" s="7"/>
      <c r="IA91" s="7"/>
      <c r="IB91" s="7"/>
      <c r="IC91" s="7"/>
      <c r="ID91" s="7"/>
      <c r="IE91" s="7"/>
      <c r="IF91" s="7"/>
      <c r="IG91" s="7"/>
      <c r="IH91" s="7"/>
      <c r="II91" s="7"/>
      <c r="IJ91" s="7"/>
      <c r="IK91" s="7"/>
      <c r="IL91" s="7"/>
      <c r="IM91" s="7"/>
      <c r="IN91" s="7"/>
      <c r="IO91" s="7">
        <v>0</v>
      </c>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v>0</v>
      </c>
      <c r="JY91" s="7"/>
      <c r="JZ91" s="7"/>
      <c r="KA91" s="7"/>
      <c r="KB91" s="7"/>
      <c r="KC91" s="7"/>
      <c r="KD91" s="7"/>
      <c r="KE91" s="7"/>
      <c r="KF91" s="7"/>
      <c r="KG91" s="7"/>
      <c r="KH91" s="7"/>
      <c r="KI91" s="7"/>
      <c r="KJ91" s="7"/>
      <c r="KK91" s="7"/>
      <c r="KL91" s="7"/>
      <c r="KM91" s="7"/>
      <c r="KN91" s="7"/>
      <c r="KO91" s="7"/>
      <c r="KP91" s="7">
        <v>0</v>
      </c>
      <c r="KQ91" s="7"/>
      <c r="KR91" s="7"/>
      <c r="KS91" s="7"/>
      <c r="KT91" s="7"/>
      <c r="KU91" s="7"/>
      <c r="KV91" s="7"/>
      <c r="KW91" s="7"/>
      <c r="KX91" s="7"/>
      <c r="KY91" s="7"/>
      <c r="KZ91" s="7"/>
      <c r="LA91" s="7">
        <v>15000</v>
      </c>
      <c r="LB91" s="7"/>
      <c r="LC91" s="7"/>
      <c r="LD91" s="7"/>
      <c r="LE91" s="7"/>
      <c r="LF91" s="7"/>
      <c r="LG91" s="7">
        <v>0</v>
      </c>
      <c r="LH91" s="7"/>
      <c r="LI91" s="7">
        <v>5000</v>
      </c>
      <c r="LJ91" s="7"/>
      <c r="LK91" s="7"/>
      <c r="LL91" s="7"/>
      <c r="LM91" s="7"/>
      <c r="LN91" s="7"/>
      <c r="LO91" s="7"/>
      <c r="LP91" s="7"/>
      <c r="LQ91" s="7">
        <v>0</v>
      </c>
      <c r="LR91" s="7"/>
      <c r="LS91" s="7"/>
      <c r="LT91" s="7"/>
      <c r="LU91" s="7"/>
      <c r="LV91" s="7"/>
      <c r="LW91" s="7"/>
      <c r="LX91" s="7"/>
      <c r="LY91" s="7"/>
      <c r="LZ91" s="7">
        <v>1000</v>
      </c>
      <c r="MA91" s="7"/>
      <c r="MB91" s="7"/>
      <c r="MC91" s="7"/>
      <c r="MD91" s="7"/>
      <c r="ME91" s="7"/>
      <c r="MF91" s="7">
        <v>0</v>
      </c>
      <c r="MG91" s="7"/>
      <c r="MH91" s="7"/>
      <c r="MI91" s="7"/>
      <c r="MJ91" s="7">
        <v>0</v>
      </c>
      <c r="MK91" s="7"/>
      <c r="ML91" s="7"/>
      <c r="MM91" s="7"/>
      <c r="MN91" s="7"/>
      <c r="MO91" s="7"/>
      <c r="MP91" s="7"/>
      <c r="MQ91" s="7"/>
      <c r="MR91" s="7"/>
      <c r="MS91" s="7"/>
      <c r="MT91" s="7">
        <v>15000</v>
      </c>
      <c r="MU91" s="7"/>
      <c r="MV91" s="7"/>
      <c r="MW91" s="7"/>
      <c r="MX91" s="7"/>
      <c r="MY91" s="7"/>
      <c r="MZ91" s="7"/>
      <c r="NA91" s="7"/>
      <c r="NB91" s="13">
        <f t="shared" si="4"/>
        <v>74000</v>
      </c>
      <c r="NC91" s="7">
        <f t="shared" si="3"/>
        <v>84663.4</v>
      </c>
    </row>
    <row r="92" spans="1:367" ht="39.75" customHeight="1">
      <c r="A92" s="7">
        <v>111</v>
      </c>
      <c r="B92" s="6">
        <v>91</v>
      </c>
      <c r="C92" s="8" t="s">
        <v>575</v>
      </c>
      <c r="D92" s="8" t="s">
        <v>576</v>
      </c>
      <c r="E92" s="70" t="s">
        <v>1169</v>
      </c>
      <c r="F92" s="7" t="s">
        <v>365</v>
      </c>
      <c r="G92" s="7">
        <v>0.75465000000000004</v>
      </c>
      <c r="H92" s="7">
        <v>0</v>
      </c>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v>1000</v>
      </c>
      <c r="DA92" s="7"/>
      <c r="DB92" s="7"/>
      <c r="DC92" s="7"/>
      <c r="DD92" s="7"/>
      <c r="DE92" s="7"/>
      <c r="DF92" s="7"/>
      <c r="DG92" s="7"/>
      <c r="DH92" s="7"/>
      <c r="DI92" s="7">
        <v>0</v>
      </c>
      <c r="DJ92" s="7"/>
      <c r="DK92" s="7"/>
      <c r="DL92" s="7"/>
      <c r="DM92" s="7"/>
      <c r="DN92" s="7"/>
      <c r="DO92" s="7"/>
      <c r="DP92" s="7"/>
      <c r="DQ92" s="7">
        <v>1000</v>
      </c>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v>20000</v>
      </c>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v>1000</v>
      </c>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v>1500</v>
      </c>
      <c r="IA92" s="7"/>
      <c r="IB92" s="7"/>
      <c r="IC92" s="7"/>
      <c r="ID92" s="7"/>
      <c r="IE92" s="7"/>
      <c r="IF92" s="7"/>
      <c r="IG92" s="7"/>
      <c r="IH92" s="7"/>
      <c r="II92" s="7"/>
      <c r="IJ92" s="7"/>
      <c r="IK92" s="7"/>
      <c r="IL92" s="7"/>
      <c r="IM92" s="7"/>
      <c r="IN92" s="7"/>
      <c r="IO92" s="7">
        <v>0</v>
      </c>
      <c r="IP92" s="7">
        <v>1000</v>
      </c>
      <c r="IQ92" s="7"/>
      <c r="IR92" s="7"/>
      <c r="IS92" s="7"/>
      <c r="IT92" s="7"/>
      <c r="IU92" s="7"/>
      <c r="IV92" s="7"/>
      <c r="IW92" s="7"/>
      <c r="IX92" s="7"/>
      <c r="IY92" s="7">
        <v>1500</v>
      </c>
      <c r="IZ92" s="7"/>
      <c r="JA92" s="7"/>
      <c r="JB92" s="7"/>
      <c r="JC92" s="7"/>
      <c r="JD92" s="7"/>
      <c r="JE92" s="7"/>
      <c r="JF92" s="7"/>
      <c r="JG92" s="7">
        <v>300</v>
      </c>
      <c r="JH92" s="7"/>
      <c r="JI92" s="7"/>
      <c r="JJ92" s="7"/>
      <c r="JK92" s="7"/>
      <c r="JL92" s="7"/>
      <c r="JM92" s="7"/>
      <c r="JN92" s="7"/>
      <c r="JO92" s="7"/>
      <c r="JP92" s="7"/>
      <c r="JQ92" s="7"/>
      <c r="JR92" s="7"/>
      <c r="JS92" s="7"/>
      <c r="JT92" s="7"/>
      <c r="JU92" s="7"/>
      <c r="JV92" s="7"/>
      <c r="JW92" s="7"/>
      <c r="JX92" s="7">
        <v>0</v>
      </c>
      <c r="JY92" s="7"/>
      <c r="JZ92" s="7"/>
      <c r="KA92" s="7"/>
      <c r="KB92" s="7"/>
      <c r="KC92" s="7"/>
      <c r="KD92" s="7"/>
      <c r="KE92" s="7"/>
      <c r="KF92" s="7"/>
      <c r="KG92" s="7"/>
      <c r="KH92" s="7"/>
      <c r="KI92" s="7"/>
      <c r="KJ92" s="7"/>
      <c r="KK92" s="7"/>
      <c r="KL92" s="7"/>
      <c r="KM92" s="7"/>
      <c r="KN92" s="7"/>
      <c r="KO92" s="7"/>
      <c r="KP92" s="7">
        <v>10000</v>
      </c>
      <c r="KQ92" s="7"/>
      <c r="KR92" s="7"/>
      <c r="KS92" s="7"/>
      <c r="KT92" s="7"/>
      <c r="KU92" s="7"/>
      <c r="KV92" s="7"/>
      <c r="KW92" s="7"/>
      <c r="KX92" s="7"/>
      <c r="KY92" s="7"/>
      <c r="KZ92" s="7"/>
      <c r="LA92" s="7"/>
      <c r="LB92" s="7">
        <v>1000</v>
      </c>
      <c r="LC92" s="7">
        <v>30000</v>
      </c>
      <c r="LD92" s="7"/>
      <c r="LE92" s="7"/>
      <c r="LF92" s="7"/>
      <c r="LG92" s="7">
        <v>0</v>
      </c>
      <c r="LH92" s="7"/>
      <c r="LI92" s="7"/>
      <c r="LJ92" s="7"/>
      <c r="LK92" s="7"/>
      <c r="LL92" s="7"/>
      <c r="LM92" s="7"/>
      <c r="LN92" s="7"/>
      <c r="LO92" s="7"/>
      <c r="LP92" s="7"/>
      <c r="LQ92" s="7">
        <v>0</v>
      </c>
      <c r="LR92" s="7"/>
      <c r="LS92" s="7"/>
      <c r="LT92" s="7"/>
      <c r="LU92" s="7">
        <v>13000</v>
      </c>
      <c r="LV92" s="7"/>
      <c r="LW92" s="7"/>
      <c r="LX92" s="7"/>
      <c r="LY92" s="7"/>
      <c r="LZ92" s="7">
        <v>1000</v>
      </c>
      <c r="MA92" s="7"/>
      <c r="MB92" s="7"/>
      <c r="MC92" s="7">
        <v>3000</v>
      </c>
      <c r="MD92" s="7"/>
      <c r="ME92" s="7"/>
      <c r="MF92" s="7">
        <v>4000</v>
      </c>
      <c r="MG92" s="7"/>
      <c r="MH92" s="7">
        <v>10000</v>
      </c>
      <c r="MI92" s="7"/>
      <c r="MJ92" s="7">
        <v>10000</v>
      </c>
      <c r="MK92" s="7"/>
      <c r="ML92" s="7"/>
      <c r="MM92" s="7"/>
      <c r="MN92" s="7"/>
      <c r="MO92" s="7"/>
      <c r="MP92" s="7"/>
      <c r="MQ92" s="7"/>
      <c r="MR92" s="7">
        <v>6500</v>
      </c>
      <c r="MS92" s="7"/>
      <c r="MT92" s="7"/>
      <c r="MU92" s="7"/>
      <c r="MV92" s="7"/>
      <c r="MW92" s="7"/>
      <c r="MX92" s="7"/>
      <c r="MY92" s="7"/>
      <c r="MZ92" s="7"/>
      <c r="NA92" s="7"/>
      <c r="NB92" s="13">
        <f t="shared" si="4"/>
        <v>115800</v>
      </c>
      <c r="NC92" s="7">
        <f t="shared" si="3"/>
        <v>87388.47</v>
      </c>
    </row>
    <row r="93" spans="1:367" ht="39.75" customHeight="1">
      <c r="A93" s="7">
        <v>95</v>
      </c>
      <c r="B93" s="6">
        <v>92</v>
      </c>
      <c r="C93" s="8" t="s">
        <v>543</v>
      </c>
      <c r="D93" s="8" t="s">
        <v>544</v>
      </c>
      <c r="E93" s="70" t="s">
        <v>1170</v>
      </c>
      <c r="F93" s="7" t="s">
        <v>365</v>
      </c>
      <c r="G93" s="7">
        <v>0.68030000000000002</v>
      </c>
      <c r="H93" s="7">
        <v>0</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v>3000</v>
      </c>
      <c r="BT93" s="7"/>
      <c r="BU93" s="7"/>
      <c r="BV93" s="7"/>
      <c r="BW93" s="7"/>
      <c r="BX93" s="7"/>
      <c r="BY93" s="7"/>
      <c r="BZ93" s="7"/>
      <c r="CA93" s="7"/>
      <c r="CB93" s="7"/>
      <c r="CC93" s="7"/>
      <c r="CD93" s="7"/>
      <c r="CE93" s="7"/>
      <c r="CF93" s="7"/>
      <c r="CG93" s="7">
        <v>200</v>
      </c>
      <c r="CH93" s="7"/>
      <c r="CI93" s="7"/>
      <c r="CJ93" s="7"/>
      <c r="CK93" s="7"/>
      <c r="CL93" s="7"/>
      <c r="CM93" s="7"/>
      <c r="CN93" s="7"/>
      <c r="CO93" s="7"/>
      <c r="CP93" s="7"/>
      <c r="CQ93" s="7"/>
      <c r="CR93" s="7"/>
      <c r="CS93" s="7"/>
      <c r="CT93" s="7"/>
      <c r="CU93" s="7"/>
      <c r="CV93" s="7"/>
      <c r="CW93" s="7"/>
      <c r="CX93" s="7"/>
      <c r="CY93" s="7"/>
      <c r="CZ93" s="7"/>
      <c r="DA93" s="7">
        <v>500</v>
      </c>
      <c r="DB93" s="7"/>
      <c r="DC93" s="7"/>
      <c r="DD93" s="7"/>
      <c r="DE93" s="7"/>
      <c r="DF93" s="7"/>
      <c r="DG93" s="7"/>
      <c r="DH93" s="7"/>
      <c r="DI93" s="7">
        <v>0</v>
      </c>
      <c r="DJ93" s="7"/>
      <c r="DK93" s="7"/>
      <c r="DL93" s="7"/>
      <c r="DM93" s="7"/>
      <c r="DN93" s="7"/>
      <c r="DO93" s="7"/>
      <c r="DP93" s="7"/>
      <c r="DQ93" s="7"/>
      <c r="DR93" s="7"/>
      <c r="DS93" s="7"/>
      <c r="DT93" s="7"/>
      <c r="DU93" s="7"/>
      <c r="DV93" s="7"/>
      <c r="DW93" s="7"/>
      <c r="DX93" s="7"/>
      <c r="DY93" s="7"/>
      <c r="DZ93" s="7"/>
      <c r="EA93" s="7"/>
      <c r="EB93" s="7"/>
      <c r="EC93" s="7"/>
      <c r="ED93" s="7"/>
      <c r="EE93" s="7"/>
      <c r="EF93" s="7"/>
      <c r="EG93" s="7"/>
      <c r="EH93" s="7">
        <v>5000</v>
      </c>
      <c r="EI93" s="7"/>
      <c r="EJ93" s="7"/>
      <c r="EK93" s="7"/>
      <c r="EL93" s="7"/>
      <c r="EM93" s="7"/>
      <c r="EN93" s="7"/>
      <c r="EO93" s="7"/>
      <c r="EP93" s="7"/>
      <c r="EQ93" s="7"/>
      <c r="ER93" s="7"/>
      <c r="ES93" s="7"/>
      <c r="ET93" s="7">
        <v>4000</v>
      </c>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v>300</v>
      </c>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v>0</v>
      </c>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v>0</v>
      </c>
      <c r="JY93" s="7"/>
      <c r="JZ93" s="7"/>
      <c r="KA93" s="7"/>
      <c r="KB93" s="7"/>
      <c r="KC93" s="7"/>
      <c r="KD93" s="7"/>
      <c r="KE93" s="7">
        <v>15000</v>
      </c>
      <c r="KF93" s="7"/>
      <c r="KG93" s="7"/>
      <c r="KH93" s="7"/>
      <c r="KI93" s="7"/>
      <c r="KJ93" s="7"/>
      <c r="KK93" s="7"/>
      <c r="KL93" s="7"/>
      <c r="KM93" s="7"/>
      <c r="KN93" s="7">
        <v>10000</v>
      </c>
      <c r="KO93" s="7"/>
      <c r="KP93" s="7">
        <v>500</v>
      </c>
      <c r="KQ93" s="7"/>
      <c r="KR93" s="7"/>
      <c r="KS93" s="7"/>
      <c r="KT93" s="7"/>
      <c r="KU93" s="7"/>
      <c r="KV93" s="7"/>
      <c r="KW93" s="7"/>
      <c r="KX93" s="7"/>
      <c r="KY93" s="7"/>
      <c r="KZ93" s="7"/>
      <c r="LA93" s="7"/>
      <c r="LB93" s="7"/>
      <c r="LC93" s="7"/>
      <c r="LD93" s="7"/>
      <c r="LE93" s="7"/>
      <c r="LF93" s="7"/>
      <c r="LG93" s="7">
        <v>0</v>
      </c>
      <c r="LH93" s="7">
        <v>1000</v>
      </c>
      <c r="LI93" s="7"/>
      <c r="LJ93" s="7"/>
      <c r="LK93" s="7"/>
      <c r="LL93" s="7"/>
      <c r="LM93" s="7"/>
      <c r="LN93" s="7"/>
      <c r="LO93" s="7"/>
      <c r="LP93" s="7"/>
      <c r="LQ93" s="7">
        <v>0</v>
      </c>
      <c r="LR93" s="7"/>
      <c r="LS93" s="7"/>
      <c r="LT93" s="7"/>
      <c r="LU93" s="7"/>
      <c r="LV93" s="7"/>
      <c r="LW93" s="7"/>
      <c r="LX93" s="7"/>
      <c r="LY93" s="7"/>
      <c r="LZ93" s="7"/>
      <c r="MA93" s="7"/>
      <c r="MB93" s="7"/>
      <c r="MC93" s="7"/>
      <c r="MD93" s="7"/>
      <c r="ME93" s="7"/>
      <c r="MF93" s="7">
        <v>0</v>
      </c>
      <c r="MG93" s="7"/>
      <c r="MH93" s="7"/>
      <c r="MI93" s="7"/>
      <c r="MJ93" s="7">
        <v>0</v>
      </c>
      <c r="MK93" s="7"/>
      <c r="ML93" s="7"/>
      <c r="MM93" s="7"/>
      <c r="MN93" s="7"/>
      <c r="MO93" s="7"/>
      <c r="MP93" s="7"/>
      <c r="MQ93" s="7"/>
      <c r="MR93" s="7">
        <v>500</v>
      </c>
      <c r="MS93" s="7"/>
      <c r="MT93" s="7">
        <v>1000</v>
      </c>
      <c r="MU93" s="7"/>
      <c r="MV93" s="7"/>
      <c r="MW93" s="7"/>
      <c r="MX93" s="7"/>
      <c r="MY93" s="7"/>
      <c r="MZ93" s="7"/>
      <c r="NA93" s="7"/>
      <c r="NB93" s="13">
        <f t="shared" si="4"/>
        <v>41000</v>
      </c>
      <c r="NC93" s="7">
        <f t="shared" si="3"/>
        <v>27892.3</v>
      </c>
    </row>
    <row r="94" spans="1:367" ht="39.75" customHeight="1">
      <c r="A94" s="7">
        <v>117</v>
      </c>
      <c r="B94" s="6">
        <v>93</v>
      </c>
      <c r="C94" s="8" t="s">
        <v>587</v>
      </c>
      <c r="D94" s="8" t="s">
        <v>588</v>
      </c>
      <c r="E94" s="70" t="s">
        <v>1171</v>
      </c>
      <c r="F94" s="7" t="s">
        <v>365</v>
      </c>
      <c r="G94" s="7">
        <v>1.0056</v>
      </c>
      <c r="H94" s="7">
        <v>0</v>
      </c>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v>0</v>
      </c>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v>0</v>
      </c>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v>0</v>
      </c>
      <c r="JY94" s="7"/>
      <c r="JZ94" s="7"/>
      <c r="KA94" s="7"/>
      <c r="KB94" s="7"/>
      <c r="KC94" s="7"/>
      <c r="KD94" s="7"/>
      <c r="KE94" s="7"/>
      <c r="KF94" s="7"/>
      <c r="KG94" s="7"/>
      <c r="KH94" s="7"/>
      <c r="KI94" s="7"/>
      <c r="KJ94" s="7"/>
      <c r="KK94" s="7"/>
      <c r="KL94" s="7"/>
      <c r="KM94" s="7"/>
      <c r="KN94" s="7">
        <v>5000</v>
      </c>
      <c r="KO94" s="7"/>
      <c r="KP94" s="7">
        <v>0</v>
      </c>
      <c r="KQ94" s="7"/>
      <c r="KR94" s="7"/>
      <c r="KS94" s="7"/>
      <c r="KT94" s="7"/>
      <c r="KU94" s="7"/>
      <c r="KV94" s="7"/>
      <c r="KW94" s="7"/>
      <c r="KX94" s="7"/>
      <c r="KY94" s="7"/>
      <c r="KZ94" s="7"/>
      <c r="LA94" s="7"/>
      <c r="LB94" s="7"/>
      <c r="LC94" s="7"/>
      <c r="LD94" s="7"/>
      <c r="LE94" s="7"/>
      <c r="LF94" s="7"/>
      <c r="LG94" s="7">
        <v>0</v>
      </c>
      <c r="LH94" s="7"/>
      <c r="LI94" s="7"/>
      <c r="LJ94" s="7">
        <v>15000</v>
      </c>
      <c r="LK94" s="7"/>
      <c r="LL94" s="7"/>
      <c r="LM94" s="7"/>
      <c r="LN94" s="7"/>
      <c r="LO94" s="7"/>
      <c r="LP94" s="7"/>
      <c r="LQ94" s="7">
        <v>0</v>
      </c>
      <c r="LR94" s="7"/>
      <c r="LS94" s="7"/>
      <c r="LT94" s="7"/>
      <c r="LU94" s="7"/>
      <c r="LV94" s="7"/>
      <c r="LW94" s="7"/>
      <c r="LX94" s="7"/>
      <c r="LY94" s="7"/>
      <c r="LZ94" s="7"/>
      <c r="MA94" s="7"/>
      <c r="MB94" s="7"/>
      <c r="MC94" s="7"/>
      <c r="MD94" s="7"/>
      <c r="ME94" s="7"/>
      <c r="MF94" s="7">
        <v>0</v>
      </c>
      <c r="MG94" s="7"/>
      <c r="MH94" s="7"/>
      <c r="MI94" s="7"/>
      <c r="MJ94" s="7">
        <v>0</v>
      </c>
      <c r="MK94" s="7"/>
      <c r="ML94" s="7"/>
      <c r="MM94" s="7"/>
      <c r="MN94" s="7"/>
      <c r="MO94" s="7"/>
      <c r="MP94" s="7"/>
      <c r="MQ94" s="7"/>
      <c r="MR94" s="7"/>
      <c r="MS94" s="7"/>
      <c r="MT94" s="7"/>
      <c r="MU94" s="7"/>
      <c r="MV94" s="7"/>
      <c r="MW94" s="7"/>
      <c r="MX94" s="7"/>
      <c r="MY94" s="7"/>
      <c r="MZ94" s="7"/>
      <c r="NA94" s="7"/>
      <c r="NB94" s="13">
        <f t="shared" si="4"/>
        <v>20000</v>
      </c>
      <c r="NC94" s="7">
        <f t="shared" si="3"/>
        <v>20112</v>
      </c>
    </row>
    <row r="95" spans="1:367" ht="39.75" customHeight="1">
      <c r="A95" s="7">
        <v>118</v>
      </c>
      <c r="B95" s="6">
        <v>94</v>
      </c>
      <c r="C95" s="8" t="s">
        <v>589</v>
      </c>
      <c r="D95" s="8" t="s">
        <v>590</v>
      </c>
      <c r="E95" s="70" t="s">
        <v>1172</v>
      </c>
      <c r="F95" s="7" t="s">
        <v>365</v>
      </c>
      <c r="G95" s="7">
        <v>1.2499</v>
      </c>
      <c r="H95" s="7">
        <v>400</v>
      </c>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v>7000</v>
      </c>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v>0</v>
      </c>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v>0</v>
      </c>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v>0</v>
      </c>
      <c r="JY95" s="7"/>
      <c r="JZ95" s="7"/>
      <c r="KA95" s="7"/>
      <c r="KB95" s="7"/>
      <c r="KC95" s="7"/>
      <c r="KD95" s="7"/>
      <c r="KE95" s="7"/>
      <c r="KF95" s="7"/>
      <c r="KG95" s="7"/>
      <c r="KH95" s="7"/>
      <c r="KI95" s="7"/>
      <c r="KJ95" s="7"/>
      <c r="KK95" s="7"/>
      <c r="KL95" s="7"/>
      <c r="KM95" s="7"/>
      <c r="KN95" s="7"/>
      <c r="KO95" s="7"/>
      <c r="KP95" s="7">
        <v>0</v>
      </c>
      <c r="KQ95" s="7"/>
      <c r="KR95" s="7"/>
      <c r="KS95" s="7"/>
      <c r="KT95" s="7"/>
      <c r="KU95" s="7"/>
      <c r="KV95" s="7"/>
      <c r="KW95" s="7"/>
      <c r="KX95" s="7"/>
      <c r="KY95" s="7"/>
      <c r="KZ95" s="7"/>
      <c r="LA95" s="7"/>
      <c r="LB95" s="7"/>
      <c r="LC95" s="7"/>
      <c r="LD95" s="7"/>
      <c r="LE95" s="7"/>
      <c r="LF95" s="7"/>
      <c r="LG95" s="7">
        <v>0</v>
      </c>
      <c r="LH95" s="7"/>
      <c r="LI95" s="7"/>
      <c r="LJ95" s="7"/>
      <c r="LK95" s="7"/>
      <c r="LL95" s="7"/>
      <c r="LM95" s="7"/>
      <c r="LN95" s="7"/>
      <c r="LO95" s="7"/>
      <c r="LP95" s="7"/>
      <c r="LQ95" s="7">
        <v>0</v>
      </c>
      <c r="LR95" s="7"/>
      <c r="LS95" s="7">
        <v>3000</v>
      </c>
      <c r="LT95" s="7"/>
      <c r="LU95" s="7"/>
      <c r="LV95" s="7"/>
      <c r="LW95" s="7"/>
      <c r="LX95" s="7"/>
      <c r="LY95" s="7"/>
      <c r="LZ95" s="7"/>
      <c r="MA95" s="7"/>
      <c r="MB95" s="7"/>
      <c r="MC95" s="7"/>
      <c r="MD95" s="7"/>
      <c r="ME95" s="7"/>
      <c r="MF95" s="7">
        <v>0</v>
      </c>
      <c r="MG95" s="7"/>
      <c r="MH95" s="7"/>
      <c r="MI95" s="7"/>
      <c r="MJ95" s="7">
        <v>0</v>
      </c>
      <c r="MK95" s="7"/>
      <c r="ML95" s="7"/>
      <c r="MM95" s="7"/>
      <c r="MN95" s="7"/>
      <c r="MO95" s="7"/>
      <c r="MP95" s="7"/>
      <c r="MQ95" s="7"/>
      <c r="MR95" s="7"/>
      <c r="MS95" s="7"/>
      <c r="MT95" s="7"/>
      <c r="MU95" s="7"/>
      <c r="MV95" s="7"/>
      <c r="MW95" s="7"/>
      <c r="MX95" s="7"/>
      <c r="MY95" s="7"/>
      <c r="MZ95" s="7"/>
      <c r="NA95" s="7"/>
      <c r="NB95" s="13">
        <f t="shared" si="4"/>
        <v>10400</v>
      </c>
      <c r="NC95" s="7">
        <f t="shared" si="3"/>
        <v>12998.960000000001</v>
      </c>
    </row>
    <row r="96" spans="1:367" ht="39.75" customHeight="1">
      <c r="A96" s="7">
        <v>96</v>
      </c>
      <c r="B96" s="6">
        <v>95</v>
      </c>
      <c r="C96" s="8" t="s">
        <v>545</v>
      </c>
      <c r="D96" s="8" t="s">
        <v>546</v>
      </c>
      <c r="E96" s="75" t="s">
        <v>1173</v>
      </c>
      <c r="F96" s="7" t="s">
        <v>365</v>
      </c>
      <c r="G96" s="7">
        <v>0.64739999999999998</v>
      </c>
      <c r="H96" s="7">
        <v>0</v>
      </c>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v>4000</v>
      </c>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v>3000</v>
      </c>
      <c r="CS96" s="7"/>
      <c r="CT96" s="7"/>
      <c r="CU96" s="7"/>
      <c r="CV96" s="7">
        <v>100</v>
      </c>
      <c r="CW96" s="7"/>
      <c r="CX96" s="7"/>
      <c r="CY96" s="7"/>
      <c r="CZ96" s="7"/>
      <c r="DA96" s="7"/>
      <c r="DB96" s="7"/>
      <c r="DC96" s="7">
        <v>5000</v>
      </c>
      <c r="DD96" s="7"/>
      <c r="DE96" s="7"/>
      <c r="DF96" s="7"/>
      <c r="DG96" s="7"/>
      <c r="DH96" s="7"/>
      <c r="DI96" s="7">
        <v>0</v>
      </c>
      <c r="DJ96" s="7"/>
      <c r="DK96" s="7"/>
      <c r="DL96" s="7"/>
      <c r="DM96" s="7"/>
      <c r="DN96" s="7"/>
      <c r="DO96" s="7"/>
      <c r="DP96" s="7"/>
      <c r="DQ96" s="7">
        <v>4000</v>
      </c>
      <c r="DR96" s="7"/>
      <c r="DS96" s="7"/>
      <c r="DT96" s="7"/>
      <c r="DU96" s="7"/>
      <c r="DV96" s="7"/>
      <c r="DW96" s="7"/>
      <c r="DX96" s="7"/>
      <c r="DY96" s="7"/>
      <c r="DZ96" s="7"/>
      <c r="EA96" s="7"/>
      <c r="EB96" s="7"/>
      <c r="EC96" s="7"/>
      <c r="ED96" s="7"/>
      <c r="EE96" s="7"/>
      <c r="EF96" s="7"/>
      <c r="EG96" s="7"/>
      <c r="EH96" s="7">
        <v>1000</v>
      </c>
      <c r="EI96" s="7"/>
      <c r="EJ96" s="7"/>
      <c r="EK96" s="7"/>
      <c r="EL96" s="7"/>
      <c r="EM96" s="7"/>
      <c r="EN96" s="7"/>
      <c r="EO96" s="7">
        <v>3000</v>
      </c>
      <c r="EP96" s="7"/>
      <c r="EQ96" s="7"/>
      <c r="ER96" s="7">
        <v>2500</v>
      </c>
      <c r="ES96" s="7"/>
      <c r="ET96" s="7"/>
      <c r="EU96" s="7">
        <v>10000</v>
      </c>
      <c r="EV96" s="7"/>
      <c r="EW96" s="7"/>
      <c r="EX96" s="7"/>
      <c r="EY96" s="7"/>
      <c r="EZ96" s="7"/>
      <c r="FA96" s="7"/>
      <c r="FB96" s="7"/>
      <c r="FC96" s="7"/>
      <c r="FD96" s="7"/>
      <c r="FE96" s="7"/>
      <c r="FF96" s="7"/>
      <c r="FG96" s="7"/>
      <c r="FH96" s="7">
        <v>2500</v>
      </c>
      <c r="FI96" s="7"/>
      <c r="FJ96" s="7"/>
      <c r="FK96" s="7"/>
      <c r="FL96" s="7"/>
      <c r="FM96" s="7"/>
      <c r="FN96" s="7"/>
      <c r="FO96" s="7"/>
      <c r="FP96" s="7"/>
      <c r="FQ96" s="7"/>
      <c r="FR96" s="7"/>
      <c r="FS96" s="7"/>
      <c r="FT96" s="7">
        <v>400</v>
      </c>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v>2000</v>
      </c>
      <c r="GU96" s="7"/>
      <c r="GV96" s="7"/>
      <c r="GW96" s="7"/>
      <c r="GX96" s="7"/>
      <c r="GY96" s="7"/>
      <c r="GZ96" s="7">
        <v>7000</v>
      </c>
      <c r="HA96" s="7"/>
      <c r="HB96" s="7"/>
      <c r="HC96" s="7"/>
      <c r="HD96" s="7"/>
      <c r="HE96" s="7"/>
      <c r="HF96" s="7"/>
      <c r="HG96" s="7"/>
      <c r="HH96" s="7">
        <v>1000</v>
      </c>
      <c r="HI96" s="7"/>
      <c r="HJ96" s="7"/>
      <c r="HK96" s="7"/>
      <c r="HL96" s="7"/>
      <c r="HM96" s="7"/>
      <c r="HN96" s="7">
        <v>2500</v>
      </c>
      <c r="HO96" s="7"/>
      <c r="HP96" s="7"/>
      <c r="HQ96" s="7"/>
      <c r="HR96" s="7"/>
      <c r="HS96" s="7"/>
      <c r="HT96" s="7"/>
      <c r="HU96" s="7"/>
      <c r="HV96" s="7"/>
      <c r="HW96" s="7"/>
      <c r="HX96" s="7"/>
      <c r="HY96" s="7"/>
      <c r="HZ96" s="7">
        <v>4000</v>
      </c>
      <c r="IA96" s="7"/>
      <c r="IB96" s="7"/>
      <c r="IC96" s="7"/>
      <c r="ID96" s="7">
        <v>300</v>
      </c>
      <c r="IE96" s="7"/>
      <c r="IF96" s="7"/>
      <c r="IG96" s="7"/>
      <c r="IH96" s="7"/>
      <c r="II96" s="7"/>
      <c r="IJ96" s="7"/>
      <c r="IK96" s="7">
        <v>100</v>
      </c>
      <c r="IL96" s="7">
        <v>5000</v>
      </c>
      <c r="IM96" s="7">
        <v>4000</v>
      </c>
      <c r="IN96" s="7"/>
      <c r="IO96" s="7">
        <v>0</v>
      </c>
      <c r="IP96" s="7">
        <v>500</v>
      </c>
      <c r="IQ96" s="7">
        <v>8000</v>
      </c>
      <c r="IR96" s="7"/>
      <c r="IS96" s="7"/>
      <c r="IT96" s="7"/>
      <c r="IU96" s="7"/>
      <c r="IV96" s="7"/>
      <c r="IW96" s="7"/>
      <c r="IX96" s="7"/>
      <c r="IY96" s="7">
        <v>3000</v>
      </c>
      <c r="IZ96" s="7"/>
      <c r="JA96" s="7"/>
      <c r="JB96" s="7"/>
      <c r="JC96" s="7"/>
      <c r="JD96" s="7"/>
      <c r="JE96" s="7"/>
      <c r="JF96" s="7"/>
      <c r="JG96" s="7"/>
      <c r="JH96" s="7"/>
      <c r="JI96" s="7"/>
      <c r="JJ96" s="7"/>
      <c r="JK96" s="7"/>
      <c r="JL96" s="7"/>
      <c r="JM96" s="7"/>
      <c r="JN96" s="7"/>
      <c r="JO96" s="7"/>
      <c r="JP96" s="7"/>
      <c r="JQ96" s="7"/>
      <c r="JR96" s="7"/>
      <c r="JS96" s="7"/>
      <c r="JT96" s="7"/>
      <c r="JU96" s="7"/>
      <c r="JV96" s="7"/>
      <c r="JW96" s="7"/>
      <c r="JX96" s="7">
        <v>0</v>
      </c>
      <c r="JY96" s="7"/>
      <c r="JZ96" s="7"/>
      <c r="KA96" s="7"/>
      <c r="KB96" s="7"/>
      <c r="KC96" s="7"/>
      <c r="KD96" s="7"/>
      <c r="KE96" s="7"/>
      <c r="KF96" s="7"/>
      <c r="KG96" s="7"/>
      <c r="KH96" s="7"/>
      <c r="KI96" s="7"/>
      <c r="KJ96" s="7"/>
      <c r="KK96" s="7"/>
      <c r="KL96" s="7"/>
      <c r="KM96" s="7"/>
      <c r="KN96" s="7">
        <v>10000</v>
      </c>
      <c r="KO96" s="7"/>
      <c r="KP96" s="7">
        <v>5000</v>
      </c>
      <c r="KQ96" s="7"/>
      <c r="KR96" s="7">
        <v>500</v>
      </c>
      <c r="KS96" s="7"/>
      <c r="KT96" s="7"/>
      <c r="KU96" s="7"/>
      <c r="KV96" s="7"/>
      <c r="KW96" s="7"/>
      <c r="KX96" s="7"/>
      <c r="KY96" s="7"/>
      <c r="KZ96" s="7"/>
      <c r="LA96" s="7">
        <v>1000</v>
      </c>
      <c r="LB96" s="7"/>
      <c r="LC96" s="7">
        <v>5000</v>
      </c>
      <c r="LD96" s="7">
        <v>2000</v>
      </c>
      <c r="LE96" s="7"/>
      <c r="LF96" s="7"/>
      <c r="LG96" s="7">
        <v>0</v>
      </c>
      <c r="LH96" s="7"/>
      <c r="LI96" s="7"/>
      <c r="LJ96" s="7"/>
      <c r="LK96" s="7"/>
      <c r="LL96" s="7"/>
      <c r="LM96" s="7"/>
      <c r="LN96" s="7"/>
      <c r="LO96" s="7">
        <v>5000</v>
      </c>
      <c r="LP96" s="7">
        <v>3000</v>
      </c>
      <c r="LQ96" s="7">
        <v>15000</v>
      </c>
      <c r="LR96" s="7">
        <v>9000</v>
      </c>
      <c r="LS96" s="7">
        <v>8000</v>
      </c>
      <c r="LT96" s="7"/>
      <c r="LU96" s="7"/>
      <c r="LV96" s="7"/>
      <c r="LW96" s="7"/>
      <c r="LX96" s="7">
        <v>10000</v>
      </c>
      <c r="LY96" s="7">
        <v>8000</v>
      </c>
      <c r="LZ96" s="7"/>
      <c r="MA96" s="7"/>
      <c r="MB96" s="7">
        <v>6500</v>
      </c>
      <c r="MC96" s="7"/>
      <c r="MD96" s="7"/>
      <c r="ME96" s="7"/>
      <c r="MF96" s="7">
        <v>0</v>
      </c>
      <c r="MG96" s="7">
        <v>6000</v>
      </c>
      <c r="MH96" s="7">
        <v>5000</v>
      </c>
      <c r="MI96" s="7">
        <v>6000</v>
      </c>
      <c r="MJ96" s="7">
        <v>0</v>
      </c>
      <c r="MK96" s="7">
        <v>12000</v>
      </c>
      <c r="ML96" s="7"/>
      <c r="MM96" s="7"/>
      <c r="MN96" s="7"/>
      <c r="MO96" s="7"/>
      <c r="MP96" s="7">
        <v>8000</v>
      </c>
      <c r="MQ96" s="7">
        <v>7000</v>
      </c>
      <c r="MR96" s="7">
        <v>3000</v>
      </c>
      <c r="MS96" s="7">
        <v>5000</v>
      </c>
      <c r="MT96" s="7">
        <v>9000</v>
      </c>
      <c r="MU96" s="7">
        <v>7000</v>
      </c>
      <c r="MV96" s="7"/>
      <c r="MW96" s="7"/>
      <c r="MX96" s="7"/>
      <c r="MY96" s="7"/>
      <c r="MZ96" s="7">
        <v>15000</v>
      </c>
      <c r="NA96" s="7">
        <v>10000</v>
      </c>
      <c r="NB96" s="13">
        <f t="shared" si="4"/>
        <v>253900</v>
      </c>
      <c r="NC96" s="7">
        <f t="shared" si="3"/>
        <v>164374.85999999999</v>
      </c>
    </row>
    <row r="97" spans="1:367" ht="39.75" customHeight="1">
      <c r="A97" s="7">
        <v>106</v>
      </c>
      <c r="B97" s="6">
        <v>96</v>
      </c>
      <c r="C97" s="8" t="s">
        <v>565</v>
      </c>
      <c r="D97" s="8" t="s">
        <v>566</v>
      </c>
      <c r="E97" s="75" t="s">
        <v>1174</v>
      </c>
      <c r="F97" s="7" t="s">
        <v>365</v>
      </c>
      <c r="G97" s="7">
        <v>1.2690000000000001</v>
      </c>
      <c r="H97" s="7">
        <v>0</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v>10000</v>
      </c>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v>0</v>
      </c>
      <c r="DJ97" s="7"/>
      <c r="DK97" s="7"/>
      <c r="DL97" s="7"/>
      <c r="DM97" s="7"/>
      <c r="DN97" s="7"/>
      <c r="DO97" s="7">
        <v>200</v>
      </c>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v>0</v>
      </c>
      <c r="IP97" s="7"/>
      <c r="IQ97" s="7">
        <v>1000</v>
      </c>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v>4000</v>
      </c>
      <c r="JR97" s="7"/>
      <c r="JS97" s="7"/>
      <c r="JT97" s="7"/>
      <c r="JU97" s="7"/>
      <c r="JV97" s="7"/>
      <c r="JW97" s="7"/>
      <c r="JX97" s="7">
        <v>0</v>
      </c>
      <c r="JY97" s="7"/>
      <c r="JZ97" s="7"/>
      <c r="KA97" s="7"/>
      <c r="KB97" s="7"/>
      <c r="KC97" s="7"/>
      <c r="KD97" s="7"/>
      <c r="KE97" s="7"/>
      <c r="KF97" s="7"/>
      <c r="KG97" s="7"/>
      <c r="KH97" s="7"/>
      <c r="KI97" s="7"/>
      <c r="KJ97" s="7"/>
      <c r="KK97" s="7"/>
      <c r="KL97" s="7"/>
      <c r="KM97" s="7"/>
      <c r="KN97" s="7"/>
      <c r="KO97" s="7"/>
      <c r="KP97" s="7">
        <v>0</v>
      </c>
      <c r="KQ97" s="7"/>
      <c r="KR97" s="7"/>
      <c r="KS97" s="7"/>
      <c r="KT97" s="7"/>
      <c r="KU97" s="7"/>
      <c r="KV97" s="7"/>
      <c r="KW97" s="7"/>
      <c r="KX97" s="7"/>
      <c r="KY97" s="7"/>
      <c r="KZ97" s="7"/>
      <c r="LA97" s="7"/>
      <c r="LB97" s="7"/>
      <c r="LC97" s="7"/>
      <c r="LD97" s="7"/>
      <c r="LE97" s="7"/>
      <c r="LF97" s="7"/>
      <c r="LG97" s="7">
        <v>0</v>
      </c>
      <c r="LH97" s="7"/>
      <c r="LI97" s="7"/>
      <c r="LJ97" s="7"/>
      <c r="LK97" s="7"/>
      <c r="LL97" s="7"/>
      <c r="LM97" s="7"/>
      <c r="LN97" s="7"/>
      <c r="LO97" s="7"/>
      <c r="LP97" s="7"/>
      <c r="LQ97" s="7">
        <v>0</v>
      </c>
      <c r="LR97" s="7"/>
      <c r="LS97" s="7"/>
      <c r="LT97" s="7"/>
      <c r="LU97" s="7"/>
      <c r="LV97" s="7"/>
      <c r="LW97" s="7"/>
      <c r="LX97" s="7"/>
      <c r="LY97" s="7"/>
      <c r="LZ97" s="7">
        <v>6000</v>
      </c>
      <c r="MA97" s="7"/>
      <c r="MB97" s="7"/>
      <c r="MC97" s="7"/>
      <c r="MD97" s="7"/>
      <c r="ME97" s="7"/>
      <c r="MF97" s="7">
        <v>0</v>
      </c>
      <c r="MG97" s="7"/>
      <c r="MH97" s="7"/>
      <c r="MI97" s="7"/>
      <c r="MJ97" s="7">
        <v>0</v>
      </c>
      <c r="MK97" s="7"/>
      <c r="ML97" s="7"/>
      <c r="MM97" s="7"/>
      <c r="MN97" s="7"/>
      <c r="MO97" s="7"/>
      <c r="MP97" s="7"/>
      <c r="MQ97" s="7"/>
      <c r="MR97" s="7"/>
      <c r="MS97" s="7"/>
      <c r="MT97" s="7"/>
      <c r="MU97" s="7"/>
      <c r="MV97" s="7"/>
      <c r="MW97" s="7"/>
      <c r="MX97" s="7"/>
      <c r="MY97" s="7"/>
      <c r="MZ97" s="7"/>
      <c r="NA97" s="7"/>
      <c r="NB97" s="13">
        <f t="shared" si="4"/>
        <v>21200</v>
      </c>
      <c r="NC97" s="7">
        <f t="shared" si="3"/>
        <v>26902.800000000003</v>
      </c>
    </row>
    <row r="98" spans="1:367" ht="39.75" customHeight="1">
      <c r="A98" s="7">
        <v>98</v>
      </c>
      <c r="B98" s="6">
        <v>97</v>
      </c>
      <c r="C98" s="8" t="s">
        <v>549</v>
      </c>
      <c r="D98" s="8" t="s">
        <v>550</v>
      </c>
      <c r="E98" s="70" t="s">
        <v>1175</v>
      </c>
      <c r="F98" s="7" t="s">
        <v>365</v>
      </c>
      <c r="G98" s="7">
        <v>1.2141999999999999</v>
      </c>
      <c r="H98" s="7">
        <v>0</v>
      </c>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v>50000</v>
      </c>
      <c r="BO98" s="7"/>
      <c r="BP98" s="7">
        <v>16000</v>
      </c>
      <c r="BQ98" s="7">
        <v>2000</v>
      </c>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v>300</v>
      </c>
      <c r="DC98" s="7"/>
      <c r="DD98" s="7">
        <v>500</v>
      </c>
      <c r="DE98" s="7"/>
      <c r="DF98" s="7"/>
      <c r="DG98" s="7"/>
      <c r="DH98" s="7"/>
      <c r="DI98" s="7">
        <v>0</v>
      </c>
      <c r="DJ98" s="7"/>
      <c r="DK98" s="7"/>
      <c r="DL98" s="7"/>
      <c r="DM98" s="7"/>
      <c r="DN98" s="7"/>
      <c r="DO98" s="7">
        <v>500</v>
      </c>
      <c r="DP98" s="7"/>
      <c r="DQ98" s="7"/>
      <c r="DR98" s="7"/>
      <c r="DS98" s="7"/>
      <c r="DT98" s="7"/>
      <c r="DU98" s="7">
        <v>500</v>
      </c>
      <c r="DV98" s="7"/>
      <c r="DW98" s="7"/>
      <c r="DX98" s="7"/>
      <c r="DY98" s="7"/>
      <c r="DZ98" s="7"/>
      <c r="EA98" s="7">
        <v>300</v>
      </c>
      <c r="EB98" s="7"/>
      <c r="EC98" s="7"/>
      <c r="ED98" s="7"/>
      <c r="EE98" s="7"/>
      <c r="EF98" s="7"/>
      <c r="EG98" s="7"/>
      <c r="EH98" s="7">
        <v>200</v>
      </c>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v>200</v>
      </c>
      <c r="FM98" s="7"/>
      <c r="FN98" s="7"/>
      <c r="FO98" s="7"/>
      <c r="FP98" s="7"/>
      <c r="FQ98" s="7"/>
      <c r="FR98" s="7">
        <v>100</v>
      </c>
      <c r="FS98" s="7"/>
      <c r="FT98" s="7"/>
      <c r="FU98" s="7"/>
      <c r="FV98" s="7"/>
      <c r="FW98" s="7"/>
      <c r="FX98" s="7"/>
      <c r="FY98" s="7"/>
      <c r="FZ98" s="7"/>
      <c r="GA98" s="7"/>
      <c r="GB98" s="7"/>
      <c r="GC98" s="7"/>
      <c r="GD98" s="7"/>
      <c r="GE98" s="7"/>
      <c r="GF98" s="7"/>
      <c r="GG98" s="7">
        <v>200</v>
      </c>
      <c r="GH98" s="7"/>
      <c r="GI98" s="7"/>
      <c r="GJ98" s="7"/>
      <c r="GK98" s="7"/>
      <c r="GL98" s="7"/>
      <c r="GM98" s="7"/>
      <c r="GN98" s="7"/>
      <c r="GO98" s="7"/>
      <c r="GP98" s="7"/>
      <c r="GQ98" s="7"/>
      <c r="GR98" s="7"/>
      <c r="GS98" s="7"/>
      <c r="GT98" s="7">
        <v>1000</v>
      </c>
      <c r="GU98" s="7"/>
      <c r="GV98" s="7"/>
      <c r="GW98" s="7"/>
      <c r="GX98" s="7"/>
      <c r="GY98" s="7"/>
      <c r="GZ98" s="7"/>
      <c r="HA98" s="7"/>
      <c r="HB98" s="7"/>
      <c r="HC98" s="7"/>
      <c r="HD98" s="7"/>
      <c r="HE98" s="7"/>
      <c r="HF98" s="7"/>
      <c r="HG98" s="7"/>
      <c r="HH98" s="7"/>
      <c r="HI98" s="7"/>
      <c r="HJ98" s="7"/>
      <c r="HK98" s="7"/>
      <c r="HL98" s="7"/>
      <c r="HM98" s="7"/>
      <c r="HN98" s="7"/>
      <c r="HO98" s="7"/>
      <c r="HP98" s="7"/>
      <c r="HQ98" s="7"/>
      <c r="HR98" s="7">
        <v>2500</v>
      </c>
      <c r="HS98" s="7"/>
      <c r="HT98" s="7"/>
      <c r="HU98" s="7"/>
      <c r="HV98" s="7"/>
      <c r="HW98" s="7"/>
      <c r="HX98" s="7"/>
      <c r="HY98" s="7"/>
      <c r="HZ98" s="7"/>
      <c r="IA98" s="7"/>
      <c r="IB98" s="7"/>
      <c r="IC98" s="7"/>
      <c r="ID98" s="7"/>
      <c r="IE98" s="7"/>
      <c r="IF98" s="7"/>
      <c r="IG98" s="7"/>
      <c r="IH98" s="7"/>
      <c r="II98" s="7"/>
      <c r="IJ98" s="7">
        <v>200</v>
      </c>
      <c r="IK98" s="7"/>
      <c r="IL98" s="7"/>
      <c r="IM98" s="7"/>
      <c r="IN98" s="7"/>
      <c r="IO98" s="7">
        <v>0</v>
      </c>
      <c r="IP98" s="7">
        <v>3000</v>
      </c>
      <c r="IQ98" s="7"/>
      <c r="IR98" s="7">
        <v>3000</v>
      </c>
      <c r="IS98" s="7"/>
      <c r="IT98" s="7"/>
      <c r="IU98" s="7"/>
      <c r="IV98" s="7"/>
      <c r="IW98" s="7"/>
      <c r="IX98" s="7"/>
      <c r="IY98" s="7"/>
      <c r="IZ98" s="7"/>
      <c r="JA98" s="7">
        <v>100</v>
      </c>
      <c r="JB98" s="7"/>
      <c r="JC98" s="7"/>
      <c r="JD98" s="7"/>
      <c r="JE98" s="7"/>
      <c r="JF98" s="7"/>
      <c r="JG98" s="7">
        <v>700</v>
      </c>
      <c r="JH98" s="7"/>
      <c r="JI98" s="7"/>
      <c r="JJ98" s="7"/>
      <c r="JK98" s="7"/>
      <c r="JL98" s="7"/>
      <c r="JM98" s="7"/>
      <c r="JN98" s="7"/>
      <c r="JO98" s="7"/>
      <c r="JP98" s="7"/>
      <c r="JQ98" s="7"/>
      <c r="JR98" s="7"/>
      <c r="JS98" s="7"/>
      <c r="JT98" s="7"/>
      <c r="JU98" s="7"/>
      <c r="JV98" s="7"/>
      <c r="JW98" s="7"/>
      <c r="JX98" s="7">
        <v>0</v>
      </c>
      <c r="JY98" s="7"/>
      <c r="JZ98" s="7"/>
      <c r="KA98" s="7"/>
      <c r="KB98" s="7">
        <v>3000</v>
      </c>
      <c r="KC98" s="7"/>
      <c r="KD98" s="7"/>
      <c r="KE98" s="7"/>
      <c r="KF98" s="7"/>
      <c r="KG98" s="7"/>
      <c r="KH98" s="7"/>
      <c r="KI98" s="7"/>
      <c r="KJ98" s="7"/>
      <c r="KK98" s="7"/>
      <c r="KL98" s="7"/>
      <c r="KM98" s="7"/>
      <c r="KN98" s="7">
        <v>1200</v>
      </c>
      <c r="KO98" s="7"/>
      <c r="KP98" s="7">
        <v>20000</v>
      </c>
      <c r="KQ98" s="7"/>
      <c r="KR98" s="7"/>
      <c r="KS98" s="7"/>
      <c r="KT98" s="7"/>
      <c r="KU98" s="7"/>
      <c r="KV98" s="7">
        <v>300</v>
      </c>
      <c r="KW98" s="7"/>
      <c r="KX98" s="7"/>
      <c r="KY98" s="7"/>
      <c r="KZ98" s="7"/>
      <c r="LA98" s="7">
        <v>3000</v>
      </c>
      <c r="LB98" s="7">
        <v>2000</v>
      </c>
      <c r="LC98" s="7"/>
      <c r="LD98" s="7"/>
      <c r="LE98" s="7"/>
      <c r="LF98" s="7"/>
      <c r="LG98" s="7">
        <v>0</v>
      </c>
      <c r="LH98" s="7"/>
      <c r="LI98" s="7"/>
      <c r="LJ98" s="7"/>
      <c r="LK98" s="7"/>
      <c r="LL98" s="7"/>
      <c r="LM98" s="7"/>
      <c r="LN98" s="7">
        <v>3000</v>
      </c>
      <c r="LO98" s="7">
        <v>2500</v>
      </c>
      <c r="LP98" s="7"/>
      <c r="LQ98" s="7">
        <v>10000</v>
      </c>
      <c r="LR98" s="7"/>
      <c r="LS98" s="7">
        <v>1000</v>
      </c>
      <c r="LT98" s="7"/>
      <c r="LU98" s="7"/>
      <c r="LV98" s="7"/>
      <c r="LW98" s="7"/>
      <c r="LX98" s="7"/>
      <c r="LY98" s="7"/>
      <c r="LZ98" s="7">
        <v>2000</v>
      </c>
      <c r="MA98" s="7"/>
      <c r="MB98" s="7"/>
      <c r="MC98" s="7">
        <v>5000</v>
      </c>
      <c r="MD98" s="7"/>
      <c r="ME98" s="7"/>
      <c r="MF98" s="7">
        <v>0</v>
      </c>
      <c r="MG98" s="7"/>
      <c r="MH98" s="7"/>
      <c r="MI98" s="7"/>
      <c r="MJ98" s="7">
        <v>10000</v>
      </c>
      <c r="MK98" s="7"/>
      <c r="ML98" s="7">
        <v>3500</v>
      </c>
      <c r="MM98" s="7">
        <v>1500</v>
      </c>
      <c r="MN98" s="7"/>
      <c r="MO98" s="7"/>
      <c r="MP98" s="7">
        <v>1000</v>
      </c>
      <c r="MQ98" s="7">
        <v>5000</v>
      </c>
      <c r="MR98" s="7"/>
      <c r="MS98" s="7"/>
      <c r="MT98" s="7">
        <v>2000</v>
      </c>
      <c r="MU98" s="7"/>
      <c r="MV98" s="7"/>
      <c r="MW98" s="7"/>
      <c r="MX98" s="7"/>
      <c r="MY98" s="7">
        <v>300</v>
      </c>
      <c r="MZ98" s="7"/>
      <c r="NA98" s="7"/>
      <c r="NB98" s="13">
        <f t="shared" si="4"/>
        <v>157600</v>
      </c>
      <c r="NC98" s="7">
        <f t="shared" si="3"/>
        <v>191357.91999999998</v>
      </c>
    </row>
    <row r="99" spans="1:367" ht="39.75" customHeight="1">
      <c r="A99" s="7">
        <v>100</v>
      </c>
      <c r="B99" s="6">
        <v>98</v>
      </c>
      <c r="C99" s="8" t="s">
        <v>553</v>
      </c>
      <c r="D99" s="8" t="s">
        <v>554</v>
      </c>
      <c r="E99" s="83" t="s">
        <v>1176</v>
      </c>
      <c r="F99" s="7" t="s">
        <v>365</v>
      </c>
      <c r="G99" s="7">
        <v>2.5559999999999996</v>
      </c>
      <c r="H99" s="7">
        <v>0</v>
      </c>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v>0</v>
      </c>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v>0</v>
      </c>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v>0</v>
      </c>
      <c r="JY99" s="7"/>
      <c r="JZ99" s="7"/>
      <c r="KA99" s="7"/>
      <c r="KB99" s="7"/>
      <c r="KC99" s="7"/>
      <c r="KD99" s="7"/>
      <c r="KE99" s="7"/>
      <c r="KF99" s="7"/>
      <c r="KG99" s="7"/>
      <c r="KH99" s="7"/>
      <c r="KI99" s="7"/>
      <c r="KJ99" s="7"/>
      <c r="KK99" s="7"/>
      <c r="KL99" s="7"/>
      <c r="KM99" s="7"/>
      <c r="KN99" s="7"/>
      <c r="KO99" s="7"/>
      <c r="KP99" s="7">
        <v>50</v>
      </c>
      <c r="KQ99" s="7"/>
      <c r="KR99" s="7"/>
      <c r="KS99" s="7"/>
      <c r="KT99" s="7"/>
      <c r="KU99" s="7"/>
      <c r="KV99" s="7"/>
      <c r="KW99" s="7"/>
      <c r="KX99" s="7"/>
      <c r="KY99" s="7"/>
      <c r="KZ99" s="7"/>
      <c r="LA99" s="7"/>
      <c r="LB99" s="7"/>
      <c r="LC99" s="7"/>
      <c r="LD99" s="7"/>
      <c r="LE99" s="7"/>
      <c r="LF99" s="7"/>
      <c r="LG99" s="7">
        <v>0</v>
      </c>
      <c r="LH99" s="7"/>
      <c r="LI99" s="7"/>
      <c r="LJ99" s="7"/>
      <c r="LK99" s="7"/>
      <c r="LL99" s="7"/>
      <c r="LM99" s="7"/>
      <c r="LN99" s="7"/>
      <c r="LO99" s="7"/>
      <c r="LP99" s="7"/>
      <c r="LQ99" s="7">
        <v>0</v>
      </c>
      <c r="LR99" s="7"/>
      <c r="LS99" s="7"/>
      <c r="LT99" s="7"/>
      <c r="LU99" s="7"/>
      <c r="LV99" s="7"/>
      <c r="LW99" s="7"/>
      <c r="LX99" s="7"/>
      <c r="LY99" s="7"/>
      <c r="LZ99" s="7"/>
      <c r="MA99" s="7"/>
      <c r="MB99" s="7"/>
      <c r="MC99" s="7"/>
      <c r="MD99" s="7"/>
      <c r="ME99" s="7"/>
      <c r="MF99" s="7">
        <v>0</v>
      </c>
      <c r="MG99" s="7"/>
      <c r="MH99" s="7"/>
      <c r="MI99" s="7"/>
      <c r="MJ99" s="7">
        <v>0</v>
      </c>
      <c r="MK99" s="7"/>
      <c r="ML99" s="7"/>
      <c r="MM99" s="7"/>
      <c r="MN99" s="7"/>
      <c r="MO99" s="7"/>
      <c r="MP99" s="7"/>
      <c r="MQ99" s="7"/>
      <c r="MR99" s="7"/>
      <c r="MS99" s="7"/>
      <c r="MT99" s="7"/>
      <c r="MU99" s="7"/>
      <c r="MV99" s="7"/>
      <c r="MW99" s="7"/>
      <c r="MX99" s="7"/>
      <c r="MY99" s="7"/>
      <c r="MZ99" s="7"/>
      <c r="NA99" s="7"/>
      <c r="NB99" s="13">
        <f t="shared" si="4"/>
        <v>50</v>
      </c>
      <c r="NC99" s="7">
        <f t="shared" si="3"/>
        <v>127.79999999999998</v>
      </c>
    </row>
    <row r="100" spans="1:367" ht="39.75" customHeight="1">
      <c r="A100" s="7">
        <v>101</v>
      </c>
      <c r="B100" s="6">
        <v>99</v>
      </c>
      <c r="C100" s="8" t="s">
        <v>555</v>
      </c>
      <c r="D100" s="8" t="s">
        <v>556</v>
      </c>
      <c r="E100" s="70" t="s">
        <v>1177</v>
      </c>
      <c r="F100" s="7" t="s">
        <v>365</v>
      </c>
      <c r="G100" s="7">
        <v>2.0190000000000001</v>
      </c>
      <c r="H100" s="7">
        <v>0</v>
      </c>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v>8000</v>
      </c>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v>0</v>
      </c>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v>0</v>
      </c>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v>0</v>
      </c>
      <c r="JY100" s="7"/>
      <c r="JZ100" s="7"/>
      <c r="KA100" s="7"/>
      <c r="KB100" s="7"/>
      <c r="KC100" s="7"/>
      <c r="KD100" s="7"/>
      <c r="KE100" s="7"/>
      <c r="KF100" s="7"/>
      <c r="KG100" s="7"/>
      <c r="KH100" s="7"/>
      <c r="KI100" s="7"/>
      <c r="KJ100" s="7"/>
      <c r="KK100" s="7"/>
      <c r="KL100" s="7"/>
      <c r="KM100" s="7"/>
      <c r="KN100" s="7"/>
      <c r="KO100" s="7"/>
      <c r="KP100" s="7">
        <v>0</v>
      </c>
      <c r="KQ100" s="7"/>
      <c r="KR100" s="7"/>
      <c r="KS100" s="7"/>
      <c r="KT100" s="7"/>
      <c r="KU100" s="7"/>
      <c r="KV100" s="7"/>
      <c r="KW100" s="7"/>
      <c r="KX100" s="7"/>
      <c r="KY100" s="7"/>
      <c r="KZ100" s="7"/>
      <c r="LA100" s="7"/>
      <c r="LB100" s="7"/>
      <c r="LC100" s="7"/>
      <c r="LD100" s="7"/>
      <c r="LE100" s="7"/>
      <c r="LF100" s="7"/>
      <c r="LG100" s="7">
        <v>0</v>
      </c>
      <c r="LH100" s="7"/>
      <c r="LI100" s="7"/>
      <c r="LJ100" s="7"/>
      <c r="LK100" s="7"/>
      <c r="LL100" s="7"/>
      <c r="LM100" s="7"/>
      <c r="LN100" s="7"/>
      <c r="LO100" s="7"/>
      <c r="LP100" s="7"/>
      <c r="LQ100" s="7">
        <v>0</v>
      </c>
      <c r="LR100" s="7"/>
      <c r="LS100" s="7"/>
      <c r="LT100" s="7"/>
      <c r="LU100" s="7"/>
      <c r="LV100" s="7"/>
      <c r="LW100" s="7"/>
      <c r="LX100" s="7"/>
      <c r="LY100" s="7"/>
      <c r="LZ100" s="7"/>
      <c r="MA100" s="7"/>
      <c r="MB100" s="7"/>
      <c r="MC100" s="7"/>
      <c r="MD100" s="7"/>
      <c r="ME100" s="7"/>
      <c r="MF100" s="7">
        <v>0</v>
      </c>
      <c r="MG100" s="7"/>
      <c r="MH100" s="7"/>
      <c r="MI100" s="7"/>
      <c r="MJ100" s="7">
        <v>0</v>
      </c>
      <c r="MK100" s="7"/>
      <c r="ML100" s="7"/>
      <c r="MM100" s="7"/>
      <c r="MN100" s="7"/>
      <c r="MO100" s="7"/>
      <c r="MP100" s="7"/>
      <c r="MQ100" s="7"/>
      <c r="MR100" s="7"/>
      <c r="MS100" s="7"/>
      <c r="MT100" s="7"/>
      <c r="MU100" s="7"/>
      <c r="MV100" s="7"/>
      <c r="MW100" s="7"/>
      <c r="MX100" s="7"/>
      <c r="MY100" s="7"/>
      <c r="MZ100" s="7"/>
      <c r="NA100" s="7"/>
      <c r="NB100" s="13">
        <f t="shared" si="4"/>
        <v>8000</v>
      </c>
      <c r="NC100" s="7">
        <f t="shared" si="3"/>
        <v>16152.000000000002</v>
      </c>
    </row>
    <row r="101" spans="1:367" ht="39.75" customHeight="1">
      <c r="A101" s="7">
        <v>102</v>
      </c>
      <c r="B101" s="6">
        <v>100</v>
      </c>
      <c r="C101" s="8" t="s">
        <v>557</v>
      </c>
      <c r="D101" s="8" t="s">
        <v>558</v>
      </c>
      <c r="E101" s="80" t="s">
        <v>1178</v>
      </c>
      <c r="F101" s="7" t="s">
        <v>365</v>
      </c>
      <c r="G101" s="7">
        <v>1.6562666666666666</v>
      </c>
      <c r="H101" s="7">
        <v>0</v>
      </c>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v>500</v>
      </c>
      <c r="BO101" s="7">
        <v>500</v>
      </c>
      <c r="BP101" s="7"/>
      <c r="BQ101" s="7">
        <v>2000</v>
      </c>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v>0</v>
      </c>
      <c r="DJ101" s="7"/>
      <c r="DK101" s="7"/>
      <c r="DL101" s="7"/>
      <c r="DM101" s="7"/>
      <c r="DN101" s="7"/>
      <c r="DO101" s="7">
        <v>600</v>
      </c>
      <c r="DP101" s="7"/>
      <c r="DQ101" s="7"/>
      <c r="DR101" s="7"/>
      <c r="DS101" s="7"/>
      <c r="DT101" s="7"/>
      <c r="DU101" s="7">
        <v>300</v>
      </c>
      <c r="DV101" s="7"/>
      <c r="DW101" s="7"/>
      <c r="DX101" s="7">
        <v>200</v>
      </c>
      <c r="DY101" s="7"/>
      <c r="DZ101" s="7"/>
      <c r="EA101" s="7"/>
      <c r="EB101" s="7"/>
      <c r="EC101" s="7"/>
      <c r="ED101" s="7"/>
      <c r="EE101" s="7"/>
      <c r="EF101" s="7"/>
      <c r="EG101" s="7">
        <v>200</v>
      </c>
      <c r="EH101" s="7">
        <v>1000</v>
      </c>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v>2000</v>
      </c>
      <c r="FL101" s="7"/>
      <c r="FM101" s="7"/>
      <c r="FN101" s="7">
        <v>100</v>
      </c>
      <c r="FO101" s="7"/>
      <c r="FP101" s="7"/>
      <c r="FQ101" s="7"/>
      <c r="FR101" s="7"/>
      <c r="FS101" s="7"/>
      <c r="FT101" s="7"/>
      <c r="FU101" s="7"/>
      <c r="FV101" s="7"/>
      <c r="FW101" s="7"/>
      <c r="FX101" s="7"/>
      <c r="FY101" s="7"/>
      <c r="FZ101" s="7">
        <v>1000</v>
      </c>
      <c r="GA101" s="7"/>
      <c r="GB101" s="7"/>
      <c r="GC101" s="7"/>
      <c r="GD101" s="7"/>
      <c r="GE101" s="7"/>
      <c r="GF101" s="7"/>
      <c r="GG101" s="7"/>
      <c r="GH101" s="7"/>
      <c r="GI101" s="7"/>
      <c r="GJ101" s="7"/>
      <c r="GK101" s="7"/>
      <c r="GL101" s="7"/>
      <c r="GM101" s="7"/>
      <c r="GN101" s="7"/>
      <c r="GO101" s="7"/>
      <c r="GP101" s="7"/>
      <c r="GQ101" s="7">
        <v>400</v>
      </c>
      <c r="GR101" s="7"/>
      <c r="GS101" s="7"/>
      <c r="GT101" s="7"/>
      <c r="GU101" s="7"/>
      <c r="GV101" s="7"/>
      <c r="GW101" s="7"/>
      <c r="GX101" s="7"/>
      <c r="GY101" s="7"/>
      <c r="GZ101" s="7"/>
      <c r="HA101" s="7"/>
      <c r="HB101" s="7"/>
      <c r="HC101" s="7"/>
      <c r="HD101" s="7"/>
      <c r="HE101" s="7"/>
      <c r="HF101" s="7"/>
      <c r="HG101" s="7"/>
      <c r="HH101" s="7"/>
      <c r="HI101" s="7"/>
      <c r="HJ101" s="7"/>
      <c r="HK101" s="7"/>
      <c r="HL101" s="7"/>
      <c r="HM101" s="7">
        <v>200</v>
      </c>
      <c r="HN101" s="7">
        <v>1000</v>
      </c>
      <c r="HO101" s="7"/>
      <c r="HP101" s="7"/>
      <c r="HQ101" s="7"/>
      <c r="HR101" s="7"/>
      <c r="HS101" s="7"/>
      <c r="HT101" s="7"/>
      <c r="HU101" s="7"/>
      <c r="HV101" s="7"/>
      <c r="HW101" s="7"/>
      <c r="HX101" s="7"/>
      <c r="HY101" s="7"/>
      <c r="HZ101" s="7"/>
      <c r="IA101" s="7">
        <v>200</v>
      </c>
      <c r="IB101" s="7"/>
      <c r="IC101" s="7"/>
      <c r="ID101" s="7"/>
      <c r="IE101" s="7"/>
      <c r="IF101" s="7"/>
      <c r="IG101" s="7">
        <v>100</v>
      </c>
      <c r="IH101" s="7"/>
      <c r="II101" s="7"/>
      <c r="IJ101" s="7"/>
      <c r="IK101" s="7"/>
      <c r="IL101" s="7"/>
      <c r="IM101" s="7"/>
      <c r="IN101" s="7"/>
      <c r="IO101" s="7">
        <v>0</v>
      </c>
      <c r="IP101" s="7"/>
      <c r="IQ101" s="7">
        <v>200</v>
      </c>
      <c r="IR101" s="7"/>
      <c r="IS101" s="7"/>
      <c r="IT101" s="7"/>
      <c r="IU101" s="7"/>
      <c r="IV101" s="7">
        <v>100</v>
      </c>
      <c r="IW101" s="7">
        <v>100</v>
      </c>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v>0</v>
      </c>
      <c r="JY101" s="7"/>
      <c r="JZ101" s="7"/>
      <c r="KA101" s="7"/>
      <c r="KB101" s="7">
        <v>500</v>
      </c>
      <c r="KC101" s="7"/>
      <c r="KD101" s="7"/>
      <c r="KE101" s="7"/>
      <c r="KF101" s="7"/>
      <c r="KG101" s="7"/>
      <c r="KH101" s="7"/>
      <c r="KI101" s="7"/>
      <c r="KJ101" s="7"/>
      <c r="KK101" s="7"/>
      <c r="KL101" s="7"/>
      <c r="KM101" s="7">
        <v>1000</v>
      </c>
      <c r="KN101" s="7">
        <v>1000</v>
      </c>
      <c r="KO101" s="7"/>
      <c r="KP101" s="7">
        <v>0</v>
      </c>
      <c r="KQ101" s="7"/>
      <c r="KR101" s="7"/>
      <c r="KS101" s="7"/>
      <c r="KT101" s="7"/>
      <c r="KU101" s="7"/>
      <c r="KV101" s="7"/>
      <c r="KW101" s="7"/>
      <c r="KX101" s="7"/>
      <c r="KY101" s="7"/>
      <c r="KZ101" s="7"/>
      <c r="LA101" s="7"/>
      <c r="LB101" s="7"/>
      <c r="LC101" s="7">
        <v>5050</v>
      </c>
      <c r="LD101" s="7"/>
      <c r="LE101" s="7"/>
      <c r="LF101" s="7"/>
      <c r="LG101" s="7">
        <v>0</v>
      </c>
      <c r="LH101" s="7"/>
      <c r="LI101" s="7"/>
      <c r="LJ101" s="7"/>
      <c r="LK101" s="7"/>
      <c r="LL101" s="7"/>
      <c r="LM101" s="7"/>
      <c r="LN101" s="7"/>
      <c r="LO101" s="7"/>
      <c r="LP101" s="7"/>
      <c r="LQ101" s="7">
        <v>0</v>
      </c>
      <c r="LR101" s="7"/>
      <c r="LS101" s="7"/>
      <c r="LT101" s="7"/>
      <c r="LU101" s="7"/>
      <c r="LV101" s="7"/>
      <c r="LW101" s="7"/>
      <c r="LX101" s="7">
        <v>500</v>
      </c>
      <c r="LY101" s="7"/>
      <c r="LZ101" s="7"/>
      <c r="MA101" s="7"/>
      <c r="MB101" s="7"/>
      <c r="MC101" s="7"/>
      <c r="MD101" s="7">
        <v>1000</v>
      </c>
      <c r="ME101" s="7"/>
      <c r="MF101" s="7">
        <v>0</v>
      </c>
      <c r="MG101" s="7"/>
      <c r="MH101" s="7"/>
      <c r="MI101" s="7"/>
      <c r="MJ101" s="7">
        <v>0</v>
      </c>
      <c r="MK101" s="7"/>
      <c r="ML101" s="7"/>
      <c r="MM101" s="7">
        <v>1000</v>
      </c>
      <c r="MN101" s="7"/>
      <c r="MO101" s="7"/>
      <c r="MP101" s="7"/>
      <c r="MQ101" s="7"/>
      <c r="MR101" s="7"/>
      <c r="MS101" s="7"/>
      <c r="MT101" s="7"/>
      <c r="MU101" s="7"/>
      <c r="MV101" s="7"/>
      <c r="MW101" s="7"/>
      <c r="MX101" s="7"/>
      <c r="MY101" s="7"/>
      <c r="MZ101" s="7"/>
      <c r="NA101" s="7"/>
      <c r="NB101" s="13">
        <f t="shared" si="4"/>
        <v>20750</v>
      </c>
      <c r="NC101" s="7">
        <f t="shared" si="3"/>
        <v>34367.533333333333</v>
      </c>
    </row>
    <row r="102" spans="1:367" ht="39.75" customHeight="1">
      <c r="A102" s="7">
        <v>133</v>
      </c>
      <c r="B102" s="6">
        <v>101</v>
      </c>
      <c r="C102" s="8" t="s">
        <v>616</v>
      </c>
      <c r="D102" s="8" t="s">
        <v>617</v>
      </c>
      <c r="E102" s="80" t="s">
        <v>1179</v>
      </c>
      <c r="F102" s="7" t="s">
        <v>365</v>
      </c>
      <c r="G102" s="7">
        <v>3.9087893333333326</v>
      </c>
      <c r="H102" s="7">
        <v>0</v>
      </c>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v>100</v>
      </c>
      <c r="BO102" s="7"/>
      <c r="BP102" s="7"/>
      <c r="BQ102" s="7">
        <v>200</v>
      </c>
      <c r="BR102" s="7"/>
      <c r="BS102" s="7"/>
      <c r="BT102" s="7"/>
      <c r="BU102" s="7"/>
      <c r="BV102" s="7"/>
      <c r="BW102" s="7"/>
      <c r="BX102" s="7"/>
      <c r="BY102" s="7"/>
      <c r="BZ102" s="7"/>
      <c r="CA102" s="7"/>
      <c r="CB102" s="7"/>
      <c r="CC102" s="7"/>
      <c r="CD102" s="7"/>
      <c r="CE102" s="7"/>
      <c r="CF102" s="7"/>
      <c r="CG102" s="7">
        <v>100</v>
      </c>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v>0</v>
      </c>
      <c r="DJ102" s="7"/>
      <c r="DK102" s="7"/>
      <c r="DL102" s="7"/>
      <c r="DM102" s="7"/>
      <c r="DN102" s="7"/>
      <c r="DO102" s="7">
        <v>100</v>
      </c>
      <c r="DP102" s="7"/>
      <c r="DQ102" s="7"/>
      <c r="DR102" s="7"/>
      <c r="DS102" s="7"/>
      <c r="DT102" s="7"/>
      <c r="DU102" s="7"/>
      <c r="DV102" s="7"/>
      <c r="DW102" s="7"/>
      <c r="DX102" s="7"/>
      <c r="DY102" s="7"/>
      <c r="DZ102" s="7"/>
      <c r="EA102" s="7"/>
      <c r="EB102" s="7"/>
      <c r="EC102" s="7"/>
      <c r="ED102" s="7"/>
      <c r="EE102" s="7"/>
      <c r="EF102" s="7"/>
      <c r="EG102" s="7">
        <v>100</v>
      </c>
      <c r="EH102" s="7"/>
      <c r="EI102" s="7"/>
      <c r="EJ102" s="7"/>
      <c r="EK102" s="7"/>
      <c r="EL102" s="7"/>
      <c r="EM102" s="7"/>
      <c r="EN102" s="7"/>
      <c r="EO102" s="7"/>
      <c r="EP102" s="7">
        <v>100</v>
      </c>
      <c r="EQ102" s="7"/>
      <c r="ER102" s="7"/>
      <c r="ES102" s="7"/>
      <c r="ET102" s="7"/>
      <c r="EU102" s="7"/>
      <c r="EV102" s="7"/>
      <c r="EW102" s="7"/>
      <c r="EX102" s="7"/>
      <c r="EY102" s="7"/>
      <c r="EZ102" s="7"/>
      <c r="FA102" s="7"/>
      <c r="FB102" s="7"/>
      <c r="FC102" s="7"/>
      <c r="FD102" s="7"/>
      <c r="FE102" s="7"/>
      <c r="FF102" s="7"/>
      <c r="FG102" s="7"/>
      <c r="FH102" s="7">
        <v>20</v>
      </c>
      <c r="FI102" s="7"/>
      <c r="FJ102" s="7"/>
      <c r="FK102" s="7"/>
      <c r="FL102" s="7"/>
      <c r="FM102" s="7"/>
      <c r="FN102" s="7">
        <v>50</v>
      </c>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v>5000</v>
      </c>
      <c r="IM102" s="7"/>
      <c r="IN102" s="7"/>
      <c r="IO102" s="7">
        <v>0</v>
      </c>
      <c r="IP102" s="7"/>
      <c r="IQ102" s="7"/>
      <c r="IR102" s="7"/>
      <c r="IS102" s="7"/>
      <c r="IT102" s="7"/>
      <c r="IU102" s="7"/>
      <c r="IV102" s="7"/>
      <c r="IW102" s="7"/>
      <c r="IX102" s="7"/>
      <c r="IY102" s="7">
        <v>500</v>
      </c>
      <c r="IZ102" s="7"/>
      <c r="JA102" s="7"/>
      <c r="JB102" s="7"/>
      <c r="JC102" s="7"/>
      <c r="JD102" s="7"/>
      <c r="JE102" s="7"/>
      <c r="JF102" s="7"/>
      <c r="JG102" s="7">
        <v>100</v>
      </c>
      <c r="JH102" s="7"/>
      <c r="JI102" s="7"/>
      <c r="JJ102" s="7"/>
      <c r="JK102" s="7"/>
      <c r="JL102" s="7"/>
      <c r="JM102" s="7"/>
      <c r="JN102" s="7"/>
      <c r="JO102" s="7"/>
      <c r="JP102" s="7"/>
      <c r="JQ102" s="7"/>
      <c r="JR102" s="7"/>
      <c r="JS102" s="7"/>
      <c r="JT102" s="7"/>
      <c r="JU102" s="7"/>
      <c r="JV102" s="7"/>
      <c r="JW102" s="7"/>
      <c r="JX102" s="7">
        <v>0</v>
      </c>
      <c r="JY102" s="7"/>
      <c r="JZ102" s="7"/>
      <c r="KA102" s="7"/>
      <c r="KB102" s="7"/>
      <c r="KC102" s="7"/>
      <c r="KD102" s="7"/>
      <c r="KE102" s="7"/>
      <c r="KF102" s="7"/>
      <c r="KG102" s="7"/>
      <c r="KH102" s="7"/>
      <c r="KI102" s="7"/>
      <c r="KJ102" s="7"/>
      <c r="KK102" s="7"/>
      <c r="KL102" s="7"/>
      <c r="KM102" s="7"/>
      <c r="KN102" s="7"/>
      <c r="KO102" s="7"/>
      <c r="KP102" s="7">
        <v>20</v>
      </c>
      <c r="KQ102" s="7"/>
      <c r="KR102" s="7"/>
      <c r="KS102" s="7">
        <v>20</v>
      </c>
      <c r="KT102" s="7"/>
      <c r="KU102" s="7"/>
      <c r="KV102" s="7"/>
      <c r="KW102" s="7"/>
      <c r="KX102" s="7"/>
      <c r="KY102" s="7"/>
      <c r="KZ102" s="7"/>
      <c r="LA102" s="7"/>
      <c r="LB102" s="7"/>
      <c r="LC102" s="7">
        <v>2000</v>
      </c>
      <c r="LD102" s="7">
        <v>300</v>
      </c>
      <c r="LE102" s="7"/>
      <c r="LF102" s="7"/>
      <c r="LG102" s="7">
        <v>0</v>
      </c>
      <c r="LH102" s="7"/>
      <c r="LI102" s="7">
        <v>200</v>
      </c>
      <c r="LJ102" s="7"/>
      <c r="LK102" s="7"/>
      <c r="LL102" s="7"/>
      <c r="LM102" s="7"/>
      <c r="LN102" s="7"/>
      <c r="LO102" s="7"/>
      <c r="LP102" s="7"/>
      <c r="LQ102" s="7">
        <v>0</v>
      </c>
      <c r="LR102" s="7"/>
      <c r="LS102" s="7"/>
      <c r="LT102" s="7"/>
      <c r="LU102" s="7"/>
      <c r="LV102" s="7"/>
      <c r="LW102" s="7"/>
      <c r="LX102" s="7"/>
      <c r="LY102" s="7"/>
      <c r="LZ102" s="7"/>
      <c r="MA102" s="7"/>
      <c r="MB102" s="7">
        <v>2000</v>
      </c>
      <c r="MC102" s="7"/>
      <c r="MD102" s="7"/>
      <c r="ME102" s="7"/>
      <c r="MF102" s="7">
        <v>0</v>
      </c>
      <c r="MG102" s="7"/>
      <c r="MH102" s="7"/>
      <c r="MI102" s="7"/>
      <c r="MJ102" s="7">
        <v>0</v>
      </c>
      <c r="MK102" s="7"/>
      <c r="ML102" s="7">
        <v>200</v>
      </c>
      <c r="MM102" s="7"/>
      <c r="MN102" s="7"/>
      <c r="MO102" s="7"/>
      <c r="MP102" s="7"/>
      <c r="MQ102" s="7"/>
      <c r="MR102" s="7"/>
      <c r="MS102" s="7">
        <v>100</v>
      </c>
      <c r="MT102" s="7"/>
      <c r="MU102" s="7"/>
      <c r="MV102" s="7"/>
      <c r="MW102" s="7"/>
      <c r="MX102" s="7"/>
      <c r="MY102" s="7"/>
      <c r="MZ102" s="7"/>
      <c r="NA102" s="7"/>
      <c r="NB102" s="13">
        <f t="shared" si="4"/>
        <v>11210</v>
      </c>
      <c r="NC102" s="7">
        <f t="shared" si="3"/>
        <v>43817.528426666657</v>
      </c>
    </row>
    <row r="103" spans="1:367" s="4" customFormat="1" ht="39.75" customHeight="1">
      <c r="A103" s="9" t="s">
        <v>923</v>
      </c>
      <c r="B103" s="13">
        <v>102</v>
      </c>
      <c r="C103" s="10" t="s">
        <v>559</v>
      </c>
      <c r="D103" s="10"/>
      <c r="E103" s="78" t="s">
        <v>924</v>
      </c>
      <c r="F103" s="9" t="s">
        <v>365</v>
      </c>
      <c r="G103" s="9">
        <v>1.50345</v>
      </c>
      <c r="H103" s="9">
        <v>500</v>
      </c>
      <c r="I103" s="9">
        <v>0</v>
      </c>
      <c r="J103" s="9">
        <v>0</v>
      </c>
      <c r="K103" s="9">
        <v>0</v>
      </c>
      <c r="L103" s="9">
        <v>0</v>
      </c>
      <c r="M103" s="9">
        <v>0</v>
      </c>
      <c r="N103" s="9">
        <v>0</v>
      </c>
      <c r="O103" s="9">
        <v>0</v>
      </c>
      <c r="P103" s="9">
        <v>0</v>
      </c>
      <c r="Q103" s="9">
        <v>0</v>
      </c>
      <c r="R103" s="9">
        <v>0</v>
      </c>
      <c r="S103" s="9">
        <v>0</v>
      </c>
      <c r="T103" s="9">
        <v>0</v>
      </c>
      <c r="U103" s="9">
        <v>0</v>
      </c>
      <c r="V103" s="9">
        <v>0</v>
      </c>
      <c r="W103" s="9">
        <v>500</v>
      </c>
      <c r="X103" s="9">
        <v>0</v>
      </c>
      <c r="Y103" s="9">
        <v>0</v>
      </c>
      <c r="Z103" s="9">
        <v>0</v>
      </c>
      <c r="AA103" s="9">
        <v>0</v>
      </c>
      <c r="AB103" s="9">
        <v>0</v>
      </c>
      <c r="AC103" s="9">
        <v>0</v>
      </c>
      <c r="AD103" s="9">
        <v>0</v>
      </c>
      <c r="AE103" s="9">
        <v>0</v>
      </c>
      <c r="AF103" s="9">
        <v>0</v>
      </c>
      <c r="AG103" s="9">
        <v>0</v>
      </c>
      <c r="AH103" s="9">
        <v>0</v>
      </c>
      <c r="AI103" s="9">
        <v>0</v>
      </c>
      <c r="AJ103" s="9">
        <v>0</v>
      </c>
      <c r="AK103" s="9">
        <v>0</v>
      </c>
      <c r="AL103" s="9">
        <v>0</v>
      </c>
      <c r="AM103" s="9">
        <v>0</v>
      </c>
      <c r="AN103" s="9">
        <v>0</v>
      </c>
      <c r="AO103" s="9">
        <v>0</v>
      </c>
      <c r="AP103" s="9">
        <v>0</v>
      </c>
      <c r="AQ103" s="9">
        <v>0</v>
      </c>
      <c r="AR103" s="9">
        <v>0</v>
      </c>
      <c r="AS103" s="9">
        <v>0</v>
      </c>
      <c r="AT103" s="9">
        <v>0</v>
      </c>
      <c r="AU103" s="9">
        <v>0</v>
      </c>
      <c r="AV103" s="9">
        <v>0</v>
      </c>
      <c r="AW103" s="9">
        <v>0</v>
      </c>
      <c r="AX103" s="9">
        <v>0</v>
      </c>
      <c r="AY103" s="9">
        <v>0</v>
      </c>
      <c r="AZ103" s="9">
        <v>0</v>
      </c>
      <c r="BA103" s="9">
        <v>0</v>
      </c>
      <c r="BB103" s="9">
        <v>0</v>
      </c>
      <c r="BC103" s="9">
        <v>0</v>
      </c>
      <c r="BD103" s="9">
        <v>0</v>
      </c>
      <c r="BE103" s="9">
        <v>0</v>
      </c>
      <c r="BF103" s="9">
        <v>0</v>
      </c>
      <c r="BG103" s="9">
        <v>0</v>
      </c>
      <c r="BH103" s="9">
        <v>0</v>
      </c>
      <c r="BI103" s="9">
        <v>0</v>
      </c>
      <c r="BJ103" s="9">
        <v>0</v>
      </c>
      <c r="BK103" s="9">
        <v>0</v>
      </c>
      <c r="BL103" s="9">
        <v>15000</v>
      </c>
      <c r="BM103" s="9">
        <v>70000</v>
      </c>
      <c r="BN103" s="9">
        <v>0</v>
      </c>
      <c r="BO103" s="9">
        <v>30000</v>
      </c>
      <c r="BP103" s="9">
        <v>0</v>
      </c>
      <c r="BQ103" s="9">
        <v>3000</v>
      </c>
      <c r="BR103" s="9">
        <v>0</v>
      </c>
      <c r="BS103" s="9">
        <v>0</v>
      </c>
      <c r="BT103" s="9">
        <v>0</v>
      </c>
      <c r="BU103" s="9">
        <v>0</v>
      </c>
      <c r="BV103" s="9">
        <v>0</v>
      </c>
      <c r="BW103" s="9">
        <v>0</v>
      </c>
      <c r="BX103" s="9">
        <v>0</v>
      </c>
      <c r="BY103" s="9">
        <v>0</v>
      </c>
      <c r="BZ103" s="9">
        <v>0</v>
      </c>
      <c r="CA103" s="9">
        <v>0</v>
      </c>
      <c r="CB103" s="9">
        <v>0</v>
      </c>
      <c r="CC103" s="9">
        <v>0</v>
      </c>
      <c r="CD103" s="9">
        <v>0</v>
      </c>
      <c r="CE103" s="9">
        <v>0</v>
      </c>
      <c r="CF103" s="9">
        <v>0</v>
      </c>
      <c r="CG103" s="9">
        <v>0</v>
      </c>
      <c r="CH103" s="9">
        <v>0</v>
      </c>
      <c r="CI103" s="9">
        <v>0</v>
      </c>
      <c r="CJ103" s="9">
        <v>0</v>
      </c>
      <c r="CK103" s="9">
        <v>0</v>
      </c>
      <c r="CL103" s="9">
        <v>0</v>
      </c>
      <c r="CM103" s="9">
        <v>0</v>
      </c>
      <c r="CN103" s="9">
        <v>0</v>
      </c>
      <c r="CO103" s="9">
        <v>0</v>
      </c>
      <c r="CP103" s="9">
        <v>0</v>
      </c>
      <c r="CQ103" s="9">
        <v>0</v>
      </c>
      <c r="CR103" s="9">
        <v>0</v>
      </c>
      <c r="CS103" s="9">
        <v>0</v>
      </c>
      <c r="CT103" s="9">
        <v>10000</v>
      </c>
      <c r="CU103" s="9">
        <v>0</v>
      </c>
      <c r="CV103" s="9">
        <v>0</v>
      </c>
      <c r="CW103" s="9">
        <v>0</v>
      </c>
      <c r="CX103" s="9">
        <v>0</v>
      </c>
      <c r="CY103" s="9">
        <v>0</v>
      </c>
      <c r="CZ103" s="9">
        <v>0</v>
      </c>
      <c r="DA103" s="9">
        <v>0</v>
      </c>
      <c r="DB103" s="9">
        <v>0</v>
      </c>
      <c r="DC103" s="9">
        <v>0</v>
      </c>
      <c r="DD103" s="9">
        <v>0</v>
      </c>
      <c r="DE103" s="9">
        <v>0</v>
      </c>
      <c r="DF103" s="9">
        <v>0</v>
      </c>
      <c r="DG103" s="9">
        <v>0</v>
      </c>
      <c r="DH103" s="9">
        <v>0</v>
      </c>
      <c r="DI103" s="9">
        <v>0</v>
      </c>
      <c r="DJ103" s="9">
        <v>0</v>
      </c>
      <c r="DK103" s="9">
        <v>0</v>
      </c>
      <c r="DL103" s="9">
        <v>0</v>
      </c>
      <c r="DM103" s="9">
        <v>0</v>
      </c>
      <c r="DN103" s="9">
        <v>0</v>
      </c>
      <c r="DO103" s="9">
        <v>0</v>
      </c>
      <c r="DP103" s="9">
        <v>0</v>
      </c>
      <c r="DQ103" s="9">
        <v>15000</v>
      </c>
      <c r="DR103" s="9">
        <v>0</v>
      </c>
      <c r="DS103" s="9">
        <v>0</v>
      </c>
      <c r="DT103" s="9">
        <v>0</v>
      </c>
      <c r="DU103" s="9">
        <v>0</v>
      </c>
      <c r="DV103" s="9">
        <v>0</v>
      </c>
      <c r="DW103" s="9">
        <v>0</v>
      </c>
      <c r="DX103" s="9">
        <v>0</v>
      </c>
      <c r="DY103" s="9">
        <v>0</v>
      </c>
      <c r="DZ103" s="9">
        <v>0</v>
      </c>
      <c r="EA103" s="9">
        <v>0</v>
      </c>
      <c r="EB103" s="9">
        <v>0</v>
      </c>
      <c r="EC103" s="9">
        <v>0</v>
      </c>
      <c r="ED103" s="9">
        <v>0</v>
      </c>
      <c r="EE103" s="9">
        <v>0</v>
      </c>
      <c r="EF103" s="9">
        <v>0</v>
      </c>
      <c r="EG103" s="9">
        <v>1000</v>
      </c>
      <c r="EH103" s="9">
        <v>0</v>
      </c>
      <c r="EI103" s="9">
        <v>0</v>
      </c>
      <c r="EJ103" s="9">
        <v>0</v>
      </c>
      <c r="EK103" s="9">
        <v>0</v>
      </c>
      <c r="EL103" s="9">
        <v>0</v>
      </c>
      <c r="EM103" s="9">
        <v>0</v>
      </c>
      <c r="EN103" s="9">
        <v>0</v>
      </c>
      <c r="EO103" s="9">
        <v>0</v>
      </c>
      <c r="EP103" s="9">
        <v>0</v>
      </c>
      <c r="EQ103" s="9">
        <v>0</v>
      </c>
      <c r="ER103" s="9">
        <v>0</v>
      </c>
      <c r="ES103" s="9">
        <v>0</v>
      </c>
      <c r="ET103" s="9">
        <v>0</v>
      </c>
      <c r="EU103" s="9">
        <v>0</v>
      </c>
      <c r="EV103" s="9">
        <v>0</v>
      </c>
      <c r="EW103" s="9">
        <v>0</v>
      </c>
      <c r="EX103" s="9">
        <v>0</v>
      </c>
      <c r="EY103" s="9">
        <v>0</v>
      </c>
      <c r="EZ103" s="9">
        <v>0</v>
      </c>
      <c r="FA103" s="9">
        <v>0</v>
      </c>
      <c r="FB103" s="9">
        <v>0</v>
      </c>
      <c r="FC103" s="9">
        <v>0</v>
      </c>
      <c r="FD103" s="9">
        <v>0</v>
      </c>
      <c r="FE103" s="9">
        <v>0</v>
      </c>
      <c r="FF103" s="9">
        <v>0</v>
      </c>
      <c r="FG103" s="9">
        <v>0</v>
      </c>
      <c r="FH103" s="9">
        <v>0</v>
      </c>
      <c r="FI103" s="9">
        <v>0</v>
      </c>
      <c r="FJ103" s="9">
        <v>0</v>
      </c>
      <c r="FK103" s="9">
        <v>0</v>
      </c>
      <c r="FL103" s="9">
        <v>0</v>
      </c>
      <c r="FM103" s="9">
        <v>0</v>
      </c>
      <c r="FN103" s="9">
        <v>0</v>
      </c>
      <c r="FO103" s="9">
        <v>0</v>
      </c>
      <c r="FP103" s="9">
        <v>0</v>
      </c>
      <c r="FQ103" s="9">
        <v>0</v>
      </c>
      <c r="FR103" s="9">
        <v>0</v>
      </c>
      <c r="FS103" s="9">
        <v>0</v>
      </c>
      <c r="FT103" s="9">
        <v>0</v>
      </c>
      <c r="FU103" s="9">
        <v>0</v>
      </c>
      <c r="FV103" s="9">
        <v>0</v>
      </c>
      <c r="FW103" s="9">
        <v>0</v>
      </c>
      <c r="FX103" s="9">
        <v>0</v>
      </c>
      <c r="FY103" s="9">
        <v>0</v>
      </c>
      <c r="FZ103" s="9">
        <v>0</v>
      </c>
      <c r="GA103" s="9">
        <v>0</v>
      </c>
      <c r="GB103" s="9">
        <v>0</v>
      </c>
      <c r="GC103" s="9">
        <v>0</v>
      </c>
      <c r="GD103" s="9">
        <v>0</v>
      </c>
      <c r="GE103" s="9">
        <v>0</v>
      </c>
      <c r="GF103" s="9">
        <v>0</v>
      </c>
      <c r="GG103" s="9">
        <v>500</v>
      </c>
      <c r="GH103" s="9">
        <v>0</v>
      </c>
      <c r="GI103" s="9">
        <v>0</v>
      </c>
      <c r="GJ103" s="9">
        <v>0</v>
      </c>
      <c r="GK103" s="9">
        <v>0</v>
      </c>
      <c r="GL103" s="9">
        <v>0</v>
      </c>
      <c r="GM103" s="9">
        <v>0</v>
      </c>
      <c r="GN103" s="9">
        <v>0</v>
      </c>
      <c r="GO103" s="9">
        <v>0</v>
      </c>
      <c r="GP103" s="9">
        <v>0</v>
      </c>
      <c r="GQ103" s="9">
        <v>3000</v>
      </c>
      <c r="GR103" s="9">
        <v>0</v>
      </c>
      <c r="GS103" s="9">
        <v>0</v>
      </c>
      <c r="GT103" s="9">
        <v>0</v>
      </c>
      <c r="GU103" s="9">
        <v>0</v>
      </c>
      <c r="GV103" s="9">
        <v>0</v>
      </c>
      <c r="GW103" s="9">
        <v>0</v>
      </c>
      <c r="GX103" s="9">
        <v>0</v>
      </c>
      <c r="GY103" s="9">
        <v>0</v>
      </c>
      <c r="GZ103" s="9">
        <v>0</v>
      </c>
      <c r="HA103" s="9">
        <v>0</v>
      </c>
      <c r="HB103" s="9">
        <v>0</v>
      </c>
      <c r="HC103" s="9">
        <v>0</v>
      </c>
      <c r="HD103" s="9">
        <v>0</v>
      </c>
      <c r="HE103" s="9">
        <v>0</v>
      </c>
      <c r="HF103" s="9">
        <v>0</v>
      </c>
      <c r="HG103" s="9">
        <v>0</v>
      </c>
      <c r="HH103" s="9">
        <v>0</v>
      </c>
      <c r="HI103" s="9">
        <v>0</v>
      </c>
      <c r="HJ103" s="9">
        <v>0</v>
      </c>
      <c r="HK103" s="9">
        <v>0</v>
      </c>
      <c r="HL103" s="9">
        <v>0</v>
      </c>
      <c r="HM103" s="9">
        <v>0</v>
      </c>
      <c r="HN103" s="9">
        <v>0</v>
      </c>
      <c r="HO103" s="9">
        <v>0</v>
      </c>
      <c r="HP103" s="9">
        <v>0</v>
      </c>
      <c r="HQ103" s="9">
        <v>0</v>
      </c>
      <c r="HR103" s="9">
        <v>0</v>
      </c>
      <c r="HS103" s="9">
        <v>0</v>
      </c>
      <c r="HT103" s="9">
        <v>0</v>
      </c>
      <c r="HU103" s="9">
        <v>0</v>
      </c>
      <c r="HV103" s="9">
        <v>0</v>
      </c>
      <c r="HW103" s="9">
        <v>0</v>
      </c>
      <c r="HX103" s="9">
        <v>0</v>
      </c>
      <c r="HY103" s="9">
        <v>0</v>
      </c>
      <c r="HZ103" s="9">
        <v>0</v>
      </c>
      <c r="IA103" s="9">
        <v>0</v>
      </c>
      <c r="IB103" s="9">
        <v>0</v>
      </c>
      <c r="IC103" s="9">
        <v>0</v>
      </c>
      <c r="ID103" s="9">
        <v>0</v>
      </c>
      <c r="IE103" s="9">
        <v>0</v>
      </c>
      <c r="IF103" s="9">
        <v>0</v>
      </c>
      <c r="IG103" s="9">
        <v>0</v>
      </c>
      <c r="IH103" s="9">
        <v>0</v>
      </c>
      <c r="II103" s="9">
        <v>0</v>
      </c>
      <c r="IJ103" s="9">
        <v>0</v>
      </c>
      <c r="IK103" s="9">
        <v>0</v>
      </c>
      <c r="IL103" s="9">
        <v>0</v>
      </c>
      <c r="IM103" s="9">
        <v>0</v>
      </c>
      <c r="IN103" s="9">
        <v>0</v>
      </c>
      <c r="IO103" s="9">
        <v>0</v>
      </c>
      <c r="IP103" s="9">
        <v>0</v>
      </c>
      <c r="IQ103" s="9">
        <v>0</v>
      </c>
      <c r="IR103" s="9">
        <v>25000</v>
      </c>
      <c r="IS103" s="9">
        <v>0</v>
      </c>
      <c r="IT103" s="9">
        <v>0</v>
      </c>
      <c r="IU103" s="9">
        <v>0</v>
      </c>
      <c r="IV103" s="9">
        <v>0</v>
      </c>
      <c r="IW103" s="9">
        <v>0</v>
      </c>
      <c r="IX103" s="9">
        <v>0</v>
      </c>
      <c r="IY103" s="9">
        <v>10000</v>
      </c>
      <c r="IZ103" s="9">
        <v>0</v>
      </c>
      <c r="JA103" s="9">
        <v>0</v>
      </c>
      <c r="JB103" s="9">
        <v>0</v>
      </c>
      <c r="JC103" s="9">
        <v>20000</v>
      </c>
      <c r="JD103" s="9">
        <v>0</v>
      </c>
      <c r="JE103" s="9">
        <v>0</v>
      </c>
      <c r="JF103" s="9">
        <v>0</v>
      </c>
      <c r="JG103" s="9">
        <v>0</v>
      </c>
      <c r="JH103" s="9">
        <v>0</v>
      </c>
      <c r="JI103" s="9">
        <v>0</v>
      </c>
      <c r="JJ103" s="9">
        <v>0</v>
      </c>
      <c r="JK103" s="9">
        <v>0</v>
      </c>
      <c r="JL103" s="9">
        <v>0</v>
      </c>
      <c r="JM103" s="9">
        <v>0</v>
      </c>
      <c r="JN103" s="9">
        <v>0</v>
      </c>
      <c r="JO103" s="9">
        <v>0</v>
      </c>
      <c r="JP103" s="9">
        <v>0</v>
      </c>
      <c r="JQ103" s="9">
        <v>3000</v>
      </c>
      <c r="JR103" s="9">
        <v>0</v>
      </c>
      <c r="JS103" s="9">
        <v>0</v>
      </c>
      <c r="JT103" s="9">
        <v>0</v>
      </c>
      <c r="JU103" s="9">
        <v>0</v>
      </c>
      <c r="JV103" s="9">
        <v>0</v>
      </c>
      <c r="JW103" s="9">
        <v>0</v>
      </c>
      <c r="JX103" s="9">
        <v>0</v>
      </c>
      <c r="JY103" s="9">
        <v>0</v>
      </c>
      <c r="JZ103" s="9">
        <v>0</v>
      </c>
      <c r="KA103" s="9">
        <v>0</v>
      </c>
      <c r="KB103" s="9">
        <v>0</v>
      </c>
      <c r="KC103" s="9">
        <v>0</v>
      </c>
      <c r="KD103" s="9">
        <v>0</v>
      </c>
      <c r="KE103" s="9">
        <v>70000</v>
      </c>
      <c r="KF103" s="9">
        <v>0</v>
      </c>
      <c r="KG103" s="9">
        <v>0</v>
      </c>
      <c r="KH103" s="9">
        <v>0</v>
      </c>
      <c r="KI103" s="9">
        <v>0</v>
      </c>
      <c r="KJ103" s="9">
        <v>0</v>
      </c>
      <c r="KK103" s="9">
        <v>0</v>
      </c>
      <c r="KL103" s="9">
        <v>4000</v>
      </c>
      <c r="KM103" s="9">
        <v>0</v>
      </c>
      <c r="KN103" s="11">
        <v>60000</v>
      </c>
      <c r="KO103" s="9">
        <v>0</v>
      </c>
      <c r="KP103" s="9">
        <v>5000</v>
      </c>
      <c r="KQ103" s="9">
        <v>0</v>
      </c>
      <c r="KR103" s="9">
        <v>3000</v>
      </c>
      <c r="KS103" s="9">
        <v>20000</v>
      </c>
      <c r="KT103" s="9">
        <v>0</v>
      </c>
      <c r="KU103" s="9">
        <v>0</v>
      </c>
      <c r="KV103" s="9">
        <v>45000</v>
      </c>
      <c r="KW103" s="9">
        <v>0</v>
      </c>
      <c r="KX103" s="9">
        <v>0</v>
      </c>
      <c r="KY103" s="9">
        <v>0</v>
      </c>
      <c r="KZ103" s="9">
        <v>0</v>
      </c>
      <c r="LA103" s="9">
        <v>0</v>
      </c>
      <c r="LB103" s="9">
        <v>0</v>
      </c>
      <c r="LC103" s="9">
        <v>10000</v>
      </c>
      <c r="LD103" s="9">
        <v>0</v>
      </c>
      <c r="LE103" s="9">
        <v>0</v>
      </c>
      <c r="LF103" s="9">
        <v>0</v>
      </c>
      <c r="LG103" s="9">
        <v>25000</v>
      </c>
      <c r="LH103" s="9">
        <v>0</v>
      </c>
      <c r="LI103" s="9">
        <v>0</v>
      </c>
      <c r="LJ103" s="9">
        <v>30000</v>
      </c>
      <c r="LK103" s="9">
        <v>0</v>
      </c>
      <c r="LL103" s="9">
        <v>0</v>
      </c>
      <c r="LM103" s="9">
        <v>0</v>
      </c>
      <c r="LN103" s="9">
        <v>20000</v>
      </c>
      <c r="LO103" s="9">
        <v>0</v>
      </c>
      <c r="LP103" s="9">
        <v>0</v>
      </c>
      <c r="LQ103" s="9">
        <v>70000</v>
      </c>
      <c r="LR103" s="9">
        <v>0</v>
      </c>
      <c r="LS103" s="9">
        <v>0</v>
      </c>
      <c r="LT103" s="9">
        <v>0</v>
      </c>
      <c r="LU103" s="9">
        <v>0</v>
      </c>
      <c r="LV103" s="9">
        <v>0</v>
      </c>
      <c r="LW103" s="9">
        <v>5000</v>
      </c>
      <c r="LX103" s="9">
        <v>0</v>
      </c>
      <c r="LY103" s="9">
        <v>0</v>
      </c>
      <c r="LZ103" s="9">
        <v>0</v>
      </c>
      <c r="MA103" s="9">
        <v>0</v>
      </c>
      <c r="MB103" s="9">
        <v>0</v>
      </c>
      <c r="MC103" s="9">
        <v>0</v>
      </c>
      <c r="MD103" s="9">
        <v>0</v>
      </c>
      <c r="ME103" s="9">
        <v>0</v>
      </c>
      <c r="MF103" s="9">
        <v>0</v>
      </c>
      <c r="MG103" s="9">
        <v>0</v>
      </c>
      <c r="MH103" s="9">
        <v>0</v>
      </c>
      <c r="MI103" s="9">
        <v>0</v>
      </c>
      <c r="MJ103" s="9">
        <v>10000</v>
      </c>
      <c r="MK103" s="9">
        <v>0</v>
      </c>
      <c r="ML103" s="9">
        <v>0</v>
      </c>
      <c r="MM103" s="9">
        <v>0</v>
      </c>
      <c r="MN103" s="9">
        <v>0</v>
      </c>
      <c r="MO103" s="9">
        <v>0</v>
      </c>
      <c r="MP103" s="9">
        <v>13000</v>
      </c>
      <c r="MQ103" s="9">
        <v>0</v>
      </c>
      <c r="MR103" s="9">
        <v>0</v>
      </c>
      <c r="MS103" s="9">
        <v>0</v>
      </c>
      <c r="MT103" s="9">
        <v>0</v>
      </c>
      <c r="MU103" s="9">
        <v>0</v>
      </c>
      <c r="MV103" s="9">
        <v>0</v>
      </c>
      <c r="MW103" s="9">
        <v>0</v>
      </c>
      <c r="MX103" s="9">
        <v>0</v>
      </c>
      <c r="MY103" s="9">
        <v>0</v>
      </c>
      <c r="MZ103" s="9">
        <v>0</v>
      </c>
      <c r="NA103" s="9">
        <v>0</v>
      </c>
      <c r="NB103" s="13">
        <v>596500</v>
      </c>
      <c r="NC103" s="7">
        <v>896807.92499999993</v>
      </c>
    </row>
    <row r="104" spans="1:367" s="4" customFormat="1" ht="39.75" customHeight="1">
      <c r="A104" s="9" t="s">
        <v>926</v>
      </c>
      <c r="B104" s="13">
        <v>103</v>
      </c>
      <c r="C104" s="10" t="s">
        <v>561</v>
      </c>
      <c r="D104" s="10"/>
      <c r="E104" s="78" t="s">
        <v>925</v>
      </c>
      <c r="F104" s="9" t="s">
        <v>365</v>
      </c>
      <c r="G104" s="9">
        <v>1.64445</v>
      </c>
      <c r="H104" s="9">
        <v>0</v>
      </c>
      <c r="I104" s="9">
        <v>0</v>
      </c>
      <c r="J104" s="9">
        <v>0</v>
      </c>
      <c r="K104" s="9">
        <v>0</v>
      </c>
      <c r="L104" s="9">
        <v>0</v>
      </c>
      <c r="M104" s="9">
        <v>0</v>
      </c>
      <c r="N104" s="9">
        <v>0</v>
      </c>
      <c r="O104" s="9">
        <v>0</v>
      </c>
      <c r="P104" s="9">
        <v>0</v>
      </c>
      <c r="Q104" s="9">
        <v>0</v>
      </c>
      <c r="R104" s="9">
        <v>0</v>
      </c>
      <c r="S104" s="9">
        <v>0</v>
      </c>
      <c r="T104" s="9">
        <v>0</v>
      </c>
      <c r="U104" s="9">
        <v>0</v>
      </c>
      <c r="V104" s="9">
        <v>0</v>
      </c>
      <c r="W104" s="9">
        <v>0</v>
      </c>
      <c r="X104" s="9">
        <v>0</v>
      </c>
      <c r="Y104" s="9">
        <v>0</v>
      </c>
      <c r="Z104" s="9">
        <v>0</v>
      </c>
      <c r="AA104" s="9">
        <v>0</v>
      </c>
      <c r="AB104" s="9">
        <v>0</v>
      </c>
      <c r="AC104" s="9">
        <v>0</v>
      </c>
      <c r="AD104" s="9">
        <v>0</v>
      </c>
      <c r="AE104" s="9">
        <v>0</v>
      </c>
      <c r="AF104" s="9">
        <v>0</v>
      </c>
      <c r="AG104" s="9">
        <v>0</v>
      </c>
      <c r="AH104" s="9">
        <v>0</v>
      </c>
      <c r="AI104" s="9">
        <v>0</v>
      </c>
      <c r="AJ104" s="9">
        <v>0</v>
      </c>
      <c r="AK104" s="9">
        <v>0</v>
      </c>
      <c r="AL104" s="9">
        <v>0</v>
      </c>
      <c r="AM104" s="9">
        <v>0</v>
      </c>
      <c r="AN104" s="9">
        <v>0</v>
      </c>
      <c r="AO104" s="9">
        <v>0</v>
      </c>
      <c r="AP104" s="9">
        <v>0</v>
      </c>
      <c r="AQ104" s="9">
        <v>0</v>
      </c>
      <c r="AR104" s="9">
        <v>0</v>
      </c>
      <c r="AS104" s="9">
        <v>0</v>
      </c>
      <c r="AT104" s="9">
        <v>0</v>
      </c>
      <c r="AU104" s="9">
        <v>0</v>
      </c>
      <c r="AV104" s="9">
        <v>0</v>
      </c>
      <c r="AW104" s="9">
        <v>0</v>
      </c>
      <c r="AX104" s="9">
        <v>0</v>
      </c>
      <c r="AY104" s="9">
        <v>0</v>
      </c>
      <c r="AZ104" s="9">
        <v>0</v>
      </c>
      <c r="BA104" s="9">
        <v>0</v>
      </c>
      <c r="BB104" s="9">
        <v>0</v>
      </c>
      <c r="BC104" s="9">
        <v>0</v>
      </c>
      <c r="BD104" s="9">
        <v>0</v>
      </c>
      <c r="BE104" s="9">
        <v>0</v>
      </c>
      <c r="BF104" s="9">
        <v>0</v>
      </c>
      <c r="BG104" s="9">
        <v>0</v>
      </c>
      <c r="BH104" s="9">
        <v>0</v>
      </c>
      <c r="BI104" s="9">
        <v>0</v>
      </c>
      <c r="BJ104" s="9">
        <v>0</v>
      </c>
      <c r="BK104" s="9">
        <v>0</v>
      </c>
      <c r="BL104" s="9">
        <v>0</v>
      </c>
      <c r="BM104" s="9">
        <v>0</v>
      </c>
      <c r="BN104" s="9">
        <v>0</v>
      </c>
      <c r="BO104" s="9">
        <v>30000</v>
      </c>
      <c r="BP104" s="9">
        <v>80000</v>
      </c>
      <c r="BQ104" s="9">
        <v>0</v>
      </c>
      <c r="BR104" s="9">
        <v>0</v>
      </c>
      <c r="BS104" s="9">
        <v>0</v>
      </c>
      <c r="BT104" s="9">
        <v>0</v>
      </c>
      <c r="BU104" s="9">
        <v>0</v>
      </c>
      <c r="BV104" s="9">
        <v>0</v>
      </c>
      <c r="BW104" s="9">
        <v>0</v>
      </c>
      <c r="BX104" s="9">
        <v>0</v>
      </c>
      <c r="BY104" s="9">
        <v>0</v>
      </c>
      <c r="BZ104" s="9">
        <v>0</v>
      </c>
      <c r="CA104" s="9">
        <v>0</v>
      </c>
      <c r="CB104" s="9">
        <v>0</v>
      </c>
      <c r="CC104" s="9">
        <v>0</v>
      </c>
      <c r="CD104" s="9">
        <v>0</v>
      </c>
      <c r="CE104" s="9">
        <v>0</v>
      </c>
      <c r="CF104" s="9">
        <v>0</v>
      </c>
      <c r="CG104" s="9">
        <v>0</v>
      </c>
      <c r="CH104" s="9">
        <v>0</v>
      </c>
      <c r="CI104" s="9">
        <v>14000</v>
      </c>
      <c r="CJ104" s="9">
        <v>0</v>
      </c>
      <c r="CK104" s="9">
        <v>0</v>
      </c>
      <c r="CL104" s="9">
        <v>0</v>
      </c>
      <c r="CM104" s="9">
        <v>0</v>
      </c>
      <c r="CN104" s="9">
        <v>0</v>
      </c>
      <c r="CO104" s="9">
        <v>0</v>
      </c>
      <c r="CP104" s="9">
        <v>0</v>
      </c>
      <c r="CQ104" s="9">
        <v>1500</v>
      </c>
      <c r="CR104" s="9">
        <v>0</v>
      </c>
      <c r="CS104" s="9">
        <v>0</v>
      </c>
      <c r="CT104" s="9">
        <v>0</v>
      </c>
      <c r="CU104" s="9">
        <v>0</v>
      </c>
      <c r="CV104" s="9">
        <v>0</v>
      </c>
      <c r="CW104" s="9">
        <v>0</v>
      </c>
      <c r="CX104" s="9">
        <v>0</v>
      </c>
      <c r="CY104" s="9">
        <v>0</v>
      </c>
      <c r="CZ104" s="9">
        <v>1000</v>
      </c>
      <c r="DA104" s="9">
        <v>0</v>
      </c>
      <c r="DB104" s="9">
        <v>0</v>
      </c>
      <c r="DC104" s="9">
        <v>0</v>
      </c>
      <c r="DD104" s="9">
        <v>0</v>
      </c>
      <c r="DE104" s="9">
        <v>0</v>
      </c>
      <c r="DF104" s="9">
        <v>0</v>
      </c>
      <c r="DG104" s="9">
        <v>0</v>
      </c>
      <c r="DH104" s="9">
        <v>0</v>
      </c>
      <c r="DI104" s="9">
        <v>0</v>
      </c>
      <c r="DJ104" s="9">
        <v>0</v>
      </c>
      <c r="DK104" s="9">
        <v>0</v>
      </c>
      <c r="DL104" s="9">
        <v>0</v>
      </c>
      <c r="DM104" s="9">
        <v>0</v>
      </c>
      <c r="DN104" s="9">
        <v>0</v>
      </c>
      <c r="DO104" s="9">
        <v>0</v>
      </c>
      <c r="DP104" s="9">
        <v>0</v>
      </c>
      <c r="DQ104" s="9">
        <v>0</v>
      </c>
      <c r="DR104" s="9">
        <v>0</v>
      </c>
      <c r="DS104" s="9">
        <v>0</v>
      </c>
      <c r="DT104" s="9">
        <v>0</v>
      </c>
      <c r="DU104" s="9">
        <v>0</v>
      </c>
      <c r="DV104" s="9">
        <v>0</v>
      </c>
      <c r="DW104" s="9">
        <v>0</v>
      </c>
      <c r="DX104" s="9">
        <v>0</v>
      </c>
      <c r="DY104" s="9">
        <v>0</v>
      </c>
      <c r="DZ104" s="9">
        <v>0</v>
      </c>
      <c r="EA104" s="9">
        <v>0</v>
      </c>
      <c r="EB104" s="9">
        <v>0</v>
      </c>
      <c r="EC104" s="9">
        <v>0</v>
      </c>
      <c r="ED104" s="9">
        <v>0</v>
      </c>
      <c r="EE104" s="9">
        <v>0</v>
      </c>
      <c r="EF104" s="9">
        <v>0</v>
      </c>
      <c r="EG104" s="9">
        <v>0</v>
      </c>
      <c r="EH104" s="9">
        <v>0</v>
      </c>
      <c r="EI104" s="9">
        <v>0</v>
      </c>
      <c r="EJ104" s="9">
        <v>0</v>
      </c>
      <c r="EK104" s="9">
        <v>0</v>
      </c>
      <c r="EL104" s="9">
        <v>0</v>
      </c>
      <c r="EM104" s="9">
        <v>0</v>
      </c>
      <c r="EN104" s="9">
        <v>0</v>
      </c>
      <c r="EO104" s="9">
        <v>0</v>
      </c>
      <c r="EP104" s="9">
        <v>0</v>
      </c>
      <c r="EQ104" s="9">
        <v>0</v>
      </c>
      <c r="ER104" s="9">
        <v>0</v>
      </c>
      <c r="ES104" s="9">
        <v>0</v>
      </c>
      <c r="ET104" s="9">
        <v>0</v>
      </c>
      <c r="EU104" s="9">
        <v>0</v>
      </c>
      <c r="EV104" s="9">
        <v>0</v>
      </c>
      <c r="EW104" s="9">
        <v>0</v>
      </c>
      <c r="EX104" s="9">
        <v>0</v>
      </c>
      <c r="EY104" s="9">
        <v>0</v>
      </c>
      <c r="EZ104" s="9">
        <v>0</v>
      </c>
      <c r="FA104" s="9">
        <v>0</v>
      </c>
      <c r="FB104" s="9">
        <v>0</v>
      </c>
      <c r="FC104" s="9">
        <v>0</v>
      </c>
      <c r="FD104" s="9">
        <v>0</v>
      </c>
      <c r="FE104" s="9">
        <v>0</v>
      </c>
      <c r="FF104" s="9">
        <v>0</v>
      </c>
      <c r="FG104" s="9">
        <v>0</v>
      </c>
      <c r="FH104" s="9">
        <v>15000</v>
      </c>
      <c r="FI104" s="9">
        <v>0</v>
      </c>
      <c r="FJ104" s="9">
        <v>0</v>
      </c>
      <c r="FK104" s="9">
        <v>0</v>
      </c>
      <c r="FL104" s="9">
        <v>0</v>
      </c>
      <c r="FM104" s="9">
        <v>0</v>
      </c>
      <c r="FN104" s="9">
        <v>0</v>
      </c>
      <c r="FO104" s="9">
        <v>0</v>
      </c>
      <c r="FP104" s="9">
        <v>0</v>
      </c>
      <c r="FQ104" s="9">
        <v>0</v>
      </c>
      <c r="FR104" s="9">
        <v>0</v>
      </c>
      <c r="FS104" s="9">
        <v>0</v>
      </c>
      <c r="FT104" s="9">
        <v>0</v>
      </c>
      <c r="FU104" s="9">
        <v>0</v>
      </c>
      <c r="FV104" s="9">
        <v>0</v>
      </c>
      <c r="FW104" s="9">
        <v>0</v>
      </c>
      <c r="FX104" s="9">
        <v>0</v>
      </c>
      <c r="FY104" s="9">
        <v>0</v>
      </c>
      <c r="FZ104" s="9">
        <v>0</v>
      </c>
      <c r="GA104" s="9">
        <v>0</v>
      </c>
      <c r="GB104" s="9">
        <v>0</v>
      </c>
      <c r="GC104" s="9">
        <v>0</v>
      </c>
      <c r="GD104" s="9">
        <v>0</v>
      </c>
      <c r="GE104" s="9">
        <v>0</v>
      </c>
      <c r="GF104" s="9">
        <v>0</v>
      </c>
      <c r="GG104" s="9">
        <v>0</v>
      </c>
      <c r="GH104" s="9">
        <v>0</v>
      </c>
      <c r="GI104" s="9">
        <v>0</v>
      </c>
      <c r="GJ104" s="9">
        <v>0</v>
      </c>
      <c r="GK104" s="9">
        <v>0</v>
      </c>
      <c r="GL104" s="9">
        <v>0</v>
      </c>
      <c r="GM104" s="9">
        <v>0</v>
      </c>
      <c r="GN104" s="9">
        <v>0</v>
      </c>
      <c r="GO104" s="9">
        <v>0</v>
      </c>
      <c r="GP104" s="9">
        <v>0</v>
      </c>
      <c r="GQ104" s="9">
        <v>0</v>
      </c>
      <c r="GR104" s="9">
        <v>0</v>
      </c>
      <c r="GS104" s="9">
        <v>0</v>
      </c>
      <c r="GT104" s="9">
        <v>0</v>
      </c>
      <c r="GU104" s="9">
        <v>0</v>
      </c>
      <c r="GV104" s="9">
        <v>0</v>
      </c>
      <c r="GW104" s="9">
        <v>0</v>
      </c>
      <c r="GX104" s="9">
        <v>0</v>
      </c>
      <c r="GY104" s="9">
        <v>25000</v>
      </c>
      <c r="GZ104" s="9">
        <v>0</v>
      </c>
      <c r="HA104" s="9">
        <v>0</v>
      </c>
      <c r="HB104" s="9">
        <v>0</v>
      </c>
      <c r="HC104" s="9">
        <v>0</v>
      </c>
      <c r="HD104" s="9">
        <v>0</v>
      </c>
      <c r="HE104" s="9">
        <v>0</v>
      </c>
      <c r="HF104" s="9">
        <v>0</v>
      </c>
      <c r="HG104" s="9">
        <v>0</v>
      </c>
      <c r="HH104" s="9">
        <v>0</v>
      </c>
      <c r="HI104" s="9">
        <v>0</v>
      </c>
      <c r="HJ104" s="9">
        <v>0</v>
      </c>
      <c r="HK104" s="9">
        <v>0</v>
      </c>
      <c r="HL104" s="9">
        <v>0</v>
      </c>
      <c r="HM104" s="9">
        <v>0</v>
      </c>
      <c r="HN104" s="9">
        <v>0</v>
      </c>
      <c r="HO104" s="9">
        <v>0</v>
      </c>
      <c r="HP104" s="9">
        <v>0</v>
      </c>
      <c r="HQ104" s="9">
        <v>0</v>
      </c>
      <c r="HR104" s="9">
        <v>0</v>
      </c>
      <c r="HS104" s="9">
        <v>0</v>
      </c>
      <c r="HT104" s="9">
        <v>0</v>
      </c>
      <c r="HU104" s="9">
        <v>0</v>
      </c>
      <c r="HV104" s="9">
        <v>0</v>
      </c>
      <c r="HW104" s="9">
        <v>0</v>
      </c>
      <c r="HX104" s="9">
        <v>0</v>
      </c>
      <c r="HY104" s="9">
        <v>0</v>
      </c>
      <c r="HZ104" s="9">
        <v>0</v>
      </c>
      <c r="IA104" s="9">
        <v>0</v>
      </c>
      <c r="IB104" s="9">
        <v>0</v>
      </c>
      <c r="IC104" s="9">
        <v>0</v>
      </c>
      <c r="ID104" s="9">
        <v>0</v>
      </c>
      <c r="IE104" s="9">
        <v>0</v>
      </c>
      <c r="IF104" s="9">
        <v>0</v>
      </c>
      <c r="IG104" s="9">
        <v>0</v>
      </c>
      <c r="IH104" s="9">
        <v>0</v>
      </c>
      <c r="II104" s="9">
        <v>0</v>
      </c>
      <c r="IJ104" s="9">
        <v>0</v>
      </c>
      <c r="IK104" s="9">
        <v>0</v>
      </c>
      <c r="IL104" s="9">
        <v>0</v>
      </c>
      <c r="IM104" s="9">
        <v>0</v>
      </c>
      <c r="IN104" s="9">
        <v>0</v>
      </c>
      <c r="IO104" s="9">
        <v>0</v>
      </c>
      <c r="IP104" s="9">
        <v>0</v>
      </c>
      <c r="IQ104" s="9">
        <v>1000</v>
      </c>
      <c r="IR104" s="9">
        <v>0</v>
      </c>
      <c r="IS104" s="9">
        <v>0</v>
      </c>
      <c r="IT104" s="9">
        <v>0</v>
      </c>
      <c r="IU104" s="9">
        <v>0</v>
      </c>
      <c r="IV104" s="9">
        <v>0</v>
      </c>
      <c r="IW104" s="9">
        <v>0</v>
      </c>
      <c r="IX104" s="9">
        <v>0</v>
      </c>
      <c r="IY104" s="9">
        <v>0</v>
      </c>
      <c r="IZ104" s="9">
        <v>0</v>
      </c>
      <c r="JA104" s="9">
        <v>0</v>
      </c>
      <c r="JB104" s="9">
        <v>0</v>
      </c>
      <c r="JC104" s="9">
        <v>0</v>
      </c>
      <c r="JD104" s="9">
        <v>0</v>
      </c>
      <c r="JE104" s="9">
        <v>0</v>
      </c>
      <c r="JF104" s="9">
        <v>0</v>
      </c>
      <c r="JG104" s="9">
        <v>0</v>
      </c>
      <c r="JH104" s="9">
        <v>0</v>
      </c>
      <c r="JI104" s="9">
        <v>0</v>
      </c>
      <c r="JJ104" s="9">
        <v>0</v>
      </c>
      <c r="JK104" s="9">
        <v>0</v>
      </c>
      <c r="JL104" s="9">
        <v>0</v>
      </c>
      <c r="JM104" s="9">
        <v>0</v>
      </c>
      <c r="JN104" s="9">
        <v>0</v>
      </c>
      <c r="JO104" s="9">
        <v>0</v>
      </c>
      <c r="JP104" s="9">
        <v>0</v>
      </c>
      <c r="JQ104" s="9">
        <v>0</v>
      </c>
      <c r="JR104" s="9">
        <v>0</v>
      </c>
      <c r="JS104" s="9">
        <v>0</v>
      </c>
      <c r="JT104" s="9">
        <v>0</v>
      </c>
      <c r="JU104" s="9">
        <v>0</v>
      </c>
      <c r="JV104" s="9">
        <v>0</v>
      </c>
      <c r="JW104" s="9">
        <v>0</v>
      </c>
      <c r="JX104" s="9">
        <v>0</v>
      </c>
      <c r="JY104" s="9">
        <v>0</v>
      </c>
      <c r="JZ104" s="9">
        <v>0</v>
      </c>
      <c r="KA104" s="9">
        <v>0</v>
      </c>
      <c r="KB104" s="9">
        <v>0</v>
      </c>
      <c r="KC104" s="9">
        <v>30000</v>
      </c>
      <c r="KD104" s="9">
        <v>0</v>
      </c>
      <c r="KE104" s="9">
        <v>0</v>
      </c>
      <c r="KF104" s="9">
        <v>0</v>
      </c>
      <c r="KG104" s="9">
        <v>0</v>
      </c>
      <c r="KH104" s="9">
        <v>7000</v>
      </c>
      <c r="KI104" s="9">
        <v>0</v>
      </c>
      <c r="KJ104" s="9">
        <v>0</v>
      </c>
      <c r="KK104" s="9">
        <v>0</v>
      </c>
      <c r="KL104" s="9">
        <v>4000</v>
      </c>
      <c r="KM104" s="9">
        <v>0</v>
      </c>
      <c r="KN104" s="9">
        <v>50000</v>
      </c>
      <c r="KO104" s="9">
        <v>0</v>
      </c>
      <c r="KP104" s="9">
        <v>0</v>
      </c>
      <c r="KQ104" s="9">
        <v>0</v>
      </c>
      <c r="KR104" s="9">
        <v>0</v>
      </c>
      <c r="KS104" s="9">
        <v>0</v>
      </c>
      <c r="KT104" s="9">
        <v>0</v>
      </c>
      <c r="KU104" s="9">
        <v>0</v>
      </c>
      <c r="KV104" s="9">
        <v>0</v>
      </c>
      <c r="KW104" s="9">
        <v>0</v>
      </c>
      <c r="KX104" s="9">
        <v>0</v>
      </c>
      <c r="KY104" s="9">
        <v>0</v>
      </c>
      <c r="KZ104" s="9">
        <v>0</v>
      </c>
      <c r="LA104" s="9">
        <v>0</v>
      </c>
      <c r="LB104" s="9">
        <v>0</v>
      </c>
      <c r="LC104" s="9">
        <v>0</v>
      </c>
      <c r="LD104" s="9">
        <v>0</v>
      </c>
      <c r="LE104" s="9">
        <v>0</v>
      </c>
      <c r="LF104" s="9">
        <v>0</v>
      </c>
      <c r="LG104" s="9">
        <v>0</v>
      </c>
      <c r="LH104" s="9">
        <v>40000</v>
      </c>
      <c r="LI104" s="9">
        <v>0</v>
      </c>
      <c r="LJ104" s="9">
        <v>0</v>
      </c>
      <c r="LK104" s="9">
        <v>0</v>
      </c>
      <c r="LL104" s="9">
        <v>0</v>
      </c>
      <c r="LM104" s="9">
        <v>0</v>
      </c>
      <c r="LN104" s="9">
        <v>0</v>
      </c>
      <c r="LO104" s="9">
        <v>0</v>
      </c>
      <c r="LP104" s="9">
        <v>0</v>
      </c>
      <c r="LQ104" s="9">
        <v>0</v>
      </c>
      <c r="LR104" s="9">
        <v>0</v>
      </c>
      <c r="LS104" s="9">
        <v>0</v>
      </c>
      <c r="LT104" s="9">
        <v>0</v>
      </c>
      <c r="LU104" s="9">
        <v>0</v>
      </c>
      <c r="LV104" s="9">
        <v>0</v>
      </c>
      <c r="LW104" s="9">
        <v>0</v>
      </c>
      <c r="LX104" s="9">
        <v>0</v>
      </c>
      <c r="LY104" s="9">
        <v>0</v>
      </c>
      <c r="LZ104" s="9">
        <v>0</v>
      </c>
      <c r="MA104" s="9">
        <v>0</v>
      </c>
      <c r="MB104" s="9">
        <v>0</v>
      </c>
      <c r="MC104" s="9">
        <v>0</v>
      </c>
      <c r="MD104" s="9">
        <v>0</v>
      </c>
      <c r="ME104" s="9">
        <v>0</v>
      </c>
      <c r="MF104" s="9">
        <v>0</v>
      </c>
      <c r="MG104" s="9">
        <v>0</v>
      </c>
      <c r="MH104" s="9">
        <v>6000</v>
      </c>
      <c r="MI104" s="9">
        <v>0</v>
      </c>
      <c r="MJ104" s="11">
        <v>15000</v>
      </c>
      <c r="MK104" s="9">
        <v>0</v>
      </c>
      <c r="ML104" s="9">
        <v>0</v>
      </c>
      <c r="MM104" s="9">
        <v>0</v>
      </c>
      <c r="MN104" s="9">
        <v>0</v>
      </c>
      <c r="MO104" s="9">
        <v>0</v>
      </c>
      <c r="MP104" s="9">
        <v>0</v>
      </c>
      <c r="MQ104" s="9">
        <v>0</v>
      </c>
      <c r="MR104" s="9">
        <v>0</v>
      </c>
      <c r="MS104" s="9">
        <v>0</v>
      </c>
      <c r="MT104" s="9">
        <v>0</v>
      </c>
      <c r="MU104" s="9">
        <v>0</v>
      </c>
      <c r="MV104" s="9">
        <v>0</v>
      </c>
      <c r="MW104" s="9">
        <v>0</v>
      </c>
      <c r="MX104" s="9">
        <v>0</v>
      </c>
      <c r="MY104" s="9">
        <v>10000</v>
      </c>
      <c r="MZ104" s="9">
        <v>15000</v>
      </c>
      <c r="NA104" s="9">
        <v>0</v>
      </c>
      <c r="NB104" s="13">
        <v>344500</v>
      </c>
      <c r="NC104" s="7">
        <v>566513.02500000002</v>
      </c>
    </row>
    <row r="105" spans="1:367" ht="39.75" customHeight="1">
      <c r="A105" s="7">
        <v>110</v>
      </c>
      <c r="B105" s="6">
        <v>104</v>
      </c>
      <c r="C105" s="8" t="s">
        <v>573</v>
      </c>
      <c r="D105" s="8" t="s">
        <v>574</v>
      </c>
      <c r="E105" s="74" t="s">
        <v>1180</v>
      </c>
      <c r="F105" s="7" t="s">
        <v>365</v>
      </c>
      <c r="G105" s="7">
        <v>1.3894</v>
      </c>
      <c r="H105" s="7">
        <v>0</v>
      </c>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v>0</v>
      </c>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v>0</v>
      </c>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v>0</v>
      </c>
      <c r="JY105" s="7"/>
      <c r="JZ105" s="7"/>
      <c r="KA105" s="7"/>
      <c r="KB105" s="7"/>
      <c r="KC105" s="7"/>
      <c r="KD105" s="7"/>
      <c r="KE105" s="7">
        <v>10000</v>
      </c>
      <c r="KF105" s="7"/>
      <c r="KG105" s="7"/>
      <c r="KH105" s="7"/>
      <c r="KI105" s="7"/>
      <c r="KJ105" s="7"/>
      <c r="KK105" s="7"/>
      <c r="KL105" s="7"/>
      <c r="KM105" s="7"/>
      <c r="KN105" s="7">
        <v>30000</v>
      </c>
      <c r="KO105" s="7"/>
      <c r="KP105" s="7">
        <v>0</v>
      </c>
      <c r="KQ105" s="7"/>
      <c r="KR105" s="7"/>
      <c r="KS105" s="7"/>
      <c r="KT105" s="7"/>
      <c r="KU105" s="7"/>
      <c r="KV105" s="7"/>
      <c r="KW105" s="7"/>
      <c r="KX105" s="7"/>
      <c r="KY105" s="7"/>
      <c r="KZ105" s="7"/>
      <c r="LA105" s="7">
        <v>12000</v>
      </c>
      <c r="LB105" s="7"/>
      <c r="LC105" s="7"/>
      <c r="LD105" s="7"/>
      <c r="LE105" s="7"/>
      <c r="LF105" s="7"/>
      <c r="LG105" s="7">
        <v>0</v>
      </c>
      <c r="LH105" s="7"/>
      <c r="LI105" s="7"/>
      <c r="LJ105" s="7"/>
      <c r="LK105" s="7"/>
      <c r="LL105" s="7"/>
      <c r="LM105" s="7"/>
      <c r="LN105" s="7"/>
      <c r="LO105" s="7"/>
      <c r="LP105" s="7"/>
      <c r="LQ105" s="7">
        <v>0</v>
      </c>
      <c r="LR105" s="7">
        <v>15000</v>
      </c>
      <c r="LS105" s="7"/>
      <c r="LT105" s="7"/>
      <c r="LU105" s="7"/>
      <c r="LV105" s="7"/>
      <c r="LW105" s="7"/>
      <c r="LX105" s="7"/>
      <c r="LY105" s="7"/>
      <c r="LZ105" s="7">
        <v>2000</v>
      </c>
      <c r="MA105" s="7"/>
      <c r="MB105" s="7"/>
      <c r="MC105" s="7"/>
      <c r="MD105" s="7"/>
      <c r="ME105" s="7"/>
      <c r="MF105" s="7">
        <v>0</v>
      </c>
      <c r="MG105" s="7"/>
      <c r="MH105" s="7"/>
      <c r="MI105" s="7"/>
      <c r="MJ105" s="7">
        <v>5000</v>
      </c>
      <c r="MK105" s="7">
        <v>15000</v>
      </c>
      <c r="ML105" s="7"/>
      <c r="MM105" s="7"/>
      <c r="MN105" s="7"/>
      <c r="MO105" s="7"/>
      <c r="MP105" s="7"/>
      <c r="MQ105" s="7"/>
      <c r="MR105" s="7"/>
      <c r="MS105" s="7"/>
      <c r="MT105" s="7"/>
      <c r="MU105" s="7"/>
      <c r="MV105" s="7"/>
      <c r="MW105" s="7"/>
      <c r="MX105" s="7"/>
      <c r="MY105" s="7"/>
      <c r="MZ105" s="7"/>
      <c r="NA105" s="7"/>
      <c r="NB105" s="13">
        <f t="shared" si="4"/>
        <v>89000</v>
      </c>
      <c r="NC105" s="7">
        <f t="shared" si="3"/>
        <v>123656.59999999999</v>
      </c>
    </row>
    <row r="106" spans="1:367" ht="39.75" customHeight="1">
      <c r="A106" s="7">
        <v>121</v>
      </c>
      <c r="B106" s="6">
        <v>105</v>
      </c>
      <c r="C106" s="8" t="s">
        <v>595</v>
      </c>
      <c r="D106" s="8" t="s">
        <v>595</v>
      </c>
      <c r="E106" s="77" t="s">
        <v>1181</v>
      </c>
      <c r="F106" s="7" t="s">
        <v>365</v>
      </c>
      <c r="G106" s="7">
        <v>1.8813</v>
      </c>
      <c r="H106" s="7">
        <v>0</v>
      </c>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v>0</v>
      </c>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v>0</v>
      </c>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v>0</v>
      </c>
      <c r="JY106" s="7"/>
      <c r="JZ106" s="7"/>
      <c r="KA106" s="7"/>
      <c r="KB106" s="7"/>
      <c r="KC106" s="7"/>
      <c r="KD106" s="7"/>
      <c r="KE106" s="7"/>
      <c r="KF106" s="7"/>
      <c r="KG106" s="7"/>
      <c r="KH106" s="7"/>
      <c r="KI106" s="7"/>
      <c r="KJ106" s="7"/>
      <c r="KK106" s="7"/>
      <c r="KL106" s="7">
        <v>3000</v>
      </c>
      <c r="KM106" s="7"/>
      <c r="KN106" s="7"/>
      <c r="KO106" s="7"/>
      <c r="KP106" s="7">
        <v>0</v>
      </c>
      <c r="KQ106" s="7"/>
      <c r="KR106" s="7"/>
      <c r="KS106" s="7"/>
      <c r="KT106" s="7"/>
      <c r="KU106" s="7"/>
      <c r="KV106" s="7"/>
      <c r="KW106" s="7"/>
      <c r="KX106" s="7"/>
      <c r="KY106" s="7"/>
      <c r="KZ106" s="7"/>
      <c r="LA106" s="7"/>
      <c r="LB106" s="7"/>
      <c r="LC106" s="7"/>
      <c r="LD106" s="7">
        <v>6000</v>
      </c>
      <c r="LE106" s="7"/>
      <c r="LF106" s="7"/>
      <c r="LG106" s="7">
        <v>0</v>
      </c>
      <c r="LH106" s="7"/>
      <c r="LI106" s="7"/>
      <c r="LJ106" s="7"/>
      <c r="LK106" s="7"/>
      <c r="LL106" s="7"/>
      <c r="LM106" s="7"/>
      <c r="LN106" s="7"/>
      <c r="LO106" s="7"/>
      <c r="LP106" s="7"/>
      <c r="LQ106" s="7">
        <v>0</v>
      </c>
      <c r="LR106" s="7"/>
      <c r="LS106" s="7"/>
      <c r="LT106" s="7"/>
      <c r="LU106" s="7">
        <v>18000</v>
      </c>
      <c r="LV106" s="7"/>
      <c r="LW106" s="7"/>
      <c r="LX106" s="7"/>
      <c r="LY106" s="7"/>
      <c r="LZ106" s="7"/>
      <c r="MA106" s="7"/>
      <c r="MB106" s="7"/>
      <c r="MC106" s="7"/>
      <c r="MD106" s="7"/>
      <c r="ME106" s="7"/>
      <c r="MF106" s="7">
        <v>0</v>
      </c>
      <c r="MG106" s="7"/>
      <c r="MH106" s="7"/>
      <c r="MI106" s="7"/>
      <c r="MJ106" s="7">
        <v>0</v>
      </c>
      <c r="MK106" s="7"/>
      <c r="ML106" s="7"/>
      <c r="MM106" s="7"/>
      <c r="MN106" s="7"/>
      <c r="MO106" s="7"/>
      <c r="MP106" s="7"/>
      <c r="MQ106" s="7"/>
      <c r="MR106" s="7"/>
      <c r="MS106" s="7"/>
      <c r="MT106" s="7"/>
      <c r="MU106" s="7"/>
      <c r="MV106" s="7"/>
      <c r="MW106" s="7"/>
      <c r="MX106" s="7"/>
      <c r="MY106" s="7"/>
      <c r="MZ106" s="7"/>
      <c r="NA106" s="7">
        <v>20000</v>
      </c>
      <c r="NB106" s="13">
        <f t="shared" si="4"/>
        <v>47000</v>
      </c>
      <c r="NC106" s="7">
        <f t="shared" si="3"/>
        <v>88421.1</v>
      </c>
    </row>
    <row r="107" spans="1:367" ht="39.75" customHeight="1">
      <c r="A107" s="7">
        <v>105</v>
      </c>
      <c r="B107" s="6">
        <v>106</v>
      </c>
      <c r="C107" s="8" t="s">
        <v>563</v>
      </c>
      <c r="D107" s="8" t="s">
        <v>564</v>
      </c>
      <c r="E107" s="86" t="s">
        <v>1182</v>
      </c>
      <c r="F107" s="7" t="s">
        <v>365</v>
      </c>
      <c r="G107" s="7">
        <v>2.64</v>
      </c>
      <c r="H107" s="7">
        <v>0</v>
      </c>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v>0</v>
      </c>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v>0</v>
      </c>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v>0</v>
      </c>
      <c r="JY107" s="7"/>
      <c r="JZ107" s="7"/>
      <c r="KA107" s="7"/>
      <c r="KB107" s="7"/>
      <c r="KC107" s="7"/>
      <c r="KD107" s="7"/>
      <c r="KE107" s="7"/>
      <c r="KF107" s="7"/>
      <c r="KG107" s="7"/>
      <c r="KH107" s="7"/>
      <c r="KI107" s="7"/>
      <c r="KJ107" s="7"/>
      <c r="KK107" s="7"/>
      <c r="KL107" s="7"/>
      <c r="KM107" s="7"/>
      <c r="KN107" s="7"/>
      <c r="KO107" s="7"/>
      <c r="KP107" s="7">
        <v>0</v>
      </c>
      <c r="KQ107" s="7"/>
      <c r="KR107" s="7"/>
      <c r="KS107" s="7"/>
      <c r="KT107" s="7"/>
      <c r="KU107" s="7"/>
      <c r="KV107" s="7"/>
      <c r="KW107" s="7"/>
      <c r="KX107" s="7"/>
      <c r="KY107" s="7"/>
      <c r="KZ107" s="7"/>
      <c r="LA107" s="7"/>
      <c r="LB107" s="7"/>
      <c r="LC107" s="7"/>
      <c r="LD107" s="7"/>
      <c r="LE107" s="7"/>
      <c r="LF107" s="7"/>
      <c r="LG107" s="7">
        <v>0</v>
      </c>
      <c r="LH107" s="7"/>
      <c r="LI107" s="7"/>
      <c r="LJ107" s="7"/>
      <c r="LK107" s="7"/>
      <c r="LL107" s="7"/>
      <c r="LM107" s="7"/>
      <c r="LN107" s="7"/>
      <c r="LO107" s="7"/>
      <c r="LP107" s="7"/>
      <c r="LQ107" s="7">
        <v>0</v>
      </c>
      <c r="LR107" s="7"/>
      <c r="LS107" s="7"/>
      <c r="LT107" s="7"/>
      <c r="LU107" s="7"/>
      <c r="LV107" s="7"/>
      <c r="LW107" s="7"/>
      <c r="LX107" s="7"/>
      <c r="LY107" s="7"/>
      <c r="LZ107" s="7"/>
      <c r="MA107" s="7"/>
      <c r="MB107" s="7"/>
      <c r="MC107" s="7"/>
      <c r="MD107" s="7"/>
      <c r="ME107" s="7"/>
      <c r="MF107" s="7">
        <v>0</v>
      </c>
      <c r="MG107" s="7"/>
      <c r="MH107" s="7">
        <v>400</v>
      </c>
      <c r="MI107" s="7"/>
      <c r="MJ107" s="7">
        <v>0</v>
      </c>
      <c r="MK107" s="7"/>
      <c r="ML107" s="7"/>
      <c r="MM107" s="7"/>
      <c r="MN107" s="7"/>
      <c r="MO107" s="7"/>
      <c r="MP107" s="7"/>
      <c r="MQ107" s="7"/>
      <c r="MR107" s="7">
        <v>50</v>
      </c>
      <c r="MS107" s="7"/>
      <c r="MT107" s="7"/>
      <c r="MU107" s="7"/>
      <c r="MV107" s="7"/>
      <c r="MW107" s="7"/>
      <c r="MX107" s="7"/>
      <c r="MY107" s="7"/>
      <c r="MZ107" s="7"/>
      <c r="NA107" s="7"/>
      <c r="NB107" s="13">
        <f t="shared" si="4"/>
        <v>450</v>
      </c>
      <c r="NC107" s="7">
        <f t="shared" si="3"/>
        <v>1188</v>
      </c>
    </row>
    <row r="108" spans="1:367" ht="39.75" customHeight="1">
      <c r="A108" s="7">
        <v>107</v>
      </c>
      <c r="B108" s="6">
        <v>107</v>
      </c>
      <c r="C108" s="8" t="s">
        <v>567</v>
      </c>
      <c r="D108" s="8" t="s">
        <v>568</v>
      </c>
      <c r="E108" s="77" t="s">
        <v>1183</v>
      </c>
      <c r="F108" s="7" t="s">
        <v>365</v>
      </c>
      <c r="G108" s="7">
        <v>2.2439999999999998</v>
      </c>
      <c r="H108" s="7">
        <v>0</v>
      </c>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v>0</v>
      </c>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v>0</v>
      </c>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v>0</v>
      </c>
      <c r="JY108" s="7"/>
      <c r="JZ108" s="7"/>
      <c r="KA108" s="7"/>
      <c r="KB108" s="7"/>
      <c r="KC108" s="7"/>
      <c r="KD108" s="7"/>
      <c r="KE108" s="7"/>
      <c r="KF108" s="7"/>
      <c r="KG108" s="7"/>
      <c r="KH108" s="7"/>
      <c r="KI108" s="7"/>
      <c r="KJ108" s="7"/>
      <c r="KK108" s="7"/>
      <c r="KL108" s="7"/>
      <c r="KM108" s="7"/>
      <c r="KN108" s="7"/>
      <c r="KO108" s="7"/>
      <c r="KP108" s="7">
        <v>0</v>
      </c>
      <c r="KQ108" s="7"/>
      <c r="KR108" s="7"/>
      <c r="KS108" s="7"/>
      <c r="KT108" s="7"/>
      <c r="KU108" s="7"/>
      <c r="KV108" s="7"/>
      <c r="KW108" s="7"/>
      <c r="KX108" s="7"/>
      <c r="KY108" s="7"/>
      <c r="KZ108" s="7"/>
      <c r="LA108" s="7"/>
      <c r="LB108" s="7"/>
      <c r="LC108" s="7"/>
      <c r="LD108" s="7"/>
      <c r="LE108" s="7"/>
      <c r="LF108" s="7"/>
      <c r="LG108" s="7">
        <v>0</v>
      </c>
      <c r="LH108" s="7"/>
      <c r="LI108" s="7"/>
      <c r="LJ108" s="7"/>
      <c r="LK108" s="7"/>
      <c r="LL108" s="7"/>
      <c r="LM108" s="7"/>
      <c r="LN108" s="7"/>
      <c r="LO108" s="7"/>
      <c r="LP108" s="7"/>
      <c r="LQ108" s="7">
        <v>0</v>
      </c>
      <c r="LR108" s="7"/>
      <c r="LS108" s="7"/>
      <c r="LT108" s="7"/>
      <c r="LU108" s="7"/>
      <c r="LV108" s="7"/>
      <c r="LW108" s="7"/>
      <c r="LX108" s="7"/>
      <c r="LY108" s="7"/>
      <c r="LZ108" s="7"/>
      <c r="MA108" s="7"/>
      <c r="MB108" s="7"/>
      <c r="MC108" s="7"/>
      <c r="MD108" s="7"/>
      <c r="ME108" s="7"/>
      <c r="MF108" s="7">
        <v>0</v>
      </c>
      <c r="MG108" s="7"/>
      <c r="MH108" s="7"/>
      <c r="MI108" s="7"/>
      <c r="MJ108" s="7">
        <v>0</v>
      </c>
      <c r="MK108" s="7"/>
      <c r="ML108" s="7">
        <v>50</v>
      </c>
      <c r="MM108" s="7"/>
      <c r="MN108" s="7"/>
      <c r="MO108" s="7"/>
      <c r="MP108" s="7"/>
      <c r="MQ108" s="7"/>
      <c r="MR108" s="7"/>
      <c r="MS108" s="7"/>
      <c r="MT108" s="7"/>
      <c r="MU108" s="7"/>
      <c r="MV108" s="7"/>
      <c r="MW108" s="7"/>
      <c r="MX108" s="7"/>
      <c r="MY108" s="7"/>
      <c r="MZ108" s="7"/>
      <c r="NA108" s="7"/>
      <c r="NB108" s="13">
        <f t="shared" si="4"/>
        <v>50</v>
      </c>
      <c r="NC108" s="7">
        <f t="shared" si="3"/>
        <v>112.19999999999999</v>
      </c>
    </row>
    <row r="109" spans="1:367" ht="39.75" customHeight="1">
      <c r="A109" s="7">
        <v>113</v>
      </c>
      <c r="B109" s="6">
        <v>108</v>
      </c>
      <c r="C109" s="8" t="s">
        <v>579</v>
      </c>
      <c r="D109" s="8" t="s">
        <v>580</v>
      </c>
      <c r="E109" s="77" t="s">
        <v>929</v>
      </c>
      <c r="F109" s="7" t="s">
        <v>365</v>
      </c>
      <c r="G109" s="7">
        <v>1.2</v>
      </c>
      <c r="H109" s="7">
        <v>100</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v>0</v>
      </c>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v>1000</v>
      </c>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v>0</v>
      </c>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v>0</v>
      </c>
      <c r="JY109" s="7"/>
      <c r="JZ109" s="7"/>
      <c r="KA109" s="7"/>
      <c r="KB109" s="7"/>
      <c r="KC109" s="7"/>
      <c r="KD109" s="7"/>
      <c r="KE109" s="7"/>
      <c r="KF109" s="7"/>
      <c r="KG109" s="7"/>
      <c r="KH109" s="7"/>
      <c r="KI109" s="7"/>
      <c r="KJ109" s="7"/>
      <c r="KK109" s="7"/>
      <c r="KL109" s="7"/>
      <c r="KM109" s="7"/>
      <c r="KN109" s="7">
        <v>5000</v>
      </c>
      <c r="KO109" s="7"/>
      <c r="KP109" s="7">
        <v>0</v>
      </c>
      <c r="KQ109" s="7"/>
      <c r="KR109" s="7"/>
      <c r="KS109" s="7"/>
      <c r="KT109" s="7"/>
      <c r="KU109" s="7"/>
      <c r="KV109" s="7"/>
      <c r="KW109" s="7"/>
      <c r="KX109" s="7"/>
      <c r="KY109" s="7"/>
      <c r="KZ109" s="7">
        <v>500</v>
      </c>
      <c r="LA109" s="7"/>
      <c r="LB109" s="7"/>
      <c r="LC109" s="7"/>
      <c r="LD109" s="7"/>
      <c r="LE109" s="7"/>
      <c r="LF109" s="7"/>
      <c r="LG109" s="7">
        <v>0</v>
      </c>
      <c r="LH109" s="7"/>
      <c r="LI109" s="7"/>
      <c r="LJ109" s="7"/>
      <c r="LK109" s="7"/>
      <c r="LL109" s="7"/>
      <c r="LM109" s="7"/>
      <c r="LN109" s="7"/>
      <c r="LO109" s="7"/>
      <c r="LP109" s="7"/>
      <c r="LQ109" s="7">
        <v>0</v>
      </c>
      <c r="LR109" s="7"/>
      <c r="LS109" s="7">
        <v>2000</v>
      </c>
      <c r="LT109" s="7"/>
      <c r="LU109" s="7"/>
      <c r="LV109" s="7"/>
      <c r="LW109" s="7"/>
      <c r="LX109" s="7"/>
      <c r="LY109" s="7"/>
      <c r="LZ109" s="7"/>
      <c r="MA109" s="7"/>
      <c r="MB109" s="7"/>
      <c r="MC109" s="7"/>
      <c r="MD109" s="7"/>
      <c r="ME109" s="7"/>
      <c r="MF109" s="7">
        <v>0</v>
      </c>
      <c r="MG109" s="7"/>
      <c r="MH109" s="7"/>
      <c r="MI109" s="7"/>
      <c r="MJ109" s="7">
        <v>0</v>
      </c>
      <c r="MK109" s="7"/>
      <c r="ML109" s="7">
        <v>500</v>
      </c>
      <c r="MM109" s="7"/>
      <c r="MN109" s="7"/>
      <c r="MO109" s="7"/>
      <c r="MP109" s="7">
        <v>300</v>
      </c>
      <c r="MQ109" s="7"/>
      <c r="MR109" s="7"/>
      <c r="MS109" s="7"/>
      <c r="MT109" s="7"/>
      <c r="MU109" s="7"/>
      <c r="MV109" s="7"/>
      <c r="MW109" s="7"/>
      <c r="MX109" s="7"/>
      <c r="MY109" s="7"/>
      <c r="MZ109" s="7"/>
      <c r="NA109" s="7"/>
      <c r="NB109" s="13">
        <f t="shared" si="4"/>
        <v>9400</v>
      </c>
      <c r="NC109" s="7">
        <f t="shared" si="3"/>
        <v>11280</v>
      </c>
    </row>
    <row r="110" spans="1:367" ht="39.75" customHeight="1">
      <c r="A110" s="7">
        <v>135</v>
      </c>
      <c r="B110" s="6">
        <v>109</v>
      </c>
      <c r="C110" s="8" t="s">
        <v>620</v>
      </c>
      <c r="D110" s="8" t="s">
        <v>621</v>
      </c>
      <c r="E110" s="77" t="s">
        <v>932</v>
      </c>
      <c r="F110" s="7" t="s">
        <v>365</v>
      </c>
      <c r="G110" s="7">
        <v>1.1453</v>
      </c>
      <c r="H110" s="7">
        <v>200</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v>0</v>
      </c>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v>1000</v>
      </c>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v>0</v>
      </c>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v>0</v>
      </c>
      <c r="JY110" s="7"/>
      <c r="JZ110" s="7"/>
      <c r="KA110" s="7"/>
      <c r="KB110" s="7"/>
      <c r="KC110" s="7"/>
      <c r="KD110" s="7"/>
      <c r="KE110" s="7"/>
      <c r="KF110" s="7"/>
      <c r="KG110" s="7"/>
      <c r="KH110" s="7"/>
      <c r="KI110" s="7"/>
      <c r="KJ110" s="7"/>
      <c r="KK110" s="7"/>
      <c r="KL110" s="7"/>
      <c r="KM110" s="7"/>
      <c r="KN110" s="7">
        <v>7000</v>
      </c>
      <c r="KO110" s="7"/>
      <c r="KP110" s="7">
        <v>0</v>
      </c>
      <c r="KQ110" s="7"/>
      <c r="KR110" s="7"/>
      <c r="KS110" s="7"/>
      <c r="KT110" s="7"/>
      <c r="KU110" s="7"/>
      <c r="KV110" s="7">
        <v>1000</v>
      </c>
      <c r="KW110" s="7"/>
      <c r="KX110" s="7"/>
      <c r="KY110" s="7"/>
      <c r="KZ110" s="7">
        <v>500</v>
      </c>
      <c r="LA110" s="7"/>
      <c r="LB110" s="7"/>
      <c r="LC110" s="7"/>
      <c r="LD110" s="7"/>
      <c r="LE110" s="7"/>
      <c r="LF110" s="7"/>
      <c r="LG110" s="7">
        <v>0</v>
      </c>
      <c r="LH110" s="7"/>
      <c r="LI110" s="7"/>
      <c r="LJ110" s="7"/>
      <c r="LK110" s="7"/>
      <c r="LL110" s="7"/>
      <c r="LM110" s="7"/>
      <c r="LN110" s="7"/>
      <c r="LO110" s="7"/>
      <c r="LP110" s="7"/>
      <c r="LQ110" s="7">
        <v>0</v>
      </c>
      <c r="LR110" s="7"/>
      <c r="LS110" s="7"/>
      <c r="LT110" s="7"/>
      <c r="LU110" s="7"/>
      <c r="LV110" s="7"/>
      <c r="LW110" s="7"/>
      <c r="LX110" s="7"/>
      <c r="LY110" s="7"/>
      <c r="LZ110" s="7"/>
      <c r="MA110" s="7"/>
      <c r="MB110" s="7"/>
      <c r="MC110" s="7"/>
      <c r="MD110" s="7"/>
      <c r="ME110" s="7"/>
      <c r="MF110" s="7">
        <v>0</v>
      </c>
      <c r="MG110" s="7"/>
      <c r="MH110" s="7"/>
      <c r="MI110" s="7"/>
      <c r="MJ110" s="7">
        <v>0</v>
      </c>
      <c r="MK110" s="7"/>
      <c r="ML110" s="7"/>
      <c r="MM110" s="7"/>
      <c r="MN110" s="7"/>
      <c r="MO110" s="7"/>
      <c r="MP110" s="7"/>
      <c r="MQ110" s="7"/>
      <c r="MR110" s="7"/>
      <c r="MS110" s="7"/>
      <c r="MT110" s="7"/>
      <c r="MU110" s="7"/>
      <c r="MV110" s="7"/>
      <c r="MW110" s="7"/>
      <c r="MX110" s="7"/>
      <c r="MY110" s="7"/>
      <c r="MZ110" s="7"/>
      <c r="NA110" s="7"/>
      <c r="NB110" s="13">
        <f t="shared" si="4"/>
        <v>9700</v>
      </c>
      <c r="NC110" s="7">
        <f t="shared" si="3"/>
        <v>11109.41</v>
      </c>
    </row>
    <row r="111" spans="1:367" ht="39.75" customHeight="1">
      <c r="A111" s="7">
        <v>94</v>
      </c>
      <c r="B111" s="6">
        <v>110</v>
      </c>
      <c r="C111" s="8" t="s">
        <v>541</v>
      </c>
      <c r="D111" s="8" t="s">
        <v>542</v>
      </c>
      <c r="E111" s="70" t="s">
        <v>1184</v>
      </c>
      <c r="F111" s="7" t="s">
        <v>365</v>
      </c>
      <c r="G111" s="7">
        <v>0.60429999999999995</v>
      </c>
      <c r="H111" s="7">
        <v>7000</v>
      </c>
      <c r="I111" s="7"/>
      <c r="J111" s="7"/>
      <c r="K111" s="7"/>
      <c r="L111" s="7"/>
      <c r="M111" s="7"/>
      <c r="N111" s="7"/>
      <c r="O111" s="7"/>
      <c r="P111" s="7"/>
      <c r="Q111" s="7"/>
      <c r="R111" s="7"/>
      <c r="S111" s="7"/>
      <c r="T111" s="7"/>
      <c r="U111" s="7"/>
      <c r="V111" s="7"/>
      <c r="W111" s="7">
        <v>500</v>
      </c>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v>70000</v>
      </c>
      <c r="BO111" s="7"/>
      <c r="BP111" s="7"/>
      <c r="BQ111" s="7">
        <v>8000</v>
      </c>
      <c r="BR111" s="7"/>
      <c r="BS111" s="7"/>
      <c r="BT111" s="7"/>
      <c r="BU111" s="7"/>
      <c r="BV111" s="7"/>
      <c r="BW111" s="7"/>
      <c r="BX111" s="7"/>
      <c r="BY111" s="7"/>
      <c r="BZ111" s="7"/>
      <c r="CA111" s="7"/>
      <c r="CB111" s="7">
        <v>4500</v>
      </c>
      <c r="CC111" s="7"/>
      <c r="CD111" s="7"/>
      <c r="CE111" s="7"/>
      <c r="CF111" s="7"/>
      <c r="CG111" s="7"/>
      <c r="CH111" s="7"/>
      <c r="CI111" s="7">
        <v>10000</v>
      </c>
      <c r="CJ111" s="7"/>
      <c r="CK111" s="7"/>
      <c r="CL111" s="7"/>
      <c r="CM111" s="7"/>
      <c r="CN111" s="7"/>
      <c r="CO111" s="7"/>
      <c r="CP111" s="7"/>
      <c r="CQ111" s="7"/>
      <c r="CR111" s="7">
        <v>4000</v>
      </c>
      <c r="CS111" s="7">
        <v>3000</v>
      </c>
      <c r="CT111" s="7">
        <v>10000</v>
      </c>
      <c r="CU111" s="7"/>
      <c r="CV111" s="7">
        <v>2000</v>
      </c>
      <c r="CW111" s="7">
        <v>10000</v>
      </c>
      <c r="CX111" s="7"/>
      <c r="CY111" s="7"/>
      <c r="CZ111" s="7"/>
      <c r="DA111" s="7">
        <v>500</v>
      </c>
      <c r="DB111" s="7">
        <v>3500</v>
      </c>
      <c r="DC111" s="7">
        <v>15000</v>
      </c>
      <c r="DD111" s="7">
        <v>500</v>
      </c>
      <c r="DE111" s="7"/>
      <c r="DF111" s="7"/>
      <c r="DG111" s="7"/>
      <c r="DH111" s="7"/>
      <c r="DI111" s="7">
        <v>0</v>
      </c>
      <c r="DJ111" s="7"/>
      <c r="DK111" s="7">
        <v>1000</v>
      </c>
      <c r="DL111" s="7"/>
      <c r="DM111" s="7"/>
      <c r="DN111" s="7"/>
      <c r="DO111" s="7">
        <v>5000</v>
      </c>
      <c r="DP111" s="7"/>
      <c r="DQ111" s="7">
        <v>15000</v>
      </c>
      <c r="DR111" s="7"/>
      <c r="DS111" s="7">
        <v>2000</v>
      </c>
      <c r="DT111" s="7">
        <v>1600</v>
      </c>
      <c r="DU111" s="7">
        <v>4000</v>
      </c>
      <c r="DV111" s="7"/>
      <c r="DW111" s="7"/>
      <c r="DX111" s="7">
        <v>2000</v>
      </c>
      <c r="DY111" s="7"/>
      <c r="DZ111" s="7"/>
      <c r="EA111" s="7">
        <v>5000</v>
      </c>
      <c r="EB111" s="7"/>
      <c r="EC111" s="7"/>
      <c r="ED111" s="7"/>
      <c r="EE111" s="7"/>
      <c r="EF111" s="7"/>
      <c r="EG111" s="7">
        <v>5000</v>
      </c>
      <c r="EH111" s="7">
        <v>5000</v>
      </c>
      <c r="EI111" s="7"/>
      <c r="EJ111" s="7"/>
      <c r="EK111" s="7">
        <v>100</v>
      </c>
      <c r="EL111" s="7">
        <v>5000</v>
      </c>
      <c r="EM111" s="7"/>
      <c r="EN111" s="7"/>
      <c r="EO111" s="7">
        <v>16500</v>
      </c>
      <c r="EP111" s="7"/>
      <c r="EQ111" s="7"/>
      <c r="ER111" s="7">
        <v>15000</v>
      </c>
      <c r="ES111" s="7"/>
      <c r="ET111" s="7"/>
      <c r="EU111" s="7">
        <v>25000</v>
      </c>
      <c r="EV111" s="7"/>
      <c r="EW111" s="7"/>
      <c r="EX111" s="7">
        <v>4000</v>
      </c>
      <c r="EY111" s="7"/>
      <c r="EZ111" s="7"/>
      <c r="FA111" s="7"/>
      <c r="FB111" s="7">
        <v>2500</v>
      </c>
      <c r="FC111" s="7"/>
      <c r="FD111" s="7"/>
      <c r="FE111" s="7"/>
      <c r="FF111" s="7"/>
      <c r="FG111" s="7"/>
      <c r="FH111" s="7">
        <v>10000</v>
      </c>
      <c r="FI111" s="7"/>
      <c r="FJ111" s="7">
        <v>1500</v>
      </c>
      <c r="FK111" s="7"/>
      <c r="FL111" s="7"/>
      <c r="FM111" s="7">
        <v>20000</v>
      </c>
      <c r="FN111" s="7"/>
      <c r="FO111" s="7">
        <v>500</v>
      </c>
      <c r="FP111" s="7"/>
      <c r="FQ111" s="7"/>
      <c r="FR111" s="7"/>
      <c r="FS111" s="7"/>
      <c r="FT111" s="7">
        <v>3000</v>
      </c>
      <c r="FU111" s="7"/>
      <c r="FV111" s="7"/>
      <c r="FW111" s="7"/>
      <c r="FX111" s="7"/>
      <c r="FY111" s="7"/>
      <c r="FZ111" s="7"/>
      <c r="GA111" s="7"/>
      <c r="GB111" s="7"/>
      <c r="GC111" s="7"/>
      <c r="GD111" s="7"/>
      <c r="GE111" s="7"/>
      <c r="GF111" s="7"/>
      <c r="GG111" s="7">
        <v>200</v>
      </c>
      <c r="GH111" s="7"/>
      <c r="GI111" s="7"/>
      <c r="GJ111" s="7"/>
      <c r="GK111" s="7">
        <v>2000</v>
      </c>
      <c r="GL111" s="7"/>
      <c r="GM111" s="7"/>
      <c r="GN111" s="7"/>
      <c r="GO111" s="7"/>
      <c r="GP111" s="7"/>
      <c r="GQ111" s="7">
        <v>1500</v>
      </c>
      <c r="GR111" s="7">
        <v>2500</v>
      </c>
      <c r="GS111" s="7"/>
      <c r="GT111" s="7">
        <v>30000</v>
      </c>
      <c r="GU111" s="7"/>
      <c r="GV111" s="7">
        <v>6000</v>
      </c>
      <c r="GW111" s="7"/>
      <c r="GX111" s="7">
        <v>500</v>
      </c>
      <c r="GY111" s="7"/>
      <c r="GZ111" s="7">
        <v>10000</v>
      </c>
      <c r="HA111" s="7">
        <v>6000</v>
      </c>
      <c r="HB111" s="7">
        <v>3000</v>
      </c>
      <c r="HC111" s="7"/>
      <c r="HD111" s="7"/>
      <c r="HE111" s="7"/>
      <c r="HF111" s="7">
        <v>3200</v>
      </c>
      <c r="HG111" s="7"/>
      <c r="HH111" s="7">
        <v>3000</v>
      </c>
      <c r="HI111" s="7"/>
      <c r="HJ111" s="7"/>
      <c r="HK111" s="7"/>
      <c r="HL111" s="7"/>
      <c r="HM111" s="7"/>
      <c r="HN111" s="7">
        <v>1500</v>
      </c>
      <c r="HO111" s="7">
        <v>5000</v>
      </c>
      <c r="HP111" s="7"/>
      <c r="HQ111" s="7"/>
      <c r="HR111" s="7">
        <v>14000</v>
      </c>
      <c r="HS111" s="7"/>
      <c r="HT111" s="7">
        <v>1000</v>
      </c>
      <c r="HU111" s="7">
        <v>2000</v>
      </c>
      <c r="HV111" s="7"/>
      <c r="HW111" s="7"/>
      <c r="HX111" s="7">
        <v>3000</v>
      </c>
      <c r="HY111" s="7"/>
      <c r="HZ111" s="7">
        <v>9000</v>
      </c>
      <c r="IA111" s="7">
        <v>300</v>
      </c>
      <c r="IB111" s="7"/>
      <c r="IC111" s="7"/>
      <c r="ID111" s="7">
        <v>2000</v>
      </c>
      <c r="IE111" s="7"/>
      <c r="IF111" s="7"/>
      <c r="IG111" s="7"/>
      <c r="IH111" s="7"/>
      <c r="II111" s="7"/>
      <c r="IJ111" s="7"/>
      <c r="IK111" s="7">
        <v>500</v>
      </c>
      <c r="IL111" s="7">
        <v>8000</v>
      </c>
      <c r="IM111" s="7">
        <v>18000</v>
      </c>
      <c r="IN111" s="7">
        <v>4000</v>
      </c>
      <c r="IO111" s="7">
        <v>0</v>
      </c>
      <c r="IP111" s="7">
        <v>1000</v>
      </c>
      <c r="IQ111" s="7">
        <v>10000</v>
      </c>
      <c r="IR111" s="7">
        <v>3000</v>
      </c>
      <c r="IS111" s="7"/>
      <c r="IT111" s="7"/>
      <c r="IU111" s="7"/>
      <c r="IV111" s="7"/>
      <c r="IW111" s="7"/>
      <c r="IX111" s="7"/>
      <c r="IY111" s="7">
        <v>10000</v>
      </c>
      <c r="IZ111" s="7"/>
      <c r="JA111" s="7">
        <v>3000</v>
      </c>
      <c r="JB111" s="7"/>
      <c r="JC111" s="7">
        <v>10000</v>
      </c>
      <c r="JD111" s="7"/>
      <c r="JE111" s="7"/>
      <c r="JF111" s="7"/>
      <c r="JG111" s="7">
        <v>2500</v>
      </c>
      <c r="JH111" s="7"/>
      <c r="JI111" s="7"/>
      <c r="JJ111" s="7"/>
      <c r="JK111" s="7"/>
      <c r="JL111" s="7">
        <v>500</v>
      </c>
      <c r="JM111" s="7"/>
      <c r="JN111" s="7"/>
      <c r="JO111" s="7"/>
      <c r="JP111" s="7"/>
      <c r="JQ111" s="7"/>
      <c r="JR111" s="7"/>
      <c r="JS111" s="7"/>
      <c r="JT111" s="7">
        <v>100</v>
      </c>
      <c r="JU111" s="7"/>
      <c r="JV111" s="7"/>
      <c r="JW111" s="7"/>
      <c r="JX111" s="7">
        <v>0</v>
      </c>
      <c r="JY111" s="7"/>
      <c r="JZ111" s="7"/>
      <c r="KA111" s="7"/>
      <c r="KB111" s="7">
        <v>12000</v>
      </c>
      <c r="KC111" s="7"/>
      <c r="KD111" s="7"/>
      <c r="KE111" s="7">
        <v>20000</v>
      </c>
      <c r="KF111" s="7"/>
      <c r="KG111" s="7"/>
      <c r="KH111" s="7"/>
      <c r="KI111" s="7"/>
      <c r="KJ111" s="7"/>
      <c r="KK111" s="7">
        <v>6000</v>
      </c>
      <c r="KL111" s="7">
        <v>32000</v>
      </c>
      <c r="KM111" s="7">
        <v>15000</v>
      </c>
      <c r="KN111" s="7">
        <v>50000</v>
      </c>
      <c r="KO111" s="7"/>
      <c r="KP111" s="7">
        <v>1000</v>
      </c>
      <c r="KQ111" s="7">
        <v>50000</v>
      </c>
      <c r="KR111" s="7">
        <v>3000</v>
      </c>
      <c r="KS111" s="7"/>
      <c r="KT111" s="7"/>
      <c r="KU111" s="7">
        <v>2400</v>
      </c>
      <c r="KV111" s="7"/>
      <c r="KW111" s="7"/>
      <c r="KX111" s="7"/>
      <c r="KY111" s="7">
        <v>10000</v>
      </c>
      <c r="KZ111" s="7">
        <v>10000</v>
      </c>
      <c r="LA111" s="7"/>
      <c r="LB111" s="7"/>
      <c r="LC111" s="7"/>
      <c r="LD111" s="7">
        <v>4500</v>
      </c>
      <c r="LE111" s="7"/>
      <c r="LF111" s="7"/>
      <c r="LG111" s="7">
        <v>0</v>
      </c>
      <c r="LH111" s="7"/>
      <c r="LI111" s="7"/>
      <c r="LJ111" s="7"/>
      <c r="LK111" s="7">
        <v>20000</v>
      </c>
      <c r="LL111" s="7"/>
      <c r="LM111" s="7"/>
      <c r="LN111" s="7"/>
      <c r="LO111" s="7">
        <v>10000</v>
      </c>
      <c r="LP111" s="7">
        <v>12000</v>
      </c>
      <c r="LQ111" s="7">
        <v>60000</v>
      </c>
      <c r="LR111" s="7">
        <v>13500</v>
      </c>
      <c r="LS111" s="7"/>
      <c r="LT111" s="7"/>
      <c r="LU111" s="7"/>
      <c r="LV111" s="7"/>
      <c r="LW111" s="7">
        <v>25000</v>
      </c>
      <c r="LX111" s="7">
        <v>20000</v>
      </c>
      <c r="LY111" s="7">
        <v>15000</v>
      </c>
      <c r="LZ111" s="7">
        <v>15000</v>
      </c>
      <c r="MA111" s="7">
        <v>50000</v>
      </c>
      <c r="MB111" s="7">
        <v>20000</v>
      </c>
      <c r="MC111" s="7">
        <v>35000</v>
      </c>
      <c r="MD111" s="7">
        <v>7000</v>
      </c>
      <c r="ME111" s="7"/>
      <c r="MF111" s="7">
        <v>0</v>
      </c>
      <c r="MG111" s="7">
        <v>10000</v>
      </c>
      <c r="MH111" s="7">
        <v>5000</v>
      </c>
      <c r="MI111" s="7">
        <v>6000</v>
      </c>
      <c r="MJ111" s="7">
        <v>10000</v>
      </c>
      <c r="MK111" s="7">
        <v>15000</v>
      </c>
      <c r="ML111" s="7">
        <v>6000</v>
      </c>
      <c r="MM111" s="7">
        <v>15000</v>
      </c>
      <c r="MN111" s="7"/>
      <c r="MO111" s="7"/>
      <c r="MP111" s="7">
        <v>13000</v>
      </c>
      <c r="MQ111" s="7">
        <v>15000</v>
      </c>
      <c r="MR111" s="7"/>
      <c r="MS111" s="7">
        <v>8000</v>
      </c>
      <c r="MT111" s="7">
        <v>5000</v>
      </c>
      <c r="MU111" s="7">
        <v>10000</v>
      </c>
      <c r="MV111" s="7"/>
      <c r="MW111" s="7"/>
      <c r="MX111" s="7"/>
      <c r="MY111" s="7"/>
      <c r="MZ111" s="7">
        <v>20000</v>
      </c>
      <c r="NA111" s="7">
        <v>15000</v>
      </c>
      <c r="NB111" s="13">
        <f t="shared" si="4"/>
        <v>1144900</v>
      </c>
      <c r="NC111" s="7">
        <f t="shared" si="3"/>
        <v>691863.07</v>
      </c>
    </row>
    <row r="112" spans="1:367" s="4" customFormat="1" ht="39.75" customHeight="1">
      <c r="A112" s="9" t="s">
        <v>979</v>
      </c>
      <c r="B112" s="13">
        <v>111</v>
      </c>
      <c r="C112" s="10" t="s">
        <v>583</v>
      </c>
      <c r="D112" s="10"/>
      <c r="E112" s="78" t="s">
        <v>934</v>
      </c>
      <c r="F112" s="9" t="s">
        <v>365</v>
      </c>
      <c r="G112" s="9">
        <v>1.464</v>
      </c>
      <c r="H112" s="9">
        <v>0</v>
      </c>
      <c r="I112" s="9">
        <v>0</v>
      </c>
      <c r="J112" s="9">
        <v>0</v>
      </c>
      <c r="K112" s="9">
        <v>0</v>
      </c>
      <c r="L112" s="9">
        <v>0</v>
      </c>
      <c r="M112" s="9">
        <v>0</v>
      </c>
      <c r="N112" s="9">
        <v>0</v>
      </c>
      <c r="O112" s="9">
        <v>0</v>
      </c>
      <c r="P112" s="9">
        <v>0</v>
      </c>
      <c r="Q112" s="9">
        <v>0</v>
      </c>
      <c r="R112" s="9">
        <v>0</v>
      </c>
      <c r="S112" s="9">
        <v>0</v>
      </c>
      <c r="T112" s="9">
        <v>0</v>
      </c>
      <c r="U112" s="9">
        <v>0</v>
      </c>
      <c r="V112" s="9">
        <v>0</v>
      </c>
      <c r="W112" s="9">
        <v>100</v>
      </c>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9">
        <v>0</v>
      </c>
      <c r="AO112" s="9">
        <v>0</v>
      </c>
      <c r="AP112" s="9">
        <v>0</v>
      </c>
      <c r="AQ112" s="9">
        <v>0</v>
      </c>
      <c r="AR112" s="9">
        <v>0</v>
      </c>
      <c r="AS112" s="9">
        <v>0</v>
      </c>
      <c r="AT112" s="9">
        <v>0</v>
      </c>
      <c r="AU112" s="9">
        <v>0</v>
      </c>
      <c r="AV112" s="9">
        <v>0</v>
      </c>
      <c r="AW112" s="9">
        <v>0</v>
      </c>
      <c r="AX112" s="9">
        <v>0</v>
      </c>
      <c r="AY112" s="9">
        <v>0</v>
      </c>
      <c r="AZ112" s="9">
        <v>0</v>
      </c>
      <c r="BA112" s="9">
        <v>0</v>
      </c>
      <c r="BB112" s="9">
        <v>0</v>
      </c>
      <c r="BC112" s="9">
        <v>0</v>
      </c>
      <c r="BD112" s="9">
        <v>0</v>
      </c>
      <c r="BE112" s="9">
        <v>0</v>
      </c>
      <c r="BF112" s="9">
        <v>0</v>
      </c>
      <c r="BG112" s="9">
        <v>0</v>
      </c>
      <c r="BH112" s="9">
        <v>0</v>
      </c>
      <c r="BI112" s="9">
        <v>0</v>
      </c>
      <c r="BJ112" s="9">
        <v>0</v>
      </c>
      <c r="BK112" s="9">
        <v>0</v>
      </c>
      <c r="BL112" s="9">
        <v>100000</v>
      </c>
      <c r="BM112" s="9">
        <v>0</v>
      </c>
      <c r="BN112" s="9">
        <v>0</v>
      </c>
      <c r="BO112" s="9">
        <v>50000</v>
      </c>
      <c r="BP112" s="9">
        <v>44000</v>
      </c>
      <c r="BQ112" s="9">
        <v>0</v>
      </c>
      <c r="BR112" s="9">
        <v>0</v>
      </c>
      <c r="BS112" s="9">
        <v>0</v>
      </c>
      <c r="BT112" s="9">
        <v>0</v>
      </c>
      <c r="BU112" s="9">
        <v>0</v>
      </c>
      <c r="BV112" s="9">
        <v>0</v>
      </c>
      <c r="BW112" s="9">
        <v>0</v>
      </c>
      <c r="BX112" s="9">
        <v>0</v>
      </c>
      <c r="BY112" s="9">
        <v>0</v>
      </c>
      <c r="BZ112" s="9">
        <v>0</v>
      </c>
      <c r="CA112" s="9">
        <v>0</v>
      </c>
      <c r="CB112" s="9">
        <v>0</v>
      </c>
      <c r="CC112" s="9">
        <v>0</v>
      </c>
      <c r="CD112" s="9">
        <v>0</v>
      </c>
      <c r="CE112" s="9">
        <v>0</v>
      </c>
      <c r="CF112" s="9">
        <v>0</v>
      </c>
      <c r="CG112" s="9">
        <v>0</v>
      </c>
      <c r="CH112" s="9">
        <v>0</v>
      </c>
      <c r="CI112" s="9">
        <v>0</v>
      </c>
      <c r="CJ112" s="9">
        <v>0</v>
      </c>
      <c r="CK112" s="9">
        <v>0</v>
      </c>
      <c r="CL112" s="9">
        <v>0</v>
      </c>
      <c r="CM112" s="9">
        <v>0</v>
      </c>
      <c r="CN112" s="9">
        <v>0</v>
      </c>
      <c r="CO112" s="9">
        <v>0</v>
      </c>
      <c r="CP112" s="9">
        <v>0</v>
      </c>
      <c r="CQ112" s="9">
        <v>1500</v>
      </c>
      <c r="CR112" s="9">
        <v>0</v>
      </c>
      <c r="CS112" s="9">
        <v>0</v>
      </c>
      <c r="CT112" s="9">
        <v>10000</v>
      </c>
      <c r="CU112" s="9">
        <v>0</v>
      </c>
      <c r="CV112" s="9">
        <v>0</v>
      </c>
      <c r="CW112" s="9">
        <v>0</v>
      </c>
      <c r="CX112" s="9">
        <v>0</v>
      </c>
      <c r="CY112" s="9">
        <v>0</v>
      </c>
      <c r="CZ112" s="9">
        <v>0</v>
      </c>
      <c r="DA112" s="9">
        <v>0</v>
      </c>
      <c r="DB112" s="9">
        <v>0</v>
      </c>
      <c r="DC112" s="9">
        <v>0</v>
      </c>
      <c r="DD112" s="9">
        <v>0</v>
      </c>
      <c r="DE112" s="9">
        <v>0</v>
      </c>
      <c r="DF112" s="9">
        <v>0</v>
      </c>
      <c r="DG112" s="9">
        <v>0</v>
      </c>
      <c r="DH112" s="9">
        <v>0</v>
      </c>
      <c r="DI112" s="9">
        <v>0</v>
      </c>
      <c r="DJ112" s="9">
        <v>0</v>
      </c>
      <c r="DK112" s="9">
        <v>0</v>
      </c>
      <c r="DL112" s="9">
        <v>0</v>
      </c>
      <c r="DM112" s="9">
        <v>0</v>
      </c>
      <c r="DN112" s="9">
        <v>0</v>
      </c>
      <c r="DO112" s="9">
        <v>1000</v>
      </c>
      <c r="DP112" s="9">
        <v>0</v>
      </c>
      <c r="DQ112" s="9">
        <v>0</v>
      </c>
      <c r="DR112" s="9">
        <v>0</v>
      </c>
      <c r="DS112" s="9">
        <v>0</v>
      </c>
      <c r="DT112" s="9">
        <v>0</v>
      </c>
      <c r="DU112" s="9">
        <v>0</v>
      </c>
      <c r="DV112" s="9">
        <v>0</v>
      </c>
      <c r="DW112" s="9">
        <v>3000</v>
      </c>
      <c r="DX112" s="9">
        <v>0</v>
      </c>
      <c r="DY112" s="9">
        <v>0</v>
      </c>
      <c r="DZ112" s="9">
        <v>0</v>
      </c>
      <c r="EA112" s="9">
        <v>0</v>
      </c>
      <c r="EB112" s="9">
        <v>0</v>
      </c>
      <c r="EC112" s="9">
        <v>0</v>
      </c>
      <c r="ED112" s="9">
        <v>0</v>
      </c>
      <c r="EE112" s="9">
        <v>0</v>
      </c>
      <c r="EF112" s="9">
        <v>0</v>
      </c>
      <c r="EG112" s="9">
        <v>0</v>
      </c>
      <c r="EH112" s="9">
        <v>0</v>
      </c>
      <c r="EI112" s="9">
        <v>0</v>
      </c>
      <c r="EJ112" s="9">
        <v>0</v>
      </c>
      <c r="EK112" s="9">
        <v>0</v>
      </c>
      <c r="EL112" s="9">
        <v>0</v>
      </c>
      <c r="EM112" s="9">
        <v>0</v>
      </c>
      <c r="EN112" s="9">
        <v>0</v>
      </c>
      <c r="EO112" s="9">
        <v>0</v>
      </c>
      <c r="EP112" s="9">
        <v>0</v>
      </c>
      <c r="EQ112" s="9">
        <v>0</v>
      </c>
      <c r="ER112" s="9">
        <v>0</v>
      </c>
      <c r="ES112" s="9">
        <v>0</v>
      </c>
      <c r="ET112" s="9">
        <v>0</v>
      </c>
      <c r="EU112" s="9">
        <v>0</v>
      </c>
      <c r="EV112" s="9">
        <v>0</v>
      </c>
      <c r="EW112" s="9">
        <v>0</v>
      </c>
      <c r="EX112" s="9">
        <v>0</v>
      </c>
      <c r="EY112" s="9">
        <v>0</v>
      </c>
      <c r="EZ112" s="9">
        <v>0</v>
      </c>
      <c r="FA112" s="9">
        <v>0</v>
      </c>
      <c r="FB112" s="9">
        <v>0</v>
      </c>
      <c r="FC112" s="9">
        <v>0</v>
      </c>
      <c r="FD112" s="9">
        <v>0</v>
      </c>
      <c r="FE112" s="9">
        <v>0</v>
      </c>
      <c r="FF112" s="9">
        <v>0</v>
      </c>
      <c r="FG112" s="9">
        <v>0</v>
      </c>
      <c r="FH112" s="9">
        <v>0</v>
      </c>
      <c r="FI112" s="9">
        <v>0</v>
      </c>
      <c r="FJ112" s="9">
        <v>0</v>
      </c>
      <c r="FK112" s="9">
        <v>0</v>
      </c>
      <c r="FL112" s="9">
        <v>0</v>
      </c>
      <c r="FM112" s="9">
        <v>0</v>
      </c>
      <c r="FN112" s="9">
        <v>0</v>
      </c>
      <c r="FO112" s="9">
        <v>0</v>
      </c>
      <c r="FP112" s="9">
        <v>500</v>
      </c>
      <c r="FQ112" s="9">
        <v>0</v>
      </c>
      <c r="FR112" s="9">
        <v>700</v>
      </c>
      <c r="FS112" s="9">
        <v>0</v>
      </c>
      <c r="FT112" s="9">
        <v>0</v>
      </c>
      <c r="FU112" s="9">
        <v>0</v>
      </c>
      <c r="FV112" s="9">
        <v>0</v>
      </c>
      <c r="FW112" s="9">
        <v>0</v>
      </c>
      <c r="FX112" s="9">
        <v>0</v>
      </c>
      <c r="FY112" s="9">
        <v>0</v>
      </c>
      <c r="FZ112" s="9">
        <v>0</v>
      </c>
      <c r="GA112" s="9">
        <v>0</v>
      </c>
      <c r="GB112" s="9">
        <v>0</v>
      </c>
      <c r="GC112" s="9">
        <v>0</v>
      </c>
      <c r="GD112" s="9">
        <v>0</v>
      </c>
      <c r="GE112" s="9">
        <v>0</v>
      </c>
      <c r="GF112" s="9">
        <v>0</v>
      </c>
      <c r="GG112" s="9">
        <v>0</v>
      </c>
      <c r="GH112" s="9">
        <v>0</v>
      </c>
      <c r="GI112" s="9">
        <v>0</v>
      </c>
      <c r="GJ112" s="9">
        <v>0</v>
      </c>
      <c r="GK112" s="9">
        <v>0</v>
      </c>
      <c r="GL112" s="9">
        <v>0</v>
      </c>
      <c r="GM112" s="9">
        <v>0</v>
      </c>
      <c r="GN112" s="9">
        <v>0</v>
      </c>
      <c r="GO112" s="9">
        <v>0</v>
      </c>
      <c r="GP112" s="9">
        <v>0</v>
      </c>
      <c r="GQ112" s="9">
        <v>0</v>
      </c>
      <c r="GR112" s="9">
        <v>0</v>
      </c>
      <c r="GS112" s="9">
        <v>0</v>
      </c>
      <c r="GT112" s="9">
        <v>0</v>
      </c>
      <c r="GU112" s="9">
        <v>0</v>
      </c>
      <c r="GV112" s="9">
        <v>0</v>
      </c>
      <c r="GW112" s="9">
        <v>0</v>
      </c>
      <c r="GX112" s="9">
        <v>0</v>
      </c>
      <c r="GY112" s="9">
        <v>20000</v>
      </c>
      <c r="GZ112" s="9">
        <v>0</v>
      </c>
      <c r="HA112" s="9">
        <v>0</v>
      </c>
      <c r="HB112" s="9">
        <v>0</v>
      </c>
      <c r="HC112" s="9">
        <v>0</v>
      </c>
      <c r="HD112" s="9">
        <v>0</v>
      </c>
      <c r="HE112" s="9">
        <v>0</v>
      </c>
      <c r="HF112" s="9">
        <v>0</v>
      </c>
      <c r="HG112" s="9">
        <v>0</v>
      </c>
      <c r="HH112" s="9">
        <v>0</v>
      </c>
      <c r="HI112" s="9">
        <v>0</v>
      </c>
      <c r="HJ112" s="9">
        <v>0</v>
      </c>
      <c r="HK112" s="9">
        <v>0</v>
      </c>
      <c r="HL112" s="9">
        <v>0</v>
      </c>
      <c r="HM112" s="9">
        <v>0</v>
      </c>
      <c r="HN112" s="9">
        <v>0</v>
      </c>
      <c r="HO112" s="9">
        <v>0</v>
      </c>
      <c r="HP112" s="9">
        <v>0</v>
      </c>
      <c r="HQ112" s="9">
        <v>0</v>
      </c>
      <c r="HR112" s="9">
        <v>0</v>
      </c>
      <c r="HS112" s="9">
        <v>0</v>
      </c>
      <c r="HT112" s="9">
        <v>0</v>
      </c>
      <c r="HU112" s="9">
        <v>0</v>
      </c>
      <c r="HV112" s="9">
        <v>0</v>
      </c>
      <c r="HW112" s="9">
        <v>0</v>
      </c>
      <c r="HX112" s="9">
        <v>0</v>
      </c>
      <c r="HY112" s="9">
        <v>0</v>
      </c>
      <c r="HZ112" s="9">
        <v>0</v>
      </c>
      <c r="IA112" s="9">
        <v>200</v>
      </c>
      <c r="IB112" s="9">
        <v>0</v>
      </c>
      <c r="IC112" s="9">
        <v>0</v>
      </c>
      <c r="ID112" s="9">
        <v>0</v>
      </c>
      <c r="IE112" s="9">
        <v>3000</v>
      </c>
      <c r="IF112" s="9">
        <v>0</v>
      </c>
      <c r="IG112" s="9">
        <v>0</v>
      </c>
      <c r="IH112" s="9">
        <v>0</v>
      </c>
      <c r="II112" s="9">
        <v>0</v>
      </c>
      <c r="IJ112" s="9">
        <v>0</v>
      </c>
      <c r="IK112" s="9">
        <v>0</v>
      </c>
      <c r="IL112" s="9">
        <v>0</v>
      </c>
      <c r="IM112" s="9">
        <v>0</v>
      </c>
      <c r="IN112" s="9">
        <v>0</v>
      </c>
      <c r="IO112" s="9">
        <v>0</v>
      </c>
      <c r="IP112" s="9">
        <v>500</v>
      </c>
      <c r="IQ112" s="9">
        <v>1000</v>
      </c>
      <c r="IR112" s="11">
        <v>19000</v>
      </c>
      <c r="IS112" s="9">
        <v>0</v>
      </c>
      <c r="IT112" s="9">
        <v>0</v>
      </c>
      <c r="IU112" s="9">
        <v>0</v>
      </c>
      <c r="IV112" s="9">
        <v>0</v>
      </c>
      <c r="IW112" s="9">
        <v>0</v>
      </c>
      <c r="IX112" s="9">
        <v>0</v>
      </c>
      <c r="IY112" s="9">
        <v>0</v>
      </c>
      <c r="IZ112" s="9">
        <v>0</v>
      </c>
      <c r="JA112" s="9">
        <v>0</v>
      </c>
      <c r="JB112" s="9">
        <v>0</v>
      </c>
      <c r="JC112" s="9">
        <v>0</v>
      </c>
      <c r="JD112" s="9">
        <v>0</v>
      </c>
      <c r="JE112" s="9">
        <v>0</v>
      </c>
      <c r="JF112" s="9">
        <v>0</v>
      </c>
      <c r="JG112" s="9">
        <v>0</v>
      </c>
      <c r="JH112" s="9">
        <v>0</v>
      </c>
      <c r="JI112" s="9">
        <v>0</v>
      </c>
      <c r="JJ112" s="9">
        <v>0</v>
      </c>
      <c r="JK112" s="9">
        <v>0</v>
      </c>
      <c r="JL112" s="9">
        <v>0</v>
      </c>
      <c r="JM112" s="9">
        <v>0</v>
      </c>
      <c r="JN112" s="9">
        <v>0</v>
      </c>
      <c r="JO112" s="9">
        <v>0</v>
      </c>
      <c r="JP112" s="9">
        <v>0</v>
      </c>
      <c r="JQ112" s="9">
        <v>0</v>
      </c>
      <c r="JR112" s="9">
        <v>0</v>
      </c>
      <c r="JS112" s="9">
        <v>0</v>
      </c>
      <c r="JT112" s="9">
        <v>0</v>
      </c>
      <c r="JU112" s="9">
        <v>0</v>
      </c>
      <c r="JV112" s="9">
        <v>0</v>
      </c>
      <c r="JW112" s="9">
        <v>0</v>
      </c>
      <c r="JX112" s="9">
        <v>0</v>
      </c>
      <c r="JY112" s="9">
        <v>0</v>
      </c>
      <c r="JZ112" s="9">
        <v>800</v>
      </c>
      <c r="KA112" s="9">
        <v>0</v>
      </c>
      <c r="KB112" s="9">
        <v>0</v>
      </c>
      <c r="KC112" s="9">
        <v>35000</v>
      </c>
      <c r="KD112" s="9">
        <v>0</v>
      </c>
      <c r="KE112" s="9">
        <v>0</v>
      </c>
      <c r="KF112" s="9">
        <v>0</v>
      </c>
      <c r="KG112" s="9">
        <v>0</v>
      </c>
      <c r="KH112" s="9">
        <v>8000</v>
      </c>
      <c r="KI112" s="9">
        <v>0</v>
      </c>
      <c r="KJ112" s="9">
        <v>0</v>
      </c>
      <c r="KK112" s="9">
        <v>0</v>
      </c>
      <c r="KL112" s="9">
        <v>0</v>
      </c>
      <c r="KM112" s="9">
        <v>0</v>
      </c>
      <c r="KN112" s="11">
        <v>118000</v>
      </c>
      <c r="KO112" s="9">
        <v>0</v>
      </c>
      <c r="KP112" s="9">
        <v>30000</v>
      </c>
      <c r="KQ112" s="9">
        <v>0</v>
      </c>
      <c r="KR112" s="9">
        <v>0</v>
      </c>
      <c r="KS112" s="9">
        <v>0</v>
      </c>
      <c r="KT112" s="9">
        <v>0</v>
      </c>
      <c r="KU112" s="9">
        <v>0</v>
      </c>
      <c r="KV112" s="9">
        <v>0</v>
      </c>
      <c r="KW112" s="9">
        <v>0</v>
      </c>
      <c r="KX112" s="9">
        <v>20000</v>
      </c>
      <c r="KY112" s="9">
        <v>0</v>
      </c>
      <c r="KZ112" s="9">
        <v>0</v>
      </c>
      <c r="LA112" s="9">
        <v>0</v>
      </c>
      <c r="LB112" s="9">
        <v>0</v>
      </c>
      <c r="LC112" s="9">
        <v>0</v>
      </c>
      <c r="LD112" s="9">
        <v>0</v>
      </c>
      <c r="LE112" s="9">
        <v>0</v>
      </c>
      <c r="LF112" s="9">
        <v>0</v>
      </c>
      <c r="LG112" s="9">
        <v>0</v>
      </c>
      <c r="LH112" s="9">
        <v>30000</v>
      </c>
      <c r="LI112" s="9">
        <v>0</v>
      </c>
      <c r="LJ112" s="9">
        <v>0</v>
      </c>
      <c r="LK112" s="9">
        <v>0</v>
      </c>
      <c r="LL112" s="9">
        <v>0</v>
      </c>
      <c r="LM112" s="9">
        <v>0</v>
      </c>
      <c r="LN112" s="9">
        <v>10000</v>
      </c>
      <c r="LO112" s="9">
        <v>0</v>
      </c>
      <c r="LP112" s="9">
        <v>0</v>
      </c>
      <c r="LQ112" s="9">
        <v>0</v>
      </c>
      <c r="LR112" s="9">
        <v>0</v>
      </c>
      <c r="LS112" s="9">
        <v>2000</v>
      </c>
      <c r="LT112" s="9">
        <v>0</v>
      </c>
      <c r="LU112" s="9">
        <v>0</v>
      </c>
      <c r="LV112" s="9">
        <v>0</v>
      </c>
      <c r="LW112" s="9">
        <v>0</v>
      </c>
      <c r="LX112" s="9">
        <v>0</v>
      </c>
      <c r="LY112" s="9">
        <v>0</v>
      </c>
      <c r="LZ112" s="9">
        <v>0</v>
      </c>
      <c r="MA112" s="9">
        <v>0</v>
      </c>
      <c r="MB112" s="9">
        <v>0</v>
      </c>
      <c r="MC112" s="9">
        <v>0</v>
      </c>
      <c r="MD112" s="9">
        <v>0</v>
      </c>
      <c r="ME112" s="9">
        <v>0</v>
      </c>
      <c r="MF112" s="9">
        <v>0</v>
      </c>
      <c r="MG112" s="9">
        <v>0</v>
      </c>
      <c r="MH112" s="9">
        <v>0</v>
      </c>
      <c r="MI112" s="9">
        <v>0</v>
      </c>
      <c r="MJ112" s="9">
        <v>0</v>
      </c>
      <c r="MK112" s="9">
        <v>0</v>
      </c>
      <c r="ML112" s="9">
        <v>0</v>
      </c>
      <c r="MM112" s="9">
        <v>0</v>
      </c>
      <c r="MN112" s="9">
        <v>0</v>
      </c>
      <c r="MO112" s="9">
        <v>0</v>
      </c>
      <c r="MP112" s="9">
        <v>0</v>
      </c>
      <c r="MQ112" s="9">
        <v>0</v>
      </c>
      <c r="MR112" s="9">
        <v>0</v>
      </c>
      <c r="MS112" s="9">
        <v>0</v>
      </c>
      <c r="MT112" s="9">
        <v>0</v>
      </c>
      <c r="MU112" s="9">
        <v>0</v>
      </c>
      <c r="MV112" s="9">
        <v>0</v>
      </c>
      <c r="MW112" s="9">
        <v>0</v>
      </c>
      <c r="MX112" s="9">
        <v>0</v>
      </c>
      <c r="MY112" s="9">
        <v>6000</v>
      </c>
      <c r="MZ112" s="9">
        <v>0</v>
      </c>
      <c r="NA112" s="9">
        <v>0</v>
      </c>
      <c r="NB112" s="13">
        <v>514300</v>
      </c>
      <c r="NC112" s="7">
        <v>752935.2</v>
      </c>
    </row>
    <row r="113" spans="1:367" ht="39.75" customHeight="1">
      <c r="A113" s="7">
        <v>116</v>
      </c>
      <c r="B113" s="6">
        <v>112</v>
      </c>
      <c r="C113" s="8" t="s">
        <v>585</v>
      </c>
      <c r="D113" s="8" t="s">
        <v>586</v>
      </c>
      <c r="E113" s="82" t="s">
        <v>935</v>
      </c>
      <c r="F113" s="7" t="s">
        <v>365</v>
      </c>
      <c r="G113" s="7">
        <v>0.98740000000000006</v>
      </c>
      <c r="H113" s="7">
        <v>0</v>
      </c>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v>70000</v>
      </c>
      <c r="BN113" s="7">
        <v>21000</v>
      </c>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v>1000</v>
      </c>
      <c r="CW113" s="7"/>
      <c r="CX113" s="7"/>
      <c r="CY113" s="7"/>
      <c r="CZ113" s="7"/>
      <c r="DA113" s="7"/>
      <c r="DB113" s="7"/>
      <c r="DC113" s="7"/>
      <c r="DD113" s="7"/>
      <c r="DE113" s="7"/>
      <c r="DF113" s="7"/>
      <c r="DG113" s="7"/>
      <c r="DH113" s="7"/>
      <c r="DI113" s="7">
        <v>0</v>
      </c>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v>400</v>
      </c>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v>0</v>
      </c>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v>0</v>
      </c>
      <c r="JY113" s="7">
        <v>10000</v>
      </c>
      <c r="JZ113" s="7"/>
      <c r="KA113" s="7"/>
      <c r="KB113" s="7"/>
      <c r="KC113" s="7"/>
      <c r="KD113" s="7"/>
      <c r="KE113" s="7"/>
      <c r="KF113" s="7"/>
      <c r="KG113" s="7"/>
      <c r="KH113" s="7"/>
      <c r="KI113" s="7"/>
      <c r="KJ113" s="7"/>
      <c r="KK113" s="7"/>
      <c r="KL113" s="7">
        <v>4000</v>
      </c>
      <c r="KM113" s="7"/>
      <c r="KN113" s="7"/>
      <c r="KO113" s="7">
        <v>12000</v>
      </c>
      <c r="KP113" s="7">
        <v>0</v>
      </c>
      <c r="KQ113" s="7">
        <v>100</v>
      </c>
      <c r="KR113" s="7"/>
      <c r="KS113" s="7">
        <v>20000</v>
      </c>
      <c r="KT113" s="7"/>
      <c r="KU113" s="7"/>
      <c r="KV113" s="7">
        <v>30000</v>
      </c>
      <c r="KW113" s="7"/>
      <c r="KX113" s="7"/>
      <c r="KY113" s="7"/>
      <c r="KZ113" s="7"/>
      <c r="LA113" s="7"/>
      <c r="LB113" s="7"/>
      <c r="LC113" s="7"/>
      <c r="LD113" s="7"/>
      <c r="LE113" s="7"/>
      <c r="LF113" s="7"/>
      <c r="LG113" s="7">
        <v>0</v>
      </c>
      <c r="LH113" s="7"/>
      <c r="LI113" s="7">
        <v>89000</v>
      </c>
      <c r="LJ113" s="7"/>
      <c r="LK113" s="7"/>
      <c r="LL113" s="7"/>
      <c r="LM113" s="7"/>
      <c r="LN113" s="7"/>
      <c r="LO113" s="7"/>
      <c r="LP113" s="7"/>
      <c r="LQ113" s="7">
        <v>0</v>
      </c>
      <c r="LR113" s="7"/>
      <c r="LS113" s="7"/>
      <c r="LT113" s="7"/>
      <c r="LU113" s="7"/>
      <c r="LV113" s="7"/>
      <c r="LW113" s="7"/>
      <c r="LX113" s="7"/>
      <c r="LY113" s="7"/>
      <c r="LZ113" s="7"/>
      <c r="MA113" s="7"/>
      <c r="MB113" s="7"/>
      <c r="MC113" s="7"/>
      <c r="MD113" s="7"/>
      <c r="ME113" s="7"/>
      <c r="MF113" s="7">
        <v>0</v>
      </c>
      <c r="MG113" s="7"/>
      <c r="MH113" s="7"/>
      <c r="MI113" s="7"/>
      <c r="MJ113" s="7">
        <v>0</v>
      </c>
      <c r="MK113" s="7"/>
      <c r="ML113" s="7"/>
      <c r="MM113" s="7"/>
      <c r="MN113" s="7"/>
      <c r="MO113" s="7"/>
      <c r="MP113" s="7"/>
      <c r="MQ113" s="7"/>
      <c r="MR113" s="7"/>
      <c r="MS113" s="7"/>
      <c r="MT113" s="7"/>
      <c r="MU113" s="7"/>
      <c r="MV113" s="7"/>
      <c r="MW113" s="7"/>
      <c r="MX113" s="7"/>
      <c r="MY113" s="7">
        <v>6000</v>
      </c>
      <c r="MZ113" s="7">
        <v>10000</v>
      </c>
      <c r="NA113" s="7"/>
      <c r="NB113" s="13">
        <f t="shared" si="4"/>
        <v>273500</v>
      </c>
      <c r="NC113" s="7">
        <f t="shared" ref="NC113:NC158" si="5">NB113*G113</f>
        <v>270053.90000000002</v>
      </c>
    </row>
    <row r="114" spans="1:367" ht="39.75" customHeight="1">
      <c r="A114" s="7">
        <v>119</v>
      </c>
      <c r="B114" s="6">
        <v>113</v>
      </c>
      <c r="C114" s="8" t="s">
        <v>591</v>
      </c>
      <c r="D114" s="8" t="s">
        <v>592</v>
      </c>
      <c r="E114" s="70" t="s">
        <v>1185</v>
      </c>
      <c r="F114" s="7" t="s">
        <v>365</v>
      </c>
      <c r="G114" s="7">
        <v>1.2761499999999999</v>
      </c>
      <c r="H114" s="7">
        <v>100</v>
      </c>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v>0</v>
      </c>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v>0</v>
      </c>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v>0</v>
      </c>
      <c r="JY114" s="7"/>
      <c r="JZ114" s="7"/>
      <c r="KA114" s="7"/>
      <c r="KB114" s="7"/>
      <c r="KC114" s="7"/>
      <c r="KD114" s="7"/>
      <c r="KE114" s="7"/>
      <c r="KF114" s="7"/>
      <c r="KG114" s="7"/>
      <c r="KH114" s="7"/>
      <c r="KI114" s="7"/>
      <c r="KJ114" s="7"/>
      <c r="KK114" s="7"/>
      <c r="KL114" s="7"/>
      <c r="KM114" s="7"/>
      <c r="KN114" s="7"/>
      <c r="KO114" s="7"/>
      <c r="KP114" s="7">
        <v>0</v>
      </c>
      <c r="KQ114" s="7">
        <v>10000</v>
      </c>
      <c r="KR114" s="7"/>
      <c r="KS114" s="7"/>
      <c r="KT114" s="7"/>
      <c r="KU114" s="7"/>
      <c r="KV114" s="7"/>
      <c r="KW114" s="7"/>
      <c r="KX114" s="7"/>
      <c r="KY114" s="7"/>
      <c r="KZ114" s="7"/>
      <c r="LA114" s="7"/>
      <c r="LB114" s="7"/>
      <c r="LC114" s="7"/>
      <c r="LD114" s="7"/>
      <c r="LE114" s="7"/>
      <c r="LF114" s="7"/>
      <c r="LG114" s="7">
        <v>0</v>
      </c>
      <c r="LH114" s="7"/>
      <c r="LI114" s="7"/>
      <c r="LJ114" s="7"/>
      <c r="LK114" s="7"/>
      <c r="LL114" s="7"/>
      <c r="LM114" s="7"/>
      <c r="LN114" s="7"/>
      <c r="LO114" s="7"/>
      <c r="LP114" s="7"/>
      <c r="LQ114" s="7">
        <v>0</v>
      </c>
      <c r="LR114" s="7"/>
      <c r="LS114" s="7"/>
      <c r="LT114" s="7"/>
      <c r="LU114" s="7"/>
      <c r="LV114" s="7"/>
      <c r="LW114" s="7"/>
      <c r="LX114" s="7"/>
      <c r="LY114" s="7"/>
      <c r="LZ114" s="7"/>
      <c r="MA114" s="7"/>
      <c r="MB114" s="7"/>
      <c r="MC114" s="7"/>
      <c r="MD114" s="7"/>
      <c r="ME114" s="7"/>
      <c r="MF114" s="7">
        <v>0</v>
      </c>
      <c r="MG114" s="7"/>
      <c r="MH114" s="7"/>
      <c r="MI114" s="7"/>
      <c r="MJ114" s="7">
        <v>0</v>
      </c>
      <c r="MK114" s="7"/>
      <c r="ML114" s="7"/>
      <c r="MM114" s="7"/>
      <c r="MN114" s="7"/>
      <c r="MO114" s="7"/>
      <c r="MP114" s="7"/>
      <c r="MQ114" s="7"/>
      <c r="MR114" s="7"/>
      <c r="MS114" s="7"/>
      <c r="MT114" s="7"/>
      <c r="MU114" s="7"/>
      <c r="MV114" s="7"/>
      <c r="MW114" s="7"/>
      <c r="MX114" s="7"/>
      <c r="MY114" s="7"/>
      <c r="MZ114" s="7"/>
      <c r="NA114" s="7"/>
      <c r="NB114" s="13">
        <f t="shared" si="4"/>
        <v>10100</v>
      </c>
      <c r="NC114" s="7">
        <f t="shared" si="5"/>
        <v>12889.115</v>
      </c>
    </row>
    <row r="115" spans="1:367" ht="39.75" customHeight="1">
      <c r="A115" s="7">
        <v>82</v>
      </c>
      <c r="B115" s="6">
        <v>114</v>
      </c>
      <c r="C115" s="8" t="s">
        <v>518</v>
      </c>
      <c r="D115" s="8" t="s">
        <v>519</v>
      </c>
      <c r="E115" s="70" t="s">
        <v>1186</v>
      </c>
      <c r="F115" s="7" t="s">
        <v>365</v>
      </c>
      <c r="G115" s="7">
        <v>0.85799999999999998</v>
      </c>
      <c r="H115" s="7">
        <v>0</v>
      </c>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v>1000</v>
      </c>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v>0</v>
      </c>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v>1000</v>
      </c>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v>0</v>
      </c>
      <c r="IP115" s="7"/>
      <c r="IQ115" s="7">
        <v>2000</v>
      </c>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v>0</v>
      </c>
      <c r="JY115" s="7"/>
      <c r="JZ115" s="7"/>
      <c r="KA115" s="7"/>
      <c r="KB115" s="7"/>
      <c r="KC115" s="7"/>
      <c r="KD115" s="7"/>
      <c r="KE115" s="7"/>
      <c r="KF115" s="7"/>
      <c r="KG115" s="7"/>
      <c r="KH115" s="7"/>
      <c r="KI115" s="7"/>
      <c r="KJ115" s="7"/>
      <c r="KK115" s="7"/>
      <c r="KL115" s="7"/>
      <c r="KM115" s="7"/>
      <c r="KN115" s="7">
        <v>5000</v>
      </c>
      <c r="KO115" s="7"/>
      <c r="KP115" s="7">
        <v>0</v>
      </c>
      <c r="KQ115" s="7">
        <v>10000</v>
      </c>
      <c r="KR115" s="7"/>
      <c r="KS115" s="7"/>
      <c r="KT115" s="7"/>
      <c r="KU115" s="7"/>
      <c r="KV115" s="7"/>
      <c r="KW115" s="7"/>
      <c r="KX115" s="7"/>
      <c r="KY115" s="7"/>
      <c r="KZ115" s="7"/>
      <c r="LA115" s="7"/>
      <c r="LB115" s="7"/>
      <c r="LC115" s="7">
        <v>1000</v>
      </c>
      <c r="LD115" s="7"/>
      <c r="LE115" s="7"/>
      <c r="LF115" s="7"/>
      <c r="LG115" s="7">
        <v>0</v>
      </c>
      <c r="LH115" s="7"/>
      <c r="LI115" s="7"/>
      <c r="LJ115" s="7"/>
      <c r="LK115" s="7"/>
      <c r="LL115" s="7"/>
      <c r="LM115" s="7"/>
      <c r="LN115" s="7"/>
      <c r="LO115" s="7"/>
      <c r="LP115" s="7"/>
      <c r="LQ115" s="7">
        <v>0</v>
      </c>
      <c r="LR115" s="7"/>
      <c r="LS115" s="7"/>
      <c r="LT115" s="7"/>
      <c r="LU115" s="7"/>
      <c r="LV115" s="7"/>
      <c r="LW115" s="7"/>
      <c r="LX115" s="7"/>
      <c r="LY115" s="7"/>
      <c r="LZ115" s="7"/>
      <c r="MA115" s="7"/>
      <c r="MB115" s="7"/>
      <c r="MC115" s="7"/>
      <c r="MD115" s="7"/>
      <c r="ME115" s="7"/>
      <c r="MF115" s="7">
        <v>0</v>
      </c>
      <c r="MG115" s="7"/>
      <c r="MH115" s="7"/>
      <c r="MI115" s="7">
        <v>200</v>
      </c>
      <c r="MJ115" s="7">
        <v>0</v>
      </c>
      <c r="MK115" s="7"/>
      <c r="ML115" s="7"/>
      <c r="MM115" s="7"/>
      <c r="MN115" s="7"/>
      <c r="MO115" s="7"/>
      <c r="MP115" s="7"/>
      <c r="MQ115" s="7"/>
      <c r="MR115" s="7"/>
      <c r="MS115" s="7"/>
      <c r="MT115" s="7"/>
      <c r="MU115" s="7"/>
      <c r="MV115" s="7"/>
      <c r="MW115" s="7"/>
      <c r="MX115" s="7"/>
      <c r="MY115" s="7"/>
      <c r="MZ115" s="7">
        <v>2000</v>
      </c>
      <c r="NA115" s="7"/>
      <c r="NB115" s="13">
        <f t="shared" si="4"/>
        <v>22200</v>
      </c>
      <c r="NC115" s="7">
        <f t="shared" si="5"/>
        <v>19047.599999999999</v>
      </c>
    </row>
    <row r="116" spans="1:367" ht="39.75" customHeight="1">
      <c r="A116" s="7">
        <v>122</v>
      </c>
      <c r="B116" s="6">
        <v>115</v>
      </c>
      <c r="C116" s="8" t="s">
        <v>596</v>
      </c>
      <c r="D116" s="8" t="s">
        <v>596</v>
      </c>
      <c r="E116" s="70" t="s">
        <v>1187</v>
      </c>
      <c r="F116" s="7" t="s">
        <v>365</v>
      </c>
      <c r="G116" s="7">
        <v>4.7160000000000002</v>
      </c>
      <c r="H116" s="7">
        <v>0</v>
      </c>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v>0</v>
      </c>
      <c r="DJ116" s="7"/>
      <c r="DK116" s="7"/>
      <c r="DL116" s="7"/>
      <c r="DM116" s="7"/>
      <c r="DN116" s="7"/>
      <c r="DO116" s="7">
        <v>500</v>
      </c>
      <c r="DP116" s="7"/>
      <c r="DQ116" s="7"/>
      <c r="DR116" s="7"/>
      <c r="DS116" s="7">
        <v>20</v>
      </c>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v>100</v>
      </c>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v>0</v>
      </c>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v>0</v>
      </c>
      <c r="JY116" s="7"/>
      <c r="JZ116" s="7"/>
      <c r="KA116" s="7"/>
      <c r="KB116" s="7"/>
      <c r="KC116" s="7"/>
      <c r="KD116" s="7"/>
      <c r="KE116" s="7"/>
      <c r="KF116" s="7"/>
      <c r="KG116" s="7"/>
      <c r="KH116" s="7"/>
      <c r="KI116" s="7"/>
      <c r="KJ116" s="7"/>
      <c r="KK116" s="7"/>
      <c r="KL116" s="7"/>
      <c r="KM116" s="7"/>
      <c r="KN116" s="7"/>
      <c r="KO116" s="7"/>
      <c r="KP116" s="7">
        <v>0</v>
      </c>
      <c r="KQ116" s="7"/>
      <c r="KR116" s="7"/>
      <c r="KS116" s="7"/>
      <c r="KT116" s="7"/>
      <c r="KU116" s="7"/>
      <c r="KV116" s="7"/>
      <c r="KW116" s="7"/>
      <c r="KX116" s="7"/>
      <c r="KY116" s="7"/>
      <c r="KZ116" s="7"/>
      <c r="LA116" s="7"/>
      <c r="LB116" s="7"/>
      <c r="LC116" s="7"/>
      <c r="LD116" s="7"/>
      <c r="LE116" s="7"/>
      <c r="LF116" s="7"/>
      <c r="LG116" s="7">
        <v>0</v>
      </c>
      <c r="LH116" s="7"/>
      <c r="LI116" s="7"/>
      <c r="LJ116" s="7"/>
      <c r="LK116" s="7"/>
      <c r="LL116" s="7"/>
      <c r="LM116" s="7"/>
      <c r="LN116" s="7"/>
      <c r="LO116" s="7"/>
      <c r="LP116" s="7"/>
      <c r="LQ116" s="7">
        <v>0</v>
      </c>
      <c r="LR116" s="7"/>
      <c r="LS116" s="7"/>
      <c r="LT116" s="7"/>
      <c r="LU116" s="7"/>
      <c r="LV116" s="7"/>
      <c r="LW116" s="7"/>
      <c r="LX116" s="7"/>
      <c r="LY116" s="7"/>
      <c r="LZ116" s="7"/>
      <c r="MA116" s="7"/>
      <c r="MB116" s="7"/>
      <c r="MC116" s="7">
        <v>1000</v>
      </c>
      <c r="MD116" s="7"/>
      <c r="ME116" s="7"/>
      <c r="MF116" s="7">
        <v>0</v>
      </c>
      <c r="MG116" s="7"/>
      <c r="MH116" s="7"/>
      <c r="MI116" s="7"/>
      <c r="MJ116" s="7">
        <v>0</v>
      </c>
      <c r="MK116" s="7"/>
      <c r="ML116" s="7"/>
      <c r="MM116" s="7"/>
      <c r="MN116" s="7"/>
      <c r="MO116" s="7"/>
      <c r="MP116" s="7"/>
      <c r="MQ116" s="7"/>
      <c r="MR116" s="7"/>
      <c r="MS116" s="7"/>
      <c r="MT116" s="7"/>
      <c r="MU116" s="7"/>
      <c r="MV116" s="7"/>
      <c r="MW116" s="7"/>
      <c r="MX116" s="7"/>
      <c r="MY116" s="7"/>
      <c r="MZ116" s="7"/>
      <c r="NA116" s="7"/>
      <c r="NB116" s="13">
        <f t="shared" si="4"/>
        <v>1620</v>
      </c>
      <c r="NC116" s="7">
        <f t="shared" si="5"/>
        <v>7639.92</v>
      </c>
    </row>
    <row r="117" spans="1:367" ht="39.75" customHeight="1">
      <c r="A117" s="7">
        <v>123</v>
      </c>
      <c r="B117" s="6">
        <v>116</v>
      </c>
      <c r="C117" s="8" t="s">
        <v>597</v>
      </c>
      <c r="D117" s="8" t="s">
        <v>598</v>
      </c>
      <c r="E117" s="70" t="s">
        <v>1188</v>
      </c>
      <c r="F117" s="7" t="s">
        <v>365</v>
      </c>
      <c r="G117" s="7">
        <v>2.4</v>
      </c>
      <c r="H117" s="7">
        <v>0</v>
      </c>
      <c r="I117" s="7"/>
      <c r="J117" s="7"/>
      <c r="K117" s="7"/>
      <c r="L117" s="7"/>
      <c r="M117" s="7"/>
      <c r="N117" s="7"/>
      <c r="O117" s="7"/>
      <c r="P117" s="7">
        <v>5000</v>
      </c>
      <c r="Q117" s="7"/>
      <c r="R117" s="7"/>
      <c r="S117" s="7"/>
      <c r="T117" s="7"/>
      <c r="U117" s="7"/>
      <c r="V117" s="7"/>
      <c r="W117" s="7"/>
      <c r="X117" s="7"/>
      <c r="Y117" s="7"/>
      <c r="Z117" s="7"/>
      <c r="AA117" s="7"/>
      <c r="AB117" s="7"/>
      <c r="AC117" s="7"/>
      <c r="AD117" s="7"/>
      <c r="AE117" s="7"/>
      <c r="AF117" s="7">
        <v>1000</v>
      </c>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v>0</v>
      </c>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v>0</v>
      </c>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v>0</v>
      </c>
      <c r="JY117" s="7"/>
      <c r="JZ117" s="7"/>
      <c r="KA117" s="7"/>
      <c r="KB117" s="7"/>
      <c r="KC117" s="7"/>
      <c r="KD117" s="7"/>
      <c r="KE117" s="7"/>
      <c r="KF117" s="7"/>
      <c r="KG117" s="7"/>
      <c r="KH117" s="7"/>
      <c r="KI117" s="7"/>
      <c r="KJ117" s="7"/>
      <c r="KK117" s="7"/>
      <c r="KL117" s="7"/>
      <c r="KM117" s="7"/>
      <c r="KN117" s="7"/>
      <c r="KO117" s="7"/>
      <c r="KP117" s="7">
        <v>0</v>
      </c>
      <c r="KQ117" s="7"/>
      <c r="KR117" s="7"/>
      <c r="KS117" s="7"/>
      <c r="KT117" s="7"/>
      <c r="KU117" s="7"/>
      <c r="KV117" s="7"/>
      <c r="KW117" s="7"/>
      <c r="KX117" s="7"/>
      <c r="KY117" s="7"/>
      <c r="KZ117" s="7"/>
      <c r="LA117" s="7"/>
      <c r="LB117" s="7"/>
      <c r="LC117" s="7"/>
      <c r="LD117" s="7"/>
      <c r="LE117" s="7"/>
      <c r="LF117" s="7"/>
      <c r="LG117" s="7">
        <v>0</v>
      </c>
      <c r="LH117" s="7"/>
      <c r="LI117" s="7">
        <v>5000</v>
      </c>
      <c r="LJ117" s="7"/>
      <c r="LK117" s="7"/>
      <c r="LL117" s="7"/>
      <c r="LM117" s="7"/>
      <c r="LN117" s="7"/>
      <c r="LO117" s="7"/>
      <c r="LP117" s="7"/>
      <c r="LQ117" s="7">
        <v>0</v>
      </c>
      <c r="LR117" s="7"/>
      <c r="LS117" s="7"/>
      <c r="LT117" s="7"/>
      <c r="LU117" s="7"/>
      <c r="LV117" s="7"/>
      <c r="LW117" s="7"/>
      <c r="LX117" s="7"/>
      <c r="LY117" s="7"/>
      <c r="LZ117" s="7"/>
      <c r="MA117" s="7"/>
      <c r="MB117" s="7"/>
      <c r="MC117" s="7"/>
      <c r="MD117" s="7"/>
      <c r="ME117" s="7"/>
      <c r="MF117" s="7">
        <v>0</v>
      </c>
      <c r="MG117" s="7"/>
      <c r="MH117" s="7"/>
      <c r="MI117" s="7"/>
      <c r="MJ117" s="7">
        <v>0</v>
      </c>
      <c r="MK117" s="7">
        <v>1000</v>
      </c>
      <c r="ML117" s="7"/>
      <c r="MM117" s="7"/>
      <c r="MN117" s="7"/>
      <c r="MO117" s="7"/>
      <c r="MP117" s="7"/>
      <c r="MQ117" s="7"/>
      <c r="MR117" s="7"/>
      <c r="MS117" s="7"/>
      <c r="MT117" s="7"/>
      <c r="MU117" s="7"/>
      <c r="MV117" s="7"/>
      <c r="MW117" s="7"/>
      <c r="MX117" s="7"/>
      <c r="MY117" s="7"/>
      <c r="MZ117" s="7"/>
      <c r="NA117" s="7"/>
      <c r="NB117" s="13">
        <f t="shared" si="4"/>
        <v>12000</v>
      </c>
      <c r="NC117" s="7">
        <f t="shared" si="5"/>
        <v>28800</v>
      </c>
    </row>
    <row r="118" spans="1:367" ht="39.75" customHeight="1">
      <c r="A118" s="7">
        <v>124</v>
      </c>
      <c r="B118" s="6">
        <v>117</v>
      </c>
      <c r="C118" s="8" t="s">
        <v>599</v>
      </c>
      <c r="D118" s="8" t="s">
        <v>599</v>
      </c>
      <c r="E118" s="70" t="s">
        <v>1189</v>
      </c>
      <c r="F118" s="7" t="s">
        <v>365</v>
      </c>
      <c r="G118" s="7">
        <v>0.66</v>
      </c>
      <c r="H118" s="7">
        <v>0</v>
      </c>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v>500</v>
      </c>
      <c r="CX118" s="7"/>
      <c r="CY118" s="7"/>
      <c r="CZ118" s="7"/>
      <c r="DA118" s="7"/>
      <c r="DB118" s="7">
        <v>10000</v>
      </c>
      <c r="DC118" s="7"/>
      <c r="DD118" s="7"/>
      <c r="DE118" s="7"/>
      <c r="DF118" s="7"/>
      <c r="DG118" s="7"/>
      <c r="DH118" s="7"/>
      <c r="DI118" s="7">
        <v>0</v>
      </c>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v>5000</v>
      </c>
      <c r="EJ118" s="7"/>
      <c r="EK118" s="7"/>
      <c r="EL118" s="7"/>
      <c r="EM118" s="7"/>
      <c r="EN118" s="7"/>
      <c r="EO118" s="7"/>
      <c r="EP118" s="7"/>
      <c r="EQ118" s="7"/>
      <c r="ER118" s="7">
        <v>10000</v>
      </c>
      <c r="ES118" s="7"/>
      <c r="ET118" s="7"/>
      <c r="EU118" s="7"/>
      <c r="EV118" s="7"/>
      <c r="EW118" s="7"/>
      <c r="EX118" s="7"/>
      <c r="EY118" s="7"/>
      <c r="EZ118" s="7"/>
      <c r="FA118" s="7">
        <v>500</v>
      </c>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v>400</v>
      </c>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v>3000</v>
      </c>
      <c r="IE118" s="7"/>
      <c r="IF118" s="7"/>
      <c r="IG118" s="7"/>
      <c r="IH118" s="7"/>
      <c r="II118" s="7"/>
      <c r="IJ118" s="7"/>
      <c r="IK118" s="7"/>
      <c r="IL118" s="7"/>
      <c r="IM118" s="7"/>
      <c r="IN118" s="7"/>
      <c r="IO118" s="7">
        <v>0</v>
      </c>
      <c r="IP118" s="7"/>
      <c r="IQ118" s="7">
        <v>2000</v>
      </c>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v>2000</v>
      </c>
      <c r="JU118" s="7"/>
      <c r="JV118" s="7"/>
      <c r="JW118" s="7"/>
      <c r="JX118" s="7">
        <v>0</v>
      </c>
      <c r="JY118" s="7"/>
      <c r="JZ118" s="7"/>
      <c r="KA118" s="7"/>
      <c r="KB118" s="7"/>
      <c r="KC118" s="7"/>
      <c r="KD118" s="7"/>
      <c r="KE118" s="7"/>
      <c r="KF118" s="7"/>
      <c r="KG118" s="7"/>
      <c r="KH118" s="7"/>
      <c r="KI118" s="7"/>
      <c r="KJ118" s="7"/>
      <c r="KK118" s="7"/>
      <c r="KL118" s="7"/>
      <c r="KM118" s="7"/>
      <c r="KN118" s="7">
        <v>5000</v>
      </c>
      <c r="KO118" s="7"/>
      <c r="KP118" s="7">
        <v>2000</v>
      </c>
      <c r="KQ118" s="7"/>
      <c r="KR118" s="7"/>
      <c r="KS118" s="7"/>
      <c r="KT118" s="7"/>
      <c r="KU118" s="7"/>
      <c r="KV118" s="7"/>
      <c r="KW118" s="7"/>
      <c r="KX118" s="7"/>
      <c r="KY118" s="7"/>
      <c r="KZ118" s="7"/>
      <c r="LA118" s="7"/>
      <c r="LB118" s="7"/>
      <c r="LC118" s="7"/>
      <c r="LD118" s="7"/>
      <c r="LE118" s="7">
        <v>10</v>
      </c>
      <c r="LF118" s="7"/>
      <c r="LG118" s="7">
        <v>0</v>
      </c>
      <c r="LH118" s="7">
        <v>5000</v>
      </c>
      <c r="LI118" s="7"/>
      <c r="LJ118" s="7"/>
      <c r="LK118" s="7"/>
      <c r="LL118" s="7"/>
      <c r="LM118" s="7"/>
      <c r="LN118" s="7"/>
      <c r="LO118" s="7"/>
      <c r="LP118" s="7"/>
      <c r="LQ118" s="7">
        <v>0</v>
      </c>
      <c r="LR118" s="7"/>
      <c r="LS118" s="7"/>
      <c r="LT118" s="7"/>
      <c r="LU118" s="7"/>
      <c r="LV118" s="7"/>
      <c r="LW118" s="7"/>
      <c r="LX118" s="7"/>
      <c r="LY118" s="7"/>
      <c r="LZ118" s="7"/>
      <c r="MA118" s="7"/>
      <c r="MB118" s="7"/>
      <c r="MC118" s="7"/>
      <c r="MD118" s="7"/>
      <c r="ME118" s="7"/>
      <c r="MF118" s="7">
        <v>0</v>
      </c>
      <c r="MG118" s="7"/>
      <c r="MH118" s="7"/>
      <c r="MI118" s="7"/>
      <c r="MJ118" s="7">
        <v>0</v>
      </c>
      <c r="MK118" s="7"/>
      <c r="ML118" s="7"/>
      <c r="MM118" s="7"/>
      <c r="MN118" s="7"/>
      <c r="MO118" s="7">
        <v>6000</v>
      </c>
      <c r="MP118" s="7"/>
      <c r="MQ118" s="7"/>
      <c r="MR118" s="7"/>
      <c r="MS118" s="7"/>
      <c r="MT118" s="7"/>
      <c r="MU118" s="7"/>
      <c r="MV118" s="7"/>
      <c r="MW118" s="7"/>
      <c r="MX118" s="7"/>
      <c r="MY118" s="7"/>
      <c r="MZ118" s="7"/>
      <c r="NA118" s="7"/>
      <c r="NB118" s="13">
        <f t="shared" si="4"/>
        <v>51410</v>
      </c>
      <c r="NC118" s="7">
        <f t="shared" si="5"/>
        <v>33930.6</v>
      </c>
    </row>
    <row r="119" spans="1:367" ht="39.75" customHeight="1">
      <c r="A119" s="7">
        <v>125</v>
      </c>
      <c r="B119" s="6">
        <v>118</v>
      </c>
      <c r="C119" s="8" t="s">
        <v>600</v>
      </c>
      <c r="D119" s="8" t="s">
        <v>601</v>
      </c>
      <c r="E119" s="70" t="s">
        <v>1190</v>
      </c>
      <c r="F119" s="7" t="s">
        <v>365</v>
      </c>
      <c r="G119" s="7">
        <v>0.30600000000000005</v>
      </c>
      <c r="H119" s="7">
        <v>0</v>
      </c>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v>0</v>
      </c>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v>0</v>
      </c>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v>0</v>
      </c>
      <c r="JY119" s="7"/>
      <c r="JZ119" s="7"/>
      <c r="KA119" s="7"/>
      <c r="KB119" s="7"/>
      <c r="KC119" s="7"/>
      <c r="KD119" s="7"/>
      <c r="KE119" s="7"/>
      <c r="KF119" s="7"/>
      <c r="KG119" s="7"/>
      <c r="KH119" s="7"/>
      <c r="KI119" s="7"/>
      <c r="KJ119" s="7"/>
      <c r="KK119" s="7"/>
      <c r="KL119" s="7"/>
      <c r="KM119" s="7"/>
      <c r="KN119" s="7"/>
      <c r="KO119" s="7"/>
      <c r="KP119" s="7">
        <v>0</v>
      </c>
      <c r="KQ119" s="7"/>
      <c r="KR119" s="7"/>
      <c r="KS119" s="7"/>
      <c r="KT119" s="7"/>
      <c r="KU119" s="7"/>
      <c r="KV119" s="7"/>
      <c r="KW119" s="7"/>
      <c r="KX119" s="7"/>
      <c r="KY119" s="7"/>
      <c r="KZ119" s="7"/>
      <c r="LA119" s="7"/>
      <c r="LB119" s="7"/>
      <c r="LC119" s="7"/>
      <c r="LD119" s="7"/>
      <c r="LE119" s="7"/>
      <c r="LF119" s="7"/>
      <c r="LG119" s="7">
        <v>0</v>
      </c>
      <c r="LH119" s="7"/>
      <c r="LI119" s="7"/>
      <c r="LJ119" s="7"/>
      <c r="LK119" s="7"/>
      <c r="LL119" s="7"/>
      <c r="LM119" s="7"/>
      <c r="LN119" s="7"/>
      <c r="LO119" s="7"/>
      <c r="LP119" s="7"/>
      <c r="LQ119" s="7">
        <v>0</v>
      </c>
      <c r="LR119" s="7"/>
      <c r="LS119" s="7"/>
      <c r="LT119" s="7">
        <v>5000</v>
      </c>
      <c r="LU119" s="7"/>
      <c r="LV119" s="7"/>
      <c r="LW119" s="7"/>
      <c r="LX119" s="7"/>
      <c r="LY119" s="7"/>
      <c r="LZ119" s="7"/>
      <c r="MA119" s="7"/>
      <c r="MB119" s="7"/>
      <c r="MC119" s="7"/>
      <c r="MD119" s="7"/>
      <c r="ME119" s="7"/>
      <c r="MF119" s="7">
        <v>0</v>
      </c>
      <c r="MG119" s="7"/>
      <c r="MH119" s="7"/>
      <c r="MI119" s="7"/>
      <c r="MJ119" s="7">
        <v>0</v>
      </c>
      <c r="MK119" s="7"/>
      <c r="ML119" s="7"/>
      <c r="MM119" s="7"/>
      <c r="MN119" s="7"/>
      <c r="MO119" s="7"/>
      <c r="MP119" s="7"/>
      <c r="MQ119" s="7"/>
      <c r="MR119" s="7"/>
      <c r="MS119" s="7"/>
      <c r="MT119" s="7"/>
      <c r="MU119" s="7"/>
      <c r="MV119" s="7"/>
      <c r="MW119" s="7"/>
      <c r="MX119" s="7"/>
      <c r="MY119" s="7"/>
      <c r="MZ119" s="7"/>
      <c r="NA119" s="7"/>
      <c r="NB119" s="13">
        <f t="shared" si="4"/>
        <v>5000</v>
      </c>
      <c r="NC119" s="7">
        <f t="shared" si="5"/>
        <v>1530.0000000000002</v>
      </c>
    </row>
    <row r="120" spans="1:367" s="4" customFormat="1" ht="39.75" customHeight="1">
      <c r="A120" s="9" t="s">
        <v>942</v>
      </c>
      <c r="B120" s="13">
        <v>119</v>
      </c>
      <c r="C120" s="10" t="s">
        <v>610</v>
      </c>
      <c r="D120" s="10"/>
      <c r="E120" s="87" t="s">
        <v>1191</v>
      </c>
      <c r="F120" s="9" t="s">
        <v>365</v>
      </c>
      <c r="G120" s="9">
        <v>0.3</v>
      </c>
      <c r="H120" s="9">
        <v>0</v>
      </c>
      <c r="I120" s="9">
        <v>0</v>
      </c>
      <c r="J120" s="9">
        <v>0</v>
      </c>
      <c r="K120" s="9">
        <v>0</v>
      </c>
      <c r="L120" s="9">
        <v>0</v>
      </c>
      <c r="M120" s="9">
        <v>0</v>
      </c>
      <c r="N120" s="9">
        <v>0</v>
      </c>
      <c r="O120" s="9">
        <v>0</v>
      </c>
      <c r="P120" s="9">
        <v>0</v>
      </c>
      <c r="Q120" s="9">
        <v>0</v>
      </c>
      <c r="R120" s="9">
        <v>0</v>
      </c>
      <c r="S120" s="9">
        <v>0</v>
      </c>
      <c r="T120" s="9">
        <v>0</v>
      </c>
      <c r="U120" s="9">
        <v>0</v>
      </c>
      <c r="V120" s="9">
        <v>0</v>
      </c>
      <c r="W120" s="9">
        <v>0</v>
      </c>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9">
        <v>0</v>
      </c>
      <c r="AO120" s="9">
        <v>0</v>
      </c>
      <c r="AP120" s="9">
        <v>0</v>
      </c>
      <c r="AQ120" s="9">
        <v>0</v>
      </c>
      <c r="AR120" s="9">
        <v>0</v>
      </c>
      <c r="AS120" s="9">
        <v>0</v>
      </c>
      <c r="AT120" s="9">
        <v>0</v>
      </c>
      <c r="AU120" s="9">
        <v>0</v>
      </c>
      <c r="AV120" s="9">
        <v>0</v>
      </c>
      <c r="AW120" s="9">
        <v>0</v>
      </c>
      <c r="AX120" s="9">
        <v>0</v>
      </c>
      <c r="AY120" s="9">
        <v>0</v>
      </c>
      <c r="AZ120" s="9">
        <v>0</v>
      </c>
      <c r="BA120" s="9">
        <v>0</v>
      </c>
      <c r="BB120" s="9">
        <v>0</v>
      </c>
      <c r="BC120" s="9">
        <v>0</v>
      </c>
      <c r="BD120" s="9">
        <v>0</v>
      </c>
      <c r="BE120" s="9">
        <v>0</v>
      </c>
      <c r="BF120" s="9">
        <v>0</v>
      </c>
      <c r="BG120" s="9">
        <v>0</v>
      </c>
      <c r="BH120" s="9">
        <v>0</v>
      </c>
      <c r="BI120" s="9">
        <v>0</v>
      </c>
      <c r="BJ120" s="9">
        <v>0</v>
      </c>
      <c r="BK120" s="9">
        <v>0</v>
      </c>
      <c r="BL120" s="9">
        <v>0</v>
      </c>
      <c r="BM120" s="9">
        <v>0</v>
      </c>
      <c r="BN120" s="9">
        <v>70000</v>
      </c>
      <c r="BO120" s="9">
        <v>0</v>
      </c>
      <c r="BP120" s="9">
        <v>0</v>
      </c>
      <c r="BQ120" s="9">
        <v>0</v>
      </c>
      <c r="BR120" s="9">
        <v>0</v>
      </c>
      <c r="BS120" s="9">
        <v>0</v>
      </c>
      <c r="BT120" s="9">
        <v>0</v>
      </c>
      <c r="BU120" s="9">
        <v>0</v>
      </c>
      <c r="BV120" s="9">
        <v>0</v>
      </c>
      <c r="BW120" s="9">
        <v>0</v>
      </c>
      <c r="BX120" s="9">
        <v>0</v>
      </c>
      <c r="BY120" s="9">
        <v>0</v>
      </c>
      <c r="BZ120" s="9">
        <v>0</v>
      </c>
      <c r="CA120" s="9">
        <v>0</v>
      </c>
      <c r="CB120" s="9">
        <v>0</v>
      </c>
      <c r="CC120" s="9">
        <v>0</v>
      </c>
      <c r="CD120" s="9">
        <v>0</v>
      </c>
      <c r="CE120" s="9">
        <v>0</v>
      </c>
      <c r="CF120" s="9">
        <v>0</v>
      </c>
      <c r="CG120" s="9">
        <v>0</v>
      </c>
      <c r="CH120" s="9">
        <v>0</v>
      </c>
      <c r="CI120" s="9">
        <v>0</v>
      </c>
      <c r="CJ120" s="9">
        <v>0</v>
      </c>
      <c r="CK120" s="9">
        <v>0</v>
      </c>
      <c r="CL120" s="9">
        <v>0</v>
      </c>
      <c r="CM120" s="9">
        <v>0</v>
      </c>
      <c r="CN120" s="9">
        <v>0</v>
      </c>
      <c r="CO120" s="9">
        <v>0</v>
      </c>
      <c r="CP120" s="9">
        <v>0</v>
      </c>
      <c r="CQ120" s="9">
        <v>0</v>
      </c>
      <c r="CR120" s="9">
        <v>0</v>
      </c>
      <c r="CS120" s="9">
        <v>0</v>
      </c>
      <c r="CT120" s="9">
        <v>0</v>
      </c>
      <c r="CU120" s="9">
        <v>0</v>
      </c>
      <c r="CV120" s="9">
        <v>0</v>
      </c>
      <c r="CW120" s="9">
        <v>0</v>
      </c>
      <c r="CX120" s="9">
        <v>0</v>
      </c>
      <c r="CY120" s="9">
        <v>0</v>
      </c>
      <c r="CZ120" s="9">
        <v>0</v>
      </c>
      <c r="DA120" s="9">
        <v>0</v>
      </c>
      <c r="DB120" s="9">
        <v>0</v>
      </c>
      <c r="DC120" s="9">
        <v>0</v>
      </c>
      <c r="DD120" s="9">
        <v>0</v>
      </c>
      <c r="DE120" s="9">
        <v>0</v>
      </c>
      <c r="DF120" s="9">
        <v>0</v>
      </c>
      <c r="DG120" s="9">
        <v>0</v>
      </c>
      <c r="DH120" s="9">
        <v>0</v>
      </c>
      <c r="DI120" s="9">
        <v>0</v>
      </c>
      <c r="DJ120" s="9">
        <v>0</v>
      </c>
      <c r="DK120" s="9">
        <v>0</v>
      </c>
      <c r="DL120" s="9">
        <v>0</v>
      </c>
      <c r="DM120" s="9">
        <v>0</v>
      </c>
      <c r="DN120" s="9">
        <v>0</v>
      </c>
      <c r="DO120" s="9">
        <v>0</v>
      </c>
      <c r="DP120" s="9">
        <v>0</v>
      </c>
      <c r="DQ120" s="9">
        <v>0</v>
      </c>
      <c r="DR120" s="9">
        <v>0</v>
      </c>
      <c r="DS120" s="9">
        <v>0</v>
      </c>
      <c r="DT120" s="9">
        <v>0</v>
      </c>
      <c r="DU120" s="9">
        <v>0</v>
      </c>
      <c r="DV120" s="9">
        <v>0</v>
      </c>
      <c r="DW120" s="9">
        <v>0</v>
      </c>
      <c r="DX120" s="9">
        <v>0</v>
      </c>
      <c r="DY120" s="9">
        <v>0</v>
      </c>
      <c r="DZ120" s="9">
        <v>0</v>
      </c>
      <c r="EA120" s="9">
        <v>0</v>
      </c>
      <c r="EB120" s="9">
        <v>0</v>
      </c>
      <c r="EC120" s="9">
        <v>0</v>
      </c>
      <c r="ED120" s="9">
        <v>0</v>
      </c>
      <c r="EE120" s="9">
        <v>0</v>
      </c>
      <c r="EF120" s="9">
        <v>0</v>
      </c>
      <c r="EG120" s="9">
        <v>0</v>
      </c>
      <c r="EH120" s="9">
        <v>0</v>
      </c>
      <c r="EI120" s="9">
        <v>0</v>
      </c>
      <c r="EJ120" s="9">
        <v>0</v>
      </c>
      <c r="EK120" s="9">
        <v>0</v>
      </c>
      <c r="EL120" s="9">
        <v>0</v>
      </c>
      <c r="EM120" s="9">
        <v>0</v>
      </c>
      <c r="EN120" s="9">
        <v>0</v>
      </c>
      <c r="EO120" s="9">
        <v>0</v>
      </c>
      <c r="EP120" s="9">
        <v>0</v>
      </c>
      <c r="EQ120" s="9">
        <v>0</v>
      </c>
      <c r="ER120" s="9">
        <v>0</v>
      </c>
      <c r="ES120" s="9">
        <v>0</v>
      </c>
      <c r="ET120" s="9">
        <v>0</v>
      </c>
      <c r="EU120" s="9">
        <v>0</v>
      </c>
      <c r="EV120" s="9">
        <v>0</v>
      </c>
      <c r="EW120" s="9">
        <v>0</v>
      </c>
      <c r="EX120" s="9">
        <v>0</v>
      </c>
      <c r="EY120" s="9">
        <v>0</v>
      </c>
      <c r="EZ120" s="9">
        <v>0</v>
      </c>
      <c r="FA120" s="9">
        <v>0</v>
      </c>
      <c r="FB120" s="9">
        <v>0</v>
      </c>
      <c r="FC120" s="9">
        <v>0</v>
      </c>
      <c r="FD120" s="9">
        <v>0</v>
      </c>
      <c r="FE120" s="9">
        <v>0</v>
      </c>
      <c r="FF120" s="9">
        <v>0</v>
      </c>
      <c r="FG120" s="9">
        <v>0</v>
      </c>
      <c r="FH120" s="9">
        <v>0</v>
      </c>
      <c r="FI120" s="9">
        <v>0</v>
      </c>
      <c r="FJ120" s="9">
        <v>0</v>
      </c>
      <c r="FK120" s="9">
        <v>0</v>
      </c>
      <c r="FL120" s="9">
        <v>0</v>
      </c>
      <c r="FM120" s="9">
        <v>0</v>
      </c>
      <c r="FN120" s="9">
        <v>0</v>
      </c>
      <c r="FO120" s="9">
        <v>0</v>
      </c>
      <c r="FP120" s="9">
        <v>0</v>
      </c>
      <c r="FQ120" s="9">
        <v>0</v>
      </c>
      <c r="FR120" s="9">
        <v>0</v>
      </c>
      <c r="FS120" s="9">
        <v>5000</v>
      </c>
      <c r="FT120" s="9">
        <v>0</v>
      </c>
      <c r="FU120" s="9">
        <v>0</v>
      </c>
      <c r="FV120" s="9">
        <v>0</v>
      </c>
      <c r="FW120" s="9">
        <v>0</v>
      </c>
      <c r="FX120" s="9">
        <v>0</v>
      </c>
      <c r="FY120" s="9">
        <v>0</v>
      </c>
      <c r="FZ120" s="9">
        <v>0</v>
      </c>
      <c r="GA120" s="9">
        <v>0</v>
      </c>
      <c r="GB120" s="9">
        <v>0</v>
      </c>
      <c r="GC120" s="9">
        <v>0</v>
      </c>
      <c r="GD120" s="9">
        <v>0</v>
      </c>
      <c r="GE120" s="9">
        <v>0</v>
      </c>
      <c r="GF120" s="9">
        <v>0</v>
      </c>
      <c r="GG120" s="9">
        <v>0</v>
      </c>
      <c r="GH120" s="9">
        <v>0</v>
      </c>
      <c r="GI120" s="9">
        <v>0</v>
      </c>
      <c r="GJ120" s="9">
        <v>0</v>
      </c>
      <c r="GK120" s="9">
        <v>0</v>
      </c>
      <c r="GL120" s="9">
        <v>0</v>
      </c>
      <c r="GM120" s="9">
        <v>0</v>
      </c>
      <c r="GN120" s="9">
        <v>0</v>
      </c>
      <c r="GO120" s="9">
        <v>0</v>
      </c>
      <c r="GP120" s="9">
        <v>0</v>
      </c>
      <c r="GQ120" s="9">
        <v>0</v>
      </c>
      <c r="GR120" s="9">
        <v>0</v>
      </c>
      <c r="GS120" s="9">
        <v>0</v>
      </c>
      <c r="GT120" s="9">
        <v>15000</v>
      </c>
      <c r="GU120" s="9">
        <v>0</v>
      </c>
      <c r="GV120" s="9">
        <v>0</v>
      </c>
      <c r="GW120" s="9">
        <v>0</v>
      </c>
      <c r="GX120" s="9">
        <v>0</v>
      </c>
      <c r="GY120" s="9">
        <v>0</v>
      </c>
      <c r="GZ120" s="9">
        <v>0</v>
      </c>
      <c r="HA120" s="9">
        <v>0</v>
      </c>
      <c r="HB120" s="9">
        <v>0</v>
      </c>
      <c r="HC120" s="9">
        <v>0</v>
      </c>
      <c r="HD120" s="9">
        <v>0</v>
      </c>
      <c r="HE120" s="9">
        <v>0</v>
      </c>
      <c r="HF120" s="9">
        <v>0</v>
      </c>
      <c r="HG120" s="9">
        <v>0</v>
      </c>
      <c r="HH120" s="9">
        <v>0</v>
      </c>
      <c r="HI120" s="9">
        <v>0</v>
      </c>
      <c r="HJ120" s="9">
        <v>0</v>
      </c>
      <c r="HK120" s="9">
        <v>0</v>
      </c>
      <c r="HL120" s="9">
        <v>0</v>
      </c>
      <c r="HM120" s="9">
        <v>0</v>
      </c>
      <c r="HN120" s="9">
        <v>0</v>
      </c>
      <c r="HO120" s="9">
        <v>0</v>
      </c>
      <c r="HP120" s="9">
        <v>0</v>
      </c>
      <c r="HQ120" s="9">
        <v>0</v>
      </c>
      <c r="HR120" s="9">
        <v>0</v>
      </c>
      <c r="HS120" s="9">
        <v>0</v>
      </c>
      <c r="HT120" s="9">
        <v>0</v>
      </c>
      <c r="HU120" s="9">
        <v>0</v>
      </c>
      <c r="HV120" s="9">
        <v>0</v>
      </c>
      <c r="HW120" s="9">
        <v>0</v>
      </c>
      <c r="HX120" s="9">
        <v>0</v>
      </c>
      <c r="HY120" s="9">
        <v>0</v>
      </c>
      <c r="HZ120" s="9">
        <v>0</v>
      </c>
      <c r="IA120" s="9">
        <v>0</v>
      </c>
      <c r="IB120" s="9">
        <v>0</v>
      </c>
      <c r="IC120" s="9">
        <v>0</v>
      </c>
      <c r="ID120" s="9">
        <v>0</v>
      </c>
      <c r="IE120" s="9">
        <v>0</v>
      </c>
      <c r="IF120" s="9">
        <v>0</v>
      </c>
      <c r="IG120" s="9">
        <v>0</v>
      </c>
      <c r="IH120" s="9">
        <v>0</v>
      </c>
      <c r="II120" s="9">
        <v>0</v>
      </c>
      <c r="IJ120" s="9">
        <v>0</v>
      </c>
      <c r="IK120" s="9">
        <v>0</v>
      </c>
      <c r="IL120" s="9">
        <v>0</v>
      </c>
      <c r="IM120" s="9">
        <v>0</v>
      </c>
      <c r="IN120" s="9">
        <v>0</v>
      </c>
      <c r="IO120" s="9">
        <v>0</v>
      </c>
      <c r="IP120" s="9">
        <v>0</v>
      </c>
      <c r="IQ120" s="9">
        <v>0</v>
      </c>
      <c r="IR120" s="9">
        <v>0</v>
      </c>
      <c r="IS120" s="9">
        <v>0</v>
      </c>
      <c r="IT120" s="9">
        <v>0</v>
      </c>
      <c r="IU120" s="9">
        <v>0</v>
      </c>
      <c r="IV120" s="9">
        <v>0</v>
      </c>
      <c r="IW120" s="9">
        <v>0</v>
      </c>
      <c r="IX120" s="9">
        <v>0</v>
      </c>
      <c r="IY120" s="9">
        <v>0</v>
      </c>
      <c r="IZ120" s="9">
        <v>0</v>
      </c>
      <c r="JA120" s="9">
        <v>0</v>
      </c>
      <c r="JB120" s="9">
        <v>0</v>
      </c>
      <c r="JC120" s="9">
        <v>0</v>
      </c>
      <c r="JD120" s="9">
        <v>0</v>
      </c>
      <c r="JE120" s="9">
        <v>0</v>
      </c>
      <c r="JF120" s="9">
        <v>0</v>
      </c>
      <c r="JG120" s="9">
        <v>0</v>
      </c>
      <c r="JH120" s="9">
        <v>0</v>
      </c>
      <c r="JI120" s="9">
        <v>0</v>
      </c>
      <c r="JJ120" s="9">
        <v>0</v>
      </c>
      <c r="JK120" s="9">
        <v>0</v>
      </c>
      <c r="JL120" s="9">
        <v>0</v>
      </c>
      <c r="JM120" s="9">
        <v>0</v>
      </c>
      <c r="JN120" s="9">
        <v>0</v>
      </c>
      <c r="JO120" s="9">
        <v>0</v>
      </c>
      <c r="JP120" s="9">
        <v>0</v>
      </c>
      <c r="JQ120" s="9">
        <v>0</v>
      </c>
      <c r="JR120" s="9">
        <v>0</v>
      </c>
      <c r="JS120" s="9">
        <v>0</v>
      </c>
      <c r="JT120" s="9">
        <v>0</v>
      </c>
      <c r="JU120" s="9">
        <v>0</v>
      </c>
      <c r="JV120" s="9">
        <v>0</v>
      </c>
      <c r="JW120" s="9">
        <v>0</v>
      </c>
      <c r="JX120" s="9">
        <v>0</v>
      </c>
      <c r="JY120" s="9">
        <v>0</v>
      </c>
      <c r="JZ120" s="9">
        <v>0</v>
      </c>
      <c r="KA120" s="9">
        <v>0</v>
      </c>
      <c r="KB120" s="9">
        <v>0</v>
      </c>
      <c r="KC120" s="9">
        <v>10000</v>
      </c>
      <c r="KD120" s="9">
        <v>0</v>
      </c>
      <c r="KE120" s="9">
        <v>0</v>
      </c>
      <c r="KF120" s="9">
        <v>0</v>
      </c>
      <c r="KG120" s="9">
        <v>0</v>
      </c>
      <c r="KH120" s="9">
        <v>0</v>
      </c>
      <c r="KI120" s="9">
        <v>0</v>
      </c>
      <c r="KJ120" s="9">
        <v>0</v>
      </c>
      <c r="KK120" s="9">
        <v>0</v>
      </c>
      <c r="KL120" s="9">
        <v>0</v>
      </c>
      <c r="KM120" s="9">
        <v>0</v>
      </c>
      <c r="KN120" s="11">
        <v>4000</v>
      </c>
      <c r="KO120" s="9">
        <v>0</v>
      </c>
      <c r="KP120" s="11">
        <v>5000</v>
      </c>
      <c r="KQ120" s="9">
        <v>0</v>
      </c>
      <c r="KR120" s="9">
        <v>0</v>
      </c>
      <c r="KS120" s="9">
        <v>0</v>
      </c>
      <c r="KT120" s="9">
        <v>0</v>
      </c>
      <c r="KU120" s="9">
        <v>0</v>
      </c>
      <c r="KV120" s="9">
        <v>0</v>
      </c>
      <c r="KW120" s="9">
        <v>0</v>
      </c>
      <c r="KX120" s="9">
        <v>0</v>
      </c>
      <c r="KY120" s="9">
        <v>0</v>
      </c>
      <c r="KZ120" s="9">
        <v>0</v>
      </c>
      <c r="LA120" s="9">
        <v>0</v>
      </c>
      <c r="LB120" s="9">
        <v>0</v>
      </c>
      <c r="LC120" s="9">
        <v>0</v>
      </c>
      <c r="LD120" s="9">
        <v>20000</v>
      </c>
      <c r="LE120" s="9">
        <v>0</v>
      </c>
      <c r="LF120" s="9">
        <v>0</v>
      </c>
      <c r="LG120" s="9">
        <v>0</v>
      </c>
      <c r="LH120" s="9">
        <v>10000</v>
      </c>
      <c r="LI120" s="9">
        <v>25000</v>
      </c>
      <c r="LJ120" s="9">
        <v>0</v>
      </c>
      <c r="LK120" s="9">
        <v>0</v>
      </c>
      <c r="LL120" s="9">
        <v>0</v>
      </c>
      <c r="LM120" s="9">
        <v>0</v>
      </c>
      <c r="LN120" s="9">
        <v>0</v>
      </c>
      <c r="LO120" s="9">
        <v>0</v>
      </c>
      <c r="LP120" s="9">
        <v>0</v>
      </c>
      <c r="LQ120" s="9">
        <v>0</v>
      </c>
      <c r="LR120" s="9">
        <v>0</v>
      </c>
      <c r="LS120" s="9">
        <v>0</v>
      </c>
      <c r="LT120" s="9">
        <v>0</v>
      </c>
      <c r="LU120" s="9">
        <v>0</v>
      </c>
      <c r="LV120" s="9">
        <v>0</v>
      </c>
      <c r="LW120" s="9">
        <v>0</v>
      </c>
      <c r="LX120" s="9">
        <v>0</v>
      </c>
      <c r="LY120" s="9">
        <v>0</v>
      </c>
      <c r="LZ120" s="9">
        <v>0</v>
      </c>
      <c r="MA120" s="9">
        <v>0</v>
      </c>
      <c r="MB120" s="9">
        <v>0</v>
      </c>
      <c r="MC120" s="9">
        <v>0</v>
      </c>
      <c r="MD120" s="9">
        <v>25000</v>
      </c>
      <c r="ME120" s="9">
        <v>0</v>
      </c>
      <c r="MF120" s="9">
        <v>0</v>
      </c>
      <c r="MG120" s="9">
        <v>0</v>
      </c>
      <c r="MH120" s="9">
        <v>0</v>
      </c>
      <c r="MI120" s="9">
        <v>0</v>
      </c>
      <c r="MJ120" s="9">
        <v>0</v>
      </c>
      <c r="MK120" s="9">
        <v>0</v>
      </c>
      <c r="ML120" s="9">
        <v>5000</v>
      </c>
      <c r="MM120" s="11">
        <v>5000</v>
      </c>
      <c r="MN120" s="9">
        <v>0</v>
      </c>
      <c r="MO120" s="9">
        <v>0</v>
      </c>
      <c r="MP120" s="9">
        <v>0</v>
      </c>
      <c r="MQ120" s="11">
        <v>4000</v>
      </c>
      <c r="MR120" s="9">
        <v>0</v>
      </c>
      <c r="MS120" s="9">
        <v>0</v>
      </c>
      <c r="MT120" s="9">
        <v>0</v>
      </c>
      <c r="MU120" s="9">
        <v>0</v>
      </c>
      <c r="MV120" s="9">
        <v>0</v>
      </c>
      <c r="MW120" s="9">
        <v>0</v>
      </c>
      <c r="MX120" s="9">
        <v>0</v>
      </c>
      <c r="MY120" s="9">
        <v>0</v>
      </c>
      <c r="MZ120" s="9">
        <v>0</v>
      </c>
      <c r="NA120" s="9">
        <v>0</v>
      </c>
      <c r="NB120" s="13">
        <v>203000</v>
      </c>
      <c r="NC120" s="7">
        <v>60900</v>
      </c>
    </row>
    <row r="121" spans="1:367" s="4" customFormat="1" ht="39.75" customHeight="1">
      <c r="A121" s="9" t="s">
        <v>945</v>
      </c>
      <c r="B121" s="13">
        <v>120</v>
      </c>
      <c r="C121" s="10" t="s">
        <v>608</v>
      </c>
      <c r="D121" s="10"/>
      <c r="E121" s="88" t="s">
        <v>1192</v>
      </c>
      <c r="F121" s="9" t="s">
        <v>365</v>
      </c>
      <c r="G121" s="9">
        <v>0.61620000000000008</v>
      </c>
      <c r="H121" s="9">
        <v>0</v>
      </c>
      <c r="I121" s="9">
        <v>0</v>
      </c>
      <c r="J121" s="9">
        <v>0</v>
      </c>
      <c r="K121" s="9">
        <v>0</v>
      </c>
      <c r="L121" s="9">
        <v>0</v>
      </c>
      <c r="M121" s="9">
        <v>0</v>
      </c>
      <c r="N121" s="9">
        <v>0</v>
      </c>
      <c r="O121" s="9">
        <v>0</v>
      </c>
      <c r="P121" s="9">
        <v>0</v>
      </c>
      <c r="Q121" s="9">
        <v>0</v>
      </c>
      <c r="R121" s="9">
        <v>0</v>
      </c>
      <c r="S121" s="9">
        <v>0</v>
      </c>
      <c r="T121" s="9">
        <v>0</v>
      </c>
      <c r="U121" s="9">
        <v>0</v>
      </c>
      <c r="V121" s="9">
        <v>0</v>
      </c>
      <c r="W121" s="9">
        <v>0</v>
      </c>
      <c r="X121" s="9">
        <v>0</v>
      </c>
      <c r="Y121" s="9">
        <v>0</v>
      </c>
      <c r="Z121" s="9">
        <v>0</v>
      </c>
      <c r="AA121" s="9">
        <v>0</v>
      </c>
      <c r="AB121" s="9">
        <v>0</v>
      </c>
      <c r="AC121" s="9">
        <v>0</v>
      </c>
      <c r="AD121" s="9">
        <v>0</v>
      </c>
      <c r="AE121" s="9">
        <v>0</v>
      </c>
      <c r="AF121" s="9">
        <v>0</v>
      </c>
      <c r="AG121" s="9">
        <v>0</v>
      </c>
      <c r="AH121" s="9">
        <v>0</v>
      </c>
      <c r="AI121" s="9">
        <v>0</v>
      </c>
      <c r="AJ121" s="9">
        <v>0</v>
      </c>
      <c r="AK121" s="9">
        <v>0</v>
      </c>
      <c r="AL121" s="9">
        <v>0</v>
      </c>
      <c r="AM121" s="9">
        <v>0</v>
      </c>
      <c r="AN121" s="9">
        <v>0</v>
      </c>
      <c r="AO121" s="9">
        <v>0</v>
      </c>
      <c r="AP121" s="9">
        <v>0</v>
      </c>
      <c r="AQ121" s="9">
        <v>0</v>
      </c>
      <c r="AR121" s="9">
        <v>0</v>
      </c>
      <c r="AS121" s="9">
        <v>0</v>
      </c>
      <c r="AT121" s="9">
        <v>0</v>
      </c>
      <c r="AU121" s="9">
        <v>0</v>
      </c>
      <c r="AV121" s="9">
        <v>0</v>
      </c>
      <c r="AW121" s="9">
        <v>0</v>
      </c>
      <c r="AX121" s="9">
        <v>0</v>
      </c>
      <c r="AY121" s="9">
        <v>0</v>
      </c>
      <c r="AZ121" s="9">
        <v>0</v>
      </c>
      <c r="BA121" s="9">
        <v>0</v>
      </c>
      <c r="BB121" s="9">
        <v>0</v>
      </c>
      <c r="BC121" s="9">
        <v>0</v>
      </c>
      <c r="BD121" s="9">
        <v>0</v>
      </c>
      <c r="BE121" s="9">
        <v>0</v>
      </c>
      <c r="BF121" s="9">
        <v>0</v>
      </c>
      <c r="BG121" s="9">
        <v>0</v>
      </c>
      <c r="BH121" s="9">
        <v>0</v>
      </c>
      <c r="BI121" s="9">
        <v>0</v>
      </c>
      <c r="BJ121" s="9">
        <v>0</v>
      </c>
      <c r="BK121" s="9">
        <v>0</v>
      </c>
      <c r="BL121" s="9">
        <v>0</v>
      </c>
      <c r="BM121" s="9">
        <v>0</v>
      </c>
      <c r="BN121" s="9">
        <v>0</v>
      </c>
      <c r="BO121" s="9">
        <v>0</v>
      </c>
      <c r="BP121" s="9">
        <v>0</v>
      </c>
      <c r="BQ121" s="9">
        <v>0</v>
      </c>
      <c r="BR121" s="9">
        <v>0</v>
      </c>
      <c r="BS121" s="9">
        <v>0</v>
      </c>
      <c r="BT121" s="9">
        <v>0</v>
      </c>
      <c r="BU121" s="9">
        <v>0</v>
      </c>
      <c r="BV121" s="9">
        <v>0</v>
      </c>
      <c r="BW121" s="9">
        <v>0</v>
      </c>
      <c r="BX121" s="9">
        <v>0</v>
      </c>
      <c r="BY121" s="9">
        <v>0</v>
      </c>
      <c r="BZ121" s="9">
        <v>0</v>
      </c>
      <c r="CA121" s="9">
        <v>0</v>
      </c>
      <c r="CB121" s="9">
        <v>0</v>
      </c>
      <c r="CC121" s="9">
        <v>0</v>
      </c>
      <c r="CD121" s="9">
        <v>0</v>
      </c>
      <c r="CE121" s="9">
        <v>0</v>
      </c>
      <c r="CF121" s="9">
        <v>0</v>
      </c>
      <c r="CG121" s="9">
        <v>0</v>
      </c>
      <c r="CH121" s="9">
        <v>0</v>
      </c>
      <c r="CI121" s="9">
        <v>0</v>
      </c>
      <c r="CJ121" s="9">
        <v>0</v>
      </c>
      <c r="CK121" s="9">
        <v>0</v>
      </c>
      <c r="CL121" s="9">
        <v>0</v>
      </c>
      <c r="CM121" s="9">
        <v>0</v>
      </c>
      <c r="CN121" s="9">
        <v>0</v>
      </c>
      <c r="CO121" s="9">
        <v>0</v>
      </c>
      <c r="CP121" s="9">
        <v>0</v>
      </c>
      <c r="CQ121" s="9">
        <v>0</v>
      </c>
      <c r="CR121" s="9">
        <v>0</v>
      </c>
      <c r="CS121" s="9">
        <v>0</v>
      </c>
      <c r="CT121" s="9">
        <v>0</v>
      </c>
      <c r="CU121" s="9">
        <v>0</v>
      </c>
      <c r="CV121" s="9">
        <v>0</v>
      </c>
      <c r="CW121" s="9">
        <v>0</v>
      </c>
      <c r="CX121" s="9">
        <v>0</v>
      </c>
      <c r="CY121" s="9">
        <v>0</v>
      </c>
      <c r="CZ121" s="9">
        <v>0</v>
      </c>
      <c r="DA121" s="9">
        <v>0</v>
      </c>
      <c r="DB121" s="9">
        <v>0</v>
      </c>
      <c r="DC121" s="9">
        <v>0</v>
      </c>
      <c r="DD121" s="9">
        <v>0</v>
      </c>
      <c r="DE121" s="9">
        <v>0</v>
      </c>
      <c r="DF121" s="9">
        <v>0</v>
      </c>
      <c r="DG121" s="9">
        <v>0</v>
      </c>
      <c r="DH121" s="9">
        <v>0</v>
      </c>
      <c r="DI121" s="9">
        <v>0</v>
      </c>
      <c r="DJ121" s="9">
        <v>0</v>
      </c>
      <c r="DK121" s="9">
        <v>8000</v>
      </c>
      <c r="DL121" s="9">
        <v>0</v>
      </c>
      <c r="DM121" s="9">
        <v>0</v>
      </c>
      <c r="DN121" s="9">
        <v>0</v>
      </c>
      <c r="DO121" s="9">
        <v>0</v>
      </c>
      <c r="DP121" s="9">
        <v>0</v>
      </c>
      <c r="DQ121" s="9">
        <v>20000</v>
      </c>
      <c r="DR121" s="9">
        <v>0</v>
      </c>
      <c r="DS121" s="9">
        <v>0</v>
      </c>
      <c r="DT121" s="9">
        <v>0</v>
      </c>
      <c r="DU121" s="9">
        <v>0</v>
      </c>
      <c r="DV121" s="9">
        <v>0</v>
      </c>
      <c r="DW121" s="9">
        <v>0</v>
      </c>
      <c r="DX121" s="9">
        <v>0</v>
      </c>
      <c r="DY121" s="9">
        <v>0</v>
      </c>
      <c r="DZ121" s="9">
        <v>0</v>
      </c>
      <c r="EA121" s="9">
        <v>0</v>
      </c>
      <c r="EB121" s="9">
        <v>0</v>
      </c>
      <c r="EC121" s="9">
        <v>0</v>
      </c>
      <c r="ED121" s="9">
        <v>0</v>
      </c>
      <c r="EE121" s="9">
        <v>0</v>
      </c>
      <c r="EF121" s="9">
        <v>0</v>
      </c>
      <c r="EG121" s="9">
        <v>0</v>
      </c>
      <c r="EH121" s="9">
        <v>0</v>
      </c>
      <c r="EI121" s="9">
        <v>0</v>
      </c>
      <c r="EJ121" s="9">
        <v>0</v>
      </c>
      <c r="EK121" s="9">
        <v>1000</v>
      </c>
      <c r="EL121" s="9">
        <v>0</v>
      </c>
      <c r="EM121" s="9">
        <v>0</v>
      </c>
      <c r="EN121" s="9">
        <v>0</v>
      </c>
      <c r="EO121" s="9">
        <v>0</v>
      </c>
      <c r="EP121" s="9">
        <v>0</v>
      </c>
      <c r="EQ121" s="9">
        <v>0</v>
      </c>
      <c r="ER121" s="9">
        <v>0</v>
      </c>
      <c r="ES121" s="9">
        <v>0</v>
      </c>
      <c r="ET121" s="9">
        <v>0</v>
      </c>
      <c r="EU121" s="9">
        <v>0</v>
      </c>
      <c r="EV121" s="9">
        <v>0</v>
      </c>
      <c r="EW121" s="9">
        <v>0</v>
      </c>
      <c r="EX121" s="9">
        <v>0</v>
      </c>
      <c r="EY121" s="9">
        <v>0</v>
      </c>
      <c r="EZ121" s="9">
        <v>0</v>
      </c>
      <c r="FA121" s="9">
        <v>0</v>
      </c>
      <c r="FB121" s="9">
        <v>0</v>
      </c>
      <c r="FC121" s="9">
        <v>0</v>
      </c>
      <c r="FD121" s="9">
        <v>0</v>
      </c>
      <c r="FE121" s="9">
        <v>0</v>
      </c>
      <c r="FF121" s="9">
        <v>0</v>
      </c>
      <c r="FG121" s="9">
        <v>0</v>
      </c>
      <c r="FH121" s="9">
        <v>0</v>
      </c>
      <c r="FI121" s="9">
        <v>0</v>
      </c>
      <c r="FJ121" s="9">
        <v>0</v>
      </c>
      <c r="FK121" s="9">
        <v>0</v>
      </c>
      <c r="FL121" s="9">
        <v>0</v>
      </c>
      <c r="FM121" s="9">
        <v>0</v>
      </c>
      <c r="FN121" s="9">
        <v>0</v>
      </c>
      <c r="FO121" s="9">
        <v>0</v>
      </c>
      <c r="FP121" s="9">
        <v>0</v>
      </c>
      <c r="FQ121" s="9">
        <v>0</v>
      </c>
      <c r="FR121" s="9">
        <v>0</v>
      </c>
      <c r="FS121" s="9">
        <v>0</v>
      </c>
      <c r="FT121" s="9">
        <v>0</v>
      </c>
      <c r="FU121" s="9">
        <v>0</v>
      </c>
      <c r="FV121" s="9">
        <v>0</v>
      </c>
      <c r="FW121" s="9">
        <v>0</v>
      </c>
      <c r="FX121" s="9">
        <v>0</v>
      </c>
      <c r="FY121" s="9">
        <v>0</v>
      </c>
      <c r="FZ121" s="9">
        <v>0</v>
      </c>
      <c r="GA121" s="9">
        <v>0</v>
      </c>
      <c r="GB121" s="9">
        <v>0</v>
      </c>
      <c r="GC121" s="9">
        <v>0</v>
      </c>
      <c r="GD121" s="9">
        <v>0</v>
      </c>
      <c r="GE121" s="9">
        <v>0</v>
      </c>
      <c r="GF121" s="9">
        <v>0</v>
      </c>
      <c r="GG121" s="9">
        <v>0</v>
      </c>
      <c r="GH121" s="9">
        <v>0</v>
      </c>
      <c r="GI121" s="9">
        <v>0</v>
      </c>
      <c r="GJ121" s="9">
        <v>0</v>
      </c>
      <c r="GK121" s="9">
        <v>0</v>
      </c>
      <c r="GL121" s="9">
        <v>0</v>
      </c>
      <c r="GM121" s="9">
        <v>0</v>
      </c>
      <c r="GN121" s="9">
        <v>0</v>
      </c>
      <c r="GO121" s="9">
        <v>0</v>
      </c>
      <c r="GP121" s="9">
        <v>0</v>
      </c>
      <c r="GQ121" s="9">
        <v>0</v>
      </c>
      <c r="GR121" s="9">
        <v>0</v>
      </c>
      <c r="GS121" s="9">
        <v>0</v>
      </c>
      <c r="GT121" s="9">
        <v>0</v>
      </c>
      <c r="GU121" s="9">
        <v>0</v>
      </c>
      <c r="GV121" s="9">
        <v>0</v>
      </c>
      <c r="GW121" s="9">
        <v>0</v>
      </c>
      <c r="GX121" s="9">
        <v>0</v>
      </c>
      <c r="GY121" s="9">
        <v>0</v>
      </c>
      <c r="GZ121" s="9">
        <v>0</v>
      </c>
      <c r="HA121" s="9">
        <v>0</v>
      </c>
      <c r="HB121" s="9">
        <v>0</v>
      </c>
      <c r="HC121" s="9">
        <v>0</v>
      </c>
      <c r="HD121" s="9">
        <v>0</v>
      </c>
      <c r="HE121" s="9">
        <v>0</v>
      </c>
      <c r="HF121" s="9">
        <v>0</v>
      </c>
      <c r="HG121" s="9">
        <v>0</v>
      </c>
      <c r="HH121" s="9">
        <v>0</v>
      </c>
      <c r="HI121" s="9">
        <v>0</v>
      </c>
      <c r="HJ121" s="9">
        <v>0</v>
      </c>
      <c r="HK121" s="9">
        <v>0</v>
      </c>
      <c r="HL121" s="9">
        <v>0</v>
      </c>
      <c r="HM121" s="9">
        <v>0</v>
      </c>
      <c r="HN121" s="9">
        <v>0</v>
      </c>
      <c r="HO121" s="9">
        <v>0</v>
      </c>
      <c r="HP121" s="9">
        <v>0</v>
      </c>
      <c r="HQ121" s="9">
        <v>0</v>
      </c>
      <c r="HR121" s="9">
        <v>0</v>
      </c>
      <c r="HS121" s="9">
        <v>0</v>
      </c>
      <c r="HT121" s="9">
        <v>0</v>
      </c>
      <c r="HU121" s="9">
        <v>0</v>
      </c>
      <c r="HV121" s="9">
        <v>0</v>
      </c>
      <c r="HW121" s="9">
        <v>0</v>
      </c>
      <c r="HX121" s="9">
        <v>0</v>
      </c>
      <c r="HY121" s="9">
        <v>0</v>
      </c>
      <c r="HZ121" s="9">
        <v>0</v>
      </c>
      <c r="IA121" s="9">
        <v>0</v>
      </c>
      <c r="IB121" s="9">
        <v>0</v>
      </c>
      <c r="IC121" s="9">
        <v>0</v>
      </c>
      <c r="ID121" s="9">
        <v>0</v>
      </c>
      <c r="IE121" s="9">
        <v>0</v>
      </c>
      <c r="IF121" s="9">
        <v>0</v>
      </c>
      <c r="IG121" s="9">
        <v>0</v>
      </c>
      <c r="IH121" s="9">
        <v>0</v>
      </c>
      <c r="II121" s="9">
        <v>0</v>
      </c>
      <c r="IJ121" s="9">
        <v>0</v>
      </c>
      <c r="IK121" s="9">
        <v>0</v>
      </c>
      <c r="IL121" s="9">
        <v>0</v>
      </c>
      <c r="IM121" s="9">
        <v>0</v>
      </c>
      <c r="IN121" s="9">
        <v>500</v>
      </c>
      <c r="IO121" s="9">
        <v>0</v>
      </c>
      <c r="IP121" s="9">
        <v>0</v>
      </c>
      <c r="IQ121" s="9">
        <v>3000</v>
      </c>
      <c r="IR121" s="9">
        <v>0</v>
      </c>
      <c r="IS121" s="9">
        <v>0</v>
      </c>
      <c r="IT121" s="9">
        <v>0</v>
      </c>
      <c r="IU121" s="9">
        <v>0</v>
      </c>
      <c r="IV121" s="9">
        <v>0</v>
      </c>
      <c r="IW121" s="9">
        <v>1500</v>
      </c>
      <c r="IX121" s="9">
        <v>0</v>
      </c>
      <c r="IY121" s="9">
        <v>0</v>
      </c>
      <c r="IZ121" s="9">
        <v>1500</v>
      </c>
      <c r="JA121" s="9">
        <v>0</v>
      </c>
      <c r="JB121" s="9">
        <v>0</v>
      </c>
      <c r="JC121" s="9">
        <v>0</v>
      </c>
      <c r="JD121" s="9">
        <v>0</v>
      </c>
      <c r="JE121" s="9">
        <v>0</v>
      </c>
      <c r="JF121" s="9">
        <v>0</v>
      </c>
      <c r="JG121" s="9">
        <v>0</v>
      </c>
      <c r="JH121" s="9">
        <v>0</v>
      </c>
      <c r="JI121" s="9">
        <v>0</v>
      </c>
      <c r="JJ121" s="9">
        <v>0</v>
      </c>
      <c r="JK121" s="9">
        <v>0</v>
      </c>
      <c r="JL121" s="9">
        <v>0</v>
      </c>
      <c r="JM121" s="9">
        <v>0</v>
      </c>
      <c r="JN121" s="9">
        <v>0</v>
      </c>
      <c r="JO121" s="9">
        <v>0</v>
      </c>
      <c r="JP121" s="9">
        <v>0</v>
      </c>
      <c r="JQ121" s="9">
        <v>0</v>
      </c>
      <c r="JR121" s="9">
        <v>0</v>
      </c>
      <c r="JS121" s="9">
        <v>0</v>
      </c>
      <c r="JT121" s="9">
        <v>0</v>
      </c>
      <c r="JU121" s="9">
        <v>0</v>
      </c>
      <c r="JV121" s="9">
        <v>0</v>
      </c>
      <c r="JW121" s="9">
        <v>0</v>
      </c>
      <c r="JX121" s="9">
        <v>0</v>
      </c>
      <c r="JY121" s="9">
        <v>0</v>
      </c>
      <c r="JZ121" s="9">
        <v>0</v>
      </c>
      <c r="KA121" s="9">
        <v>0</v>
      </c>
      <c r="KB121" s="9">
        <v>0</v>
      </c>
      <c r="KC121" s="9">
        <v>0</v>
      </c>
      <c r="KD121" s="9">
        <v>0</v>
      </c>
      <c r="KE121" s="9">
        <v>15000</v>
      </c>
      <c r="KF121" s="9">
        <v>0</v>
      </c>
      <c r="KG121" s="9">
        <v>0</v>
      </c>
      <c r="KH121" s="9">
        <v>0</v>
      </c>
      <c r="KI121" s="9">
        <v>0</v>
      </c>
      <c r="KJ121" s="9">
        <v>0</v>
      </c>
      <c r="KK121" s="9">
        <v>0</v>
      </c>
      <c r="KL121" s="9">
        <v>0</v>
      </c>
      <c r="KM121" s="9">
        <v>0</v>
      </c>
      <c r="KN121" s="11">
        <v>6000</v>
      </c>
      <c r="KO121" s="9">
        <v>0</v>
      </c>
      <c r="KP121" s="9">
        <v>3000</v>
      </c>
      <c r="KQ121" s="9">
        <v>0</v>
      </c>
      <c r="KR121" s="9">
        <v>0</v>
      </c>
      <c r="KS121" s="9">
        <v>0</v>
      </c>
      <c r="KT121" s="9">
        <v>0</v>
      </c>
      <c r="KU121" s="9">
        <v>0</v>
      </c>
      <c r="KV121" s="9">
        <v>0</v>
      </c>
      <c r="KW121" s="9">
        <v>0</v>
      </c>
      <c r="KX121" s="9">
        <v>0</v>
      </c>
      <c r="KY121" s="9">
        <v>0</v>
      </c>
      <c r="KZ121" s="9">
        <v>0</v>
      </c>
      <c r="LA121" s="9">
        <v>0</v>
      </c>
      <c r="LB121" s="9">
        <v>0</v>
      </c>
      <c r="LC121" s="9">
        <v>0</v>
      </c>
      <c r="LD121" s="9">
        <v>200</v>
      </c>
      <c r="LE121" s="9">
        <v>0</v>
      </c>
      <c r="LF121" s="9">
        <v>0</v>
      </c>
      <c r="LG121" s="9">
        <v>0</v>
      </c>
      <c r="LH121" s="9">
        <v>0</v>
      </c>
      <c r="LI121" s="9">
        <v>6000</v>
      </c>
      <c r="LJ121" s="9">
        <v>0</v>
      </c>
      <c r="LK121" s="9">
        <v>0</v>
      </c>
      <c r="LL121" s="9">
        <v>0</v>
      </c>
      <c r="LM121" s="9">
        <v>0</v>
      </c>
      <c r="LN121" s="9">
        <v>0</v>
      </c>
      <c r="LO121" s="9">
        <v>0</v>
      </c>
      <c r="LP121" s="9">
        <v>2000</v>
      </c>
      <c r="LQ121" s="9">
        <v>0</v>
      </c>
      <c r="LR121" s="9">
        <v>0</v>
      </c>
      <c r="LS121" s="9">
        <v>0</v>
      </c>
      <c r="LT121" s="9">
        <v>0</v>
      </c>
      <c r="LU121" s="9">
        <v>6000</v>
      </c>
      <c r="LV121" s="9">
        <v>0</v>
      </c>
      <c r="LW121" s="9">
        <v>0</v>
      </c>
      <c r="LX121" s="9">
        <v>0</v>
      </c>
      <c r="LY121" s="9">
        <v>0</v>
      </c>
      <c r="LZ121" s="9">
        <v>0</v>
      </c>
      <c r="MA121" s="9">
        <v>0</v>
      </c>
      <c r="MB121" s="9">
        <v>0</v>
      </c>
      <c r="MC121" s="9">
        <v>0</v>
      </c>
      <c r="MD121" s="9">
        <v>0</v>
      </c>
      <c r="ME121" s="9">
        <v>0</v>
      </c>
      <c r="MF121" s="9">
        <v>8000</v>
      </c>
      <c r="MG121" s="9">
        <v>0</v>
      </c>
      <c r="MH121" s="9">
        <v>0</v>
      </c>
      <c r="MI121" s="9">
        <v>0</v>
      </c>
      <c r="MJ121" s="9">
        <v>0</v>
      </c>
      <c r="MK121" s="9">
        <v>0</v>
      </c>
      <c r="ML121" s="9">
        <v>0</v>
      </c>
      <c r="MM121" s="9">
        <v>0</v>
      </c>
      <c r="MN121" s="9">
        <v>0</v>
      </c>
      <c r="MO121" s="9">
        <v>0</v>
      </c>
      <c r="MP121" s="9">
        <v>0</v>
      </c>
      <c r="MQ121" s="9">
        <v>0</v>
      </c>
      <c r="MR121" s="9">
        <v>0</v>
      </c>
      <c r="MS121" s="9">
        <v>0</v>
      </c>
      <c r="MT121" s="9">
        <v>5000</v>
      </c>
      <c r="MU121" s="9">
        <v>0</v>
      </c>
      <c r="MV121" s="9">
        <v>0</v>
      </c>
      <c r="MW121" s="9">
        <v>0</v>
      </c>
      <c r="MX121" s="9">
        <v>0</v>
      </c>
      <c r="MY121" s="9">
        <v>0</v>
      </c>
      <c r="MZ121" s="9">
        <v>0</v>
      </c>
      <c r="NA121" s="9">
        <v>0</v>
      </c>
      <c r="NB121" s="13">
        <v>86700</v>
      </c>
      <c r="NC121" s="7">
        <v>53424.540000000008</v>
      </c>
    </row>
    <row r="122" spans="1:367" ht="39.75" customHeight="1">
      <c r="A122" s="7">
        <v>131</v>
      </c>
      <c r="B122" s="6">
        <v>121</v>
      </c>
      <c r="C122" s="8" t="s">
        <v>612</v>
      </c>
      <c r="D122" s="8" t="s">
        <v>613</v>
      </c>
      <c r="E122" s="15" t="s">
        <v>613</v>
      </c>
      <c r="F122" s="7" t="s">
        <v>365</v>
      </c>
      <c r="G122" s="7">
        <v>1.0694999999999999</v>
      </c>
      <c r="H122" s="7">
        <v>0</v>
      </c>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v>2000</v>
      </c>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v>0</v>
      </c>
      <c r="DJ122" s="7"/>
      <c r="DK122" s="7"/>
      <c r="DL122" s="7"/>
      <c r="DM122" s="7"/>
      <c r="DN122" s="7"/>
      <c r="DO122" s="7"/>
      <c r="DP122" s="7"/>
      <c r="DQ122" s="7"/>
      <c r="DR122" s="7"/>
      <c r="DS122" s="7"/>
      <c r="DT122" s="7"/>
      <c r="DU122" s="7">
        <v>500</v>
      </c>
      <c r="DV122" s="7"/>
      <c r="DW122" s="7"/>
      <c r="DX122" s="7"/>
      <c r="DY122" s="7"/>
      <c r="DZ122" s="7"/>
      <c r="EA122" s="7"/>
      <c r="EB122" s="7"/>
      <c r="EC122" s="7"/>
      <c r="ED122" s="7"/>
      <c r="EE122" s="7"/>
      <c r="EF122" s="7"/>
      <c r="EG122" s="7">
        <v>500</v>
      </c>
      <c r="EH122" s="7"/>
      <c r="EI122" s="7"/>
      <c r="EJ122" s="7"/>
      <c r="EK122" s="7"/>
      <c r="EL122" s="7"/>
      <c r="EM122" s="7"/>
      <c r="EN122" s="7"/>
      <c r="EO122" s="7"/>
      <c r="EP122" s="7">
        <v>100</v>
      </c>
      <c r="EQ122" s="7"/>
      <c r="ER122" s="7"/>
      <c r="ES122" s="7"/>
      <c r="ET122" s="7"/>
      <c r="EU122" s="7"/>
      <c r="EV122" s="7"/>
      <c r="EW122" s="7"/>
      <c r="EX122" s="7"/>
      <c r="EY122" s="7"/>
      <c r="EZ122" s="7"/>
      <c r="FA122" s="7"/>
      <c r="FB122" s="7"/>
      <c r="FC122" s="7"/>
      <c r="FD122" s="7"/>
      <c r="FE122" s="7"/>
      <c r="FF122" s="7"/>
      <c r="FG122" s="7"/>
      <c r="FH122" s="7"/>
      <c r="FI122" s="7"/>
      <c r="FJ122" s="7"/>
      <c r="FK122" s="7">
        <v>1000</v>
      </c>
      <c r="FL122" s="7"/>
      <c r="FM122" s="7"/>
      <c r="FN122" s="7">
        <v>200</v>
      </c>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v>0</v>
      </c>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v>0</v>
      </c>
      <c r="JY122" s="7"/>
      <c r="JZ122" s="7"/>
      <c r="KA122" s="7"/>
      <c r="KB122" s="7"/>
      <c r="KC122" s="7"/>
      <c r="KD122" s="7"/>
      <c r="KE122" s="7"/>
      <c r="KF122" s="7"/>
      <c r="KG122" s="7"/>
      <c r="KH122" s="7"/>
      <c r="KI122" s="7"/>
      <c r="KJ122" s="7"/>
      <c r="KK122" s="7"/>
      <c r="KL122" s="7"/>
      <c r="KM122" s="7">
        <v>1000</v>
      </c>
      <c r="KN122" s="7">
        <v>5000</v>
      </c>
      <c r="KO122" s="7"/>
      <c r="KP122" s="7">
        <v>500</v>
      </c>
      <c r="KQ122" s="7"/>
      <c r="KR122" s="7"/>
      <c r="KS122" s="7"/>
      <c r="KT122" s="7"/>
      <c r="KU122" s="7"/>
      <c r="KV122" s="7"/>
      <c r="KW122" s="7"/>
      <c r="KX122" s="7"/>
      <c r="KY122" s="7"/>
      <c r="KZ122" s="7"/>
      <c r="LA122" s="7"/>
      <c r="LB122" s="7"/>
      <c r="LC122" s="7">
        <v>3000</v>
      </c>
      <c r="LD122" s="7"/>
      <c r="LE122" s="7">
        <v>500</v>
      </c>
      <c r="LF122" s="7"/>
      <c r="LG122" s="7">
        <v>0</v>
      </c>
      <c r="LH122" s="7"/>
      <c r="LI122" s="7"/>
      <c r="LJ122" s="7"/>
      <c r="LK122" s="7"/>
      <c r="LL122" s="7"/>
      <c r="LM122" s="7"/>
      <c r="LN122" s="7"/>
      <c r="LO122" s="7"/>
      <c r="LP122" s="7"/>
      <c r="LQ122" s="7">
        <v>0</v>
      </c>
      <c r="LR122" s="7"/>
      <c r="LS122" s="7"/>
      <c r="LT122" s="7"/>
      <c r="LU122" s="7"/>
      <c r="LV122" s="7"/>
      <c r="LW122" s="7"/>
      <c r="LX122" s="7"/>
      <c r="LY122" s="7"/>
      <c r="LZ122" s="7"/>
      <c r="MA122" s="7"/>
      <c r="MB122" s="7">
        <v>2000</v>
      </c>
      <c r="MC122" s="7"/>
      <c r="MD122" s="7"/>
      <c r="ME122" s="7"/>
      <c r="MF122" s="7">
        <v>0</v>
      </c>
      <c r="MG122" s="7"/>
      <c r="MH122" s="7"/>
      <c r="MI122" s="7"/>
      <c r="MJ122" s="7">
        <v>0</v>
      </c>
      <c r="MK122" s="7"/>
      <c r="ML122" s="7"/>
      <c r="MM122" s="7">
        <v>1000</v>
      </c>
      <c r="MN122" s="7"/>
      <c r="MO122" s="7"/>
      <c r="MP122" s="7"/>
      <c r="MQ122" s="7"/>
      <c r="MR122" s="7"/>
      <c r="MS122" s="7"/>
      <c r="MT122" s="7"/>
      <c r="MU122" s="7"/>
      <c r="MV122" s="7"/>
      <c r="MW122" s="7"/>
      <c r="MX122" s="7"/>
      <c r="MY122" s="7"/>
      <c r="MZ122" s="7"/>
      <c r="NA122" s="7"/>
      <c r="NB122" s="13">
        <f t="shared" ref="NB122:NB166" si="6">SUM(H122:NA122)</f>
        <v>17300</v>
      </c>
      <c r="NC122" s="7">
        <f t="shared" si="5"/>
        <v>18502.349999999999</v>
      </c>
    </row>
    <row r="123" spans="1:367" ht="39.75" customHeight="1">
      <c r="A123" s="7">
        <v>132</v>
      </c>
      <c r="B123" s="6">
        <v>122</v>
      </c>
      <c r="C123" s="8" t="s">
        <v>614</v>
      </c>
      <c r="D123" s="8" t="s">
        <v>615</v>
      </c>
      <c r="E123" s="15" t="s">
        <v>615</v>
      </c>
      <c r="F123" s="7" t="s">
        <v>365</v>
      </c>
      <c r="G123" s="7">
        <v>1.5361873333333331</v>
      </c>
      <c r="H123" s="7">
        <v>0</v>
      </c>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v>0</v>
      </c>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v>500</v>
      </c>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v>0</v>
      </c>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v>0</v>
      </c>
      <c r="JY123" s="7"/>
      <c r="JZ123" s="7"/>
      <c r="KA123" s="7"/>
      <c r="KB123" s="7">
        <v>500</v>
      </c>
      <c r="KC123" s="7"/>
      <c r="KD123" s="7"/>
      <c r="KE123" s="7"/>
      <c r="KF123" s="7"/>
      <c r="KG123" s="7"/>
      <c r="KH123" s="7"/>
      <c r="KI123" s="7"/>
      <c r="KJ123" s="7"/>
      <c r="KK123" s="7"/>
      <c r="KL123" s="7"/>
      <c r="KM123" s="7">
        <v>2000</v>
      </c>
      <c r="KN123" s="7">
        <v>12000</v>
      </c>
      <c r="KO123" s="7"/>
      <c r="KP123" s="7">
        <v>500</v>
      </c>
      <c r="KQ123" s="7"/>
      <c r="KR123" s="7"/>
      <c r="KS123" s="7">
        <v>100</v>
      </c>
      <c r="KT123" s="7"/>
      <c r="KU123" s="7"/>
      <c r="KV123" s="7"/>
      <c r="KW123" s="7"/>
      <c r="KX123" s="7"/>
      <c r="KY123" s="7"/>
      <c r="KZ123" s="7"/>
      <c r="LA123" s="7"/>
      <c r="LB123" s="7"/>
      <c r="LC123" s="7">
        <v>5000</v>
      </c>
      <c r="LD123" s="7"/>
      <c r="LE123" s="7">
        <v>500</v>
      </c>
      <c r="LF123" s="7"/>
      <c r="LG123" s="7">
        <v>0</v>
      </c>
      <c r="LH123" s="7"/>
      <c r="LI123" s="7"/>
      <c r="LJ123" s="7"/>
      <c r="LK123" s="7"/>
      <c r="LL123" s="7"/>
      <c r="LM123" s="7"/>
      <c r="LN123" s="7"/>
      <c r="LO123" s="7"/>
      <c r="LP123" s="7"/>
      <c r="LQ123" s="7">
        <v>0</v>
      </c>
      <c r="LR123" s="7"/>
      <c r="LS123" s="7"/>
      <c r="LT123" s="7"/>
      <c r="LU123" s="7"/>
      <c r="LV123" s="7"/>
      <c r="LW123" s="7"/>
      <c r="LX123" s="7"/>
      <c r="LY123" s="7"/>
      <c r="LZ123" s="7"/>
      <c r="MA123" s="7"/>
      <c r="MB123" s="7"/>
      <c r="MC123" s="7"/>
      <c r="MD123" s="7"/>
      <c r="ME123" s="7"/>
      <c r="MF123" s="7">
        <v>0</v>
      </c>
      <c r="MG123" s="7"/>
      <c r="MH123" s="7"/>
      <c r="MI123" s="7"/>
      <c r="MJ123" s="7">
        <v>0</v>
      </c>
      <c r="MK123" s="7"/>
      <c r="ML123" s="7"/>
      <c r="MM123" s="7"/>
      <c r="MN123" s="7"/>
      <c r="MO123" s="7"/>
      <c r="MP123" s="7"/>
      <c r="MQ123" s="7"/>
      <c r="MR123" s="7"/>
      <c r="MS123" s="7"/>
      <c r="MT123" s="7"/>
      <c r="MU123" s="7"/>
      <c r="MV123" s="7"/>
      <c r="MW123" s="7"/>
      <c r="MX123" s="7"/>
      <c r="MY123" s="7"/>
      <c r="MZ123" s="7"/>
      <c r="NA123" s="7"/>
      <c r="NB123" s="13">
        <f t="shared" si="6"/>
        <v>21100</v>
      </c>
      <c r="NC123" s="7">
        <f t="shared" si="5"/>
        <v>32413.55273333333</v>
      </c>
    </row>
    <row r="124" spans="1:367" ht="39.75" customHeight="1">
      <c r="A124" s="7">
        <v>134</v>
      </c>
      <c r="B124" s="6">
        <v>123</v>
      </c>
      <c r="C124" s="8" t="s">
        <v>618</v>
      </c>
      <c r="D124" s="8" t="s">
        <v>619</v>
      </c>
      <c r="E124" s="89" t="s">
        <v>1193</v>
      </c>
      <c r="F124" s="7" t="s">
        <v>365</v>
      </c>
      <c r="G124" s="7">
        <v>1.1355500000000001</v>
      </c>
      <c r="H124" s="7">
        <v>200</v>
      </c>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v>3000</v>
      </c>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v>4000</v>
      </c>
      <c r="CX124" s="7"/>
      <c r="CY124" s="7"/>
      <c r="CZ124" s="7"/>
      <c r="DA124" s="7"/>
      <c r="DB124" s="7"/>
      <c r="DC124" s="7"/>
      <c r="DD124" s="7"/>
      <c r="DE124" s="7"/>
      <c r="DF124" s="7"/>
      <c r="DG124" s="7"/>
      <c r="DH124" s="7"/>
      <c r="DI124" s="7">
        <v>0</v>
      </c>
      <c r="DJ124" s="7"/>
      <c r="DK124" s="7">
        <v>1500</v>
      </c>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v>0</v>
      </c>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v>0</v>
      </c>
      <c r="JY124" s="7"/>
      <c r="JZ124" s="7"/>
      <c r="KA124" s="7"/>
      <c r="KB124" s="7"/>
      <c r="KC124" s="7">
        <v>20000</v>
      </c>
      <c r="KD124" s="7"/>
      <c r="KE124" s="7"/>
      <c r="KF124" s="7"/>
      <c r="KG124" s="7"/>
      <c r="KH124" s="7"/>
      <c r="KI124" s="7"/>
      <c r="KJ124" s="7"/>
      <c r="KK124" s="7"/>
      <c r="KL124" s="7"/>
      <c r="KM124" s="7"/>
      <c r="KN124" s="7"/>
      <c r="KO124" s="7">
        <v>25000</v>
      </c>
      <c r="KP124" s="7">
        <v>0</v>
      </c>
      <c r="KQ124" s="7"/>
      <c r="KR124" s="7"/>
      <c r="KS124" s="7"/>
      <c r="KT124" s="7"/>
      <c r="KU124" s="7"/>
      <c r="KV124" s="7"/>
      <c r="KW124" s="7"/>
      <c r="KX124" s="7"/>
      <c r="KY124" s="7"/>
      <c r="KZ124" s="7"/>
      <c r="LA124" s="7"/>
      <c r="LB124" s="7"/>
      <c r="LC124" s="7"/>
      <c r="LD124" s="7"/>
      <c r="LE124" s="7"/>
      <c r="LF124" s="7"/>
      <c r="LG124" s="7">
        <v>0</v>
      </c>
      <c r="LH124" s="7"/>
      <c r="LI124" s="7">
        <v>160000</v>
      </c>
      <c r="LJ124" s="7"/>
      <c r="LK124" s="7"/>
      <c r="LL124" s="7"/>
      <c r="LM124" s="7"/>
      <c r="LN124" s="7"/>
      <c r="LO124" s="7"/>
      <c r="LP124" s="7"/>
      <c r="LQ124" s="7">
        <v>0</v>
      </c>
      <c r="LR124" s="7"/>
      <c r="LS124" s="7"/>
      <c r="LT124" s="7"/>
      <c r="LU124" s="7"/>
      <c r="LV124" s="7"/>
      <c r="LW124" s="7"/>
      <c r="LX124" s="7"/>
      <c r="LY124" s="7"/>
      <c r="LZ124" s="7"/>
      <c r="MA124" s="7"/>
      <c r="MB124" s="7"/>
      <c r="MC124" s="7"/>
      <c r="MD124" s="7"/>
      <c r="ME124" s="7"/>
      <c r="MF124" s="7">
        <v>0</v>
      </c>
      <c r="MG124" s="7"/>
      <c r="MH124" s="7"/>
      <c r="MI124" s="7"/>
      <c r="MJ124" s="7">
        <v>0</v>
      </c>
      <c r="MK124" s="7"/>
      <c r="ML124" s="7"/>
      <c r="MM124" s="7"/>
      <c r="MN124" s="7"/>
      <c r="MO124" s="7"/>
      <c r="MP124" s="7"/>
      <c r="MQ124" s="7"/>
      <c r="MR124" s="7"/>
      <c r="MS124" s="7"/>
      <c r="MT124" s="7"/>
      <c r="MU124" s="7"/>
      <c r="MV124" s="7"/>
      <c r="MW124" s="7"/>
      <c r="MX124" s="7"/>
      <c r="MY124" s="7"/>
      <c r="MZ124" s="7"/>
      <c r="NA124" s="7"/>
      <c r="NB124" s="13">
        <f t="shared" si="6"/>
        <v>213700</v>
      </c>
      <c r="NC124" s="7">
        <f t="shared" si="5"/>
        <v>242667.035</v>
      </c>
    </row>
    <row r="125" spans="1:367" ht="39.75" customHeight="1">
      <c r="A125" s="7">
        <v>136</v>
      </c>
      <c r="B125" s="6">
        <v>124</v>
      </c>
      <c r="C125" s="8" t="s">
        <v>622</v>
      </c>
      <c r="D125" s="8" t="s">
        <v>623</v>
      </c>
      <c r="E125" s="90" t="s">
        <v>623</v>
      </c>
      <c r="F125" s="7" t="s">
        <v>365</v>
      </c>
      <c r="G125" s="7">
        <v>7.3325999999999993</v>
      </c>
      <c r="H125" s="7">
        <v>0</v>
      </c>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v>0</v>
      </c>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v>0</v>
      </c>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v>0</v>
      </c>
      <c r="JY125" s="7"/>
      <c r="JZ125" s="7"/>
      <c r="KA125" s="7"/>
      <c r="KB125" s="7"/>
      <c r="KC125" s="7"/>
      <c r="KD125" s="7"/>
      <c r="KE125" s="7"/>
      <c r="KF125" s="7"/>
      <c r="KG125" s="7"/>
      <c r="KH125" s="7"/>
      <c r="KI125" s="7"/>
      <c r="KJ125" s="7"/>
      <c r="KK125" s="7"/>
      <c r="KL125" s="7"/>
      <c r="KM125" s="7"/>
      <c r="KN125" s="7"/>
      <c r="KO125" s="7"/>
      <c r="KP125" s="7">
        <v>30000</v>
      </c>
      <c r="KQ125" s="7"/>
      <c r="KR125" s="7"/>
      <c r="KS125" s="7"/>
      <c r="KT125" s="7"/>
      <c r="KU125" s="7"/>
      <c r="KV125" s="7"/>
      <c r="KW125" s="7"/>
      <c r="KX125" s="7"/>
      <c r="KY125" s="7"/>
      <c r="KZ125" s="7"/>
      <c r="LA125" s="7"/>
      <c r="LB125" s="7"/>
      <c r="LC125" s="7"/>
      <c r="LD125" s="7"/>
      <c r="LE125" s="7"/>
      <c r="LF125" s="7"/>
      <c r="LG125" s="7">
        <v>0</v>
      </c>
      <c r="LH125" s="7"/>
      <c r="LI125" s="7"/>
      <c r="LJ125" s="7"/>
      <c r="LK125" s="7"/>
      <c r="LL125" s="7"/>
      <c r="LM125" s="7"/>
      <c r="LN125" s="7"/>
      <c r="LO125" s="7"/>
      <c r="LP125" s="7"/>
      <c r="LQ125" s="7">
        <v>0</v>
      </c>
      <c r="LR125" s="7"/>
      <c r="LS125" s="7"/>
      <c r="LT125" s="7"/>
      <c r="LU125" s="7"/>
      <c r="LV125" s="7"/>
      <c r="LW125" s="7"/>
      <c r="LX125" s="7"/>
      <c r="LY125" s="7"/>
      <c r="LZ125" s="7"/>
      <c r="MA125" s="7"/>
      <c r="MB125" s="7"/>
      <c r="MC125" s="7"/>
      <c r="MD125" s="7"/>
      <c r="ME125" s="7"/>
      <c r="MF125" s="7">
        <v>0</v>
      </c>
      <c r="MG125" s="7"/>
      <c r="MH125" s="7"/>
      <c r="MI125" s="7"/>
      <c r="MJ125" s="7">
        <v>0</v>
      </c>
      <c r="MK125" s="7"/>
      <c r="ML125" s="7"/>
      <c r="MM125" s="7"/>
      <c r="MN125" s="7"/>
      <c r="MO125" s="7"/>
      <c r="MP125" s="7"/>
      <c r="MQ125" s="7"/>
      <c r="MR125" s="7"/>
      <c r="MS125" s="7"/>
      <c r="MT125" s="7"/>
      <c r="MU125" s="7"/>
      <c r="MV125" s="7"/>
      <c r="MW125" s="7"/>
      <c r="MX125" s="7"/>
      <c r="MY125" s="7"/>
      <c r="MZ125" s="7"/>
      <c r="NA125" s="7"/>
      <c r="NB125" s="13">
        <f t="shared" si="6"/>
        <v>30000</v>
      </c>
      <c r="NC125" s="7">
        <f t="shared" si="5"/>
        <v>219977.99999999997</v>
      </c>
    </row>
    <row r="126" spans="1:367" ht="39.75" customHeight="1">
      <c r="A126" s="7">
        <v>137</v>
      </c>
      <c r="B126" s="6">
        <v>125</v>
      </c>
      <c r="C126" s="8" t="s">
        <v>624</v>
      </c>
      <c r="D126" s="8" t="s">
        <v>625</v>
      </c>
      <c r="E126" s="90" t="s">
        <v>625</v>
      </c>
      <c r="F126" s="7" t="s">
        <v>365</v>
      </c>
      <c r="G126" s="7">
        <v>15.512</v>
      </c>
      <c r="H126" s="7">
        <v>0</v>
      </c>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v>0</v>
      </c>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v>0</v>
      </c>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v>0</v>
      </c>
      <c r="JY126" s="7"/>
      <c r="JZ126" s="7"/>
      <c r="KA126" s="7"/>
      <c r="KB126" s="7"/>
      <c r="KC126" s="7"/>
      <c r="KD126" s="7"/>
      <c r="KE126" s="7"/>
      <c r="KF126" s="7"/>
      <c r="KG126" s="7"/>
      <c r="KH126" s="7"/>
      <c r="KI126" s="7"/>
      <c r="KJ126" s="7"/>
      <c r="KK126" s="7"/>
      <c r="KL126" s="7"/>
      <c r="KM126" s="7"/>
      <c r="KN126" s="7"/>
      <c r="KO126" s="7"/>
      <c r="KP126" s="7">
        <v>600</v>
      </c>
      <c r="KQ126" s="7"/>
      <c r="KR126" s="7"/>
      <c r="KS126" s="7"/>
      <c r="KT126" s="7"/>
      <c r="KU126" s="7"/>
      <c r="KV126" s="7"/>
      <c r="KW126" s="7"/>
      <c r="KX126" s="7"/>
      <c r="KY126" s="7"/>
      <c r="KZ126" s="7"/>
      <c r="LA126" s="7"/>
      <c r="LB126" s="7"/>
      <c r="LC126" s="7"/>
      <c r="LD126" s="7"/>
      <c r="LE126" s="7"/>
      <c r="LF126" s="7"/>
      <c r="LG126" s="7">
        <v>0</v>
      </c>
      <c r="LH126" s="7"/>
      <c r="LI126" s="7"/>
      <c r="LJ126" s="7"/>
      <c r="LK126" s="7"/>
      <c r="LL126" s="7"/>
      <c r="LM126" s="7"/>
      <c r="LN126" s="7"/>
      <c r="LO126" s="7"/>
      <c r="LP126" s="7"/>
      <c r="LQ126" s="7">
        <v>0</v>
      </c>
      <c r="LR126" s="7"/>
      <c r="LS126" s="7"/>
      <c r="LT126" s="7"/>
      <c r="LU126" s="7"/>
      <c r="LV126" s="7"/>
      <c r="LW126" s="7"/>
      <c r="LX126" s="7"/>
      <c r="LY126" s="7"/>
      <c r="LZ126" s="7"/>
      <c r="MA126" s="7"/>
      <c r="MB126" s="7"/>
      <c r="MC126" s="7"/>
      <c r="MD126" s="7"/>
      <c r="ME126" s="7"/>
      <c r="MF126" s="7">
        <v>0</v>
      </c>
      <c r="MG126" s="7"/>
      <c r="MH126" s="7"/>
      <c r="MI126" s="7"/>
      <c r="MJ126" s="7">
        <v>0</v>
      </c>
      <c r="MK126" s="7"/>
      <c r="ML126" s="7"/>
      <c r="MM126" s="7"/>
      <c r="MN126" s="7"/>
      <c r="MO126" s="7"/>
      <c r="MP126" s="7"/>
      <c r="MQ126" s="7"/>
      <c r="MR126" s="7"/>
      <c r="MS126" s="7"/>
      <c r="MT126" s="7"/>
      <c r="MU126" s="7"/>
      <c r="MV126" s="7"/>
      <c r="MW126" s="7"/>
      <c r="MX126" s="7"/>
      <c r="MY126" s="7"/>
      <c r="MZ126" s="7"/>
      <c r="NA126" s="7"/>
      <c r="NB126" s="13">
        <f t="shared" si="6"/>
        <v>600</v>
      </c>
      <c r="NC126" s="7">
        <f t="shared" si="5"/>
        <v>9307.2000000000007</v>
      </c>
    </row>
    <row r="127" spans="1:367" ht="39.75" customHeight="1">
      <c r="A127" s="7">
        <v>138</v>
      </c>
      <c r="B127" s="6">
        <v>126</v>
      </c>
      <c r="C127" s="8" t="s">
        <v>626</v>
      </c>
      <c r="D127" s="8" t="s">
        <v>627</v>
      </c>
      <c r="E127" s="90" t="s">
        <v>627</v>
      </c>
      <c r="F127" s="7" t="s">
        <v>365</v>
      </c>
      <c r="G127" s="7">
        <v>13.5</v>
      </c>
      <c r="H127" s="7">
        <v>0</v>
      </c>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v>0</v>
      </c>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v>0</v>
      </c>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v>0</v>
      </c>
      <c r="JY127" s="7"/>
      <c r="JZ127" s="7"/>
      <c r="KA127" s="7"/>
      <c r="KB127" s="7"/>
      <c r="KC127" s="7"/>
      <c r="KD127" s="7"/>
      <c r="KE127" s="7"/>
      <c r="KF127" s="7"/>
      <c r="KG127" s="7"/>
      <c r="KH127" s="7"/>
      <c r="KI127" s="7"/>
      <c r="KJ127" s="7"/>
      <c r="KK127" s="7"/>
      <c r="KL127" s="7"/>
      <c r="KM127" s="7"/>
      <c r="KN127" s="7"/>
      <c r="KO127" s="7"/>
      <c r="KP127" s="7">
        <v>305</v>
      </c>
      <c r="KQ127" s="7"/>
      <c r="KR127" s="7"/>
      <c r="KS127" s="7"/>
      <c r="KT127" s="7"/>
      <c r="KU127" s="7"/>
      <c r="KV127" s="7"/>
      <c r="KW127" s="7"/>
      <c r="KX127" s="7"/>
      <c r="KY127" s="7"/>
      <c r="KZ127" s="7"/>
      <c r="LA127" s="7"/>
      <c r="LB127" s="7"/>
      <c r="LC127" s="7"/>
      <c r="LD127" s="7"/>
      <c r="LE127" s="7"/>
      <c r="LF127" s="7"/>
      <c r="LG127" s="7">
        <v>0</v>
      </c>
      <c r="LH127" s="7"/>
      <c r="LI127" s="7"/>
      <c r="LJ127" s="7"/>
      <c r="LK127" s="7"/>
      <c r="LL127" s="7"/>
      <c r="LM127" s="7"/>
      <c r="LN127" s="7"/>
      <c r="LO127" s="7"/>
      <c r="LP127" s="7"/>
      <c r="LQ127" s="7">
        <v>0</v>
      </c>
      <c r="LR127" s="7"/>
      <c r="LS127" s="7"/>
      <c r="LT127" s="7"/>
      <c r="LU127" s="7"/>
      <c r="LV127" s="7"/>
      <c r="LW127" s="7"/>
      <c r="LX127" s="7"/>
      <c r="LY127" s="7"/>
      <c r="LZ127" s="7"/>
      <c r="MA127" s="7"/>
      <c r="MB127" s="7"/>
      <c r="MC127" s="7"/>
      <c r="MD127" s="7"/>
      <c r="ME127" s="7"/>
      <c r="MF127" s="7">
        <v>0</v>
      </c>
      <c r="MG127" s="7"/>
      <c r="MH127" s="7"/>
      <c r="MI127" s="7"/>
      <c r="MJ127" s="7">
        <v>0</v>
      </c>
      <c r="MK127" s="7"/>
      <c r="ML127" s="7"/>
      <c r="MM127" s="7"/>
      <c r="MN127" s="7"/>
      <c r="MO127" s="7"/>
      <c r="MP127" s="7"/>
      <c r="MQ127" s="7"/>
      <c r="MR127" s="7"/>
      <c r="MS127" s="7"/>
      <c r="MT127" s="7"/>
      <c r="MU127" s="7"/>
      <c r="MV127" s="7"/>
      <c r="MW127" s="7"/>
      <c r="MX127" s="7"/>
      <c r="MY127" s="7"/>
      <c r="MZ127" s="7"/>
      <c r="NA127" s="7"/>
      <c r="NB127" s="13">
        <f t="shared" si="6"/>
        <v>305</v>
      </c>
      <c r="NC127" s="7">
        <f t="shared" si="5"/>
        <v>4117.5</v>
      </c>
    </row>
    <row r="128" spans="1:367" s="4" customFormat="1" ht="39.75" customHeight="1">
      <c r="A128" s="9" t="s">
        <v>978</v>
      </c>
      <c r="B128" s="13">
        <v>127</v>
      </c>
      <c r="C128" s="10" t="s">
        <v>630</v>
      </c>
      <c r="D128" s="10"/>
      <c r="E128" s="10" t="s">
        <v>628</v>
      </c>
      <c r="F128" s="9" t="s">
        <v>629</v>
      </c>
      <c r="G128" s="9">
        <v>134.94</v>
      </c>
      <c r="H128" s="9">
        <v>1</v>
      </c>
      <c r="I128" s="9">
        <v>0</v>
      </c>
      <c r="J128" s="9">
        <v>0</v>
      </c>
      <c r="K128" s="9">
        <v>0</v>
      </c>
      <c r="L128" s="9">
        <v>0</v>
      </c>
      <c r="M128" s="9">
        <v>0</v>
      </c>
      <c r="N128" s="9">
        <v>0</v>
      </c>
      <c r="O128" s="9">
        <v>0</v>
      </c>
      <c r="P128" s="9">
        <v>5</v>
      </c>
      <c r="Q128" s="9">
        <v>0</v>
      </c>
      <c r="R128" s="9">
        <v>0</v>
      </c>
      <c r="S128" s="9">
        <v>0</v>
      </c>
      <c r="T128" s="9">
        <v>0</v>
      </c>
      <c r="U128" s="9">
        <v>0</v>
      </c>
      <c r="V128" s="9">
        <v>0</v>
      </c>
      <c r="W128" s="9">
        <v>0</v>
      </c>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9">
        <v>0</v>
      </c>
      <c r="AO128" s="9">
        <v>0</v>
      </c>
      <c r="AP128" s="9">
        <v>0</v>
      </c>
      <c r="AQ128" s="9">
        <v>0</v>
      </c>
      <c r="AR128" s="9">
        <v>0</v>
      </c>
      <c r="AS128" s="9">
        <v>0</v>
      </c>
      <c r="AT128" s="9">
        <v>0</v>
      </c>
      <c r="AU128" s="9">
        <v>0</v>
      </c>
      <c r="AV128" s="9">
        <v>0</v>
      </c>
      <c r="AW128" s="9">
        <v>0</v>
      </c>
      <c r="AX128" s="9">
        <v>0</v>
      </c>
      <c r="AY128" s="9">
        <v>0</v>
      </c>
      <c r="AZ128" s="9">
        <v>0</v>
      </c>
      <c r="BA128" s="9">
        <v>0</v>
      </c>
      <c r="BB128" s="9">
        <v>0</v>
      </c>
      <c r="BC128" s="9">
        <v>0</v>
      </c>
      <c r="BD128" s="9">
        <v>0</v>
      </c>
      <c r="BE128" s="9">
        <v>0</v>
      </c>
      <c r="BF128" s="9">
        <v>0</v>
      </c>
      <c r="BG128" s="9">
        <v>0</v>
      </c>
      <c r="BH128" s="9">
        <v>0</v>
      </c>
      <c r="BI128" s="9">
        <v>0</v>
      </c>
      <c r="BJ128" s="9">
        <v>0</v>
      </c>
      <c r="BK128" s="9">
        <v>0</v>
      </c>
      <c r="BL128" s="9">
        <v>4</v>
      </c>
      <c r="BM128" s="9">
        <v>5</v>
      </c>
      <c r="BN128" s="9">
        <v>0</v>
      </c>
      <c r="BO128" s="9">
        <v>1</v>
      </c>
      <c r="BP128" s="9">
        <v>18</v>
      </c>
      <c r="BQ128" s="9">
        <v>1</v>
      </c>
      <c r="BR128" s="9">
        <v>0</v>
      </c>
      <c r="BS128" s="9">
        <v>0</v>
      </c>
      <c r="BT128" s="9">
        <v>0</v>
      </c>
      <c r="BU128" s="9">
        <v>0</v>
      </c>
      <c r="BV128" s="9">
        <v>0</v>
      </c>
      <c r="BW128" s="9">
        <v>0</v>
      </c>
      <c r="BX128" s="9">
        <v>0</v>
      </c>
      <c r="BY128" s="9">
        <v>0</v>
      </c>
      <c r="BZ128" s="9">
        <v>0</v>
      </c>
      <c r="CA128" s="9">
        <v>0</v>
      </c>
      <c r="CB128" s="9">
        <v>0</v>
      </c>
      <c r="CC128" s="9">
        <v>0</v>
      </c>
      <c r="CD128" s="9">
        <v>0</v>
      </c>
      <c r="CE128" s="9">
        <v>0</v>
      </c>
      <c r="CF128" s="9">
        <v>0</v>
      </c>
      <c r="CG128" s="9">
        <v>1</v>
      </c>
      <c r="CH128" s="9">
        <v>0</v>
      </c>
      <c r="CI128" s="9">
        <v>1</v>
      </c>
      <c r="CJ128" s="9">
        <v>0</v>
      </c>
      <c r="CK128" s="9">
        <v>0</v>
      </c>
      <c r="CL128" s="9">
        <v>0</v>
      </c>
      <c r="CM128" s="9">
        <v>0</v>
      </c>
      <c r="CN128" s="9">
        <v>0</v>
      </c>
      <c r="CO128" s="9">
        <v>0</v>
      </c>
      <c r="CP128" s="9">
        <v>0</v>
      </c>
      <c r="CQ128" s="9">
        <v>0</v>
      </c>
      <c r="CR128" s="9">
        <v>0</v>
      </c>
      <c r="CS128" s="9">
        <v>0</v>
      </c>
      <c r="CT128" s="9">
        <v>10</v>
      </c>
      <c r="CU128" s="9">
        <v>0</v>
      </c>
      <c r="CV128" s="9">
        <v>0</v>
      </c>
      <c r="CW128" s="9">
        <v>1</v>
      </c>
      <c r="CX128" s="9">
        <v>0</v>
      </c>
      <c r="CY128" s="9">
        <v>0</v>
      </c>
      <c r="CZ128" s="9">
        <v>1</v>
      </c>
      <c r="DA128" s="9">
        <v>0</v>
      </c>
      <c r="DB128" s="9">
        <v>0</v>
      </c>
      <c r="DC128" s="9">
        <v>3</v>
      </c>
      <c r="DD128" s="9">
        <v>0</v>
      </c>
      <c r="DE128" s="9">
        <v>0</v>
      </c>
      <c r="DF128" s="9">
        <v>0</v>
      </c>
      <c r="DG128" s="9">
        <v>0</v>
      </c>
      <c r="DH128" s="9">
        <v>0</v>
      </c>
      <c r="DI128" s="9">
        <v>0</v>
      </c>
      <c r="DJ128" s="9">
        <v>0</v>
      </c>
      <c r="DK128" s="9">
        <v>0</v>
      </c>
      <c r="DL128" s="9">
        <v>0</v>
      </c>
      <c r="DM128" s="9">
        <v>0</v>
      </c>
      <c r="DN128" s="9">
        <v>0</v>
      </c>
      <c r="DO128" s="9">
        <v>0</v>
      </c>
      <c r="DP128" s="9">
        <v>0</v>
      </c>
      <c r="DQ128" s="9">
        <v>0</v>
      </c>
      <c r="DR128" s="9">
        <v>0</v>
      </c>
      <c r="DS128" s="9">
        <v>0</v>
      </c>
      <c r="DT128" s="9">
        <v>0</v>
      </c>
      <c r="DU128" s="9">
        <v>0</v>
      </c>
      <c r="DV128" s="9">
        <v>0</v>
      </c>
      <c r="DW128" s="9">
        <v>0</v>
      </c>
      <c r="DX128" s="9">
        <v>0</v>
      </c>
      <c r="DY128" s="9">
        <v>0</v>
      </c>
      <c r="DZ128" s="9">
        <v>0</v>
      </c>
      <c r="EA128" s="9">
        <v>0</v>
      </c>
      <c r="EB128" s="9">
        <v>0</v>
      </c>
      <c r="EC128" s="9">
        <v>0</v>
      </c>
      <c r="ED128" s="9">
        <v>0</v>
      </c>
      <c r="EE128" s="9">
        <v>0</v>
      </c>
      <c r="EF128" s="9">
        <v>0</v>
      </c>
      <c r="EG128" s="9">
        <v>0</v>
      </c>
      <c r="EH128" s="9">
        <v>0</v>
      </c>
      <c r="EI128" s="9">
        <v>0</v>
      </c>
      <c r="EJ128" s="9">
        <v>0</v>
      </c>
      <c r="EK128" s="9">
        <v>0</v>
      </c>
      <c r="EL128" s="9">
        <v>0</v>
      </c>
      <c r="EM128" s="9">
        <v>0</v>
      </c>
      <c r="EN128" s="9">
        <v>0</v>
      </c>
      <c r="EO128" s="9">
        <v>0</v>
      </c>
      <c r="EP128" s="9">
        <v>0</v>
      </c>
      <c r="EQ128" s="9">
        <v>0</v>
      </c>
      <c r="ER128" s="9">
        <v>1</v>
      </c>
      <c r="ES128" s="9">
        <v>0</v>
      </c>
      <c r="ET128" s="9">
        <v>0</v>
      </c>
      <c r="EU128" s="9">
        <v>5</v>
      </c>
      <c r="EV128" s="9">
        <v>0</v>
      </c>
      <c r="EW128" s="9">
        <v>0</v>
      </c>
      <c r="EX128" s="9">
        <v>0</v>
      </c>
      <c r="EY128" s="9">
        <v>0</v>
      </c>
      <c r="EZ128" s="9">
        <v>0</v>
      </c>
      <c r="FA128" s="9">
        <v>0</v>
      </c>
      <c r="FB128" s="9">
        <v>0</v>
      </c>
      <c r="FC128" s="9">
        <v>0</v>
      </c>
      <c r="FD128" s="9">
        <v>0</v>
      </c>
      <c r="FE128" s="9">
        <v>0</v>
      </c>
      <c r="FF128" s="9">
        <v>0</v>
      </c>
      <c r="FG128" s="9">
        <v>0</v>
      </c>
      <c r="FH128" s="9">
        <v>3</v>
      </c>
      <c r="FI128" s="9">
        <v>0</v>
      </c>
      <c r="FJ128" s="9">
        <v>0</v>
      </c>
      <c r="FK128" s="9">
        <v>0</v>
      </c>
      <c r="FL128" s="9">
        <v>0</v>
      </c>
      <c r="FM128" s="9">
        <v>0</v>
      </c>
      <c r="FN128" s="9">
        <v>0</v>
      </c>
      <c r="FO128" s="9">
        <v>0</v>
      </c>
      <c r="FP128" s="9">
        <v>0</v>
      </c>
      <c r="FQ128" s="9">
        <v>0</v>
      </c>
      <c r="FR128" s="9">
        <v>0</v>
      </c>
      <c r="FS128" s="9">
        <v>0</v>
      </c>
      <c r="FT128" s="9">
        <v>0</v>
      </c>
      <c r="FU128" s="9">
        <v>0</v>
      </c>
      <c r="FV128" s="9">
        <v>0</v>
      </c>
      <c r="FW128" s="9">
        <v>0</v>
      </c>
      <c r="FX128" s="9">
        <v>0</v>
      </c>
      <c r="FY128" s="9">
        <v>0</v>
      </c>
      <c r="FZ128" s="9">
        <v>0</v>
      </c>
      <c r="GA128" s="9">
        <v>0</v>
      </c>
      <c r="GB128" s="9">
        <v>0</v>
      </c>
      <c r="GC128" s="9">
        <v>0</v>
      </c>
      <c r="GD128" s="9">
        <v>0</v>
      </c>
      <c r="GE128" s="9">
        <v>0</v>
      </c>
      <c r="GF128" s="9">
        <v>0</v>
      </c>
      <c r="GG128" s="9">
        <v>0</v>
      </c>
      <c r="GH128" s="9">
        <v>0</v>
      </c>
      <c r="GI128" s="9">
        <v>0</v>
      </c>
      <c r="GJ128" s="9">
        <v>0</v>
      </c>
      <c r="GK128" s="9">
        <v>0</v>
      </c>
      <c r="GL128" s="9">
        <v>0</v>
      </c>
      <c r="GM128" s="9">
        <v>0</v>
      </c>
      <c r="GN128" s="9">
        <v>0</v>
      </c>
      <c r="GO128" s="9">
        <v>0</v>
      </c>
      <c r="GP128" s="9">
        <v>0</v>
      </c>
      <c r="GQ128" s="9">
        <v>0</v>
      </c>
      <c r="GR128" s="9">
        <v>0</v>
      </c>
      <c r="GS128" s="9">
        <v>0</v>
      </c>
      <c r="GT128" s="9">
        <v>0</v>
      </c>
      <c r="GU128" s="9">
        <v>0</v>
      </c>
      <c r="GV128" s="9">
        <v>8</v>
      </c>
      <c r="GW128" s="9">
        <v>0</v>
      </c>
      <c r="GX128" s="9">
        <v>0</v>
      </c>
      <c r="GY128" s="9">
        <v>0</v>
      </c>
      <c r="GZ128" s="9">
        <v>0</v>
      </c>
      <c r="HA128" s="9">
        <v>3</v>
      </c>
      <c r="HB128" s="9">
        <v>0</v>
      </c>
      <c r="HC128" s="9">
        <v>0</v>
      </c>
      <c r="HD128" s="9">
        <v>0</v>
      </c>
      <c r="HE128" s="9">
        <v>0</v>
      </c>
      <c r="HF128" s="9">
        <v>0</v>
      </c>
      <c r="HG128" s="9">
        <v>0</v>
      </c>
      <c r="HH128" s="9">
        <v>0</v>
      </c>
      <c r="HI128" s="9">
        <v>0</v>
      </c>
      <c r="HJ128" s="9">
        <v>0</v>
      </c>
      <c r="HK128" s="9">
        <v>0</v>
      </c>
      <c r="HL128" s="9">
        <v>0</v>
      </c>
      <c r="HM128" s="9">
        <v>0</v>
      </c>
      <c r="HN128" s="9">
        <v>0</v>
      </c>
      <c r="HO128" s="9">
        <v>0</v>
      </c>
      <c r="HP128" s="9">
        <v>1</v>
      </c>
      <c r="HQ128" s="9">
        <v>0</v>
      </c>
      <c r="HR128" s="9">
        <v>2</v>
      </c>
      <c r="HS128" s="9">
        <v>0</v>
      </c>
      <c r="HT128" s="9">
        <v>0</v>
      </c>
      <c r="HU128" s="9">
        <v>0</v>
      </c>
      <c r="HV128" s="9">
        <v>1</v>
      </c>
      <c r="HW128" s="9">
        <v>0</v>
      </c>
      <c r="HX128" s="9">
        <v>0</v>
      </c>
      <c r="HY128" s="9">
        <v>0</v>
      </c>
      <c r="HZ128" s="9">
        <v>0</v>
      </c>
      <c r="IA128" s="9">
        <v>0</v>
      </c>
      <c r="IB128" s="9">
        <v>0</v>
      </c>
      <c r="IC128" s="9">
        <v>0</v>
      </c>
      <c r="ID128" s="9">
        <v>0</v>
      </c>
      <c r="IE128" s="9">
        <v>0</v>
      </c>
      <c r="IF128" s="9">
        <v>0</v>
      </c>
      <c r="IG128" s="9">
        <v>0</v>
      </c>
      <c r="IH128" s="9">
        <v>0</v>
      </c>
      <c r="II128" s="9">
        <v>0</v>
      </c>
      <c r="IJ128" s="9">
        <v>0</v>
      </c>
      <c r="IK128" s="9">
        <v>0</v>
      </c>
      <c r="IL128" s="9">
        <v>0</v>
      </c>
      <c r="IM128" s="9">
        <v>0</v>
      </c>
      <c r="IN128" s="9">
        <v>0</v>
      </c>
      <c r="IO128" s="9">
        <v>0</v>
      </c>
      <c r="IP128" s="9">
        <v>0</v>
      </c>
      <c r="IQ128" s="9">
        <v>1</v>
      </c>
      <c r="IR128" s="9">
        <v>0</v>
      </c>
      <c r="IS128" s="9">
        <v>0</v>
      </c>
      <c r="IT128" s="9">
        <v>0</v>
      </c>
      <c r="IU128" s="9">
        <v>0</v>
      </c>
      <c r="IV128" s="9">
        <v>0</v>
      </c>
      <c r="IW128" s="9">
        <v>0</v>
      </c>
      <c r="IX128" s="9">
        <v>0</v>
      </c>
      <c r="IY128" s="9">
        <v>0</v>
      </c>
      <c r="IZ128" s="9">
        <v>0</v>
      </c>
      <c r="JA128" s="9">
        <v>0</v>
      </c>
      <c r="JB128" s="9">
        <v>0</v>
      </c>
      <c r="JC128" s="9">
        <v>0</v>
      </c>
      <c r="JD128" s="9">
        <v>0</v>
      </c>
      <c r="JE128" s="9">
        <v>0</v>
      </c>
      <c r="JF128" s="9">
        <v>0</v>
      </c>
      <c r="JG128" s="9">
        <v>0</v>
      </c>
      <c r="JH128" s="9">
        <v>0</v>
      </c>
      <c r="JI128" s="9">
        <v>0</v>
      </c>
      <c r="JJ128" s="9">
        <v>0</v>
      </c>
      <c r="JK128" s="9">
        <v>0</v>
      </c>
      <c r="JL128" s="9">
        <v>0</v>
      </c>
      <c r="JM128" s="9">
        <v>0</v>
      </c>
      <c r="JN128" s="9">
        <v>0</v>
      </c>
      <c r="JO128" s="9">
        <v>0</v>
      </c>
      <c r="JP128" s="9">
        <v>0</v>
      </c>
      <c r="JQ128" s="9">
        <v>0</v>
      </c>
      <c r="JR128" s="9">
        <v>0</v>
      </c>
      <c r="JS128" s="9">
        <v>0</v>
      </c>
      <c r="JT128" s="9">
        <v>0</v>
      </c>
      <c r="JU128" s="9">
        <v>0</v>
      </c>
      <c r="JV128" s="9">
        <v>0</v>
      </c>
      <c r="JW128" s="9">
        <v>0</v>
      </c>
      <c r="JX128" s="9">
        <v>1</v>
      </c>
      <c r="JY128" s="9">
        <v>0</v>
      </c>
      <c r="JZ128" s="9">
        <v>0</v>
      </c>
      <c r="KA128" s="9">
        <v>0</v>
      </c>
      <c r="KB128" s="9">
        <v>0</v>
      </c>
      <c r="KC128" s="9">
        <v>10</v>
      </c>
      <c r="KD128" s="9">
        <v>0</v>
      </c>
      <c r="KE128" s="9">
        <v>30</v>
      </c>
      <c r="KF128" s="9">
        <v>0</v>
      </c>
      <c r="KG128" s="9">
        <v>0</v>
      </c>
      <c r="KH128" s="9">
        <v>0</v>
      </c>
      <c r="KI128" s="9">
        <v>0</v>
      </c>
      <c r="KJ128" s="9">
        <v>10</v>
      </c>
      <c r="KK128" s="9">
        <v>0</v>
      </c>
      <c r="KL128" s="9">
        <v>1</v>
      </c>
      <c r="KM128" s="9">
        <v>3</v>
      </c>
      <c r="KN128" s="9">
        <v>0</v>
      </c>
      <c r="KO128" s="9">
        <v>0</v>
      </c>
      <c r="KP128" s="11">
        <v>21</v>
      </c>
      <c r="KQ128" s="9">
        <v>290</v>
      </c>
      <c r="KR128" s="9">
        <v>0</v>
      </c>
      <c r="KS128" s="9">
        <v>4</v>
      </c>
      <c r="KT128" s="9">
        <v>0</v>
      </c>
      <c r="KU128" s="9">
        <v>0</v>
      </c>
      <c r="KV128" s="9">
        <v>30</v>
      </c>
      <c r="KW128" s="9">
        <v>0</v>
      </c>
      <c r="KX128" s="9">
        <v>5</v>
      </c>
      <c r="KY128" s="9">
        <v>0</v>
      </c>
      <c r="KZ128" s="11">
        <v>10</v>
      </c>
      <c r="LA128" s="9">
        <v>3</v>
      </c>
      <c r="LB128" s="9">
        <v>0</v>
      </c>
      <c r="LC128" s="9">
        <v>1</v>
      </c>
      <c r="LD128" s="9">
        <v>4</v>
      </c>
      <c r="LE128" s="9">
        <v>6</v>
      </c>
      <c r="LF128" s="9">
        <v>0</v>
      </c>
      <c r="LG128" s="9">
        <v>0</v>
      </c>
      <c r="LH128" s="9">
        <v>2</v>
      </c>
      <c r="LI128" s="9">
        <v>10</v>
      </c>
      <c r="LJ128" s="9">
        <v>0</v>
      </c>
      <c r="LK128" s="9">
        <v>1</v>
      </c>
      <c r="LL128" s="9">
        <v>0</v>
      </c>
      <c r="LM128" s="9">
        <v>0</v>
      </c>
      <c r="LN128" s="9">
        <v>0</v>
      </c>
      <c r="LO128" s="9">
        <v>3</v>
      </c>
      <c r="LP128" s="9">
        <v>0</v>
      </c>
      <c r="LQ128" s="9">
        <v>25</v>
      </c>
      <c r="LR128" s="9">
        <v>0</v>
      </c>
      <c r="LS128" s="9">
        <v>3</v>
      </c>
      <c r="LT128" s="9">
        <v>3</v>
      </c>
      <c r="LU128" s="11">
        <v>5</v>
      </c>
      <c r="LV128" s="9">
        <v>0</v>
      </c>
      <c r="LW128" s="9">
        <v>1</v>
      </c>
      <c r="LX128" s="9">
        <v>0</v>
      </c>
      <c r="LY128" s="9">
        <v>0</v>
      </c>
      <c r="LZ128" s="9">
        <v>0</v>
      </c>
      <c r="MA128" s="9">
        <v>10</v>
      </c>
      <c r="MB128" s="9">
        <v>2</v>
      </c>
      <c r="MC128" s="9">
        <v>0</v>
      </c>
      <c r="MD128" s="9">
        <v>8</v>
      </c>
      <c r="ME128" s="9">
        <v>50</v>
      </c>
      <c r="MF128" s="9">
        <v>0</v>
      </c>
      <c r="MG128" s="9">
        <v>0</v>
      </c>
      <c r="MH128" s="9">
        <v>2</v>
      </c>
      <c r="MI128" s="9">
        <v>1</v>
      </c>
      <c r="MJ128" s="9">
        <v>0</v>
      </c>
      <c r="MK128" s="9">
        <v>20</v>
      </c>
      <c r="ML128" s="9">
        <v>0</v>
      </c>
      <c r="MM128" s="9">
        <v>1</v>
      </c>
      <c r="MN128" s="9">
        <v>0</v>
      </c>
      <c r="MO128" s="9">
        <v>1</v>
      </c>
      <c r="MP128" s="9">
        <v>0</v>
      </c>
      <c r="MQ128" s="9">
        <v>0</v>
      </c>
      <c r="MR128" s="9">
        <v>1</v>
      </c>
      <c r="MS128" s="9">
        <v>0</v>
      </c>
      <c r="MT128" s="9">
        <v>8</v>
      </c>
      <c r="MU128" s="9">
        <v>0</v>
      </c>
      <c r="MV128" s="9">
        <v>0</v>
      </c>
      <c r="MW128" s="9">
        <v>0</v>
      </c>
      <c r="MX128" s="9">
        <v>0</v>
      </c>
      <c r="MY128" s="11">
        <v>5</v>
      </c>
      <c r="MZ128" s="11">
        <v>21</v>
      </c>
      <c r="NA128" s="9">
        <v>0</v>
      </c>
      <c r="NB128" s="13">
        <v>689</v>
      </c>
      <c r="NC128" s="7">
        <v>92973.66</v>
      </c>
    </row>
    <row r="129" spans="1:367" ht="39.75" customHeight="1">
      <c r="A129" s="7">
        <v>141</v>
      </c>
      <c r="B129" s="6">
        <v>128</v>
      </c>
      <c r="C129" s="8" t="s">
        <v>631</v>
      </c>
      <c r="D129" s="8" t="s">
        <v>632</v>
      </c>
      <c r="E129" s="90" t="s">
        <v>1194</v>
      </c>
      <c r="F129" s="7" t="s">
        <v>633</v>
      </c>
      <c r="G129" s="7">
        <v>202.5</v>
      </c>
      <c r="H129" s="7">
        <v>0</v>
      </c>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v>24</v>
      </c>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v>0</v>
      </c>
      <c r="DJ129" s="7"/>
      <c r="DK129" s="7"/>
      <c r="DL129" s="7"/>
      <c r="DM129" s="7"/>
      <c r="DN129" s="7"/>
      <c r="DO129" s="7">
        <v>1</v>
      </c>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v>1</v>
      </c>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v>1</v>
      </c>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v>0</v>
      </c>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v>0</v>
      </c>
      <c r="JY129" s="7"/>
      <c r="JZ129" s="7"/>
      <c r="KA129" s="7"/>
      <c r="KB129" s="7"/>
      <c r="KC129" s="7"/>
      <c r="KD129" s="7"/>
      <c r="KE129" s="7"/>
      <c r="KF129" s="7"/>
      <c r="KG129" s="7"/>
      <c r="KH129" s="7"/>
      <c r="KI129" s="7"/>
      <c r="KJ129" s="7"/>
      <c r="KK129" s="7"/>
      <c r="KL129" s="7"/>
      <c r="KM129" s="7"/>
      <c r="KN129" s="7"/>
      <c r="KO129" s="7"/>
      <c r="KP129" s="7">
        <v>5</v>
      </c>
      <c r="KQ129" s="7"/>
      <c r="KR129" s="7"/>
      <c r="KS129" s="7"/>
      <c r="KT129" s="7"/>
      <c r="KU129" s="7"/>
      <c r="KV129" s="7"/>
      <c r="KW129" s="7"/>
      <c r="KX129" s="7"/>
      <c r="KY129" s="7"/>
      <c r="KZ129" s="7"/>
      <c r="LA129" s="7"/>
      <c r="LB129" s="7"/>
      <c r="LC129" s="7"/>
      <c r="LD129" s="7"/>
      <c r="LE129" s="7"/>
      <c r="LF129" s="7"/>
      <c r="LG129" s="7">
        <v>0</v>
      </c>
      <c r="LH129" s="7"/>
      <c r="LI129" s="7"/>
      <c r="LJ129" s="7"/>
      <c r="LK129" s="7"/>
      <c r="LL129" s="7"/>
      <c r="LM129" s="7"/>
      <c r="LN129" s="7"/>
      <c r="LO129" s="7"/>
      <c r="LP129" s="7"/>
      <c r="LQ129" s="7">
        <v>0</v>
      </c>
      <c r="LR129" s="7"/>
      <c r="LS129" s="7"/>
      <c r="LT129" s="7"/>
      <c r="LU129" s="7"/>
      <c r="LV129" s="7"/>
      <c r="LW129" s="7"/>
      <c r="LX129" s="7"/>
      <c r="LY129" s="7"/>
      <c r="LZ129" s="7"/>
      <c r="MA129" s="7"/>
      <c r="MB129" s="7"/>
      <c r="MC129" s="7"/>
      <c r="MD129" s="7"/>
      <c r="ME129" s="7"/>
      <c r="MF129" s="7">
        <v>0</v>
      </c>
      <c r="MG129" s="7"/>
      <c r="MH129" s="7"/>
      <c r="MI129" s="7"/>
      <c r="MJ129" s="7">
        <v>0</v>
      </c>
      <c r="MK129" s="7"/>
      <c r="ML129" s="7"/>
      <c r="MM129" s="7"/>
      <c r="MN129" s="7"/>
      <c r="MO129" s="7"/>
      <c r="MP129" s="7"/>
      <c r="MQ129" s="7"/>
      <c r="MR129" s="7"/>
      <c r="MS129" s="7"/>
      <c r="MT129" s="7"/>
      <c r="MU129" s="7"/>
      <c r="MV129" s="7"/>
      <c r="MW129" s="7"/>
      <c r="MX129" s="7"/>
      <c r="MY129" s="7"/>
      <c r="MZ129" s="7"/>
      <c r="NA129" s="7"/>
      <c r="NB129" s="13">
        <f t="shared" si="6"/>
        <v>32</v>
      </c>
      <c r="NC129" s="7">
        <f t="shared" si="5"/>
        <v>6480</v>
      </c>
    </row>
    <row r="130" spans="1:367" ht="39.75" customHeight="1">
      <c r="A130" s="7">
        <v>142</v>
      </c>
      <c r="B130" s="6">
        <v>129</v>
      </c>
      <c r="C130" s="8" t="s">
        <v>634</v>
      </c>
      <c r="D130" s="8" t="s">
        <v>635</v>
      </c>
      <c r="E130" s="90" t="s">
        <v>1195</v>
      </c>
      <c r="F130" s="7" t="s">
        <v>365</v>
      </c>
      <c r="G130" s="7">
        <v>79.92</v>
      </c>
      <c r="H130" s="7">
        <v>0</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v>1</v>
      </c>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v>3</v>
      </c>
      <c r="CP130" s="7"/>
      <c r="CQ130" s="7"/>
      <c r="CR130" s="7"/>
      <c r="CS130" s="7"/>
      <c r="CT130" s="7">
        <v>100</v>
      </c>
      <c r="CU130" s="7"/>
      <c r="CV130" s="7"/>
      <c r="CW130" s="7"/>
      <c r="CX130" s="7"/>
      <c r="CY130" s="7"/>
      <c r="CZ130" s="7"/>
      <c r="DA130" s="7"/>
      <c r="DB130" s="7"/>
      <c r="DC130" s="7"/>
      <c r="DD130" s="7"/>
      <c r="DE130" s="7"/>
      <c r="DF130" s="7"/>
      <c r="DG130" s="7"/>
      <c r="DH130" s="7"/>
      <c r="DI130" s="7">
        <v>0</v>
      </c>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v>0</v>
      </c>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v>0</v>
      </c>
      <c r="JY130" s="7"/>
      <c r="JZ130" s="7"/>
      <c r="KA130" s="7"/>
      <c r="KB130" s="7"/>
      <c r="KC130" s="7"/>
      <c r="KD130" s="7"/>
      <c r="KE130" s="7"/>
      <c r="KF130" s="7"/>
      <c r="KG130" s="7"/>
      <c r="KH130" s="7"/>
      <c r="KI130" s="7"/>
      <c r="KJ130" s="7"/>
      <c r="KK130" s="7"/>
      <c r="KL130" s="7"/>
      <c r="KM130" s="7">
        <v>3</v>
      </c>
      <c r="KN130" s="7">
        <v>7</v>
      </c>
      <c r="KO130" s="7"/>
      <c r="KP130" s="7">
        <v>1003</v>
      </c>
      <c r="KQ130" s="7"/>
      <c r="KR130" s="7"/>
      <c r="KS130" s="7"/>
      <c r="KT130" s="7"/>
      <c r="KU130" s="7"/>
      <c r="KV130" s="7"/>
      <c r="KW130" s="7"/>
      <c r="KX130" s="7"/>
      <c r="KY130" s="7"/>
      <c r="KZ130" s="7"/>
      <c r="LA130" s="7"/>
      <c r="LB130" s="7"/>
      <c r="LC130" s="7"/>
      <c r="LD130" s="7"/>
      <c r="LE130" s="7"/>
      <c r="LF130" s="7"/>
      <c r="LG130" s="7">
        <v>0</v>
      </c>
      <c r="LH130" s="7"/>
      <c r="LI130" s="7"/>
      <c r="LJ130" s="7"/>
      <c r="LK130" s="7"/>
      <c r="LL130" s="7"/>
      <c r="LM130" s="7"/>
      <c r="LN130" s="7">
        <v>1</v>
      </c>
      <c r="LO130" s="7"/>
      <c r="LP130" s="7"/>
      <c r="LQ130" s="7">
        <v>0</v>
      </c>
      <c r="LR130" s="7"/>
      <c r="LS130" s="7">
        <v>1</v>
      </c>
      <c r="LT130" s="7"/>
      <c r="LU130" s="7"/>
      <c r="LV130" s="7"/>
      <c r="LW130" s="7"/>
      <c r="LX130" s="7"/>
      <c r="LY130" s="7"/>
      <c r="LZ130" s="7"/>
      <c r="MA130" s="7"/>
      <c r="MB130" s="7"/>
      <c r="MC130" s="7"/>
      <c r="MD130" s="7"/>
      <c r="ME130" s="7"/>
      <c r="MF130" s="7">
        <v>0</v>
      </c>
      <c r="MG130" s="7"/>
      <c r="MH130" s="7"/>
      <c r="MI130" s="7"/>
      <c r="MJ130" s="7">
        <v>0</v>
      </c>
      <c r="MK130" s="7"/>
      <c r="ML130" s="7"/>
      <c r="MM130" s="7"/>
      <c r="MN130" s="7"/>
      <c r="MO130" s="7"/>
      <c r="MP130" s="7"/>
      <c r="MQ130" s="7"/>
      <c r="MR130" s="7"/>
      <c r="MS130" s="7"/>
      <c r="MT130" s="7"/>
      <c r="MU130" s="7"/>
      <c r="MV130" s="7"/>
      <c r="MW130" s="7"/>
      <c r="MX130" s="7"/>
      <c r="MY130" s="7"/>
      <c r="MZ130" s="7"/>
      <c r="NA130" s="7"/>
      <c r="NB130" s="13">
        <f t="shared" si="6"/>
        <v>1119</v>
      </c>
      <c r="NC130" s="7">
        <f t="shared" si="5"/>
        <v>89430.48</v>
      </c>
    </row>
    <row r="131" spans="1:367" s="4" customFormat="1" ht="39.75" customHeight="1">
      <c r="A131" s="9" t="s">
        <v>977</v>
      </c>
      <c r="B131" s="13">
        <v>130</v>
      </c>
      <c r="C131" s="10" t="s">
        <v>950</v>
      </c>
      <c r="D131" s="10"/>
      <c r="E131" s="10" t="s">
        <v>955</v>
      </c>
      <c r="F131" s="9" t="s">
        <v>365</v>
      </c>
      <c r="G131" s="9">
        <v>0.89100000000000001</v>
      </c>
      <c r="H131" s="9">
        <v>0</v>
      </c>
      <c r="I131" s="9">
        <v>0</v>
      </c>
      <c r="J131" s="9">
        <v>0</v>
      </c>
      <c r="K131" s="9">
        <v>0</v>
      </c>
      <c r="L131" s="9">
        <v>0</v>
      </c>
      <c r="M131" s="9">
        <v>0</v>
      </c>
      <c r="N131" s="9">
        <v>0</v>
      </c>
      <c r="O131" s="9">
        <v>0</v>
      </c>
      <c r="P131" s="9">
        <v>0</v>
      </c>
      <c r="Q131" s="9">
        <v>0</v>
      </c>
      <c r="R131" s="9">
        <v>0</v>
      </c>
      <c r="S131" s="9">
        <v>0</v>
      </c>
      <c r="T131" s="9">
        <v>0</v>
      </c>
      <c r="U131" s="9">
        <v>0</v>
      </c>
      <c r="V131" s="9">
        <v>0</v>
      </c>
      <c r="W131" s="9">
        <v>0</v>
      </c>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9">
        <v>0</v>
      </c>
      <c r="AO131" s="9">
        <v>0</v>
      </c>
      <c r="AP131" s="9">
        <v>0</v>
      </c>
      <c r="AQ131" s="9">
        <v>0</v>
      </c>
      <c r="AR131" s="9">
        <v>0</v>
      </c>
      <c r="AS131" s="9">
        <v>0</v>
      </c>
      <c r="AT131" s="9">
        <v>0</v>
      </c>
      <c r="AU131" s="9">
        <v>0</v>
      </c>
      <c r="AV131" s="9">
        <v>0</v>
      </c>
      <c r="AW131" s="9">
        <v>0</v>
      </c>
      <c r="AX131" s="9">
        <v>0</v>
      </c>
      <c r="AY131" s="9">
        <v>0</v>
      </c>
      <c r="AZ131" s="9">
        <v>0</v>
      </c>
      <c r="BA131" s="9">
        <v>0</v>
      </c>
      <c r="BB131" s="9">
        <v>0</v>
      </c>
      <c r="BC131" s="9">
        <v>0</v>
      </c>
      <c r="BD131" s="9">
        <v>0</v>
      </c>
      <c r="BE131" s="9">
        <v>0</v>
      </c>
      <c r="BF131" s="9">
        <v>0</v>
      </c>
      <c r="BG131" s="9">
        <v>0</v>
      </c>
      <c r="BH131" s="9">
        <v>0</v>
      </c>
      <c r="BI131" s="9">
        <v>0</v>
      </c>
      <c r="BJ131" s="9">
        <v>0</v>
      </c>
      <c r="BK131" s="9">
        <v>0</v>
      </c>
      <c r="BL131" s="9">
        <v>20000</v>
      </c>
      <c r="BM131" s="9">
        <v>40000</v>
      </c>
      <c r="BN131" s="9">
        <v>0</v>
      </c>
      <c r="BO131" s="9">
        <v>0</v>
      </c>
      <c r="BP131" s="9">
        <v>60000</v>
      </c>
      <c r="BQ131" s="9">
        <v>0</v>
      </c>
      <c r="BR131" s="9">
        <v>0</v>
      </c>
      <c r="BS131" s="9">
        <v>0</v>
      </c>
      <c r="BT131" s="9">
        <v>0</v>
      </c>
      <c r="BU131" s="9">
        <v>0</v>
      </c>
      <c r="BV131" s="9">
        <v>0</v>
      </c>
      <c r="BW131" s="9">
        <v>0</v>
      </c>
      <c r="BX131" s="9">
        <v>0</v>
      </c>
      <c r="BY131" s="9">
        <v>0</v>
      </c>
      <c r="BZ131" s="9">
        <v>0</v>
      </c>
      <c r="CA131" s="9">
        <v>0</v>
      </c>
      <c r="CB131" s="9">
        <v>0</v>
      </c>
      <c r="CC131" s="9">
        <v>0</v>
      </c>
      <c r="CD131" s="9">
        <v>0</v>
      </c>
      <c r="CE131" s="9">
        <v>0</v>
      </c>
      <c r="CF131" s="9">
        <v>0</v>
      </c>
      <c r="CG131" s="9">
        <v>0</v>
      </c>
      <c r="CH131" s="9">
        <v>0</v>
      </c>
      <c r="CI131" s="9">
        <v>0</v>
      </c>
      <c r="CJ131" s="9">
        <v>0</v>
      </c>
      <c r="CK131" s="9">
        <v>0</v>
      </c>
      <c r="CL131" s="9">
        <v>0</v>
      </c>
      <c r="CM131" s="9">
        <v>0</v>
      </c>
      <c r="CN131" s="9">
        <v>0</v>
      </c>
      <c r="CO131" s="9">
        <v>0</v>
      </c>
      <c r="CP131" s="9">
        <v>0</v>
      </c>
      <c r="CQ131" s="9">
        <v>0</v>
      </c>
      <c r="CR131" s="9">
        <v>0</v>
      </c>
      <c r="CS131" s="9">
        <v>0</v>
      </c>
      <c r="CT131" s="9">
        <v>0</v>
      </c>
      <c r="CU131" s="9">
        <v>0</v>
      </c>
      <c r="CV131" s="9">
        <v>0</v>
      </c>
      <c r="CW131" s="9">
        <v>0</v>
      </c>
      <c r="CX131" s="9">
        <v>0</v>
      </c>
      <c r="CY131" s="9">
        <v>0</v>
      </c>
      <c r="CZ131" s="9">
        <v>0</v>
      </c>
      <c r="DA131" s="9">
        <v>0</v>
      </c>
      <c r="DB131" s="9">
        <v>0</v>
      </c>
      <c r="DC131" s="9">
        <v>0</v>
      </c>
      <c r="DD131" s="9">
        <v>0</v>
      </c>
      <c r="DE131" s="9">
        <v>0</v>
      </c>
      <c r="DF131" s="9">
        <v>0</v>
      </c>
      <c r="DG131" s="9">
        <v>0</v>
      </c>
      <c r="DH131" s="9">
        <v>0</v>
      </c>
      <c r="DI131" s="9">
        <v>0</v>
      </c>
      <c r="DJ131" s="9">
        <v>0</v>
      </c>
      <c r="DK131" s="9">
        <v>0</v>
      </c>
      <c r="DL131" s="9">
        <v>0</v>
      </c>
      <c r="DM131" s="9">
        <v>0</v>
      </c>
      <c r="DN131" s="9">
        <v>0</v>
      </c>
      <c r="DO131" s="9">
        <v>0</v>
      </c>
      <c r="DP131" s="9">
        <v>0</v>
      </c>
      <c r="DQ131" s="9">
        <v>0</v>
      </c>
      <c r="DR131" s="9">
        <v>0</v>
      </c>
      <c r="DS131" s="9">
        <v>0</v>
      </c>
      <c r="DT131" s="9">
        <v>0</v>
      </c>
      <c r="DU131" s="9">
        <v>0</v>
      </c>
      <c r="DV131" s="9">
        <v>0</v>
      </c>
      <c r="DW131" s="9">
        <v>0</v>
      </c>
      <c r="DX131" s="9">
        <v>0</v>
      </c>
      <c r="DY131" s="9">
        <v>0</v>
      </c>
      <c r="DZ131" s="9">
        <v>0</v>
      </c>
      <c r="EA131" s="9">
        <v>0</v>
      </c>
      <c r="EB131" s="9">
        <v>0</v>
      </c>
      <c r="EC131" s="9">
        <v>0</v>
      </c>
      <c r="ED131" s="9">
        <v>0</v>
      </c>
      <c r="EE131" s="9">
        <v>0</v>
      </c>
      <c r="EF131" s="9">
        <v>0</v>
      </c>
      <c r="EG131" s="9">
        <v>0</v>
      </c>
      <c r="EH131" s="9">
        <v>0</v>
      </c>
      <c r="EI131" s="9">
        <v>0</v>
      </c>
      <c r="EJ131" s="9">
        <v>0</v>
      </c>
      <c r="EK131" s="9">
        <v>0</v>
      </c>
      <c r="EL131" s="9">
        <v>0</v>
      </c>
      <c r="EM131" s="9">
        <v>0</v>
      </c>
      <c r="EN131" s="9">
        <v>0</v>
      </c>
      <c r="EO131" s="9">
        <v>0</v>
      </c>
      <c r="EP131" s="9">
        <v>0</v>
      </c>
      <c r="EQ131" s="9">
        <v>0</v>
      </c>
      <c r="ER131" s="9">
        <v>0</v>
      </c>
      <c r="ES131" s="9">
        <v>0</v>
      </c>
      <c r="ET131" s="9">
        <v>0</v>
      </c>
      <c r="EU131" s="9">
        <v>0</v>
      </c>
      <c r="EV131" s="9">
        <v>0</v>
      </c>
      <c r="EW131" s="9">
        <v>0</v>
      </c>
      <c r="EX131" s="9">
        <v>0</v>
      </c>
      <c r="EY131" s="9">
        <v>0</v>
      </c>
      <c r="EZ131" s="9">
        <v>0</v>
      </c>
      <c r="FA131" s="9">
        <v>0</v>
      </c>
      <c r="FB131" s="9">
        <v>0</v>
      </c>
      <c r="FC131" s="9">
        <v>0</v>
      </c>
      <c r="FD131" s="9">
        <v>0</v>
      </c>
      <c r="FE131" s="9">
        <v>0</v>
      </c>
      <c r="FF131" s="9">
        <v>0</v>
      </c>
      <c r="FG131" s="9">
        <v>0</v>
      </c>
      <c r="FH131" s="9">
        <v>0</v>
      </c>
      <c r="FI131" s="9">
        <v>0</v>
      </c>
      <c r="FJ131" s="9">
        <v>0</v>
      </c>
      <c r="FK131" s="9">
        <v>0</v>
      </c>
      <c r="FL131" s="9">
        <v>0</v>
      </c>
      <c r="FM131" s="9">
        <v>10000</v>
      </c>
      <c r="FN131" s="9">
        <v>0</v>
      </c>
      <c r="FO131" s="9">
        <v>0</v>
      </c>
      <c r="FP131" s="9">
        <v>0</v>
      </c>
      <c r="FQ131" s="9">
        <v>0</v>
      </c>
      <c r="FR131" s="9">
        <v>0</v>
      </c>
      <c r="FS131" s="9">
        <v>0</v>
      </c>
      <c r="FT131" s="9">
        <v>0</v>
      </c>
      <c r="FU131" s="9">
        <v>0</v>
      </c>
      <c r="FV131" s="9">
        <v>0</v>
      </c>
      <c r="FW131" s="9">
        <v>0</v>
      </c>
      <c r="FX131" s="9">
        <v>0</v>
      </c>
      <c r="FY131" s="9">
        <v>0</v>
      </c>
      <c r="FZ131" s="9">
        <v>0</v>
      </c>
      <c r="GA131" s="9">
        <v>0</v>
      </c>
      <c r="GB131" s="9">
        <v>0</v>
      </c>
      <c r="GC131" s="9">
        <v>0</v>
      </c>
      <c r="GD131" s="9">
        <v>0</v>
      </c>
      <c r="GE131" s="9">
        <v>0</v>
      </c>
      <c r="GF131" s="9">
        <v>0</v>
      </c>
      <c r="GG131" s="9">
        <v>0</v>
      </c>
      <c r="GH131" s="9">
        <v>0</v>
      </c>
      <c r="GI131" s="9">
        <v>0</v>
      </c>
      <c r="GJ131" s="9">
        <v>0</v>
      </c>
      <c r="GK131" s="9">
        <v>0</v>
      </c>
      <c r="GL131" s="9">
        <v>0</v>
      </c>
      <c r="GM131" s="9">
        <v>0</v>
      </c>
      <c r="GN131" s="9">
        <v>0</v>
      </c>
      <c r="GO131" s="9">
        <v>0</v>
      </c>
      <c r="GP131" s="9">
        <v>0</v>
      </c>
      <c r="GQ131" s="9">
        <v>0</v>
      </c>
      <c r="GR131" s="9">
        <v>0</v>
      </c>
      <c r="GS131" s="9">
        <v>0</v>
      </c>
      <c r="GT131" s="9">
        <v>0</v>
      </c>
      <c r="GU131" s="9">
        <v>0</v>
      </c>
      <c r="GV131" s="9">
        <v>0</v>
      </c>
      <c r="GW131" s="9">
        <v>0</v>
      </c>
      <c r="GX131" s="9">
        <v>0</v>
      </c>
      <c r="GY131" s="9">
        <v>27000</v>
      </c>
      <c r="GZ131" s="9">
        <v>0</v>
      </c>
      <c r="HA131" s="9">
        <v>0</v>
      </c>
      <c r="HB131" s="9">
        <v>0</v>
      </c>
      <c r="HC131" s="9">
        <v>0</v>
      </c>
      <c r="HD131" s="9">
        <v>0</v>
      </c>
      <c r="HE131" s="9">
        <v>0</v>
      </c>
      <c r="HF131" s="9">
        <v>0</v>
      </c>
      <c r="HG131" s="9">
        <v>0</v>
      </c>
      <c r="HH131" s="9">
        <v>0</v>
      </c>
      <c r="HI131" s="9">
        <v>0</v>
      </c>
      <c r="HJ131" s="9">
        <v>0</v>
      </c>
      <c r="HK131" s="9">
        <v>0</v>
      </c>
      <c r="HL131" s="9">
        <v>0</v>
      </c>
      <c r="HM131" s="9">
        <v>0</v>
      </c>
      <c r="HN131" s="9">
        <v>0</v>
      </c>
      <c r="HO131" s="9">
        <v>0</v>
      </c>
      <c r="HP131" s="9">
        <v>0</v>
      </c>
      <c r="HQ131" s="9">
        <v>0</v>
      </c>
      <c r="HR131" s="9">
        <v>0</v>
      </c>
      <c r="HS131" s="9">
        <v>0</v>
      </c>
      <c r="HT131" s="9">
        <v>0</v>
      </c>
      <c r="HU131" s="9">
        <v>0</v>
      </c>
      <c r="HV131" s="9">
        <v>0</v>
      </c>
      <c r="HW131" s="9">
        <v>0</v>
      </c>
      <c r="HX131" s="9">
        <v>0</v>
      </c>
      <c r="HY131" s="9">
        <v>0</v>
      </c>
      <c r="HZ131" s="9">
        <v>0</v>
      </c>
      <c r="IA131" s="9">
        <v>0</v>
      </c>
      <c r="IB131" s="9">
        <v>0</v>
      </c>
      <c r="IC131" s="9">
        <v>0</v>
      </c>
      <c r="ID131" s="9">
        <v>0</v>
      </c>
      <c r="IE131" s="9">
        <v>0</v>
      </c>
      <c r="IF131" s="9">
        <v>0</v>
      </c>
      <c r="IG131" s="9">
        <v>0</v>
      </c>
      <c r="IH131" s="9">
        <v>0</v>
      </c>
      <c r="II131" s="9">
        <v>0</v>
      </c>
      <c r="IJ131" s="9">
        <v>0</v>
      </c>
      <c r="IK131" s="9">
        <v>0</v>
      </c>
      <c r="IL131" s="9">
        <v>0</v>
      </c>
      <c r="IM131" s="9">
        <v>0</v>
      </c>
      <c r="IN131" s="9">
        <v>0</v>
      </c>
      <c r="IO131" s="9">
        <v>0</v>
      </c>
      <c r="IP131" s="9">
        <v>0</v>
      </c>
      <c r="IQ131" s="9">
        <v>1000</v>
      </c>
      <c r="IR131" s="9">
        <v>10000</v>
      </c>
      <c r="IS131" s="9">
        <v>0</v>
      </c>
      <c r="IT131" s="9">
        <v>0</v>
      </c>
      <c r="IU131" s="9">
        <v>0</v>
      </c>
      <c r="IV131" s="9">
        <v>0</v>
      </c>
      <c r="IW131" s="9">
        <v>0</v>
      </c>
      <c r="IX131" s="9">
        <v>0</v>
      </c>
      <c r="IY131" s="9">
        <v>0</v>
      </c>
      <c r="IZ131" s="9">
        <v>0</v>
      </c>
      <c r="JA131" s="9">
        <v>0</v>
      </c>
      <c r="JB131" s="9">
        <v>0</v>
      </c>
      <c r="JC131" s="9">
        <v>0</v>
      </c>
      <c r="JD131" s="9">
        <v>0</v>
      </c>
      <c r="JE131" s="9">
        <v>0</v>
      </c>
      <c r="JF131" s="9">
        <v>0</v>
      </c>
      <c r="JG131" s="9">
        <v>0</v>
      </c>
      <c r="JH131" s="9">
        <v>0</v>
      </c>
      <c r="JI131" s="9">
        <v>0</v>
      </c>
      <c r="JJ131" s="9">
        <v>0</v>
      </c>
      <c r="JK131" s="9">
        <v>0</v>
      </c>
      <c r="JL131" s="9">
        <v>0</v>
      </c>
      <c r="JM131" s="9">
        <v>0</v>
      </c>
      <c r="JN131" s="9">
        <v>0</v>
      </c>
      <c r="JO131" s="9">
        <v>0</v>
      </c>
      <c r="JP131" s="9">
        <v>0</v>
      </c>
      <c r="JQ131" s="9">
        <v>3000</v>
      </c>
      <c r="JR131" s="9">
        <v>0</v>
      </c>
      <c r="JS131" s="9">
        <v>0</v>
      </c>
      <c r="JT131" s="9">
        <v>0</v>
      </c>
      <c r="JU131" s="9">
        <v>0</v>
      </c>
      <c r="JV131" s="9">
        <v>0</v>
      </c>
      <c r="JW131" s="9">
        <v>0</v>
      </c>
      <c r="JX131" s="9">
        <v>0</v>
      </c>
      <c r="JY131" s="9">
        <v>0</v>
      </c>
      <c r="JZ131" s="9">
        <v>0</v>
      </c>
      <c r="KA131" s="9">
        <v>0</v>
      </c>
      <c r="KB131" s="9">
        <v>0</v>
      </c>
      <c r="KC131" s="9">
        <v>36000</v>
      </c>
      <c r="KD131" s="9">
        <v>0</v>
      </c>
      <c r="KE131" s="9">
        <v>0</v>
      </c>
      <c r="KF131" s="9">
        <v>0</v>
      </c>
      <c r="KG131" s="9">
        <v>0</v>
      </c>
      <c r="KH131" s="9">
        <v>8000</v>
      </c>
      <c r="KI131" s="9">
        <v>0</v>
      </c>
      <c r="KJ131" s="9">
        <v>0</v>
      </c>
      <c r="KK131" s="9">
        <v>0</v>
      </c>
      <c r="KL131" s="9">
        <v>3000</v>
      </c>
      <c r="KM131" s="9">
        <v>0</v>
      </c>
      <c r="KN131" s="9">
        <v>15000</v>
      </c>
      <c r="KO131" s="9">
        <v>5000</v>
      </c>
      <c r="KP131" s="9">
        <v>0</v>
      </c>
      <c r="KQ131" s="9">
        <v>0</v>
      </c>
      <c r="KR131" s="9">
        <v>0</v>
      </c>
      <c r="KS131" s="9">
        <v>0</v>
      </c>
      <c r="KT131" s="9">
        <v>0</v>
      </c>
      <c r="KU131" s="9">
        <v>0</v>
      </c>
      <c r="KV131" s="9">
        <v>20000</v>
      </c>
      <c r="KW131" s="9">
        <v>0</v>
      </c>
      <c r="KX131" s="9">
        <v>0</v>
      </c>
      <c r="KY131" s="9">
        <v>0</v>
      </c>
      <c r="KZ131" s="9">
        <v>0</v>
      </c>
      <c r="LA131" s="9">
        <v>0</v>
      </c>
      <c r="LB131" s="9">
        <v>0</v>
      </c>
      <c r="LC131" s="9">
        <v>0</v>
      </c>
      <c r="LD131" s="9">
        <v>0</v>
      </c>
      <c r="LE131" s="9">
        <v>0</v>
      </c>
      <c r="LF131" s="9">
        <v>0</v>
      </c>
      <c r="LG131" s="9">
        <v>0</v>
      </c>
      <c r="LH131" s="9">
        <v>0</v>
      </c>
      <c r="LI131" s="9">
        <v>5000</v>
      </c>
      <c r="LJ131" s="9">
        <v>40000</v>
      </c>
      <c r="LK131" s="9">
        <v>0</v>
      </c>
      <c r="LL131" s="9">
        <v>0</v>
      </c>
      <c r="LM131" s="9">
        <v>0</v>
      </c>
      <c r="LN131" s="9">
        <v>0</v>
      </c>
      <c r="LO131" s="9">
        <v>0</v>
      </c>
      <c r="LP131" s="9">
        <v>0</v>
      </c>
      <c r="LQ131" s="9">
        <v>0</v>
      </c>
      <c r="LR131" s="9">
        <v>0</v>
      </c>
      <c r="LS131" s="9">
        <v>0</v>
      </c>
      <c r="LT131" s="9">
        <v>0</v>
      </c>
      <c r="LU131" s="9">
        <v>0</v>
      </c>
      <c r="LV131" s="9">
        <v>0</v>
      </c>
      <c r="LW131" s="9">
        <v>0</v>
      </c>
      <c r="LX131" s="9">
        <v>0</v>
      </c>
      <c r="LY131" s="9">
        <v>0</v>
      </c>
      <c r="LZ131" s="9">
        <v>0</v>
      </c>
      <c r="MA131" s="9">
        <v>0</v>
      </c>
      <c r="MB131" s="9">
        <v>0</v>
      </c>
      <c r="MC131" s="9">
        <v>0</v>
      </c>
      <c r="MD131" s="9">
        <v>0</v>
      </c>
      <c r="ME131" s="9">
        <v>0</v>
      </c>
      <c r="MF131" s="9">
        <v>0</v>
      </c>
      <c r="MG131" s="9">
        <v>0</v>
      </c>
      <c r="MH131" s="9">
        <v>0</v>
      </c>
      <c r="MI131" s="9">
        <v>0</v>
      </c>
      <c r="MJ131" s="9">
        <v>0</v>
      </c>
      <c r="MK131" s="9">
        <v>0</v>
      </c>
      <c r="ML131" s="9">
        <v>0</v>
      </c>
      <c r="MM131" s="9">
        <v>0</v>
      </c>
      <c r="MN131" s="9">
        <v>0</v>
      </c>
      <c r="MO131" s="9">
        <v>0</v>
      </c>
      <c r="MP131" s="9">
        <v>0</v>
      </c>
      <c r="MQ131" s="9">
        <v>0</v>
      </c>
      <c r="MR131" s="9">
        <v>0</v>
      </c>
      <c r="MS131" s="9">
        <v>0</v>
      </c>
      <c r="MT131" s="9">
        <v>0</v>
      </c>
      <c r="MU131" s="9">
        <v>0</v>
      </c>
      <c r="MV131" s="9">
        <v>0</v>
      </c>
      <c r="MW131" s="9">
        <v>0</v>
      </c>
      <c r="MX131" s="9">
        <v>0</v>
      </c>
      <c r="MY131" s="9">
        <v>6000</v>
      </c>
      <c r="MZ131" s="9">
        <v>0</v>
      </c>
      <c r="NA131" s="9">
        <v>0</v>
      </c>
      <c r="NB131" s="13">
        <v>309000</v>
      </c>
      <c r="NC131" s="7">
        <v>275319</v>
      </c>
    </row>
    <row r="132" spans="1:367" ht="39.75" customHeight="1">
      <c r="A132" s="7">
        <v>145</v>
      </c>
      <c r="B132" s="6">
        <v>131</v>
      </c>
      <c r="C132" s="8" t="s">
        <v>639</v>
      </c>
      <c r="D132" s="8" t="s">
        <v>640</v>
      </c>
      <c r="E132" s="8" t="s">
        <v>951</v>
      </c>
      <c r="F132" s="7" t="s">
        <v>365</v>
      </c>
      <c r="G132" s="7">
        <v>0.31320000000000003</v>
      </c>
      <c r="H132" s="7">
        <v>0</v>
      </c>
      <c r="I132" s="7"/>
      <c r="J132" s="7"/>
      <c r="K132" s="7"/>
      <c r="L132" s="7"/>
      <c r="M132" s="7"/>
      <c r="N132" s="7"/>
      <c r="O132" s="7"/>
      <c r="P132" s="7">
        <v>2000</v>
      </c>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v>5000</v>
      </c>
      <c r="CX132" s="7"/>
      <c r="CY132" s="7"/>
      <c r="CZ132" s="7"/>
      <c r="DA132" s="7"/>
      <c r="DB132" s="7"/>
      <c r="DC132" s="7"/>
      <c r="DD132" s="7"/>
      <c r="DE132" s="7"/>
      <c r="DF132" s="7"/>
      <c r="DG132" s="7"/>
      <c r="DH132" s="7"/>
      <c r="DI132" s="7">
        <v>0</v>
      </c>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v>100</v>
      </c>
      <c r="HP132" s="7"/>
      <c r="HQ132" s="7"/>
      <c r="HR132" s="7"/>
      <c r="HS132" s="7"/>
      <c r="HT132" s="7"/>
      <c r="HU132" s="7"/>
      <c r="HV132" s="7"/>
      <c r="HW132" s="7"/>
      <c r="HX132" s="7"/>
      <c r="HY132" s="7"/>
      <c r="HZ132" s="7"/>
      <c r="IA132" s="7"/>
      <c r="IB132" s="7"/>
      <c r="IC132" s="7"/>
      <c r="ID132" s="7"/>
      <c r="IE132" s="7">
        <v>500</v>
      </c>
      <c r="IF132" s="7"/>
      <c r="IG132" s="7"/>
      <c r="IH132" s="7"/>
      <c r="II132" s="7">
        <v>500</v>
      </c>
      <c r="IJ132" s="7"/>
      <c r="IK132" s="7"/>
      <c r="IL132" s="7"/>
      <c r="IM132" s="7"/>
      <c r="IN132" s="7"/>
      <c r="IO132" s="7">
        <v>0</v>
      </c>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v>0</v>
      </c>
      <c r="JY132" s="7"/>
      <c r="JZ132" s="7"/>
      <c r="KA132" s="7"/>
      <c r="KB132" s="7"/>
      <c r="KC132" s="7"/>
      <c r="KD132" s="7"/>
      <c r="KE132" s="7">
        <v>20000</v>
      </c>
      <c r="KF132" s="7"/>
      <c r="KG132" s="7"/>
      <c r="KH132" s="7"/>
      <c r="KI132" s="7"/>
      <c r="KJ132" s="7"/>
      <c r="KK132" s="7"/>
      <c r="KL132" s="7"/>
      <c r="KM132" s="7"/>
      <c r="KN132" s="7"/>
      <c r="KO132" s="7"/>
      <c r="KP132" s="7">
        <v>1000</v>
      </c>
      <c r="KQ132" s="7"/>
      <c r="KR132" s="7"/>
      <c r="KS132" s="7"/>
      <c r="KT132" s="7"/>
      <c r="KU132" s="7"/>
      <c r="KV132" s="7"/>
      <c r="KW132" s="7"/>
      <c r="KX132" s="7"/>
      <c r="KY132" s="7"/>
      <c r="KZ132" s="7">
        <v>1000</v>
      </c>
      <c r="LA132" s="7"/>
      <c r="LB132" s="7"/>
      <c r="LC132" s="7"/>
      <c r="LD132" s="7"/>
      <c r="LE132" s="7">
        <v>50</v>
      </c>
      <c r="LF132" s="7"/>
      <c r="LG132" s="7">
        <v>0</v>
      </c>
      <c r="LH132" s="7"/>
      <c r="LI132" s="7"/>
      <c r="LJ132" s="7"/>
      <c r="LK132" s="7"/>
      <c r="LL132" s="7"/>
      <c r="LM132" s="7"/>
      <c r="LN132" s="7"/>
      <c r="LO132" s="7"/>
      <c r="LP132" s="7"/>
      <c r="LQ132" s="7">
        <v>0</v>
      </c>
      <c r="LR132" s="7"/>
      <c r="LS132" s="7"/>
      <c r="LT132" s="7"/>
      <c r="LU132" s="7"/>
      <c r="LV132" s="7"/>
      <c r="LW132" s="7"/>
      <c r="LX132" s="7"/>
      <c r="LY132" s="7"/>
      <c r="LZ132" s="7"/>
      <c r="MA132" s="7"/>
      <c r="MB132" s="7"/>
      <c r="MC132" s="7"/>
      <c r="MD132" s="7"/>
      <c r="ME132" s="7"/>
      <c r="MF132" s="7">
        <v>0</v>
      </c>
      <c r="MG132" s="7"/>
      <c r="MH132" s="7">
        <v>2000</v>
      </c>
      <c r="MI132" s="7"/>
      <c r="MJ132" s="7">
        <v>0</v>
      </c>
      <c r="MK132" s="7"/>
      <c r="ML132" s="7"/>
      <c r="MM132" s="7"/>
      <c r="MN132" s="7"/>
      <c r="MO132" s="7"/>
      <c r="MP132" s="7"/>
      <c r="MQ132" s="7"/>
      <c r="MR132" s="7"/>
      <c r="MS132" s="7"/>
      <c r="MT132" s="7"/>
      <c r="MU132" s="7"/>
      <c r="MV132" s="7"/>
      <c r="MW132" s="7"/>
      <c r="MX132" s="7"/>
      <c r="MY132" s="7"/>
      <c r="MZ132" s="7"/>
      <c r="NA132" s="7"/>
      <c r="NB132" s="13">
        <f t="shared" si="6"/>
        <v>32150</v>
      </c>
      <c r="NC132" s="7">
        <f t="shared" si="5"/>
        <v>10069.380000000001</v>
      </c>
    </row>
    <row r="133" spans="1:367" ht="39.75" customHeight="1">
      <c r="A133" s="7">
        <v>158</v>
      </c>
      <c r="B133" s="6">
        <v>132</v>
      </c>
      <c r="C133" s="8" t="s">
        <v>665</v>
      </c>
      <c r="D133" s="8" t="s">
        <v>666</v>
      </c>
      <c r="E133" s="15" t="s">
        <v>1196</v>
      </c>
      <c r="F133" s="7" t="s">
        <v>365</v>
      </c>
      <c r="G133" s="7">
        <v>8.0399999999999999E-2</v>
      </c>
      <c r="H133" s="7">
        <v>200</v>
      </c>
      <c r="I133" s="7"/>
      <c r="J133" s="7"/>
      <c r="K133" s="7"/>
      <c r="L133" s="7"/>
      <c r="M133" s="7"/>
      <c r="N133" s="7"/>
      <c r="O133" s="7"/>
      <c r="P133" s="7">
        <v>2000</v>
      </c>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v>25000</v>
      </c>
      <c r="BM133" s="7"/>
      <c r="BN133" s="7">
        <v>10000</v>
      </c>
      <c r="BO133" s="7"/>
      <c r="BP133" s="7"/>
      <c r="BQ133" s="7">
        <v>100</v>
      </c>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v>200</v>
      </c>
      <c r="CU133" s="7"/>
      <c r="CV133" s="7"/>
      <c r="CW133" s="7"/>
      <c r="CX133" s="7"/>
      <c r="CY133" s="7"/>
      <c r="CZ133" s="7"/>
      <c r="DA133" s="7"/>
      <c r="DB133" s="7"/>
      <c r="DC133" s="7"/>
      <c r="DD133" s="7"/>
      <c r="DE133" s="7"/>
      <c r="DF133" s="7"/>
      <c r="DG133" s="7"/>
      <c r="DH133" s="7"/>
      <c r="DI133" s="7">
        <v>0</v>
      </c>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v>0</v>
      </c>
      <c r="IP133" s="7"/>
      <c r="IQ133" s="7"/>
      <c r="IR133" s="7"/>
      <c r="IS133" s="7"/>
      <c r="IT133" s="7"/>
      <c r="IU133" s="7"/>
      <c r="IV133" s="7"/>
      <c r="IW133" s="7"/>
      <c r="IX133" s="7"/>
      <c r="IY133" s="7">
        <v>100</v>
      </c>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v>0</v>
      </c>
      <c r="JY133" s="7"/>
      <c r="JZ133" s="7"/>
      <c r="KA133" s="7"/>
      <c r="KB133" s="7"/>
      <c r="KC133" s="7"/>
      <c r="KD133" s="7"/>
      <c r="KE133" s="7"/>
      <c r="KF133" s="7"/>
      <c r="KG133" s="7"/>
      <c r="KH133" s="7"/>
      <c r="KI133" s="7"/>
      <c r="KJ133" s="7"/>
      <c r="KK133" s="7"/>
      <c r="KL133" s="7"/>
      <c r="KM133" s="7"/>
      <c r="KN133" s="7"/>
      <c r="KO133" s="7"/>
      <c r="KP133" s="7">
        <v>2300</v>
      </c>
      <c r="KQ133" s="7">
        <v>1000</v>
      </c>
      <c r="KR133" s="7"/>
      <c r="KS133" s="7">
        <v>20000</v>
      </c>
      <c r="KT133" s="7"/>
      <c r="KU133" s="7"/>
      <c r="KV133" s="7"/>
      <c r="KW133" s="7">
        <v>18200</v>
      </c>
      <c r="KX133" s="7"/>
      <c r="KY133" s="7">
        <v>200</v>
      </c>
      <c r="KZ133" s="7">
        <v>500</v>
      </c>
      <c r="LA133" s="7"/>
      <c r="LB133" s="7"/>
      <c r="LC133" s="7">
        <v>100</v>
      </c>
      <c r="LD133" s="7"/>
      <c r="LE133" s="7"/>
      <c r="LF133" s="7"/>
      <c r="LG133" s="7">
        <v>0</v>
      </c>
      <c r="LH133" s="7">
        <v>10000</v>
      </c>
      <c r="LI133" s="7"/>
      <c r="LJ133" s="7">
        <v>10000</v>
      </c>
      <c r="LK133" s="7"/>
      <c r="LL133" s="7"/>
      <c r="LM133" s="7">
        <v>2000</v>
      </c>
      <c r="LN133" s="7">
        <v>500</v>
      </c>
      <c r="LO133" s="7"/>
      <c r="LP133" s="7"/>
      <c r="LQ133" s="7">
        <v>5000</v>
      </c>
      <c r="LR133" s="7"/>
      <c r="LS133" s="7"/>
      <c r="LT133" s="7"/>
      <c r="LU133" s="7"/>
      <c r="LV133" s="7"/>
      <c r="LW133" s="7"/>
      <c r="LX133" s="7"/>
      <c r="LY133" s="7"/>
      <c r="LZ133" s="7"/>
      <c r="MA133" s="7">
        <v>160</v>
      </c>
      <c r="MB133" s="7"/>
      <c r="MC133" s="7"/>
      <c r="MD133" s="7">
        <v>3000</v>
      </c>
      <c r="ME133" s="7"/>
      <c r="MF133" s="7">
        <v>0</v>
      </c>
      <c r="MG133" s="7"/>
      <c r="MH133" s="7">
        <v>2000</v>
      </c>
      <c r="MI133" s="7"/>
      <c r="MJ133" s="7">
        <v>0</v>
      </c>
      <c r="MK133" s="7">
        <v>200</v>
      </c>
      <c r="ML133" s="7"/>
      <c r="MM133" s="7">
        <v>1000</v>
      </c>
      <c r="MN133" s="7"/>
      <c r="MO133" s="7">
        <v>1000</v>
      </c>
      <c r="MP133" s="7">
        <v>3000</v>
      </c>
      <c r="MQ133" s="7"/>
      <c r="MR133" s="7"/>
      <c r="MS133" s="7"/>
      <c r="MT133" s="7"/>
      <c r="MU133" s="7"/>
      <c r="MV133" s="7"/>
      <c r="MW133" s="7"/>
      <c r="MX133" s="7"/>
      <c r="MY133" s="7">
        <v>500</v>
      </c>
      <c r="MZ133" s="7">
        <v>3000</v>
      </c>
      <c r="NA133" s="7"/>
      <c r="NB133" s="13">
        <f t="shared" si="6"/>
        <v>121260</v>
      </c>
      <c r="NC133" s="7">
        <f t="shared" si="5"/>
        <v>9749.3040000000001</v>
      </c>
    </row>
    <row r="134" spans="1:367" ht="39.75" customHeight="1">
      <c r="A134" s="7">
        <v>146</v>
      </c>
      <c r="B134" s="6">
        <v>133</v>
      </c>
      <c r="C134" s="8" t="s">
        <v>641</v>
      </c>
      <c r="D134" s="8" t="s">
        <v>642</v>
      </c>
      <c r="E134" s="90" t="s">
        <v>1197</v>
      </c>
      <c r="F134" s="7" t="s">
        <v>365</v>
      </c>
      <c r="G134" s="7">
        <v>9.0767999999999986</v>
      </c>
      <c r="H134" s="7">
        <v>0</v>
      </c>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v>50</v>
      </c>
      <c r="BO134" s="7"/>
      <c r="BP134" s="7">
        <v>2400</v>
      </c>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v>0</v>
      </c>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v>300</v>
      </c>
      <c r="HI134" s="7"/>
      <c r="HJ134" s="7"/>
      <c r="HK134" s="7"/>
      <c r="HL134" s="7"/>
      <c r="HM134" s="7"/>
      <c r="HN134" s="7"/>
      <c r="HO134" s="7"/>
      <c r="HP134" s="7"/>
      <c r="HQ134" s="7"/>
      <c r="HR134" s="7"/>
      <c r="HS134" s="7"/>
      <c r="HT134" s="7"/>
      <c r="HU134" s="7"/>
      <c r="HV134" s="7"/>
      <c r="HW134" s="7"/>
      <c r="HX134" s="7"/>
      <c r="HY134" s="7"/>
      <c r="HZ134" s="7">
        <v>100</v>
      </c>
      <c r="IA134" s="7"/>
      <c r="IB134" s="7"/>
      <c r="IC134" s="7"/>
      <c r="ID134" s="7"/>
      <c r="IE134" s="7"/>
      <c r="IF134" s="7"/>
      <c r="IG134" s="7"/>
      <c r="IH134" s="7"/>
      <c r="II134" s="7"/>
      <c r="IJ134" s="7"/>
      <c r="IK134" s="7"/>
      <c r="IL134" s="7"/>
      <c r="IM134" s="7"/>
      <c r="IN134" s="7"/>
      <c r="IO134" s="7">
        <v>0</v>
      </c>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v>0</v>
      </c>
      <c r="JY134" s="7"/>
      <c r="JZ134" s="7"/>
      <c r="KA134" s="7"/>
      <c r="KB134" s="7"/>
      <c r="KC134" s="7"/>
      <c r="KD134" s="7"/>
      <c r="KE134" s="7"/>
      <c r="KF134" s="7"/>
      <c r="KG134" s="7"/>
      <c r="KH134" s="7"/>
      <c r="KI134" s="7"/>
      <c r="KJ134" s="7"/>
      <c r="KK134" s="7"/>
      <c r="KL134" s="7"/>
      <c r="KM134" s="7"/>
      <c r="KN134" s="7">
        <v>500</v>
      </c>
      <c r="KO134" s="7"/>
      <c r="KP134" s="7">
        <v>0</v>
      </c>
      <c r="KQ134" s="7"/>
      <c r="KR134" s="7"/>
      <c r="KS134" s="7"/>
      <c r="KT134" s="7"/>
      <c r="KU134" s="7"/>
      <c r="KV134" s="7"/>
      <c r="KW134" s="7"/>
      <c r="KX134" s="7"/>
      <c r="KY134" s="7"/>
      <c r="KZ134" s="7"/>
      <c r="LA134" s="7"/>
      <c r="LB134" s="7"/>
      <c r="LC134" s="7">
        <v>100</v>
      </c>
      <c r="LD134" s="7"/>
      <c r="LE134" s="7"/>
      <c r="LF134" s="7"/>
      <c r="LG134" s="7">
        <v>0</v>
      </c>
      <c r="LH134" s="7"/>
      <c r="LI134" s="7"/>
      <c r="LJ134" s="7"/>
      <c r="LK134" s="7"/>
      <c r="LL134" s="7"/>
      <c r="LM134" s="7"/>
      <c r="LN134" s="7"/>
      <c r="LO134" s="7"/>
      <c r="LP134" s="7"/>
      <c r="LQ134" s="7">
        <v>0</v>
      </c>
      <c r="LR134" s="7"/>
      <c r="LS134" s="7"/>
      <c r="LT134" s="7"/>
      <c r="LU134" s="7"/>
      <c r="LV134" s="7"/>
      <c r="LW134" s="7"/>
      <c r="LX134" s="7"/>
      <c r="LY134" s="7"/>
      <c r="LZ134" s="7"/>
      <c r="MA134" s="7"/>
      <c r="MB134" s="7"/>
      <c r="MC134" s="7"/>
      <c r="MD134" s="7"/>
      <c r="ME134" s="7"/>
      <c r="MF134" s="7">
        <v>25</v>
      </c>
      <c r="MG134" s="7"/>
      <c r="MH134" s="7"/>
      <c r="MI134" s="7"/>
      <c r="MJ134" s="7">
        <v>0</v>
      </c>
      <c r="MK134" s="7"/>
      <c r="ML134" s="7"/>
      <c r="MM134" s="7"/>
      <c r="MN134" s="7"/>
      <c r="MO134" s="7"/>
      <c r="MP134" s="7">
        <v>5000</v>
      </c>
      <c r="MQ134" s="7"/>
      <c r="MR134" s="7"/>
      <c r="MS134" s="7"/>
      <c r="MT134" s="7"/>
      <c r="MU134" s="7"/>
      <c r="MV134" s="7"/>
      <c r="MW134" s="7"/>
      <c r="MX134" s="7"/>
      <c r="MY134" s="7"/>
      <c r="MZ134" s="7">
        <v>2</v>
      </c>
      <c r="NA134" s="7">
        <v>50</v>
      </c>
      <c r="NB134" s="13">
        <f t="shared" si="6"/>
        <v>8527</v>
      </c>
      <c r="NC134" s="7">
        <f t="shared" si="5"/>
        <v>77397.873599999992</v>
      </c>
    </row>
    <row r="135" spans="1:367" ht="39.75" customHeight="1">
      <c r="A135" s="7">
        <v>147</v>
      </c>
      <c r="B135" s="6">
        <v>134</v>
      </c>
      <c r="C135" s="8" t="s">
        <v>643</v>
      </c>
      <c r="D135" s="8" t="s">
        <v>644</v>
      </c>
      <c r="E135" s="90" t="s">
        <v>1198</v>
      </c>
      <c r="F135" s="7" t="s">
        <v>365</v>
      </c>
      <c r="G135" s="7">
        <v>0.34559999999999996</v>
      </c>
      <c r="H135" s="7">
        <v>1500</v>
      </c>
      <c r="I135" s="7"/>
      <c r="J135" s="7"/>
      <c r="K135" s="7"/>
      <c r="L135" s="7"/>
      <c r="M135" s="7"/>
      <c r="N135" s="7"/>
      <c r="O135" s="7"/>
      <c r="P135" s="7"/>
      <c r="Q135" s="7"/>
      <c r="R135" s="7"/>
      <c r="S135" s="7"/>
      <c r="T135" s="7"/>
      <c r="U135" s="7"/>
      <c r="V135" s="7"/>
      <c r="W135" s="7">
        <v>300</v>
      </c>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v>30000</v>
      </c>
      <c r="BM135" s="7"/>
      <c r="BN135" s="7">
        <v>35000</v>
      </c>
      <c r="BO135" s="7">
        <v>10000</v>
      </c>
      <c r="BP135" s="7">
        <v>16000</v>
      </c>
      <c r="BQ135" s="7"/>
      <c r="BR135" s="7"/>
      <c r="BS135" s="7">
        <v>1000</v>
      </c>
      <c r="BT135" s="7"/>
      <c r="BU135" s="7"/>
      <c r="BV135" s="7"/>
      <c r="BW135" s="7"/>
      <c r="BX135" s="7"/>
      <c r="BY135" s="7"/>
      <c r="BZ135" s="7"/>
      <c r="CA135" s="7"/>
      <c r="CB135" s="7"/>
      <c r="CC135" s="7"/>
      <c r="CD135" s="7"/>
      <c r="CE135" s="7"/>
      <c r="CF135" s="7"/>
      <c r="CG135" s="7">
        <v>200</v>
      </c>
      <c r="CH135" s="7"/>
      <c r="CI135" s="7">
        <v>3000</v>
      </c>
      <c r="CJ135" s="7"/>
      <c r="CK135" s="7"/>
      <c r="CL135" s="7"/>
      <c r="CM135" s="7"/>
      <c r="CN135" s="7"/>
      <c r="CO135" s="7"/>
      <c r="CP135" s="7"/>
      <c r="CQ135" s="7"/>
      <c r="CR135" s="7"/>
      <c r="CS135" s="7"/>
      <c r="CT135" s="7"/>
      <c r="CU135" s="7"/>
      <c r="CV135" s="7"/>
      <c r="CW135" s="7"/>
      <c r="CX135" s="7"/>
      <c r="CY135" s="7"/>
      <c r="CZ135" s="7"/>
      <c r="DA135" s="7"/>
      <c r="DB135" s="7">
        <v>100</v>
      </c>
      <c r="DC135" s="7"/>
      <c r="DD135" s="7"/>
      <c r="DE135" s="7"/>
      <c r="DF135" s="7"/>
      <c r="DG135" s="7"/>
      <c r="DH135" s="7"/>
      <c r="DI135" s="7">
        <v>0</v>
      </c>
      <c r="DJ135" s="7"/>
      <c r="DK135" s="7"/>
      <c r="DL135" s="7"/>
      <c r="DM135" s="7"/>
      <c r="DN135" s="7"/>
      <c r="DO135" s="7"/>
      <c r="DP135" s="7"/>
      <c r="DQ135" s="7">
        <v>20000</v>
      </c>
      <c r="DR135" s="7"/>
      <c r="DS135" s="7">
        <v>500</v>
      </c>
      <c r="DT135" s="7">
        <v>300</v>
      </c>
      <c r="DU135" s="7"/>
      <c r="DV135" s="7"/>
      <c r="DW135" s="7"/>
      <c r="DX135" s="7"/>
      <c r="DY135" s="7"/>
      <c r="DZ135" s="7"/>
      <c r="EA135" s="7"/>
      <c r="EB135" s="7"/>
      <c r="EC135" s="7">
        <v>100</v>
      </c>
      <c r="ED135" s="7"/>
      <c r="EE135" s="7"/>
      <c r="EF135" s="7"/>
      <c r="EG135" s="7"/>
      <c r="EH135" s="7">
        <v>3000</v>
      </c>
      <c r="EI135" s="7"/>
      <c r="EJ135" s="7"/>
      <c r="EK135" s="7"/>
      <c r="EL135" s="7"/>
      <c r="EM135" s="7"/>
      <c r="EN135" s="7"/>
      <c r="EO135" s="7">
        <v>3000</v>
      </c>
      <c r="EP135" s="7"/>
      <c r="EQ135" s="7"/>
      <c r="ER135" s="7"/>
      <c r="ES135" s="7"/>
      <c r="ET135" s="7"/>
      <c r="EU135" s="7">
        <v>4000</v>
      </c>
      <c r="EV135" s="7"/>
      <c r="EW135" s="7"/>
      <c r="EX135" s="7"/>
      <c r="EY135" s="7"/>
      <c r="EZ135" s="7"/>
      <c r="FA135" s="7"/>
      <c r="FB135" s="7"/>
      <c r="FC135" s="7"/>
      <c r="FD135" s="7"/>
      <c r="FE135" s="7"/>
      <c r="FF135" s="7"/>
      <c r="FG135" s="7"/>
      <c r="FH135" s="7">
        <v>3000</v>
      </c>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v>2000</v>
      </c>
      <c r="GU135" s="7"/>
      <c r="GV135" s="7"/>
      <c r="GW135" s="7"/>
      <c r="GX135" s="7"/>
      <c r="GY135" s="7"/>
      <c r="GZ135" s="7"/>
      <c r="HA135" s="7"/>
      <c r="HB135" s="7"/>
      <c r="HC135" s="7"/>
      <c r="HD135" s="7"/>
      <c r="HE135" s="7"/>
      <c r="HF135" s="7">
        <v>400</v>
      </c>
      <c r="HG135" s="7"/>
      <c r="HH135" s="7"/>
      <c r="HI135" s="7"/>
      <c r="HJ135" s="7"/>
      <c r="HK135" s="7"/>
      <c r="HL135" s="7"/>
      <c r="HM135" s="7"/>
      <c r="HN135" s="7"/>
      <c r="HO135" s="7"/>
      <c r="HP135" s="7"/>
      <c r="HQ135" s="7"/>
      <c r="HR135" s="7"/>
      <c r="HS135" s="7"/>
      <c r="HT135" s="7">
        <v>100</v>
      </c>
      <c r="HU135" s="7"/>
      <c r="HV135" s="7"/>
      <c r="HW135" s="7">
        <v>100</v>
      </c>
      <c r="HX135" s="7">
        <v>300</v>
      </c>
      <c r="HY135" s="7"/>
      <c r="HZ135" s="7"/>
      <c r="IA135" s="7"/>
      <c r="IB135" s="7"/>
      <c r="IC135" s="7"/>
      <c r="ID135" s="7"/>
      <c r="IE135" s="7"/>
      <c r="IF135" s="7"/>
      <c r="IG135" s="7">
        <v>200</v>
      </c>
      <c r="IH135" s="7"/>
      <c r="II135" s="7"/>
      <c r="IJ135" s="7"/>
      <c r="IK135" s="7"/>
      <c r="IL135" s="7"/>
      <c r="IM135" s="7">
        <v>6000</v>
      </c>
      <c r="IN135" s="7"/>
      <c r="IO135" s="7">
        <v>0</v>
      </c>
      <c r="IP135" s="7"/>
      <c r="IQ135" s="7">
        <v>3000</v>
      </c>
      <c r="IR135" s="7"/>
      <c r="IS135" s="7"/>
      <c r="IT135" s="7"/>
      <c r="IU135" s="7"/>
      <c r="IV135" s="7"/>
      <c r="IW135" s="7">
        <v>1000</v>
      </c>
      <c r="IX135" s="7"/>
      <c r="IY135" s="7"/>
      <c r="IZ135" s="7">
        <v>1000</v>
      </c>
      <c r="JA135" s="7">
        <v>300</v>
      </c>
      <c r="JB135" s="7"/>
      <c r="JC135" s="7"/>
      <c r="JD135" s="7"/>
      <c r="JE135" s="7"/>
      <c r="JF135" s="7"/>
      <c r="JG135" s="7"/>
      <c r="JH135" s="7"/>
      <c r="JI135" s="7"/>
      <c r="JJ135" s="7"/>
      <c r="JK135" s="7"/>
      <c r="JL135" s="7"/>
      <c r="JM135" s="7"/>
      <c r="JN135" s="7">
        <v>200</v>
      </c>
      <c r="JO135" s="7"/>
      <c r="JP135" s="7"/>
      <c r="JQ135" s="7"/>
      <c r="JR135" s="7"/>
      <c r="JS135" s="7"/>
      <c r="JT135" s="7"/>
      <c r="JU135" s="7"/>
      <c r="JV135" s="7"/>
      <c r="JW135" s="7"/>
      <c r="JX135" s="7">
        <v>0</v>
      </c>
      <c r="JY135" s="7"/>
      <c r="JZ135" s="7"/>
      <c r="KA135" s="7"/>
      <c r="KB135" s="7"/>
      <c r="KC135" s="7">
        <v>2000</v>
      </c>
      <c r="KD135" s="7"/>
      <c r="KE135" s="7">
        <v>20000</v>
      </c>
      <c r="KF135" s="7"/>
      <c r="KG135" s="7"/>
      <c r="KH135" s="7">
        <v>3000</v>
      </c>
      <c r="KI135" s="7"/>
      <c r="KJ135" s="7"/>
      <c r="KK135" s="7"/>
      <c r="KL135" s="7"/>
      <c r="KM135" s="7"/>
      <c r="KN135" s="7">
        <v>3000</v>
      </c>
      <c r="KO135" s="7"/>
      <c r="KP135" s="7">
        <v>2500</v>
      </c>
      <c r="KQ135" s="7"/>
      <c r="KR135" s="7"/>
      <c r="KS135" s="7"/>
      <c r="KT135" s="7"/>
      <c r="KU135" s="7"/>
      <c r="KV135" s="7"/>
      <c r="KW135" s="7">
        <v>18000</v>
      </c>
      <c r="KX135" s="7">
        <v>5000</v>
      </c>
      <c r="KY135" s="7"/>
      <c r="KZ135" s="7">
        <v>3000</v>
      </c>
      <c r="LA135" s="7"/>
      <c r="LB135" s="7"/>
      <c r="LC135" s="7">
        <v>10000</v>
      </c>
      <c r="LD135" s="7">
        <v>5000</v>
      </c>
      <c r="LE135" s="7"/>
      <c r="LF135" s="7"/>
      <c r="LG135" s="7">
        <v>0</v>
      </c>
      <c r="LH135" s="7">
        <v>20000</v>
      </c>
      <c r="LI135" s="7">
        <v>25000</v>
      </c>
      <c r="LJ135" s="7"/>
      <c r="LK135" s="7">
        <v>2000</v>
      </c>
      <c r="LL135" s="7"/>
      <c r="LM135" s="7"/>
      <c r="LN135" s="7"/>
      <c r="LO135" s="7"/>
      <c r="LP135" s="7">
        <v>2000</v>
      </c>
      <c r="LQ135" s="7">
        <v>0</v>
      </c>
      <c r="LR135" s="7">
        <v>1000</v>
      </c>
      <c r="LS135" s="7">
        <v>2000</v>
      </c>
      <c r="LT135" s="7">
        <v>5000</v>
      </c>
      <c r="LU135" s="7"/>
      <c r="LV135" s="7"/>
      <c r="LW135" s="7"/>
      <c r="LX135" s="7"/>
      <c r="LY135" s="7">
        <v>3000</v>
      </c>
      <c r="LZ135" s="7">
        <v>2000</v>
      </c>
      <c r="MA135" s="7"/>
      <c r="MB135" s="7">
        <v>3000</v>
      </c>
      <c r="MC135" s="7"/>
      <c r="MD135" s="7"/>
      <c r="ME135" s="7"/>
      <c r="MF135" s="7">
        <v>0</v>
      </c>
      <c r="MG135" s="7"/>
      <c r="MH135" s="7"/>
      <c r="MI135" s="7"/>
      <c r="MJ135" s="7">
        <v>0</v>
      </c>
      <c r="MK135" s="7"/>
      <c r="ML135" s="7"/>
      <c r="MM135" s="7"/>
      <c r="MN135" s="7"/>
      <c r="MO135" s="7">
        <v>3000</v>
      </c>
      <c r="MP135" s="7"/>
      <c r="MQ135" s="7">
        <v>10000</v>
      </c>
      <c r="MR135" s="7">
        <v>2000</v>
      </c>
      <c r="MS135" s="7"/>
      <c r="MT135" s="7">
        <v>1000</v>
      </c>
      <c r="MU135" s="7"/>
      <c r="MV135" s="7"/>
      <c r="MW135" s="7"/>
      <c r="MX135" s="7"/>
      <c r="MY135" s="7"/>
      <c r="MZ135" s="7">
        <v>6000</v>
      </c>
      <c r="NA135" s="7"/>
      <c r="NB135" s="13">
        <f t="shared" si="6"/>
        <v>304100</v>
      </c>
      <c r="NC135" s="7">
        <f t="shared" si="5"/>
        <v>105096.95999999999</v>
      </c>
    </row>
    <row r="136" spans="1:367" ht="39.75" customHeight="1">
      <c r="A136" s="7">
        <v>155</v>
      </c>
      <c r="B136" s="6">
        <v>135</v>
      </c>
      <c r="C136" s="8" t="s">
        <v>659</v>
      </c>
      <c r="D136" s="8" t="s">
        <v>660</v>
      </c>
      <c r="E136" s="15" t="s">
        <v>660</v>
      </c>
      <c r="F136" s="7" t="s">
        <v>365</v>
      </c>
      <c r="G136" s="7">
        <v>0.246</v>
      </c>
      <c r="H136" s="7">
        <v>0</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v>60000</v>
      </c>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v>0</v>
      </c>
      <c r="DJ136" s="7"/>
      <c r="DK136" s="7"/>
      <c r="DL136" s="7"/>
      <c r="DM136" s="7"/>
      <c r="DN136" s="7"/>
      <c r="DO136" s="7"/>
      <c r="DP136" s="7"/>
      <c r="DQ136" s="7">
        <v>2000</v>
      </c>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v>1000</v>
      </c>
      <c r="FL136" s="7"/>
      <c r="FM136" s="7"/>
      <c r="FN136" s="7"/>
      <c r="FO136" s="7"/>
      <c r="FP136" s="7"/>
      <c r="FQ136" s="7"/>
      <c r="FR136" s="7"/>
      <c r="FS136" s="7"/>
      <c r="FT136" s="7"/>
      <c r="FU136" s="7"/>
      <c r="FV136" s="7"/>
      <c r="FW136" s="7"/>
      <c r="FX136" s="7"/>
      <c r="FY136" s="7"/>
      <c r="FZ136" s="7">
        <v>4000</v>
      </c>
      <c r="GA136" s="7"/>
      <c r="GB136" s="7"/>
      <c r="GC136" s="7"/>
      <c r="GD136" s="7"/>
      <c r="GE136" s="7"/>
      <c r="GF136" s="7"/>
      <c r="GG136" s="7"/>
      <c r="GH136" s="7"/>
      <c r="GI136" s="7"/>
      <c r="GJ136" s="7"/>
      <c r="GK136" s="7">
        <v>200</v>
      </c>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v>5</v>
      </c>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v>500</v>
      </c>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v>0</v>
      </c>
      <c r="JY136" s="7"/>
      <c r="JZ136" s="7"/>
      <c r="KA136" s="7"/>
      <c r="KB136" s="7"/>
      <c r="KC136" s="7"/>
      <c r="KD136" s="7"/>
      <c r="KE136" s="7">
        <v>26000</v>
      </c>
      <c r="KF136" s="7"/>
      <c r="KG136" s="7"/>
      <c r="KH136" s="7"/>
      <c r="KI136" s="7"/>
      <c r="KJ136" s="7"/>
      <c r="KK136" s="7"/>
      <c r="KL136" s="7"/>
      <c r="KM136" s="7"/>
      <c r="KN136" s="7">
        <v>2000</v>
      </c>
      <c r="KO136" s="7"/>
      <c r="KP136" s="7">
        <v>5000</v>
      </c>
      <c r="KQ136" s="7"/>
      <c r="KR136" s="7"/>
      <c r="KS136" s="7">
        <v>2500</v>
      </c>
      <c r="KT136" s="7"/>
      <c r="KU136" s="7">
        <v>2500</v>
      </c>
      <c r="KV136" s="7"/>
      <c r="KW136" s="7"/>
      <c r="KX136" s="7"/>
      <c r="KY136" s="7"/>
      <c r="KZ136" s="7"/>
      <c r="LA136" s="7"/>
      <c r="LB136" s="7"/>
      <c r="LC136" s="7"/>
      <c r="LD136" s="7"/>
      <c r="LE136" s="7"/>
      <c r="LF136" s="7"/>
      <c r="LG136" s="7">
        <v>0</v>
      </c>
      <c r="LH136" s="7"/>
      <c r="LI136" s="7">
        <v>5000</v>
      </c>
      <c r="LJ136" s="7"/>
      <c r="LK136" s="7"/>
      <c r="LL136" s="7"/>
      <c r="LM136" s="7"/>
      <c r="LN136" s="7"/>
      <c r="LO136" s="7"/>
      <c r="LP136" s="7"/>
      <c r="LQ136" s="7">
        <v>0</v>
      </c>
      <c r="LR136" s="7"/>
      <c r="LS136" s="7"/>
      <c r="LT136" s="7"/>
      <c r="LU136" s="7"/>
      <c r="LV136" s="7"/>
      <c r="LW136" s="7"/>
      <c r="LX136" s="7">
        <v>10000</v>
      </c>
      <c r="LY136" s="7"/>
      <c r="LZ136" s="7"/>
      <c r="MA136" s="7"/>
      <c r="MB136" s="7"/>
      <c r="MC136" s="7"/>
      <c r="MD136" s="7"/>
      <c r="ME136" s="7"/>
      <c r="MF136" s="7">
        <v>0</v>
      </c>
      <c r="MG136" s="7"/>
      <c r="MH136" s="7">
        <v>4000</v>
      </c>
      <c r="MI136" s="7"/>
      <c r="MJ136" s="7">
        <v>0</v>
      </c>
      <c r="MK136" s="7"/>
      <c r="ML136" s="7"/>
      <c r="MM136" s="7"/>
      <c r="MN136" s="7"/>
      <c r="MO136" s="7"/>
      <c r="MP136" s="7"/>
      <c r="MQ136" s="7"/>
      <c r="MR136" s="7"/>
      <c r="MS136" s="7"/>
      <c r="MT136" s="7"/>
      <c r="MU136" s="7"/>
      <c r="MV136" s="7"/>
      <c r="MW136" s="7"/>
      <c r="MX136" s="7"/>
      <c r="MY136" s="7"/>
      <c r="MZ136" s="7"/>
      <c r="NA136" s="7"/>
      <c r="NB136" s="13">
        <f t="shared" si="6"/>
        <v>124705</v>
      </c>
      <c r="NC136" s="7">
        <f t="shared" si="5"/>
        <v>30677.43</v>
      </c>
    </row>
    <row r="137" spans="1:367" ht="39.75" customHeight="1">
      <c r="A137" s="7">
        <v>148</v>
      </c>
      <c r="B137" s="6">
        <v>136</v>
      </c>
      <c r="C137" s="8" t="s">
        <v>645</v>
      </c>
      <c r="D137" s="8" t="s">
        <v>646</v>
      </c>
      <c r="E137" s="90" t="s">
        <v>1199</v>
      </c>
      <c r="F137" s="7" t="s">
        <v>365</v>
      </c>
      <c r="G137" s="7">
        <v>0.36240000000000006</v>
      </c>
      <c r="H137" s="7">
        <v>0</v>
      </c>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v>5000</v>
      </c>
      <c r="CU137" s="7"/>
      <c r="CV137" s="7"/>
      <c r="CW137" s="7"/>
      <c r="CX137" s="7"/>
      <c r="CY137" s="7"/>
      <c r="CZ137" s="7"/>
      <c r="DA137" s="7"/>
      <c r="DB137" s="7"/>
      <c r="DC137" s="7"/>
      <c r="DD137" s="7"/>
      <c r="DE137" s="7"/>
      <c r="DF137" s="7"/>
      <c r="DG137" s="7"/>
      <c r="DH137" s="7"/>
      <c r="DI137" s="7">
        <v>0</v>
      </c>
      <c r="DJ137" s="7"/>
      <c r="DK137" s="7"/>
      <c r="DL137" s="7"/>
      <c r="DM137" s="7"/>
      <c r="DN137" s="7"/>
      <c r="DO137" s="7"/>
      <c r="DP137" s="7"/>
      <c r="DQ137" s="7">
        <v>2000</v>
      </c>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v>300</v>
      </c>
      <c r="EY137" s="7"/>
      <c r="EZ137" s="7"/>
      <c r="FA137" s="7"/>
      <c r="FB137" s="7"/>
      <c r="FC137" s="7"/>
      <c r="FD137" s="7"/>
      <c r="FE137" s="7"/>
      <c r="FF137" s="7"/>
      <c r="FG137" s="7"/>
      <c r="FH137" s="7"/>
      <c r="FI137" s="7"/>
      <c r="FJ137" s="7"/>
      <c r="FK137" s="7"/>
      <c r="FL137" s="7"/>
      <c r="FM137" s="7">
        <v>10000</v>
      </c>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v>5000</v>
      </c>
      <c r="GU137" s="7"/>
      <c r="GV137" s="7"/>
      <c r="GW137" s="7"/>
      <c r="GX137" s="7"/>
      <c r="GY137" s="7"/>
      <c r="GZ137" s="7"/>
      <c r="HA137" s="7">
        <v>500</v>
      </c>
      <c r="HB137" s="7"/>
      <c r="HC137" s="7"/>
      <c r="HD137" s="7"/>
      <c r="HE137" s="7"/>
      <c r="HF137" s="7"/>
      <c r="HG137" s="7"/>
      <c r="HH137" s="7"/>
      <c r="HI137" s="7"/>
      <c r="HJ137" s="7"/>
      <c r="HK137" s="7"/>
      <c r="HL137" s="7"/>
      <c r="HM137" s="7"/>
      <c r="HN137" s="7"/>
      <c r="HO137" s="7"/>
      <c r="HP137" s="7"/>
      <c r="HQ137" s="7"/>
      <c r="HR137" s="7"/>
      <c r="HS137" s="7"/>
      <c r="HT137" s="7">
        <v>200</v>
      </c>
      <c r="HU137" s="7"/>
      <c r="HV137" s="7"/>
      <c r="HW137" s="7"/>
      <c r="HX137" s="7"/>
      <c r="HY137" s="7"/>
      <c r="HZ137" s="7">
        <v>9000</v>
      </c>
      <c r="IA137" s="7"/>
      <c r="IB137" s="7"/>
      <c r="IC137" s="7"/>
      <c r="ID137" s="7"/>
      <c r="IE137" s="7"/>
      <c r="IF137" s="7"/>
      <c r="IG137" s="7"/>
      <c r="IH137" s="7"/>
      <c r="II137" s="7"/>
      <c r="IJ137" s="7"/>
      <c r="IK137" s="7"/>
      <c r="IL137" s="7">
        <v>2000</v>
      </c>
      <c r="IM137" s="7"/>
      <c r="IN137" s="7"/>
      <c r="IO137" s="7">
        <v>0</v>
      </c>
      <c r="IP137" s="7"/>
      <c r="IQ137" s="7">
        <v>3000</v>
      </c>
      <c r="IR137" s="7">
        <v>1000</v>
      </c>
      <c r="IS137" s="7"/>
      <c r="IT137" s="7"/>
      <c r="IU137" s="7"/>
      <c r="IV137" s="7"/>
      <c r="IW137" s="7"/>
      <c r="IX137" s="7"/>
      <c r="IY137" s="7"/>
      <c r="IZ137" s="7"/>
      <c r="JA137" s="7"/>
      <c r="JB137" s="7"/>
      <c r="JC137" s="7">
        <v>3000</v>
      </c>
      <c r="JD137" s="7"/>
      <c r="JE137" s="7"/>
      <c r="JF137" s="7"/>
      <c r="JG137" s="7"/>
      <c r="JH137" s="7"/>
      <c r="JI137" s="7"/>
      <c r="JJ137" s="7"/>
      <c r="JK137" s="7"/>
      <c r="JL137" s="7"/>
      <c r="JM137" s="7"/>
      <c r="JN137" s="7"/>
      <c r="JO137" s="7"/>
      <c r="JP137" s="7"/>
      <c r="JQ137" s="7"/>
      <c r="JR137" s="7"/>
      <c r="JS137" s="7"/>
      <c r="JT137" s="7">
        <v>200</v>
      </c>
      <c r="JU137" s="7"/>
      <c r="JV137" s="7"/>
      <c r="JW137" s="7"/>
      <c r="JX137" s="7">
        <v>0</v>
      </c>
      <c r="JY137" s="7"/>
      <c r="JZ137" s="7"/>
      <c r="KA137" s="7"/>
      <c r="KB137" s="7"/>
      <c r="KC137" s="7"/>
      <c r="KD137" s="7"/>
      <c r="KE137" s="7">
        <v>20000</v>
      </c>
      <c r="KF137" s="7"/>
      <c r="KG137" s="7"/>
      <c r="KH137" s="7"/>
      <c r="KI137" s="7"/>
      <c r="KJ137" s="7"/>
      <c r="KK137" s="7"/>
      <c r="KL137" s="7"/>
      <c r="KM137" s="7"/>
      <c r="KN137" s="7">
        <v>3000</v>
      </c>
      <c r="KO137" s="7"/>
      <c r="KP137" s="7">
        <v>2500</v>
      </c>
      <c r="KQ137" s="7"/>
      <c r="KR137" s="7"/>
      <c r="KS137" s="7"/>
      <c r="KT137" s="7"/>
      <c r="KU137" s="7"/>
      <c r="KV137" s="7"/>
      <c r="KW137" s="7"/>
      <c r="KX137" s="7"/>
      <c r="KY137" s="7"/>
      <c r="KZ137" s="7">
        <v>1000</v>
      </c>
      <c r="LA137" s="7"/>
      <c r="LB137" s="7"/>
      <c r="LC137" s="7"/>
      <c r="LD137" s="7"/>
      <c r="LE137" s="7">
        <v>30000</v>
      </c>
      <c r="LF137" s="7"/>
      <c r="LG137" s="7">
        <v>0</v>
      </c>
      <c r="LH137" s="7"/>
      <c r="LI137" s="7"/>
      <c r="LJ137" s="7"/>
      <c r="LK137" s="7"/>
      <c r="LL137" s="7"/>
      <c r="LM137" s="7"/>
      <c r="LN137" s="7"/>
      <c r="LO137" s="7"/>
      <c r="LP137" s="7"/>
      <c r="LQ137" s="7">
        <v>0</v>
      </c>
      <c r="LR137" s="7"/>
      <c r="LS137" s="7"/>
      <c r="LT137" s="7"/>
      <c r="LU137" s="7"/>
      <c r="LV137" s="7"/>
      <c r="LW137" s="7"/>
      <c r="LX137" s="7"/>
      <c r="LY137" s="7"/>
      <c r="LZ137" s="7"/>
      <c r="MA137" s="7"/>
      <c r="MB137" s="7"/>
      <c r="MC137" s="7"/>
      <c r="MD137" s="7"/>
      <c r="ME137" s="7">
        <v>20000</v>
      </c>
      <c r="MF137" s="7">
        <v>5000</v>
      </c>
      <c r="MG137" s="7"/>
      <c r="MH137" s="7"/>
      <c r="MI137" s="7"/>
      <c r="MJ137" s="7">
        <v>0</v>
      </c>
      <c r="MK137" s="7"/>
      <c r="ML137" s="7"/>
      <c r="MM137" s="7"/>
      <c r="MN137" s="7"/>
      <c r="MO137" s="7"/>
      <c r="MP137" s="7"/>
      <c r="MQ137" s="7"/>
      <c r="MR137" s="7"/>
      <c r="MS137" s="7"/>
      <c r="MT137" s="7"/>
      <c r="MU137" s="7"/>
      <c r="MV137" s="7"/>
      <c r="MW137" s="7"/>
      <c r="MX137" s="7"/>
      <c r="MY137" s="7"/>
      <c r="MZ137" s="7"/>
      <c r="NA137" s="7"/>
      <c r="NB137" s="13">
        <f t="shared" si="6"/>
        <v>122700</v>
      </c>
      <c r="NC137" s="7">
        <f t="shared" si="5"/>
        <v>44466.48</v>
      </c>
    </row>
    <row r="138" spans="1:367" ht="39.75" customHeight="1">
      <c r="A138" s="7">
        <v>149</v>
      </c>
      <c r="B138" s="6">
        <v>137</v>
      </c>
      <c r="C138" s="8" t="s">
        <v>647</v>
      </c>
      <c r="D138" s="8" t="s">
        <v>648</v>
      </c>
      <c r="E138" s="90" t="s">
        <v>1200</v>
      </c>
      <c r="F138" s="7" t="s">
        <v>365</v>
      </c>
      <c r="G138" s="7">
        <v>0.99</v>
      </c>
      <c r="H138" s="7">
        <v>0</v>
      </c>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v>0</v>
      </c>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v>1000</v>
      </c>
      <c r="HM138" s="7"/>
      <c r="HN138" s="7"/>
      <c r="HO138" s="7"/>
      <c r="HP138" s="7"/>
      <c r="HQ138" s="7"/>
      <c r="HR138" s="7"/>
      <c r="HS138" s="7"/>
      <c r="HT138" s="7"/>
      <c r="HU138" s="7"/>
      <c r="HV138" s="7"/>
      <c r="HW138" s="7"/>
      <c r="HX138" s="7"/>
      <c r="HY138" s="7"/>
      <c r="HZ138" s="7"/>
      <c r="IA138" s="7">
        <v>100</v>
      </c>
      <c r="IB138" s="7"/>
      <c r="IC138" s="7"/>
      <c r="ID138" s="7"/>
      <c r="IE138" s="7"/>
      <c r="IF138" s="7"/>
      <c r="IG138" s="7"/>
      <c r="IH138" s="7"/>
      <c r="II138" s="7"/>
      <c r="IJ138" s="7"/>
      <c r="IK138" s="7"/>
      <c r="IL138" s="7"/>
      <c r="IM138" s="7"/>
      <c r="IN138" s="7"/>
      <c r="IO138" s="7">
        <v>0</v>
      </c>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v>0</v>
      </c>
      <c r="JY138" s="7"/>
      <c r="JZ138" s="7"/>
      <c r="KA138" s="7"/>
      <c r="KB138" s="7"/>
      <c r="KC138" s="7"/>
      <c r="KD138" s="7"/>
      <c r="KE138" s="7"/>
      <c r="KF138" s="7"/>
      <c r="KG138" s="7"/>
      <c r="KH138" s="7"/>
      <c r="KI138" s="7"/>
      <c r="KJ138" s="7"/>
      <c r="KK138" s="7"/>
      <c r="KL138" s="7"/>
      <c r="KM138" s="7"/>
      <c r="KN138" s="7"/>
      <c r="KO138" s="7"/>
      <c r="KP138" s="7">
        <v>500</v>
      </c>
      <c r="KQ138" s="7"/>
      <c r="KR138" s="7"/>
      <c r="KS138" s="7"/>
      <c r="KT138" s="7"/>
      <c r="KU138" s="7"/>
      <c r="KV138" s="7"/>
      <c r="KW138" s="7"/>
      <c r="KX138" s="7"/>
      <c r="KY138" s="7"/>
      <c r="KZ138" s="7"/>
      <c r="LA138" s="7"/>
      <c r="LB138" s="7"/>
      <c r="LC138" s="7"/>
      <c r="LD138" s="7"/>
      <c r="LE138" s="7"/>
      <c r="LF138" s="7"/>
      <c r="LG138" s="7">
        <v>0</v>
      </c>
      <c r="LH138" s="7"/>
      <c r="LI138" s="7"/>
      <c r="LJ138" s="7">
        <v>15000</v>
      </c>
      <c r="LK138" s="7"/>
      <c r="LL138" s="7"/>
      <c r="LM138" s="7"/>
      <c r="LN138" s="7"/>
      <c r="LO138" s="7"/>
      <c r="LP138" s="7"/>
      <c r="LQ138" s="7">
        <v>0</v>
      </c>
      <c r="LR138" s="7"/>
      <c r="LS138" s="7"/>
      <c r="LT138" s="7"/>
      <c r="LU138" s="7"/>
      <c r="LV138" s="7"/>
      <c r="LW138" s="7"/>
      <c r="LX138" s="7"/>
      <c r="LY138" s="7"/>
      <c r="LZ138" s="7"/>
      <c r="MA138" s="7"/>
      <c r="MB138" s="7"/>
      <c r="MC138" s="7"/>
      <c r="MD138" s="7"/>
      <c r="ME138" s="7"/>
      <c r="MF138" s="7">
        <v>0</v>
      </c>
      <c r="MG138" s="7"/>
      <c r="MH138" s="7"/>
      <c r="MI138" s="7"/>
      <c r="MJ138" s="7">
        <v>0</v>
      </c>
      <c r="MK138" s="7"/>
      <c r="ML138" s="7"/>
      <c r="MM138" s="7"/>
      <c r="MN138" s="7"/>
      <c r="MO138" s="7"/>
      <c r="MP138" s="7"/>
      <c r="MQ138" s="7"/>
      <c r="MR138" s="7"/>
      <c r="MS138" s="7"/>
      <c r="MT138" s="7"/>
      <c r="MU138" s="7"/>
      <c r="MV138" s="7"/>
      <c r="MW138" s="7"/>
      <c r="MX138" s="7"/>
      <c r="MY138" s="7"/>
      <c r="MZ138" s="7"/>
      <c r="NA138" s="7"/>
      <c r="NB138" s="13">
        <f t="shared" si="6"/>
        <v>16600</v>
      </c>
      <c r="NC138" s="7">
        <f t="shared" si="5"/>
        <v>16434</v>
      </c>
    </row>
    <row r="139" spans="1:367" ht="39.75" customHeight="1">
      <c r="A139" s="7">
        <v>150</v>
      </c>
      <c r="B139" s="6">
        <v>138</v>
      </c>
      <c r="C139" s="8" t="s">
        <v>649</v>
      </c>
      <c r="D139" s="8" t="s">
        <v>650</v>
      </c>
      <c r="E139" s="90" t="s">
        <v>1201</v>
      </c>
      <c r="F139" s="7" t="s">
        <v>365</v>
      </c>
      <c r="G139" s="7">
        <v>1.484</v>
      </c>
      <c r="H139" s="7">
        <v>0</v>
      </c>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v>0</v>
      </c>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v>0</v>
      </c>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v>0</v>
      </c>
      <c r="JY139" s="7"/>
      <c r="JZ139" s="7"/>
      <c r="KA139" s="7"/>
      <c r="KB139" s="7"/>
      <c r="KC139" s="7"/>
      <c r="KD139" s="7"/>
      <c r="KE139" s="7"/>
      <c r="KF139" s="7"/>
      <c r="KG139" s="7"/>
      <c r="KH139" s="7"/>
      <c r="KI139" s="7"/>
      <c r="KJ139" s="7"/>
      <c r="KK139" s="7"/>
      <c r="KL139" s="7"/>
      <c r="KM139" s="7"/>
      <c r="KN139" s="7"/>
      <c r="KO139" s="7"/>
      <c r="KP139" s="7">
        <v>15000</v>
      </c>
      <c r="KQ139" s="7"/>
      <c r="KR139" s="7"/>
      <c r="KS139" s="7"/>
      <c r="KT139" s="7"/>
      <c r="KU139" s="7"/>
      <c r="KV139" s="7"/>
      <c r="KW139" s="7"/>
      <c r="KX139" s="7"/>
      <c r="KY139" s="7"/>
      <c r="KZ139" s="7"/>
      <c r="LA139" s="7"/>
      <c r="LB139" s="7"/>
      <c r="LC139" s="7"/>
      <c r="LD139" s="7"/>
      <c r="LE139" s="7"/>
      <c r="LF139" s="7"/>
      <c r="LG139" s="7">
        <v>0</v>
      </c>
      <c r="LH139" s="7"/>
      <c r="LI139" s="7"/>
      <c r="LJ139" s="7"/>
      <c r="LK139" s="7"/>
      <c r="LL139" s="7"/>
      <c r="LM139" s="7"/>
      <c r="LN139" s="7"/>
      <c r="LO139" s="7"/>
      <c r="LP139" s="7"/>
      <c r="LQ139" s="7">
        <v>0</v>
      </c>
      <c r="LR139" s="7"/>
      <c r="LS139" s="7"/>
      <c r="LT139" s="7"/>
      <c r="LU139" s="7"/>
      <c r="LV139" s="7"/>
      <c r="LW139" s="7"/>
      <c r="LX139" s="7"/>
      <c r="LY139" s="7"/>
      <c r="LZ139" s="7"/>
      <c r="MA139" s="7"/>
      <c r="MB139" s="7"/>
      <c r="MC139" s="7"/>
      <c r="MD139" s="7"/>
      <c r="ME139" s="7"/>
      <c r="MF139" s="7">
        <v>0</v>
      </c>
      <c r="MG139" s="7"/>
      <c r="MH139" s="7"/>
      <c r="MI139" s="7"/>
      <c r="MJ139" s="7">
        <v>0</v>
      </c>
      <c r="MK139" s="7"/>
      <c r="ML139" s="7"/>
      <c r="MM139" s="7"/>
      <c r="MN139" s="7"/>
      <c r="MO139" s="7"/>
      <c r="MP139" s="7"/>
      <c r="MQ139" s="7"/>
      <c r="MR139" s="7"/>
      <c r="MS139" s="7"/>
      <c r="MT139" s="7"/>
      <c r="MU139" s="7"/>
      <c r="MV139" s="7"/>
      <c r="MW139" s="7"/>
      <c r="MX139" s="7"/>
      <c r="MY139" s="7"/>
      <c r="MZ139" s="7"/>
      <c r="NA139" s="7">
        <v>500</v>
      </c>
      <c r="NB139" s="13">
        <f t="shared" si="6"/>
        <v>15500</v>
      </c>
      <c r="NC139" s="7">
        <f t="shared" si="5"/>
        <v>23002</v>
      </c>
    </row>
    <row r="140" spans="1:367" ht="39.75" customHeight="1">
      <c r="A140" s="7">
        <v>151</v>
      </c>
      <c r="B140" s="6">
        <v>139</v>
      </c>
      <c r="C140" s="8" t="s">
        <v>651</v>
      </c>
      <c r="D140" s="8" t="s">
        <v>652</v>
      </c>
      <c r="E140" s="90" t="s">
        <v>1202</v>
      </c>
      <c r="F140" s="7" t="s">
        <v>365</v>
      </c>
      <c r="G140" s="7">
        <v>1.4039999999999999</v>
      </c>
      <c r="H140" s="7">
        <v>0</v>
      </c>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v>0</v>
      </c>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v>0</v>
      </c>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v>0</v>
      </c>
      <c r="JY140" s="7"/>
      <c r="JZ140" s="7"/>
      <c r="KA140" s="7"/>
      <c r="KB140" s="7"/>
      <c r="KC140" s="7"/>
      <c r="KD140" s="7"/>
      <c r="KE140" s="7"/>
      <c r="KF140" s="7"/>
      <c r="KG140" s="7"/>
      <c r="KH140" s="7"/>
      <c r="KI140" s="7"/>
      <c r="KJ140" s="7"/>
      <c r="KK140" s="7"/>
      <c r="KL140" s="7"/>
      <c r="KM140" s="7"/>
      <c r="KN140" s="7"/>
      <c r="KO140" s="7"/>
      <c r="KP140" s="7">
        <v>15000</v>
      </c>
      <c r="KQ140" s="7"/>
      <c r="KR140" s="7"/>
      <c r="KS140" s="7"/>
      <c r="KT140" s="7"/>
      <c r="KU140" s="7"/>
      <c r="KV140" s="7"/>
      <c r="KW140" s="7"/>
      <c r="KX140" s="7"/>
      <c r="KY140" s="7"/>
      <c r="KZ140" s="7"/>
      <c r="LA140" s="7"/>
      <c r="LB140" s="7"/>
      <c r="LC140" s="7"/>
      <c r="LD140" s="7"/>
      <c r="LE140" s="7"/>
      <c r="LF140" s="7"/>
      <c r="LG140" s="7">
        <v>0</v>
      </c>
      <c r="LH140" s="7"/>
      <c r="LI140" s="7"/>
      <c r="LJ140" s="7"/>
      <c r="LK140" s="7"/>
      <c r="LL140" s="7"/>
      <c r="LM140" s="7"/>
      <c r="LN140" s="7"/>
      <c r="LO140" s="7"/>
      <c r="LP140" s="7"/>
      <c r="LQ140" s="7">
        <v>0</v>
      </c>
      <c r="LR140" s="7"/>
      <c r="LS140" s="7"/>
      <c r="LT140" s="7"/>
      <c r="LU140" s="7"/>
      <c r="LV140" s="7"/>
      <c r="LW140" s="7"/>
      <c r="LX140" s="7"/>
      <c r="LY140" s="7"/>
      <c r="LZ140" s="7"/>
      <c r="MA140" s="7"/>
      <c r="MB140" s="7"/>
      <c r="MC140" s="7"/>
      <c r="MD140" s="7"/>
      <c r="ME140" s="7"/>
      <c r="MF140" s="7">
        <v>0</v>
      </c>
      <c r="MG140" s="7"/>
      <c r="MH140" s="7"/>
      <c r="MI140" s="7"/>
      <c r="MJ140" s="7">
        <v>0</v>
      </c>
      <c r="MK140" s="7"/>
      <c r="ML140" s="7"/>
      <c r="MM140" s="7"/>
      <c r="MN140" s="7"/>
      <c r="MO140" s="7"/>
      <c r="MP140" s="7"/>
      <c r="MQ140" s="7"/>
      <c r="MR140" s="7"/>
      <c r="MS140" s="7"/>
      <c r="MT140" s="7"/>
      <c r="MU140" s="7"/>
      <c r="MV140" s="7"/>
      <c r="MW140" s="7"/>
      <c r="MX140" s="7"/>
      <c r="MY140" s="7"/>
      <c r="MZ140" s="7"/>
      <c r="NA140" s="7"/>
      <c r="NB140" s="13">
        <f t="shared" si="6"/>
        <v>15000</v>
      </c>
      <c r="NC140" s="7">
        <f t="shared" si="5"/>
        <v>21060</v>
      </c>
    </row>
    <row r="141" spans="1:367" ht="39.75" customHeight="1">
      <c r="A141" s="7">
        <v>152</v>
      </c>
      <c r="B141" s="6">
        <v>140</v>
      </c>
      <c r="C141" s="8" t="s">
        <v>653</v>
      </c>
      <c r="D141" s="8" t="s">
        <v>654</v>
      </c>
      <c r="E141" s="90" t="s">
        <v>1203</v>
      </c>
      <c r="F141" s="7" t="s">
        <v>365</v>
      </c>
      <c r="G141" s="7">
        <v>0.78</v>
      </c>
      <c r="H141" s="7">
        <v>0</v>
      </c>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v>20000</v>
      </c>
      <c r="CU141" s="7"/>
      <c r="CV141" s="7"/>
      <c r="CW141" s="7"/>
      <c r="CX141" s="7"/>
      <c r="CY141" s="7"/>
      <c r="CZ141" s="7"/>
      <c r="DA141" s="7"/>
      <c r="DB141" s="7"/>
      <c r="DC141" s="7">
        <v>5000</v>
      </c>
      <c r="DD141" s="7"/>
      <c r="DE141" s="7"/>
      <c r="DF141" s="7"/>
      <c r="DG141" s="7"/>
      <c r="DH141" s="7"/>
      <c r="DI141" s="7">
        <v>0</v>
      </c>
      <c r="DJ141" s="7"/>
      <c r="DK141" s="7"/>
      <c r="DL141" s="7"/>
      <c r="DM141" s="7"/>
      <c r="DN141" s="7"/>
      <c r="DO141" s="7">
        <v>200</v>
      </c>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v>100</v>
      </c>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v>3000</v>
      </c>
      <c r="IO141" s="7">
        <v>1000</v>
      </c>
      <c r="IP141" s="7"/>
      <c r="IQ141" s="7"/>
      <c r="IR141" s="7"/>
      <c r="IS141" s="7"/>
      <c r="IT141" s="7"/>
      <c r="IU141" s="7"/>
      <c r="IV141" s="7"/>
      <c r="IW141" s="7"/>
      <c r="IX141" s="7"/>
      <c r="IY141" s="7"/>
      <c r="IZ141" s="7"/>
      <c r="JA141" s="7"/>
      <c r="JB141" s="7"/>
      <c r="JC141" s="7"/>
      <c r="JD141" s="7"/>
      <c r="JE141" s="7"/>
      <c r="JF141" s="7"/>
      <c r="JG141" s="7"/>
      <c r="JH141" s="7"/>
      <c r="JI141" s="7"/>
      <c r="JJ141" s="7"/>
      <c r="JK141" s="7">
        <v>2000</v>
      </c>
      <c r="JL141" s="7"/>
      <c r="JM141" s="7"/>
      <c r="JN141" s="7"/>
      <c r="JO141" s="7"/>
      <c r="JP141" s="7"/>
      <c r="JQ141" s="7"/>
      <c r="JR141" s="7"/>
      <c r="JS141" s="7"/>
      <c r="JT141" s="7"/>
      <c r="JU141" s="7"/>
      <c r="JV141" s="7"/>
      <c r="JW141" s="7"/>
      <c r="JX141" s="7">
        <v>0</v>
      </c>
      <c r="JY141" s="7">
        <v>5000</v>
      </c>
      <c r="JZ141" s="7"/>
      <c r="KA141" s="7"/>
      <c r="KB141" s="7"/>
      <c r="KC141" s="7"/>
      <c r="KD141" s="7"/>
      <c r="KE141" s="7"/>
      <c r="KF141" s="7"/>
      <c r="KG141" s="7"/>
      <c r="KH141" s="7"/>
      <c r="KI141" s="7"/>
      <c r="KJ141" s="7"/>
      <c r="KK141" s="7"/>
      <c r="KL141" s="7"/>
      <c r="KM141" s="7"/>
      <c r="KN141" s="7">
        <v>3000</v>
      </c>
      <c r="KO141" s="7"/>
      <c r="KP141" s="7">
        <v>18000</v>
      </c>
      <c r="KQ141" s="7"/>
      <c r="KR141" s="7"/>
      <c r="KS141" s="7"/>
      <c r="KT141" s="7"/>
      <c r="KU141" s="7"/>
      <c r="KV141" s="7"/>
      <c r="KW141" s="7"/>
      <c r="KX141" s="7"/>
      <c r="KY141" s="7"/>
      <c r="KZ141" s="7"/>
      <c r="LA141" s="7"/>
      <c r="LB141" s="7"/>
      <c r="LC141" s="7">
        <v>1000</v>
      </c>
      <c r="LD141" s="7"/>
      <c r="LE141" s="7"/>
      <c r="LF141" s="7"/>
      <c r="LG141" s="7">
        <v>0</v>
      </c>
      <c r="LH141" s="7"/>
      <c r="LI141" s="7"/>
      <c r="LJ141" s="7"/>
      <c r="LK141" s="7"/>
      <c r="LL141" s="7"/>
      <c r="LM141" s="7"/>
      <c r="LN141" s="7"/>
      <c r="LO141" s="7">
        <v>2000</v>
      </c>
      <c r="LP141" s="7"/>
      <c r="LQ141" s="7">
        <v>2000</v>
      </c>
      <c r="LR141" s="7"/>
      <c r="LS141" s="7"/>
      <c r="LT141" s="7"/>
      <c r="LU141" s="7">
        <v>2000</v>
      </c>
      <c r="LV141" s="7"/>
      <c r="LW141" s="7"/>
      <c r="LX141" s="7"/>
      <c r="LY141" s="7"/>
      <c r="LZ141" s="7"/>
      <c r="MA141" s="7"/>
      <c r="MB141" s="7"/>
      <c r="MC141" s="7"/>
      <c r="MD141" s="7"/>
      <c r="ME141" s="7"/>
      <c r="MF141" s="7">
        <v>0</v>
      </c>
      <c r="MG141" s="7"/>
      <c r="MH141" s="7"/>
      <c r="MI141" s="7"/>
      <c r="MJ141" s="7">
        <v>0</v>
      </c>
      <c r="MK141" s="7"/>
      <c r="ML141" s="7"/>
      <c r="MM141" s="7"/>
      <c r="MN141" s="7"/>
      <c r="MO141" s="7"/>
      <c r="MP141" s="7"/>
      <c r="MQ141" s="7"/>
      <c r="MR141" s="7"/>
      <c r="MS141" s="7"/>
      <c r="MT141" s="7"/>
      <c r="MU141" s="7"/>
      <c r="MV141" s="7"/>
      <c r="MW141" s="7"/>
      <c r="MX141" s="7"/>
      <c r="MY141" s="7"/>
      <c r="MZ141" s="7">
        <v>1000</v>
      </c>
      <c r="NA141" s="7">
        <v>500</v>
      </c>
      <c r="NB141" s="13">
        <f t="shared" si="6"/>
        <v>65800</v>
      </c>
      <c r="NC141" s="7">
        <f t="shared" si="5"/>
        <v>51324</v>
      </c>
    </row>
    <row r="142" spans="1:367" ht="39.75" customHeight="1">
      <c r="A142" s="7">
        <v>153</v>
      </c>
      <c r="B142" s="6">
        <v>141</v>
      </c>
      <c r="C142" s="8" t="s">
        <v>655</v>
      </c>
      <c r="D142" s="8" t="s">
        <v>656</v>
      </c>
      <c r="E142" s="15" t="s">
        <v>1204</v>
      </c>
      <c r="F142" s="7" t="s">
        <v>365</v>
      </c>
      <c r="G142" s="7">
        <v>4.0919999999999996</v>
      </c>
      <c r="H142" s="7">
        <v>0</v>
      </c>
      <c r="I142" s="7"/>
      <c r="J142" s="7"/>
      <c r="K142" s="7"/>
      <c r="L142" s="7"/>
      <c r="M142" s="7"/>
      <c r="N142" s="7"/>
      <c r="O142" s="7"/>
      <c r="P142" s="7"/>
      <c r="Q142" s="7"/>
      <c r="R142" s="7"/>
      <c r="S142" s="7"/>
      <c r="T142" s="7"/>
      <c r="U142" s="7"/>
      <c r="V142" s="7"/>
      <c r="W142" s="7">
        <v>500</v>
      </c>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v>0</v>
      </c>
      <c r="DJ142" s="7"/>
      <c r="DK142" s="7"/>
      <c r="DL142" s="7"/>
      <c r="DM142" s="7"/>
      <c r="DN142" s="7"/>
      <c r="DO142" s="7"/>
      <c r="DP142" s="7"/>
      <c r="DQ142" s="7"/>
      <c r="DR142" s="7"/>
      <c r="DS142" s="7"/>
      <c r="DT142" s="7"/>
      <c r="DU142" s="7"/>
      <c r="DV142" s="7"/>
      <c r="DW142" s="7"/>
      <c r="DX142" s="7"/>
      <c r="DY142" s="7"/>
      <c r="DZ142" s="7"/>
      <c r="EA142" s="7">
        <v>300</v>
      </c>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v>300</v>
      </c>
      <c r="HI142" s="7"/>
      <c r="HJ142" s="7"/>
      <c r="HK142" s="7"/>
      <c r="HL142" s="7"/>
      <c r="HM142" s="7"/>
      <c r="HN142" s="7"/>
      <c r="HO142" s="7"/>
      <c r="HP142" s="7"/>
      <c r="HQ142" s="7"/>
      <c r="HR142" s="7"/>
      <c r="HS142" s="7"/>
      <c r="HT142" s="7"/>
      <c r="HU142" s="7"/>
      <c r="HV142" s="7"/>
      <c r="HW142" s="7"/>
      <c r="HX142" s="7"/>
      <c r="HY142" s="7"/>
      <c r="HZ142" s="7"/>
      <c r="IA142" s="7">
        <v>100</v>
      </c>
      <c r="IB142" s="7"/>
      <c r="IC142" s="7"/>
      <c r="ID142" s="7"/>
      <c r="IE142" s="7"/>
      <c r="IF142" s="7"/>
      <c r="IG142" s="7"/>
      <c r="IH142" s="7"/>
      <c r="II142" s="7"/>
      <c r="IJ142" s="7"/>
      <c r="IK142" s="7"/>
      <c r="IL142" s="7"/>
      <c r="IM142" s="7"/>
      <c r="IN142" s="7"/>
      <c r="IO142" s="7">
        <v>0</v>
      </c>
      <c r="IP142" s="7"/>
      <c r="IQ142" s="7"/>
      <c r="IR142" s="7"/>
      <c r="IS142" s="7"/>
      <c r="IT142" s="7"/>
      <c r="IU142" s="7"/>
      <c r="IV142" s="7"/>
      <c r="IW142" s="7"/>
      <c r="IX142" s="7"/>
      <c r="IY142" s="7"/>
      <c r="IZ142" s="7"/>
      <c r="JA142" s="7"/>
      <c r="JB142" s="7"/>
      <c r="JC142" s="7">
        <v>1000</v>
      </c>
      <c r="JD142" s="7"/>
      <c r="JE142" s="7"/>
      <c r="JF142" s="7"/>
      <c r="JG142" s="7">
        <v>100</v>
      </c>
      <c r="JH142" s="7"/>
      <c r="JI142" s="7"/>
      <c r="JJ142" s="7"/>
      <c r="JK142" s="7"/>
      <c r="JL142" s="7"/>
      <c r="JM142" s="7"/>
      <c r="JN142" s="7"/>
      <c r="JO142" s="7"/>
      <c r="JP142" s="7"/>
      <c r="JQ142" s="7"/>
      <c r="JR142" s="7"/>
      <c r="JS142" s="7"/>
      <c r="JT142" s="7"/>
      <c r="JU142" s="7"/>
      <c r="JV142" s="7"/>
      <c r="JW142" s="7"/>
      <c r="JX142" s="7">
        <v>0</v>
      </c>
      <c r="JY142" s="7"/>
      <c r="JZ142" s="7">
        <v>200</v>
      </c>
      <c r="KA142" s="7"/>
      <c r="KB142" s="7"/>
      <c r="KC142" s="7"/>
      <c r="KD142" s="7"/>
      <c r="KE142" s="7"/>
      <c r="KF142" s="7"/>
      <c r="KG142" s="7"/>
      <c r="KH142" s="7"/>
      <c r="KI142" s="7"/>
      <c r="KJ142" s="7"/>
      <c r="KK142" s="7"/>
      <c r="KL142" s="7"/>
      <c r="KM142" s="7"/>
      <c r="KN142" s="7"/>
      <c r="KO142" s="7"/>
      <c r="KP142" s="7">
        <v>0</v>
      </c>
      <c r="KQ142" s="7"/>
      <c r="KR142" s="7"/>
      <c r="KS142" s="7"/>
      <c r="KT142" s="7"/>
      <c r="KU142" s="7"/>
      <c r="KV142" s="7"/>
      <c r="KW142" s="7"/>
      <c r="KX142" s="7"/>
      <c r="KY142" s="7"/>
      <c r="KZ142" s="7"/>
      <c r="LA142" s="7">
        <v>4</v>
      </c>
      <c r="LB142" s="7"/>
      <c r="LC142" s="7">
        <v>50</v>
      </c>
      <c r="LD142" s="7"/>
      <c r="LE142" s="7"/>
      <c r="LF142" s="7"/>
      <c r="LG142" s="7">
        <v>0</v>
      </c>
      <c r="LH142" s="7"/>
      <c r="LI142" s="7"/>
      <c r="LJ142" s="7"/>
      <c r="LK142" s="7">
        <v>100</v>
      </c>
      <c r="LL142" s="7"/>
      <c r="LM142" s="7"/>
      <c r="LN142" s="7"/>
      <c r="LO142" s="7"/>
      <c r="LP142" s="7"/>
      <c r="LQ142" s="7">
        <v>0</v>
      </c>
      <c r="LR142" s="7"/>
      <c r="LS142" s="7"/>
      <c r="LT142" s="7"/>
      <c r="LU142" s="7"/>
      <c r="LV142" s="7"/>
      <c r="LW142" s="7"/>
      <c r="LX142" s="7"/>
      <c r="LY142" s="7"/>
      <c r="LZ142" s="7"/>
      <c r="MA142" s="7"/>
      <c r="MB142" s="7"/>
      <c r="MC142" s="7"/>
      <c r="MD142" s="7"/>
      <c r="ME142" s="7"/>
      <c r="MF142" s="7">
        <v>0</v>
      </c>
      <c r="MG142" s="7"/>
      <c r="MH142" s="7"/>
      <c r="MI142" s="7"/>
      <c r="MJ142" s="7">
        <v>5000</v>
      </c>
      <c r="MK142" s="7"/>
      <c r="ML142" s="7"/>
      <c r="MM142" s="7"/>
      <c r="MN142" s="7"/>
      <c r="MO142" s="7"/>
      <c r="MP142" s="7"/>
      <c r="MQ142" s="7"/>
      <c r="MR142" s="7"/>
      <c r="MS142" s="7"/>
      <c r="MT142" s="7">
        <v>1000</v>
      </c>
      <c r="MU142" s="7"/>
      <c r="MV142" s="7"/>
      <c r="MW142" s="7"/>
      <c r="MX142" s="7"/>
      <c r="MY142" s="7"/>
      <c r="MZ142" s="7"/>
      <c r="NA142" s="7"/>
      <c r="NB142" s="13">
        <f t="shared" si="6"/>
        <v>8654</v>
      </c>
      <c r="NC142" s="7">
        <f t="shared" si="5"/>
        <v>35412.167999999998</v>
      </c>
    </row>
    <row r="143" spans="1:367" ht="39.75" customHeight="1">
      <c r="A143" s="7">
        <v>154</v>
      </c>
      <c r="B143" s="6">
        <v>142</v>
      </c>
      <c r="C143" s="8" t="s">
        <v>657</v>
      </c>
      <c r="D143" s="8" t="s">
        <v>658</v>
      </c>
      <c r="E143" s="90" t="s">
        <v>1205</v>
      </c>
      <c r="F143" s="7" t="s">
        <v>365</v>
      </c>
      <c r="G143" s="7">
        <v>1.0655999999999999</v>
      </c>
      <c r="H143" s="7">
        <v>0</v>
      </c>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v>10000</v>
      </c>
      <c r="BN143" s="7"/>
      <c r="BO143" s="7"/>
      <c r="BP143" s="7"/>
      <c r="BQ143" s="7">
        <v>2000</v>
      </c>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v>0</v>
      </c>
      <c r="DJ143" s="7"/>
      <c r="DK143" s="7"/>
      <c r="DL143" s="7"/>
      <c r="DM143" s="7"/>
      <c r="DN143" s="7"/>
      <c r="DO143" s="7">
        <v>300</v>
      </c>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v>0</v>
      </c>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v>0</v>
      </c>
      <c r="JY143" s="7"/>
      <c r="JZ143" s="7"/>
      <c r="KA143" s="7"/>
      <c r="KB143" s="7"/>
      <c r="KC143" s="7"/>
      <c r="KD143" s="7"/>
      <c r="KE143" s="7">
        <v>2000</v>
      </c>
      <c r="KF143" s="7"/>
      <c r="KG143" s="7"/>
      <c r="KH143" s="7"/>
      <c r="KI143" s="7"/>
      <c r="KJ143" s="7"/>
      <c r="KK143" s="7"/>
      <c r="KL143" s="7"/>
      <c r="KM143" s="7"/>
      <c r="KN143" s="7"/>
      <c r="KO143" s="7"/>
      <c r="KP143" s="7">
        <v>0</v>
      </c>
      <c r="KQ143" s="7">
        <v>120000</v>
      </c>
      <c r="KR143" s="7"/>
      <c r="KS143" s="7"/>
      <c r="KT143" s="7"/>
      <c r="KU143" s="7"/>
      <c r="KV143" s="7"/>
      <c r="KW143" s="7"/>
      <c r="KX143" s="7"/>
      <c r="KY143" s="7"/>
      <c r="KZ143" s="7"/>
      <c r="LA143" s="7"/>
      <c r="LB143" s="7"/>
      <c r="LC143" s="7"/>
      <c r="LD143" s="7"/>
      <c r="LE143" s="7"/>
      <c r="LF143" s="7"/>
      <c r="LG143" s="7">
        <v>0</v>
      </c>
      <c r="LH143" s="7">
        <v>15000</v>
      </c>
      <c r="LI143" s="7"/>
      <c r="LJ143" s="7"/>
      <c r="LK143" s="7"/>
      <c r="LL143" s="7"/>
      <c r="LM143" s="7"/>
      <c r="LN143" s="7"/>
      <c r="LO143" s="7"/>
      <c r="LP143" s="7"/>
      <c r="LQ143" s="7">
        <v>0</v>
      </c>
      <c r="LR143" s="7"/>
      <c r="LS143" s="7"/>
      <c r="LT143" s="7"/>
      <c r="LU143" s="7"/>
      <c r="LV143" s="7"/>
      <c r="LW143" s="7"/>
      <c r="LX143" s="7"/>
      <c r="LY143" s="7"/>
      <c r="LZ143" s="7"/>
      <c r="MA143" s="7"/>
      <c r="MB143" s="7"/>
      <c r="MC143" s="7"/>
      <c r="MD143" s="7"/>
      <c r="ME143" s="7"/>
      <c r="MF143" s="7">
        <v>0</v>
      </c>
      <c r="MG143" s="7"/>
      <c r="MH143" s="7"/>
      <c r="MI143" s="7"/>
      <c r="MJ143" s="7">
        <v>150</v>
      </c>
      <c r="MK143" s="7"/>
      <c r="ML143" s="7"/>
      <c r="MM143" s="7"/>
      <c r="MN143" s="7"/>
      <c r="MO143" s="7"/>
      <c r="MP143" s="7"/>
      <c r="MQ143" s="7"/>
      <c r="MR143" s="7"/>
      <c r="MS143" s="7"/>
      <c r="MT143" s="7"/>
      <c r="MU143" s="7"/>
      <c r="MV143" s="7"/>
      <c r="MW143" s="7"/>
      <c r="MX143" s="7"/>
      <c r="MY143" s="7"/>
      <c r="MZ143" s="7"/>
      <c r="NA143" s="7"/>
      <c r="NB143" s="13">
        <f t="shared" si="6"/>
        <v>149450</v>
      </c>
      <c r="NC143" s="7">
        <f t="shared" si="5"/>
        <v>159253.91999999998</v>
      </c>
    </row>
    <row r="144" spans="1:367" ht="39.75" customHeight="1">
      <c r="A144" s="7">
        <v>156</v>
      </c>
      <c r="B144" s="6">
        <v>143</v>
      </c>
      <c r="C144" s="8" t="s">
        <v>661</v>
      </c>
      <c r="D144" s="8" t="s">
        <v>662</v>
      </c>
      <c r="E144" s="15" t="s">
        <v>662</v>
      </c>
      <c r="F144" s="7" t="s">
        <v>365</v>
      </c>
      <c r="G144" s="7">
        <v>0.42720000000000002</v>
      </c>
      <c r="H144" s="7">
        <v>0</v>
      </c>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v>500</v>
      </c>
      <c r="BO144" s="7"/>
      <c r="BP144" s="7">
        <v>10000</v>
      </c>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v>0</v>
      </c>
      <c r="DJ144" s="7"/>
      <c r="DK144" s="7">
        <v>2000</v>
      </c>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v>200</v>
      </c>
      <c r="FO144" s="7"/>
      <c r="FP144" s="7"/>
      <c r="FQ144" s="7"/>
      <c r="FR144" s="7"/>
      <c r="FS144" s="7"/>
      <c r="FT144" s="7"/>
      <c r="FU144" s="7"/>
      <c r="FV144" s="7"/>
      <c r="FW144" s="7"/>
      <c r="FX144" s="7"/>
      <c r="FY144" s="7"/>
      <c r="FZ144" s="7"/>
      <c r="GA144" s="7"/>
      <c r="GB144" s="7"/>
      <c r="GC144" s="7"/>
      <c r="GD144" s="7"/>
      <c r="GE144" s="7"/>
      <c r="GF144" s="7"/>
      <c r="GG144" s="7">
        <v>20</v>
      </c>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v>5</v>
      </c>
      <c r="HM144" s="7">
        <v>10</v>
      </c>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v>0</v>
      </c>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v>0</v>
      </c>
      <c r="JY144" s="7"/>
      <c r="JZ144" s="7"/>
      <c r="KA144" s="7"/>
      <c r="KB144" s="7"/>
      <c r="KC144" s="7"/>
      <c r="KD144" s="7"/>
      <c r="KE144" s="7"/>
      <c r="KF144" s="7"/>
      <c r="KG144" s="7"/>
      <c r="KH144" s="7"/>
      <c r="KI144" s="7"/>
      <c r="KJ144" s="7"/>
      <c r="KK144" s="7"/>
      <c r="KL144" s="7">
        <v>3000</v>
      </c>
      <c r="KM144" s="7">
        <v>2000</v>
      </c>
      <c r="KN144" s="7">
        <v>3000</v>
      </c>
      <c r="KO144" s="7"/>
      <c r="KP144" s="7">
        <v>0</v>
      </c>
      <c r="KQ144" s="7"/>
      <c r="KR144" s="7"/>
      <c r="KS144" s="7">
        <v>2000</v>
      </c>
      <c r="KT144" s="7"/>
      <c r="KU144" s="7"/>
      <c r="KV144" s="7"/>
      <c r="KW144" s="7"/>
      <c r="KX144" s="7"/>
      <c r="KY144" s="7"/>
      <c r="KZ144" s="7"/>
      <c r="LA144" s="7"/>
      <c r="LB144" s="7"/>
      <c r="LC144" s="7"/>
      <c r="LD144" s="7"/>
      <c r="LE144" s="7"/>
      <c r="LF144" s="7"/>
      <c r="LG144" s="7">
        <v>0</v>
      </c>
      <c r="LH144" s="7"/>
      <c r="LI144" s="7"/>
      <c r="LJ144" s="7"/>
      <c r="LK144" s="7"/>
      <c r="LL144" s="7"/>
      <c r="LM144" s="7"/>
      <c r="LN144" s="7"/>
      <c r="LO144" s="7"/>
      <c r="LP144" s="7"/>
      <c r="LQ144" s="7">
        <v>0</v>
      </c>
      <c r="LR144" s="7"/>
      <c r="LS144" s="7"/>
      <c r="LT144" s="7"/>
      <c r="LU144" s="7"/>
      <c r="LV144" s="7"/>
      <c r="LW144" s="7"/>
      <c r="LX144" s="7"/>
      <c r="LY144" s="7"/>
      <c r="LZ144" s="7"/>
      <c r="MA144" s="7"/>
      <c r="MB144" s="7"/>
      <c r="MC144" s="7"/>
      <c r="MD144" s="7"/>
      <c r="ME144" s="7"/>
      <c r="MF144" s="7">
        <v>5000</v>
      </c>
      <c r="MG144" s="7"/>
      <c r="MH144" s="7"/>
      <c r="MI144" s="7"/>
      <c r="MJ144" s="7">
        <v>0</v>
      </c>
      <c r="MK144" s="7"/>
      <c r="ML144" s="7"/>
      <c r="MM144" s="7">
        <v>2000</v>
      </c>
      <c r="MN144" s="7"/>
      <c r="MO144" s="7"/>
      <c r="MP144" s="7"/>
      <c r="MQ144" s="7"/>
      <c r="MR144" s="7"/>
      <c r="MS144" s="7"/>
      <c r="MT144" s="7"/>
      <c r="MU144" s="7"/>
      <c r="MV144" s="7"/>
      <c r="MW144" s="7"/>
      <c r="MX144" s="7"/>
      <c r="MY144" s="7"/>
      <c r="MZ144" s="7"/>
      <c r="NA144" s="7"/>
      <c r="NB144" s="13">
        <f t="shared" si="6"/>
        <v>29735</v>
      </c>
      <c r="NC144" s="7">
        <f t="shared" si="5"/>
        <v>12702.792000000001</v>
      </c>
    </row>
    <row r="145" spans="1:367" ht="39.75" customHeight="1">
      <c r="A145" s="7">
        <v>157</v>
      </c>
      <c r="B145" s="6">
        <v>144</v>
      </c>
      <c r="C145" s="8" t="s">
        <v>663</v>
      </c>
      <c r="D145" s="8" t="s">
        <v>664</v>
      </c>
      <c r="E145" s="15" t="s">
        <v>664</v>
      </c>
      <c r="F145" s="7" t="s">
        <v>365</v>
      </c>
      <c r="G145" s="7">
        <v>0.41399999999999998</v>
      </c>
      <c r="H145" s="7">
        <v>0</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v>100000</v>
      </c>
      <c r="BO145" s="7">
        <v>20000</v>
      </c>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v>0</v>
      </c>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v>20</v>
      </c>
      <c r="GH145" s="7"/>
      <c r="GI145" s="7"/>
      <c r="GJ145" s="7"/>
      <c r="GK145" s="7"/>
      <c r="GL145" s="7"/>
      <c r="GM145" s="7"/>
      <c r="GN145" s="7"/>
      <c r="GO145" s="7"/>
      <c r="GP145" s="7"/>
      <c r="GQ145" s="7"/>
      <c r="GR145" s="7"/>
      <c r="GS145" s="7"/>
      <c r="GT145" s="7"/>
      <c r="GU145" s="7"/>
      <c r="GV145" s="7"/>
      <c r="GW145" s="7"/>
      <c r="GX145" s="7"/>
      <c r="GY145" s="7">
        <v>10000</v>
      </c>
      <c r="GZ145" s="7"/>
      <c r="HA145" s="7"/>
      <c r="HB145" s="7"/>
      <c r="HC145" s="7"/>
      <c r="HD145" s="7"/>
      <c r="HE145" s="7"/>
      <c r="HF145" s="7"/>
      <c r="HG145" s="7"/>
      <c r="HH145" s="7"/>
      <c r="HI145" s="7"/>
      <c r="HJ145" s="7"/>
      <c r="HK145" s="7"/>
      <c r="HL145" s="7"/>
      <c r="HM145" s="7"/>
      <c r="HN145" s="7"/>
      <c r="HO145" s="7"/>
      <c r="HP145" s="7"/>
      <c r="HQ145" s="7"/>
      <c r="HR145" s="7">
        <v>1000</v>
      </c>
      <c r="HS145" s="7"/>
      <c r="HT145" s="7"/>
      <c r="HU145" s="7"/>
      <c r="HV145" s="7"/>
      <c r="HW145" s="7"/>
      <c r="HX145" s="7"/>
      <c r="HY145" s="7"/>
      <c r="HZ145" s="7"/>
      <c r="IA145" s="7"/>
      <c r="IB145" s="7"/>
      <c r="IC145" s="7"/>
      <c r="ID145" s="7"/>
      <c r="IE145" s="7"/>
      <c r="IF145" s="7"/>
      <c r="IG145" s="7"/>
      <c r="IH145" s="7"/>
      <c r="II145" s="7"/>
      <c r="IJ145" s="7"/>
      <c r="IK145" s="7"/>
      <c r="IL145" s="7"/>
      <c r="IM145" s="7"/>
      <c r="IN145" s="7"/>
      <c r="IO145" s="7">
        <v>0</v>
      </c>
      <c r="IP145" s="7"/>
      <c r="IQ145" s="7"/>
      <c r="IR145" s="7"/>
      <c r="IS145" s="7"/>
      <c r="IT145" s="7"/>
      <c r="IU145" s="7"/>
      <c r="IV145" s="7"/>
      <c r="IW145" s="7"/>
      <c r="IX145" s="7"/>
      <c r="IY145" s="7"/>
      <c r="IZ145" s="7"/>
      <c r="JA145" s="7">
        <v>200</v>
      </c>
      <c r="JB145" s="7"/>
      <c r="JC145" s="7"/>
      <c r="JD145" s="7"/>
      <c r="JE145" s="7"/>
      <c r="JF145" s="7"/>
      <c r="JG145" s="7"/>
      <c r="JH145" s="7"/>
      <c r="JI145" s="7"/>
      <c r="JJ145" s="7"/>
      <c r="JK145" s="7"/>
      <c r="JL145" s="7"/>
      <c r="JM145" s="7"/>
      <c r="JN145" s="7"/>
      <c r="JO145" s="7"/>
      <c r="JP145" s="7"/>
      <c r="JQ145" s="7"/>
      <c r="JR145" s="7"/>
      <c r="JS145" s="7"/>
      <c r="JT145" s="7"/>
      <c r="JU145" s="7"/>
      <c r="JV145" s="7"/>
      <c r="JW145" s="7"/>
      <c r="JX145" s="7">
        <v>0</v>
      </c>
      <c r="JY145" s="7"/>
      <c r="JZ145" s="7"/>
      <c r="KA145" s="7"/>
      <c r="KB145" s="7"/>
      <c r="KC145" s="7"/>
      <c r="KD145" s="7"/>
      <c r="KE145" s="7"/>
      <c r="KF145" s="7"/>
      <c r="KG145" s="7"/>
      <c r="KH145" s="7">
        <v>5000</v>
      </c>
      <c r="KI145" s="7"/>
      <c r="KJ145" s="7"/>
      <c r="KK145" s="7">
        <v>8000</v>
      </c>
      <c r="KL145" s="7">
        <v>5000</v>
      </c>
      <c r="KM145" s="7">
        <v>2000</v>
      </c>
      <c r="KN145" s="7">
        <v>5000</v>
      </c>
      <c r="KO145" s="7"/>
      <c r="KP145" s="7">
        <v>3000</v>
      </c>
      <c r="KQ145" s="7">
        <v>20000</v>
      </c>
      <c r="KR145" s="7"/>
      <c r="KS145" s="7"/>
      <c r="KT145" s="7"/>
      <c r="KU145" s="7"/>
      <c r="KV145" s="7"/>
      <c r="KW145" s="7"/>
      <c r="KX145" s="7"/>
      <c r="KY145" s="7"/>
      <c r="KZ145" s="7"/>
      <c r="LA145" s="7"/>
      <c r="LB145" s="7"/>
      <c r="LC145" s="7">
        <v>200</v>
      </c>
      <c r="LD145" s="7"/>
      <c r="LE145" s="7"/>
      <c r="LF145" s="7"/>
      <c r="LG145" s="7">
        <v>0</v>
      </c>
      <c r="LH145" s="7"/>
      <c r="LI145" s="7">
        <v>38000</v>
      </c>
      <c r="LJ145" s="7"/>
      <c r="LK145" s="7"/>
      <c r="LL145" s="7"/>
      <c r="LM145" s="7">
        <v>1000</v>
      </c>
      <c r="LN145" s="7">
        <v>500</v>
      </c>
      <c r="LO145" s="7"/>
      <c r="LP145" s="7"/>
      <c r="LQ145" s="7">
        <v>0</v>
      </c>
      <c r="LR145" s="7"/>
      <c r="LS145" s="7"/>
      <c r="LT145" s="7"/>
      <c r="LU145" s="7"/>
      <c r="LV145" s="7"/>
      <c r="LW145" s="7"/>
      <c r="LX145" s="7"/>
      <c r="LY145" s="7"/>
      <c r="LZ145" s="7"/>
      <c r="MA145" s="7">
        <v>20000</v>
      </c>
      <c r="MB145" s="7"/>
      <c r="MC145" s="7"/>
      <c r="MD145" s="7">
        <v>3500</v>
      </c>
      <c r="ME145" s="7"/>
      <c r="MF145" s="7">
        <v>0</v>
      </c>
      <c r="MG145" s="7"/>
      <c r="MH145" s="7"/>
      <c r="MI145" s="7"/>
      <c r="MJ145" s="7">
        <v>0</v>
      </c>
      <c r="MK145" s="7"/>
      <c r="ML145" s="7">
        <v>600</v>
      </c>
      <c r="MM145" s="7">
        <v>12000</v>
      </c>
      <c r="MN145" s="7"/>
      <c r="MO145" s="7"/>
      <c r="MP145" s="7"/>
      <c r="MQ145" s="7"/>
      <c r="MR145" s="7"/>
      <c r="MS145" s="7">
        <v>5000</v>
      </c>
      <c r="MT145" s="7"/>
      <c r="MU145" s="7"/>
      <c r="MV145" s="7"/>
      <c r="MW145" s="7"/>
      <c r="MX145" s="7"/>
      <c r="MY145" s="7"/>
      <c r="MZ145" s="7"/>
      <c r="NA145" s="7"/>
      <c r="NB145" s="13">
        <f t="shared" si="6"/>
        <v>260020</v>
      </c>
      <c r="NC145" s="7">
        <f t="shared" si="5"/>
        <v>107648.28</v>
      </c>
    </row>
    <row r="146" spans="1:367" ht="39.75" customHeight="1">
      <c r="A146" s="7">
        <v>159</v>
      </c>
      <c r="B146" s="6">
        <v>145</v>
      </c>
      <c r="C146" s="8" t="s">
        <v>667</v>
      </c>
      <c r="D146" s="8" t="s">
        <v>667</v>
      </c>
      <c r="E146" s="91" t="s">
        <v>667</v>
      </c>
      <c r="F146" s="7" t="s">
        <v>365</v>
      </c>
      <c r="G146" s="7">
        <v>2.6819999999999999</v>
      </c>
      <c r="H146" s="7">
        <v>0</v>
      </c>
      <c r="I146" s="7"/>
      <c r="J146" s="7"/>
      <c r="K146" s="7"/>
      <c r="L146" s="7"/>
      <c r="M146" s="7"/>
      <c r="N146" s="7"/>
      <c r="O146" s="7"/>
      <c r="P146" s="7"/>
      <c r="Q146" s="7"/>
      <c r="R146" s="7"/>
      <c r="S146" s="7"/>
      <c r="T146" s="7"/>
      <c r="U146" s="7"/>
      <c r="V146" s="7"/>
      <c r="W146" s="7">
        <v>10</v>
      </c>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v>10</v>
      </c>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v>100</v>
      </c>
      <c r="CR146" s="7"/>
      <c r="CS146" s="7"/>
      <c r="CT146" s="7"/>
      <c r="CU146" s="7"/>
      <c r="CV146" s="7"/>
      <c r="CW146" s="7"/>
      <c r="CX146" s="7"/>
      <c r="CY146" s="7"/>
      <c r="CZ146" s="7"/>
      <c r="DA146" s="7"/>
      <c r="DB146" s="7"/>
      <c r="DC146" s="7"/>
      <c r="DD146" s="7"/>
      <c r="DE146" s="7"/>
      <c r="DF146" s="7"/>
      <c r="DG146" s="7"/>
      <c r="DH146" s="7"/>
      <c r="DI146" s="7">
        <v>0</v>
      </c>
      <c r="DJ146" s="7"/>
      <c r="DK146" s="7">
        <v>2</v>
      </c>
      <c r="DL146" s="7"/>
      <c r="DM146" s="7"/>
      <c r="DN146" s="7"/>
      <c r="DO146" s="7"/>
      <c r="DP146" s="7"/>
      <c r="DQ146" s="7"/>
      <c r="DR146" s="7"/>
      <c r="DS146" s="7"/>
      <c r="DT146" s="7"/>
      <c r="DU146" s="7"/>
      <c r="DV146" s="7"/>
      <c r="DW146" s="7"/>
      <c r="DX146" s="7"/>
      <c r="DY146" s="7"/>
      <c r="DZ146" s="7"/>
      <c r="EA146" s="7">
        <v>100</v>
      </c>
      <c r="EB146" s="7"/>
      <c r="EC146" s="7">
        <v>20</v>
      </c>
      <c r="ED146" s="7"/>
      <c r="EE146" s="7"/>
      <c r="EF146" s="7"/>
      <c r="EG146" s="7">
        <v>10</v>
      </c>
      <c r="EH146" s="7"/>
      <c r="EI146" s="7"/>
      <c r="EJ146" s="7"/>
      <c r="EK146" s="7">
        <v>100</v>
      </c>
      <c r="EL146" s="7"/>
      <c r="EM146" s="7"/>
      <c r="EN146" s="7"/>
      <c r="EO146" s="7"/>
      <c r="EP146" s="7"/>
      <c r="EQ146" s="7"/>
      <c r="ER146" s="7"/>
      <c r="ES146" s="7"/>
      <c r="ET146" s="7"/>
      <c r="EU146" s="7"/>
      <c r="EV146" s="7"/>
      <c r="EW146" s="7"/>
      <c r="EX146" s="7"/>
      <c r="EY146" s="7"/>
      <c r="EZ146" s="7"/>
      <c r="FA146" s="7"/>
      <c r="FB146" s="7"/>
      <c r="FC146" s="7"/>
      <c r="FD146" s="7"/>
      <c r="FE146" s="7"/>
      <c r="FF146" s="7"/>
      <c r="FG146" s="7"/>
      <c r="FH146" s="7">
        <v>20</v>
      </c>
      <c r="FI146" s="7"/>
      <c r="FJ146" s="7"/>
      <c r="FK146" s="7"/>
      <c r="FL146" s="7"/>
      <c r="FM146" s="7"/>
      <c r="FN146" s="7">
        <v>10</v>
      </c>
      <c r="FO146" s="7"/>
      <c r="FP146" s="7"/>
      <c r="FQ146" s="7"/>
      <c r="FR146" s="7"/>
      <c r="FS146" s="7"/>
      <c r="FT146" s="7"/>
      <c r="FU146" s="7"/>
      <c r="FV146" s="7"/>
      <c r="FW146" s="7"/>
      <c r="FX146" s="7"/>
      <c r="FY146" s="7"/>
      <c r="FZ146" s="7"/>
      <c r="GA146" s="7"/>
      <c r="GB146" s="7"/>
      <c r="GC146" s="7"/>
      <c r="GD146" s="7"/>
      <c r="GE146" s="7"/>
      <c r="GF146" s="7"/>
      <c r="GG146" s="7"/>
      <c r="GH146" s="7"/>
      <c r="GI146" s="7"/>
      <c r="GJ146" s="7"/>
      <c r="GK146" s="7">
        <v>10</v>
      </c>
      <c r="GL146" s="7"/>
      <c r="GM146" s="7"/>
      <c r="GN146" s="7"/>
      <c r="GO146" s="7"/>
      <c r="GP146" s="7"/>
      <c r="GQ146" s="7"/>
      <c r="GR146" s="7"/>
      <c r="GS146" s="7"/>
      <c r="GT146" s="7"/>
      <c r="GU146" s="7"/>
      <c r="GV146" s="7"/>
      <c r="GW146" s="7"/>
      <c r="GX146" s="7">
        <v>50</v>
      </c>
      <c r="GY146" s="7"/>
      <c r="GZ146" s="7"/>
      <c r="HA146" s="7"/>
      <c r="HB146" s="7"/>
      <c r="HC146" s="7"/>
      <c r="HD146" s="7"/>
      <c r="HE146" s="7"/>
      <c r="HF146" s="7"/>
      <c r="HG146" s="7"/>
      <c r="HH146" s="7">
        <v>10</v>
      </c>
      <c r="HI146" s="7"/>
      <c r="HJ146" s="7"/>
      <c r="HK146" s="7"/>
      <c r="HL146" s="7">
        <v>10</v>
      </c>
      <c r="HM146" s="7"/>
      <c r="HN146" s="7"/>
      <c r="HO146" s="7">
        <v>20</v>
      </c>
      <c r="HP146" s="7"/>
      <c r="HQ146" s="7"/>
      <c r="HR146" s="7"/>
      <c r="HS146" s="7"/>
      <c r="HT146" s="7"/>
      <c r="HU146" s="7"/>
      <c r="HV146" s="7"/>
      <c r="HW146" s="7"/>
      <c r="HX146" s="7"/>
      <c r="HY146" s="7"/>
      <c r="HZ146" s="7"/>
      <c r="IA146" s="7">
        <v>100</v>
      </c>
      <c r="IB146" s="7"/>
      <c r="IC146" s="7"/>
      <c r="ID146" s="7"/>
      <c r="IE146" s="7"/>
      <c r="IF146" s="7"/>
      <c r="IG146" s="7">
        <v>50</v>
      </c>
      <c r="IH146" s="7"/>
      <c r="II146" s="7"/>
      <c r="IJ146" s="7"/>
      <c r="IK146" s="7"/>
      <c r="IL146" s="7"/>
      <c r="IM146" s="7"/>
      <c r="IN146" s="7"/>
      <c r="IO146" s="7"/>
      <c r="IP146" s="7"/>
      <c r="IQ146" s="7"/>
      <c r="IR146" s="7"/>
      <c r="IS146" s="7"/>
      <c r="IT146" s="7"/>
      <c r="IU146" s="7"/>
      <c r="IV146" s="7"/>
      <c r="IW146" s="7"/>
      <c r="IX146" s="7"/>
      <c r="IY146" s="7">
        <v>100</v>
      </c>
      <c r="IZ146" s="7"/>
      <c r="JA146" s="7"/>
      <c r="JB146" s="7"/>
      <c r="JC146" s="7">
        <v>50</v>
      </c>
      <c r="JD146" s="7"/>
      <c r="JE146" s="7"/>
      <c r="JF146" s="7"/>
      <c r="JG146" s="7"/>
      <c r="JH146" s="7"/>
      <c r="JI146" s="7"/>
      <c r="JJ146" s="7"/>
      <c r="JK146" s="7"/>
      <c r="JL146" s="7"/>
      <c r="JM146" s="7"/>
      <c r="JN146" s="7">
        <v>10</v>
      </c>
      <c r="JO146" s="7"/>
      <c r="JP146" s="7"/>
      <c r="JQ146" s="7">
        <v>50</v>
      </c>
      <c r="JR146" s="7"/>
      <c r="JS146" s="7"/>
      <c r="JT146" s="7"/>
      <c r="JU146" s="7"/>
      <c r="JV146" s="7"/>
      <c r="JW146" s="7"/>
      <c r="JX146" s="7">
        <v>10</v>
      </c>
      <c r="JY146" s="7"/>
      <c r="JZ146" s="7">
        <v>5</v>
      </c>
      <c r="KA146" s="7"/>
      <c r="KB146" s="7"/>
      <c r="KC146" s="7"/>
      <c r="KD146" s="7"/>
      <c r="KE146" s="7">
        <v>10</v>
      </c>
      <c r="KF146" s="7"/>
      <c r="KG146" s="7"/>
      <c r="KH146" s="7"/>
      <c r="KI146" s="7"/>
      <c r="KJ146" s="7"/>
      <c r="KK146" s="7"/>
      <c r="KL146" s="7"/>
      <c r="KM146" s="7"/>
      <c r="KN146" s="7">
        <v>200</v>
      </c>
      <c r="KO146" s="7">
        <v>100</v>
      </c>
      <c r="KP146" s="7">
        <v>60</v>
      </c>
      <c r="KQ146" s="7"/>
      <c r="KR146" s="7"/>
      <c r="KS146" s="7"/>
      <c r="KT146" s="7"/>
      <c r="KU146" s="7"/>
      <c r="KV146" s="7"/>
      <c r="KW146" s="7"/>
      <c r="KX146" s="7"/>
      <c r="KY146" s="7"/>
      <c r="KZ146" s="7">
        <v>6</v>
      </c>
      <c r="LA146" s="7"/>
      <c r="LB146" s="7"/>
      <c r="LC146" s="7"/>
      <c r="LD146" s="7">
        <v>200</v>
      </c>
      <c r="LE146" s="7"/>
      <c r="LF146" s="7"/>
      <c r="LG146" s="7">
        <v>0</v>
      </c>
      <c r="LH146" s="7"/>
      <c r="LI146" s="7">
        <v>20</v>
      </c>
      <c r="LJ146" s="7">
        <v>200</v>
      </c>
      <c r="LK146" s="7">
        <v>10</v>
      </c>
      <c r="LL146" s="7"/>
      <c r="LM146" s="7"/>
      <c r="LN146" s="7">
        <v>20</v>
      </c>
      <c r="LO146" s="7"/>
      <c r="LP146" s="7"/>
      <c r="LQ146" s="7">
        <v>0</v>
      </c>
      <c r="LR146" s="7"/>
      <c r="LS146" s="7"/>
      <c r="LT146" s="7"/>
      <c r="LU146" s="7"/>
      <c r="LV146" s="7"/>
      <c r="LW146" s="7"/>
      <c r="LX146" s="7">
        <v>50</v>
      </c>
      <c r="LY146" s="7"/>
      <c r="LZ146" s="7"/>
      <c r="MA146" s="7"/>
      <c r="MB146" s="7">
        <v>20</v>
      </c>
      <c r="MC146" s="7"/>
      <c r="MD146" s="7"/>
      <c r="ME146" s="7"/>
      <c r="MF146" s="7">
        <v>0</v>
      </c>
      <c r="MG146" s="7"/>
      <c r="MH146" s="7"/>
      <c r="MI146" s="7"/>
      <c r="MJ146" s="7">
        <v>50</v>
      </c>
      <c r="MK146" s="7"/>
      <c r="ML146" s="7">
        <v>50</v>
      </c>
      <c r="MM146" s="7">
        <v>100</v>
      </c>
      <c r="MN146" s="7"/>
      <c r="MO146" s="7"/>
      <c r="MP146" s="7"/>
      <c r="MQ146" s="7"/>
      <c r="MR146" s="7"/>
      <c r="MS146" s="7">
        <v>10</v>
      </c>
      <c r="MT146" s="7">
        <v>1000</v>
      </c>
      <c r="MU146" s="7"/>
      <c r="MV146" s="7"/>
      <c r="MW146" s="7"/>
      <c r="MX146" s="7"/>
      <c r="MY146" s="7"/>
      <c r="MZ146" s="7"/>
      <c r="NA146" s="7"/>
      <c r="NB146" s="13">
        <f t="shared" si="6"/>
        <v>2963</v>
      </c>
      <c r="NC146" s="7">
        <f t="shared" si="5"/>
        <v>7946.7659999999996</v>
      </c>
    </row>
    <row r="147" spans="1:367" ht="39.75" customHeight="1">
      <c r="A147" s="7">
        <v>160</v>
      </c>
      <c r="B147" s="6">
        <v>146</v>
      </c>
      <c r="C147" s="8" t="s">
        <v>668</v>
      </c>
      <c r="D147" s="8" t="s">
        <v>669</v>
      </c>
      <c r="E147" s="90" t="s">
        <v>963</v>
      </c>
      <c r="F147" s="7" t="s">
        <v>365</v>
      </c>
      <c r="G147" s="7">
        <v>0.77725</v>
      </c>
      <c r="H147" s="7">
        <v>0</v>
      </c>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v>10000</v>
      </c>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v>0</v>
      </c>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v>4000</v>
      </c>
      <c r="IN147" s="7"/>
      <c r="IO147" s="7">
        <v>0</v>
      </c>
      <c r="IP147" s="7"/>
      <c r="IQ147" s="7">
        <v>3000</v>
      </c>
      <c r="IR147" s="7"/>
      <c r="IS147" s="7"/>
      <c r="IT147" s="7"/>
      <c r="IU147" s="7"/>
      <c r="IV147" s="7"/>
      <c r="IW147" s="7"/>
      <c r="IX147" s="7"/>
      <c r="IY147" s="7"/>
      <c r="IZ147" s="7"/>
      <c r="JA147" s="7"/>
      <c r="JB147" s="7"/>
      <c r="JC147" s="7">
        <v>200</v>
      </c>
      <c r="JD147" s="7"/>
      <c r="JE147" s="7"/>
      <c r="JF147" s="7"/>
      <c r="JG147" s="7"/>
      <c r="JH147" s="7"/>
      <c r="JI147" s="7"/>
      <c r="JJ147" s="7"/>
      <c r="JK147" s="7"/>
      <c r="JL147" s="7"/>
      <c r="JM147" s="7"/>
      <c r="JN147" s="7"/>
      <c r="JO147" s="7"/>
      <c r="JP147" s="7"/>
      <c r="JQ147" s="7"/>
      <c r="JR147" s="7"/>
      <c r="JS147" s="7"/>
      <c r="JT147" s="7"/>
      <c r="JU147" s="7"/>
      <c r="JV147" s="7"/>
      <c r="JW147" s="7"/>
      <c r="JX147" s="7">
        <v>0</v>
      </c>
      <c r="JY147" s="7"/>
      <c r="JZ147" s="7"/>
      <c r="KA147" s="7"/>
      <c r="KB147" s="7"/>
      <c r="KC147" s="7"/>
      <c r="KD147" s="7"/>
      <c r="KE147" s="7"/>
      <c r="KF147" s="7"/>
      <c r="KG147" s="7"/>
      <c r="KH147" s="7"/>
      <c r="KI147" s="7"/>
      <c r="KJ147" s="7"/>
      <c r="KK147" s="7"/>
      <c r="KL147" s="7"/>
      <c r="KM147" s="7"/>
      <c r="KN147" s="7">
        <v>200</v>
      </c>
      <c r="KO147" s="7"/>
      <c r="KP147" s="7">
        <v>2000</v>
      </c>
      <c r="KQ147" s="7">
        <v>100000</v>
      </c>
      <c r="KR147" s="7"/>
      <c r="KS147" s="7"/>
      <c r="KT147" s="7"/>
      <c r="KU147" s="7"/>
      <c r="KV147" s="7"/>
      <c r="KW147" s="7"/>
      <c r="KX147" s="7"/>
      <c r="KY147" s="7"/>
      <c r="KZ147" s="7">
        <v>200</v>
      </c>
      <c r="LA147" s="7">
        <v>60</v>
      </c>
      <c r="LB147" s="7"/>
      <c r="LC147" s="7"/>
      <c r="LD147" s="7"/>
      <c r="LE147" s="7">
        <v>5000</v>
      </c>
      <c r="LF147" s="7"/>
      <c r="LG147" s="7">
        <v>0</v>
      </c>
      <c r="LH147" s="7">
        <v>10000</v>
      </c>
      <c r="LI147" s="7"/>
      <c r="LJ147" s="7"/>
      <c r="LK147" s="7"/>
      <c r="LL147" s="7"/>
      <c r="LM147" s="7"/>
      <c r="LN147" s="7"/>
      <c r="LO147" s="7"/>
      <c r="LP147" s="7"/>
      <c r="LQ147" s="7">
        <v>0</v>
      </c>
      <c r="LR147" s="7"/>
      <c r="LS147" s="7"/>
      <c r="LT147" s="7"/>
      <c r="LU147" s="7"/>
      <c r="LV147" s="7"/>
      <c r="LW147" s="7"/>
      <c r="LX147" s="7"/>
      <c r="LY147" s="7"/>
      <c r="LZ147" s="7"/>
      <c r="MA147" s="7"/>
      <c r="MB147" s="7"/>
      <c r="MC147" s="7"/>
      <c r="MD147" s="7"/>
      <c r="ME147" s="7"/>
      <c r="MF147" s="7">
        <v>0</v>
      </c>
      <c r="MG147" s="7"/>
      <c r="MH147" s="7"/>
      <c r="MI147" s="7"/>
      <c r="MJ147" s="7">
        <v>0</v>
      </c>
      <c r="MK147" s="7"/>
      <c r="ML147" s="7"/>
      <c r="MM147" s="7"/>
      <c r="MN147" s="7"/>
      <c r="MO147" s="7"/>
      <c r="MP147" s="7"/>
      <c r="MQ147" s="7"/>
      <c r="MR147" s="7"/>
      <c r="MS147" s="7"/>
      <c r="MT147" s="7"/>
      <c r="MU147" s="7"/>
      <c r="MV147" s="7"/>
      <c r="MW147" s="7"/>
      <c r="MX147" s="7"/>
      <c r="MY147" s="7"/>
      <c r="MZ147" s="7"/>
      <c r="NA147" s="7"/>
      <c r="NB147" s="13">
        <f t="shared" si="6"/>
        <v>134660</v>
      </c>
      <c r="NC147" s="7">
        <f t="shared" si="5"/>
        <v>104664.485</v>
      </c>
    </row>
    <row r="148" spans="1:367" ht="39.75" customHeight="1">
      <c r="A148" s="7">
        <v>161</v>
      </c>
      <c r="B148" s="6">
        <v>147</v>
      </c>
      <c r="C148" s="8" t="s">
        <v>670</v>
      </c>
      <c r="D148" s="8" t="s">
        <v>671</v>
      </c>
      <c r="E148" s="90" t="s">
        <v>964</v>
      </c>
      <c r="F148" s="7" t="s">
        <v>365</v>
      </c>
      <c r="G148" s="7">
        <v>0.67430000000000001</v>
      </c>
      <c r="H148" s="7">
        <v>0</v>
      </c>
      <c r="I148" s="7"/>
      <c r="J148" s="7"/>
      <c r="K148" s="7"/>
      <c r="L148" s="7"/>
      <c r="M148" s="7"/>
      <c r="N148" s="7"/>
      <c r="O148" s="7"/>
      <c r="P148" s="7">
        <v>15000</v>
      </c>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v>30000</v>
      </c>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v>0</v>
      </c>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v>0</v>
      </c>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v>0</v>
      </c>
      <c r="JY148" s="7"/>
      <c r="JZ148" s="7"/>
      <c r="KA148" s="7"/>
      <c r="KB148" s="7"/>
      <c r="KC148" s="7"/>
      <c r="KD148" s="7"/>
      <c r="KE148" s="7">
        <v>20000</v>
      </c>
      <c r="KF148" s="7"/>
      <c r="KG148" s="7"/>
      <c r="KH148" s="7"/>
      <c r="KI148" s="7"/>
      <c r="KJ148" s="7"/>
      <c r="KK148" s="7"/>
      <c r="KL148" s="7"/>
      <c r="KM148" s="7"/>
      <c r="KN148" s="7"/>
      <c r="KO148" s="7"/>
      <c r="KP148" s="7">
        <v>50000</v>
      </c>
      <c r="KQ148" s="7">
        <v>20000</v>
      </c>
      <c r="KR148" s="7"/>
      <c r="KS148" s="7"/>
      <c r="KT148" s="7"/>
      <c r="KU148" s="7"/>
      <c r="KV148" s="7"/>
      <c r="KW148" s="7"/>
      <c r="KX148" s="7"/>
      <c r="KY148" s="7"/>
      <c r="KZ148" s="7"/>
      <c r="LA148" s="7"/>
      <c r="LB148" s="7"/>
      <c r="LC148" s="7"/>
      <c r="LD148" s="7"/>
      <c r="LE148" s="7"/>
      <c r="LF148" s="7"/>
      <c r="LG148" s="7">
        <v>0</v>
      </c>
      <c r="LH148" s="7"/>
      <c r="LI148" s="7"/>
      <c r="LJ148" s="7"/>
      <c r="LK148" s="7"/>
      <c r="LL148" s="7"/>
      <c r="LM148" s="7"/>
      <c r="LN148" s="7"/>
      <c r="LO148" s="7"/>
      <c r="LP148" s="7"/>
      <c r="LQ148" s="7">
        <v>0</v>
      </c>
      <c r="LR148" s="7"/>
      <c r="LS148" s="7"/>
      <c r="LT148" s="7"/>
      <c r="LU148" s="7"/>
      <c r="LV148" s="7"/>
      <c r="LW148" s="7"/>
      <c r="LX148" s="7"/>
      <c r="LY148" s="7"/>
      <c r="LZ148" s="7"/>
      <c r="MA148" s="7"/>
      <c r="MB148" s="7"/>
      <c r="MC148" s="7"/>
      <c r="MD148" s="7"/>
      <c r="ME148" s="7"/>
      <c r="MF148" s="7">
        <v>0</v>
      </c>
      <c r="MG148" s="7"/>
      <c r="MH148" s="7"/>
      <c r="MI148" s="7"/>
      <c r="MJ148" s="7">
        <v>0</v>
      </c>
      <c r="MK148" s="7"/>
      <c r="ML148" s="7"/>
      <c r="MM148" s="7"/>
      <c r="MN148" s="7"/>
      <c r="MO148" s="7"/>
      <c r="MP148" s="7"/>
      <c r="MQ148" s="7"/>
      <c r="MR148" s="7"/>
      <c r="MS148" s="7"/>
      <c r="MT148" s="7"/>
      <c r="MU148" s="7"/>
      <c r="MV148" s="7"/>
      <c r="MW148" s="7"/>
      <c r="MX148" s="7"/>
      <c r="MY148" s="7"/>
      <c r="MZ148" s="7"/>
      <c r="NA148" s="7"/>
      <c r="NB148" s="13">
        <f t="shared" si="6"/>
        <v>135000</v>
      </c>
      <c r="NC148" s="7">
        <f t="shared" si="5"/>
        <v>91030.5</v>
      </c>
    </row>
    <row r="149" spans="1:367" ht="39.75" customHeight="1">
      <c r="A149" s="7">
        <v>166</v>
      </c>
      <c r="B149" s="6">
        <v>148</v>
      </c>
      <c r="C149" s="8" t="s">
        <v>680</v>
      </c>
      <c r="D149" s="8" t="s">
        <v>681</v>
      </c>
      <c r="E149" s="15" t="s">
        <v>965</v>
      </c>
      <c r="F149" s="7" t="s">
        <v>365</v>
      </c>
      <c r="G149" s="7">
        <v>1.3716999999999999</v>
      </c>
      <c r="H149" s="7">
        <v>0</v>
      </c>
      <c r="I149" s="7"/>
      <c r="J149" s="7"/>
      <c r="K149" s="7"/>
      <c r="L149" s="7"/>
      <c r="M149" s="7"/>
      <c r="N149" s="7"/>
      <c r="O149" s="7"/>
      <c r="P149" s="7"/>
      <c r="Q149" s="7"/>
      <c r="R149" s="7"/>
      <c r="S149" s="7"/>
      <c r="T149" s="7"/>
      <c r="U149" s="7"/>
      <c r="V149" s="7"/>
      <c r="W149" s="7"/>
      <c r="X149" s="7"/>
      <c r="Y149" s="7"/>
      <c r="Z149" s="7"/>
      <c r="AA149" s="7">
        <v>1000</v>
      </c>
      <c r="AB149" s="7"/>
      <c r="AC149" s="7"/>
      <c r="AD149" s="7"/>
      <c r="AE149" s="7"/>
      <c r="AF149" s="7"/>
      <c r="AG149" s="7"/>
      <c r="AH149" s="7"/>
      <c r="AI149" s="7">
        <v>200</v>
      </c>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v>5000</v>
      </c>
      <c r="BO149" s="7"/>
      <c r="BP149" s="7"/>
      <c r="BQ149" s="7">
        <v>5000</v>
      </c>
      <c r="BR149" s="7"/>
      <c r="BS149" s="7"/>
      <c r="BT149" s="7"/>
      <c r="BU149" s="7"/>
      <c r="BV149" s="7"/>
      <c r="BW149" s="7"/>
      <c r="BX149" s="7"/>
      <c r="BY149" s="7"/>
      <c r="BZ149" s="7"/>
      <c r="CA149" s="7"/>
      <c r="CB149" s="7"/>
      <c r="CC149" s="7"/>
      <c r="CD149" s="7"/>
      <c r="CE149" s="7"/>
      <c r="CF149" s="7"/>
      <c r="CG149" s="7">
        <v>100</v>
      </c>
      <c r="CH149" s="7"/>
      <c r="CI149" s="7"/>
      <c r="CJ149" s="7"/>
      <c r="CK149" s="7"/>
      <c r="CL149" s="7"/>
      <c r="CM149" s="7"/>
      <c r="CN149" s="7"/>
      <c r="CO149" s="7"/>
      <c r="CP149" s="7"/>
      <c r="CQ149" s="7"/>
      <c r="CR149" s="7"/>
      <c r="CS149" s="7"/>
      <c r="CT149" s="7">
        <v>500</v>
      </c>
      <c r="CU149" s="7"/>
      <c r="CV149" s="7">
        <v>100</v>
      </c>
      <c r="CW149" s="7">
        <v>500</v>
      </c>
      <c r="CX149" s="7"/>
      <c r="CY149" s="7"/>
      <c r="CZ149" s="7"/>
      <c r="DA149" s="7"/>
      <c r="DB149" s="7"/>
      <c r="DC149" s="7">
        <v>1000</v>
      </c>
      <c r="DD149" s="7"/>
      <c r="DE149" s="7"/>
      <c r="DF149" s="7"/>
      <c r="DG149" s="7"/>
      <c r="DH149" s="7"/>
      <c r="DI149" s="7">
        <v>0</v>
      </c>
      <c r="DJ149" s="7"/>
      <c r="DK149" s="7"/>
      <c r="DL149" s="7"/>
      <c r="DM149" s="7"/>
      <c r="DN149" s="7"/>
      <c r="DO149" s="7"/>
      <c r="DP149" s="7"/>
      <c r="DQ149" s="7"/>
      <c r="DR149" s="7"/>
      <c r="DS149" s="7"/>
      <c r="DT149" s="7">
        <v>200</v>
      </c>
      <c r="DU149" s="7"/>
      <c r="DV149" s="7"/>
      <c r="DW149" s="7"/>
      <c r="DX149" s="7"/>
      <c r="DY149" s="7"/>
      <c r="DZ149" s="7"/>
      <c r="EA149" s="7"/>
      <c r="EB149" s="7"/>
      <c r="EC149" s="7"/>
      <c r="ED149" s="7"/>
      <c r="EE149" s="7"/>
      <c r="EF149" s="7"/>
      <c r="EG149" s="7"/>
      <c r="EH149" s="7"/>
      <c r="EI149" s="7"/>
      <c r="EJ149" s="7"/>
      <c r="EK149" s="7">
        <v>400</v>
      </c>
      <c r="EL149" s="7">
        <v>200</v>
      </c>
      <c r="EM149" s="7">
        <v>1000</v>
      </c>
      <c r="EN149" s="7"/>
      <c r="EO149" s="7">
        <v>2000</v>
      </c>
      <c r="EP149" s="7"/>
      <c r="EQ149" s="7"/>
      <c r="ER149" s="7">
        <v>1000</v>
      </c>
      <c r="ES149" s="7"/>
      <c r="ET149" s="7"/>
      <c r="EU149" s="7"/>
      <c r="EV149" s="7"/>
      <c r="EW149" s="7"/>
      <c r="EX149" s="7">
        <v>30</v>
      </c>
      <c r="EY149" s="7"/>
      <c r="EZ149" s="7"/>
      <c r="FA149" s="7"/>
      <c r="FB149" s="7"/>
      <c r="FC149" s="7"/>
      <c r="FD149" s="7"/>
      <c r="FE149" s="7"/>
      <c r="FF149" s="7"/>
      <c r="FG149" s="7"/>
      <c r="FH149" s="7"/>
      <c r="FI149" s="7"/>
      <c r="FJ149" s="7"/>
      <c r="FK149" s="7">
        <v>400</v>
      </c>
      <c r="FL149" s="7"/>
      <c r="FM149" s="7"/>
      <c r="FN149" s="7"/>
      <c r="FO149" s="7"/>
      <c r="FP149" s="7">
        <v>300</v>
      </c>
      <c r="FQ149" s="7"/>
      <c r="FR149" s="7">
        <v>100</v>
      </c>
      <c r="FS149" s="7"/>
      <c r="FT149" s="7">
        <v>600</v>
      </c>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v>1000</v>
      </c>
      <c r="GU149" s="7"/>
      <c r="GV149" s="7">
        <v>1000</v>
      </c>
      <c r="GW149" s="7"/>
      <c r="GX149" s="7">
        <v>200</v>
      </c>
      <c r="GY149" s="7"/>
      <c r="GZ149" s="7"/>
      <c r="HA149" s="7"/>
      <c r="HB149" s="7"/>
      <c r="HC149" s="7"/>
      <c r="HD149" s="7"/>
      <c r="HE149" s="7"/>
      <c r="HF149" s="7"/>
      <c r="HG149" s="7"/>
      <c r="HH149" s="7"/>
      <c r="HI149" s="7"/>
      <c r="HJ149" s="7"/>
      <c r="HK149" s="7"/>
      <c r="HL149" s="7">
        <v>100</v>
      </c>
      <c r="HM149" s="7"/>
      <c r="HN149" s="7"/>
      <c r="HO149" s="7"/>
      <c r="HP149" s="7">
        <v>500</v>
      </c>
      <c r="HQ149" s="7"/>
      <c r="HR149" s="7"/>
      <c r="HS149" s="7"/>
      <c r="HT149" s="7"/>
      <c r="HU149" s="7"/>
      <c r="HV149" s="7"/>
      <c r="HW149" s="7"/>
      <c r="HX149" s="7"/>
      <c r="HY149" s="7"/>
      <c r="HZ149" s="7"/>
      <c r="IA149" s="7">
        <v>300</v>
      </c>
      <c r="IB149" s="7"/>
      <c r="IC149" s="7"/>
      <c r="ID149" s="7"/>
      <c r="IE149" s="7">
        <v>100</v>
      </c>
      <c r="IF149" s="7"/>
      <c r="IG149" s="7"/>
      <c r="IH149" s="7"/>
      <c r="II149" s="7">
        <v>200</v>
      </c>
      <c r="IJ149" s="7"/>
      <c r="IK149" s="7">
        <v>300</v>
      </c>
      <c r="IL149" s="7"/>
      <c r="IM149" s="7"/>
      <c r="IN149" s="7"/>
      <c r="IO149" s="7">
        <v>0</v>
      </c>
      <c r="IP149" s="7">
        <v>500</v>
      </c>
      <c r="IQ149" s="7"/>
      <c r="IR149" s="7"/>
      <c r="IS149" s="7"/>
      <c r="IT149" s="7"/>
      <c r="IU149" s="7"/>
      <c r="IV149" s="7"/>
      <c r="IW149" s="7"/>
      <c r="IX149" s="7"/>
      <c r="IY149" s="7"/>
      <c r="IZ149" s="7"/>
      <c r="JA149" s="7"/>
      <c r="JB149" s="7"/>
      <c r="JC149" s="7"/>
      <c r="JD149" s="7"/>
      <c r="JE149" s="7"/>
      <c r="JF149" s="7"/>
      <c r="JG149" s="7"/>
      <c r="JH149" s="7"/>
      <c r="JI149" s="7"/>
      <c r="JJ149" s="7"/>
      <c r="JK149" s="7">
        <v>300</v>
      </c>
      <c r="JL149" s="7"/>
      <c r="JM149" s="7"/>
      <c r="JN149" s="7"/>
      <c r="JO149" s="7">
        <v>100</v>
      </c>
      <c r="JP149" s="7">
        <v>300</v>
      </c>
      <c r="JQ149" s="7"/>
      <c r="JR149" s="7"/>
      <c r="JS149" s="7"/>
      <c r="JT149" s="7">
        <v>500</v>
      </c>
      <c r="JU149" s="7"/>
      <c r="JV149" s="7"/>
      <c r="JW149" s="7"/>
      <c r="JX149" s="7">
        <v>0</v>
      </c>
      <c r="JY149" s="7"/>
      <c r="JZ149" s="7">
        <v>400</v>
      </c>
      <c r="KA149" s="7"/>
      <c r="KB149" s="7">
        <v>1000</v>
      </c>
      <c r="KC149" s="7"/>
      <c r="KD149" s="7"/>
      <c r="KE149" s="7"/>
      <c r="KF149" s="7">
        <v>800</v>
      </c>
      <c r="KG149" s="7"/>
      <c r="KH149" s="7"/>
      <c r="KI149" s="7"/>
      <c r="KJ149" s="7"/>
      <c r="KK149" s="7"/>
      <c r="KL149" s="7"/>
      <c r="KM149" s="7"/>
      <c r="KN149" s="7"/>
      <c r="KO149" s="7"/>
      <c r="KP149" s="7">
        <v>0</v>
      </c>
      <c r="KQ149" s="7">
        <v>2000</v>
      </c>
      <c r="KR149" s="7"/>
      <c r="KS149" s="7"/>
      <c r="KT149" s="7"/>
      <c r="KU149" s="7"/>
      <c r="KV149" s="7">
        <v>300</v>
      </c>
      <c r="KW149" s="7"/>
      <c r="KX149" s="7"/>
      <c r="KY149" s="7"/>
      <c r="KZ149" s="7"/>
      <c r="LA149" s="7"/>
      <c r="LB149" s="7"/>
      <c r="LC149" s="7"/>
      <c r="LD149" s="7"/>
      <c r="LE149" s="7"/>
      <c r="LF149" s="7"/>
      <c r="LG149" s="7">
        <v>0</v>
      </c>
      <c r="LH149" s="7">
        <v>1000</v>
      </c>
      <c r="LI149" s="7"/>
      <c r="LJ149" s="7"/>
      <c r="LK149" s="7"/>
      <c r="LL149" s="7"/>
      <c r="LM149" s="7"/>
      <c r="LN149" s="7"/>
      <c r="LO149" s="7"/>
      <c r="LP149" s="7"/>
      <c r="LQ149" s="7">
        <v>0</v>
      </c>
      <c r="LR149" s="7"/>
      <c r="LS149" s="7">
        <v>4000</v>
      </c>
      <c r="LT149" s="7">
        <v>1000</v>
      </c>
      <c r="LU149" s="7"/>
      <c r="LV149" s="7"/>
      <c r="LW149" s="7"/>
      <c r="LX149" s="7">
        <v>500</v>
      </c>
      <c r="LY149" s="7">
        <v>2000</v>
      </c>
      <c r="LZ149" s="7"/>
      <c r="MA149" s="7"/>
      <c r="MB149" s="7"/>
      <c r="MC149" s="7"/>
      <c r="MD149" s="7">
        <v>500</v>
      </c>
      <c r="ME149" s="7"/>
      <c r="MF149" s="7">
        <v>0</v>
      </c>
      <c r="MG149" s="7"/>
      <c r="MH149" s="7"/>
      <c r="MI149" s="7"/>
      <c r="MJ149" s="7">
        <v>1000</v>
      </c>
      <c r="MK149" s="7"/>
      <c r="ML149" s="7">
        <v>2000</v>
      </c>
      <c r="MM149" s="7"/>
      <c r="MN149" s="7"/>
      <c r="MO149" s="7"/>
      <c r="MP149" s="7"/>
      <c r="MQ149" s="7"/>
      <c r="MR149" s="7"/>
      <c r="MS149" s="7"/>
      <c r="MT149" s="7"/>
      <c r="MU149" s="7">
        <v>500</v>
      </c>
      <c r="MV149" s="7"/>
      <c r="MW149" s="7"/>
      <c r="MX149" s="7"/>
      <c r="MY149" s="7"/>
      <c r="MZ149" s="7"/>
      <c r="NA149" s="7"/>
      <c r="NB149" s="13">
        <f t="shared" si="6"/>
        <v>42030</v>
      </c>
      <c r="NC149" s="7">
        <f t="shared" si="5"/>
        <v>57652.550999999999</v>
      </c>
    </row>
    <row r="150" spans="1:367" ht="39.75" customHeight="1">
      <c r="A150" s="7">
        <v>162</v>
      </c>
      <c r="B150" s="6">
        <v>149</v>
      </c>
      <c r="C150" s="8" t="s">
        <v>672</v>
      </c>
      <c r="D150" s="8" t="s">
        <v>673</v>
      </c>
      <c r="E150" s="90" t="s">
        <v>1206</v>
      </c>
      <c r="F150" s="7" t="s">
        <v>365</v>
      </c>
      <c r="G150" s="7">
        <v>2.1347999999999998</v>
      </c>
      <c r="H150" s="7">
        <v>0</v>
      </c>
      <c r="I150" s="7"/>
      <c r="J150" s="7"/>
      <c r="K150" s="7"/>
      <c r="L150" s="7"/>
      <c r="M150" s="7"/>
      <c r="N150" s="7"/>
      <c r="O150" s="7"/>
      <c r="P150" s="7"/>
      <c r="Q150" s="7"/>
      <c r="R150" s="7"/>
      <c r="S150" s="7"/>
      <c r="T150" s="7"/>
      <c r="U150" s="7"/>
      <c r="V150" s="7"/>
      <c r="W150" s="7">
        <v>100</v>
      </c>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v>0</v>
      </c>
      <c r="DJ150" s="7"/>
      <c r="DK150" s="7">
        <v>300</v>
      </c>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v>1500</v>
      </c>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v>2000</v>
      </c>
      <c r="HB150" s="7"/>
      <c r="HC150" s="7"/>
      <c r="HD150" s="7"/>
      <c r="HE150" s="7"/>
      <c r="HF150" s="7"/>
      <c r="HG150" s="7"/>
      <c r="HH150" s="7"/>
      <c r="HI150" s="7"/>
      <c r="HJ150" s="7"/>
      <c r="HK150" s="7"/>
      <c r="HL150" s="7">
        <v>10</v>
      </c>
      <c r="HM150" s="7"/>
      <c r="HN150" s="7"/>
      <c r="HO150" s="7"/>
      <c r="HP150" s="7"/>
      <c r="HQ150" s="7"/>
      <c r="HR150" s="7"/>
      <c r="HS150" s="7"/>
      <c r="HT150" s="7"/>
      <c r="HU150" s="7"/>
      <c r="HV150" s="7"/>
      <c r="HW150" s="7"/>
      <c r="HX150" s="7"/>
      <c r="HY150" s="7"/>
      <c r="HZ150" s="7"/>
      <c r="IA150" s="7">
        <v>200</v>
      </c>
      <c r="IB150" s="7"/>
      <c r="IC150" s="7"/>
      <c r="ID150" s="7"/>
      <c r="IE150" s="7"/>
      <c r="IF150" s="7"/>
      <c r="IG150" s="7"/>
      <c r="IH150" s="7"/>
      <c r="II150" s="7"/>
      <c r="IJ150" s="7"/>
      <c r="IK150" s="7"/>
      <c r="IL150" s="7"/>
      <c r="IM150" s="7"/>
      <c r="IN150" s="7"/>
      <c r="IO150" s="7"/>
      <c r="IP150" s="7"/>
      <c r="IQ150" s="7">
        <v>1000</v>
      </c>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v>0</v>
      </c>
      <c r="JY150" s="7"/>
      <c r="JZ150" s="7"/>
      <c r="KA150" s="7"/>
      <c r="KB150" s="7"/>
      <c r="KC150" s="7"/>
      <c r="KD150" s="7"/>
      <c r="KE150" s="7"/>
      <c r="KF150" s="7"/>
      <c r="KG150" s="7"/>
      <c r="KH150" s="7"/>
      <c r="KI150" s="7"/>
      <c r="KJ150" s="7"/>
      <c r="KK150" s="7"/>
      <c r="KL150" s="7"/>
      <c r="KM150" s="7"/>
      <c r="KN150" s="7"/>
      <c r="KO150" s="7"/>
      <c r="KP150" s="7">
        <v>5000</v>
      </c>
      <c r="KQ150" s="7"/>
      <c r="KR150" s="7"/>
      <c r="KS150" s="7"/>
      <c r="KT150" s="7"/>
      <c r="KU150" s="7"/>
      <c r="KV150" s="7"/>
      <c r="KW150" s="7"/>
      <c r="KX150" s="7"/>
      <c r="KY150" s="7"/>
      <c r="KZ150" s="7"/>
      <c r="LA150" s="7"/>
      <c r="LB150" s="7">
        <v>100</v>
      </c>
      <c r="LC150" s="7">
        <v>5000</v>
      </c>
      <c r="LD150" s="7"/>
      <c r="LE150" s="7"/>
      <c r="LF150" s="7"/>
      <c r="LG150" s="7">
        <v>0</v>
      </c>
      <c r="LH150" s="7"/>
      <c r="LI150" s="7"/>
      <c r="LJ150" s="7"/>
      <c r="LK150" s="7"/>
      <c r="LL150" s="7"/>
      <c r="LM150" s="7"/>
      <c r="LN150" s="7"/>
      <c r="LO150" s="7"/>
      <c r="LP150" s="7"/>
      <c r="LQ150" s="7">
        <v>0</v>
      </c>
      <c r="LR150" s="7"/>
      <c r="LS150" s="7"/>
      <c r="LT150" s="7"/>
      <c r="LU150" s="7"/>
      <c r="LV150" s="7"/>
      <c r="LW150" s="7"/>
      <c r="LX150" s="7"/>
      <c r="LY150" s="7"/>
      <c r="LZ150" s="7"/>
      <c r="MA150" s="7"/>
      <c r="MB150" s="7"/>
      <c r="MC150" s="7"/>
      <c r="MD150" s="7"/>
      <c r="ME150" s="7"/>
      <c r="MF150" s="7">
        <v>0</v>
      </c>
      <c r="MG150" s="7"/>
      <c r="MH150" s="7"/>
      <c r="MI150" s="7"/>
      <c r="MJ150" s="7">
        <v>0</v>
      </c>
      <c r="MK150" s="7"/>
      <c r="ML150" s="7"/>
      <c r="MM150" s="7"/>
      <c r="MN150" s="7"/>
      <c r="MO150" s="7"/>
      <c r="MP150" s="7"/>
      <c r="MQ150" s="7"/>
      <c r="MR150" s="7"/>
      <c r="MS150" s="7"/>
      <c r="MT150" s="7"/>
      <c r="MU150" s="7"/>
      <c r="MV150" s="7"/>
      <c r="MW150" s="7"/>
      <c r="MX150" s="7"/>
      <c r="MY150" s="7"/>
      <c r="MZ150" s="7"/>
      <c r="NA150" s="7"/>
      <c r="NB150" s="13">
        <f t="shared" si="6"/>
        <v>15210</v>
      </c>
      <c r="NC150" s="7">
        <f t="shared" si="5"/>
        <v>32470.307999999997</v>
      </c>
    </row>
    <row r="151" spans="1:367" s="4" customFormat="1" ht="39.75" customHeight="1">
      <c r="A151" s="10" t="s">
        <v>976</v>
      </c>
      <c r="B151" s="13">
        <v>150</v>
      </c>
      <c r="C151" s="10" t="s">
        <v>678</v>
      </c>
      <c r="D151" s="10"/>
      <c r="E151" s="78" t="s">
        <v>967</v>
      </c>
      <c r="F151" s="9" t="s">
        <v>365</v>
      </c>
      <c r="G151" s="9">
        <v>1.8360000000000001</v>
      </c>
      <c r="H151" s="9">
        <v>0</v>
      </c>
      <c r="I151" s="9">
        <v>0</v>
      </c>
      <c r="J151" s="9">
        <v>0</v>
      </c>
      <c r="K151" s="9">
        <v>0</v>
      </c>
      <c r="L151" s="9">
        <v>0</v>
      </c>
      <c r="M151" s="9">
        <v>0</v>
      </c>
      <c r="N151" s="9">
        <v>0</v>
      </c>
      <c r="O151" s="9">
        <v>0</v>
      </c>
      <c r="P151" s="9">
        <v>1000</v>
      </c>
      <c r="Q151" s="9">
        <v>0</v>
      </c>
      <c r="R151" s="9">
        <v>0</v>
      </c>
      <c r="S151" s="9">
        <v>0</v>
      </c>
      <c r="T151" s="9">
        <v>0</v>
      </c>
      <c r="U151" s="9">
        <v>0</v>
      </c>
      <c r="V151" s="9">
        <v>0</v>
      </c>
      <c r="W151" s="9">
        <v>150</v>
      </c>
      <c r="X151" s="9">
        <v>0</v>
      </c>
      <c r="Y151" s="9">
        <v>1000</v>
      </c>
      <c r="Z151" s="9">
        <v>0</v>
      </c>
      <c r="AA151" s="9">
        <v>0</v>
      </c>
      <c r="AB151" s="9">
        <v>0</v>
      </c>
      <c r="AC151" s="9">
        <v>0</v>
      </c>
      <c r="AD151" s="9">
        <v>0</v>
      </c>
      <c r="AE151" s="9">
        <v>0</v>
      </c>
      <c r="AF151" s="9">
        <v>0</v>
      </c>
      <c r="AG151" s="9">
        <v>0</v>
      </c>
      <c r="AH151" s="9">
        <v>0</v>
      </c>
      <c r="AI151" s="9">
        <v>0</v>
      </c>
      <c r="AJ151" s="9">
        <v>0</v>
      </c>
      <c r="AK151" s="9">
        <v>0</v>
      </c>
      <c r="AL151" s="9">
        <v>0</v>
      </c>
      <c r="AM151" s="9">
        <v>0</v>
      </c>
      <c r="AN151" s="9">
        <v>0</v>
      </c>
      <c r="AO151" s="9">
        <v>0</v>
      </c>
      <c r="AP151" s="9">
        <v>0</v>
      </c>
      <c r="AQ151" s="9">
        <v>0</v>
      </c>
      <c r="AR151" s="9">
        <v>0</v>
      </c>
      <c r="AS151" s="9">
        <v>0</v>
      </c>
      <c r="AT151" s="9">
        <v>0</v>
      </c>
      <c r="AU151" s="9">
        <v>0</v>
      </c>
      <c r="AV151" s="9">
        <v>0</v>
      </c>
      <c r="AW151" s="9">
        <v>0</v>
      </c>
      <c r="AX151" s="9">
        <v>0</v>
      </c>
      <c r="AY151" s="9">
        <v>0</v>
      </c>
      <c r="AZ151" s="9">
        <v>0</v>
      </c>
      <c r="BA151" s="9">
        <v>0</v>
      </c>
      <c r="BB151" s="9">
        <v>0</v>
      </c>
      <c r="BC151" s="9">
        <v>0</v>
      </c>
      <c r="BD151" s="9">
        <v>0</v>
      </c>
      <c r="BE151" s="9">
        <v>0</v>
      </c>
      <c r="BF151" s="9">
        <v>0</v>
      </c>
      <c r="BG151" s="9">
        <v>0</v>
      </c>
      <c r="BH151" s="9">
        <v>0</v>
      </c>
      <c r="BI151" s="9">
        <v>0</v>
      </c>
      <c r="BJ151" s="9">
        <v>0</v>
      </c>
      <c r="BK151" s="9">
        <v>0</v>
      </c>
      <c r="BL151" s="11">
        <v>60000</v>
      </c>
      <c r="BM151" s="9">
        <v>40000</v>
      </c>
      <c r="BN151" s="11">
        <v>80000</v>
      </c>
      <c r="BO151" s="9">
        <v>5000</v>
      </c>
      <c r="BP151" s="11">
        <v>25000</v>
      </c>
      <c r="BQ151" s="9">
        <v>10000</v>
      </c>
      <c r="BR151" s="9">
        <v>0</v>
      </c>
      <c r="BS151" s="11">
        <v>3000</v>
      </c>
      <c r="BT151" s="9">
        <v>0</v>
      </c>
      <c r="BU151" s="9">
        <v>0</v>
      </c>
      <c r="BV151" s="9">
        <v>0</v>
      </c>
      <c r="BW151" s="9">
        <v>0</v>
      </c>
      <c r="BX151" s="9">
        <v>0</v>
      </c>
      <c r="BY151" s="9">
        <v>0</v>
      </c>
      <c r="BZ151" s="9">
        <v>0</v>
      </c>
      <c r="CA151" s="9">
        <v>0</v>
      </c>
      <c r="CB151" s="9">
        <v>2500</v>
      </c>
      <c r="CC151" s="9">
        <v>0</v>
      </c>
      <c r="CD151" s="9">
        <v>0</v>
      </c>
      <c r="CE151" s="9">
        <v>0</v>
      </c>
      <c r="CF151" s="9">
        <v>0</v>
      </c>
      <c r="CG151" s="9">
        <v>2000</v>
      </c>
      <c r="CH151" s="9">
        <v>100</v>
      </c>
      <c r="CI151" s="9">
        <v>0</v>
      </c>
      <c r="CJ151" s="9">
        <v>0</v>
      </c>
      <c r="CK151" s="9">
        <v>0</v>
      </c>
      <c r="CL151" s="9">
        <v>2000</v>
      </c>
      <c r="CM151" s="9">
        <v>0</v>
      </c>
      <c r="CN151" s="9">
        <v>0</v>
      </c>
      <c r="CO151" s="9">
        <v>0</v>
      </c>
      <c r="CP151" s="9">
        <v>0</v>
      </c>
      <c r="CQ151" s="9">
        <v>100</v>
      </c>
      <c r="CR151" s="9">
        <v>10000</v>
      </c>
      <c r="CS151" s="9">
        <v>1000</v>
      </c>
      <c r="CT151" s="9">
        <v>1500</v>
      </c>
      <c r="CU151" s="9">
        <v>0</v>
      </c>
      <c r="CV151" s="9">
        <v>0</v>
      </c>
      <c r="CW151" s="9">
        <v>5000</v>
      </c>
      <c r="CX151" s="9">
        <v>0</v>
      </c>
      <c r="CY151" s="9">
        <v>0</v>
      </c>
      <c r="CZ151" s="9">
        <v>0</v>
      </c>
      <c r="DA151" s="9">
        <v>0</v>
      </c>
      <c r="DB151" s="9">
        <v>0</v>
      </c>
      <c r="DC151" s="9">
        <v>1000</v>
      </c>
      <c r="DD151" s="9">
        <v>0</v>
      </c>
      <c r="DE151" s="9">
        <v>0</v>
      </c>
      <c r="DF151" s="9">
        <v>0</v>
      </c>
      <c r="DG151" s="9">
        <v>0</v>
      </c>
      <c r="DH151" s="9">
        <v>0</v>
      </c>
      <c r="DI151" s="9">
        <v>0</v>
      </c>
      <c r="DJ151" s="9">
        <v>0</v>
      </c>
      <c r="DK151" s="9">
        <v>0</v>
      </c>
      <c r="DL151" s="9">
        <v>0</v>
      </c>
      <c r="DM151" s="9">
        <v>0</v>
      </c>
      <c r="DN151" s="9">
        <v>0</v>
      </c>
      <c r="DO151" s="9">
        <v>0</v>
      </c>
      <c r="DP151" s="9">
        <v>0</v>
      </c>
      <c r="DQ151" s="9">
        <v>1000</v>
      </c>
      <c r="DR151" s="9">
        <v>0</v>
      </c>
      <c r="DS151" s="9">
        <v>0</v>
      </c>
      <c r="DT151" s="9">
        <v>1000</v>
      </c>
      <c r="DU151" s="9">
        <v>0</v>
      </c>
      <c r="DV151" s="9">
        <v>2000</v>
      </c>
      <c r="DW151" s="9">
        <v>0</v>
      </c>
      <c r="DX151" s="9">
        <v>0</v>
      </c>
      <c r="DY151" s="9">
        <v>0</v>
      </c>
      <c r="DZ151" s="9">
        <v>0</v>
      </c>
      <c r="EA151" s="9">
        <v>0</v>
      </c>
      <c r="EB151" s="9">
        <v>0</v>
      </c>
      <c r="EC151" s="9">
        <v>0</v>
      </c>
      <c r="ED151" s="9">
        <v>0</v>
      </c>
      <c r="EE151" s="9">
        <v>0</v>
      </c>
      <c r="EF151" s="9">
        <v>0</v>
      </c>
      <c r="EG151" s="9">
        <v>0</v>
      </c>
      <c r="EH151" s="9">
        <v>2000</v>
      </c>
      <c r="EI151" s="9">
        <v>1000</v>
      </c>
      <c r="EJ151" s="9">
        <v>0</v>
      </c>
      <c r="EK151" s="9">
        <v>1000</v>
      </c>
      <c r="EL151" s="9">
        <v>1000</v>
      </c>
      <c r="EM151" s="9">
        <v>3000</v>
      </c>
      <c r="EN151" s="9">
        <v>0</v>
      </c>
      <c r="EO151" s="9">
        <v>8000</v>
      </c>
      <c r="EP151" s="9">
        <v>0</v>
      </c>
      <c r="EQ151" s="9">
        <v>2000</v>
      </c>
      <c r="ER151" s="9">
        <v>800</v>
      </c>
      <c r="ES151" s="9">
        <v>0</v>
      </c>
      <c r="ET151" s="9">
        <v>0</v>
      </c>
      <c r="EU151" s="9">
        <v>0</v>
      </c>
      <c r="EV151" s="9">
        <v>1000</v>
      </c>
      <c r="EW151" s="9">
        <v>0</v>
      </c>
      <c r="EX151" s="9">
        <v>50</v>
      </c>
      <c r="EY151" s="9">
        <v>0</v>
      </c>
      <c r="EZ151" s="9">
        <v>0</v>
      </c>
      <c r="FA151" s="9">
        <v>800</v>
      </c>
      <c r="FB151" s="9">
        <v>0</v>
      </c>
      <c r="FC151" s="9">
        <v>0</v>
      </c>
      <c r="FD151" s="9">
        <v>0</v>
      </c>
      <c r="FE151" s="9">
        <v>5000</v>
      </c>
      <c r="FF151" s="9">
        <v>0</v>
      </c>
      <c r="FG151" s="9">
        <v>0</v>
      </c>
      <c r="FH151" s="11">
        <v>1600</v>
      </c>
      <c r="FI151" s="9">
        <v>0</v>
      </c>
      <c r="FJ151" s="9">
        <v>0</v>
      </c>
      <c r="FK151" s="9">
        <v>0</v>
      </c>
      <c r="FL151" s="9">
        <v>0</v>
      </c>
      <c r="FM151" s="9">
        <v>1500</v>
      </c>
      <c r="FN151" s="9">
        <v>2000</v>
      </c>
      <c r="FO151" s="9">
        <v>0</v>
      </c>
      <c r="FP151" s="9">
        <v>1000</v>
      </c>
      <c r="FQ151" s="9">
        <v>0</v>
      </c>
      <c r="FR151" s="9">
        <v>0</v>
      </c>
      <c r="FS151" s="9">
        <v>0</v>
      </c>
      <c r="FT151" s="9">
        <v>200</v>
      </c>
      <c r="FU151" s="9">
        <v>0</v>
      </c>
      <c r="FV151" s="9">
        <v>0</v>
      </c>
      <c r="FW151" s="9">
        <v>0</v>
      </c>
      <c r="FX151" s="9">
        <v>0</v>
      </c>
      <c r="FY151" s="9">
        <v>0</v>
      </c>
      <c r="FZ151" s="9">
        <v>3500</v>
      </c>
      <c r="GA151" s="9">
        <v>0</v>
      </c>
      <c r="GB151" s="9">
        <v>0</v>
      </c>
      <c r="GC151" s="9">
        <v>0</v>
      </c>
      <c r="GD151" s="9">
        <v>0</v>
      </c>
      <c r="GE151" s="9">
        <v>0</v>
      </c>
      <c r="GF151" s="9">
        <v>0</v>
      </c>
      <c r="GG151" s="9">
        <v>2000</v>
      </c>
      <c r="GH151" s="9">
        <v>0</v>
      </c>
      <c r="GI151" s="9">
        <v>0</v>
      </c>
      <c r="GJ151" s="9">
        <v>0</v>
      </c>
      <c r="GK151" s="9">
        <v>0</v>
      </c>
      <c r="GL151" s="9">
        <v>0</v>
      </c>
      <c r="GM151" s="9">
        <v>0</v>
      </c>
      <c r="GN151" s="9">
        <v>0</v>
      </c>
      <c r="GO151" s="9">
        <v>0</v>
      </c>
      <c r="GP151" s="9">
        <v>0</v>
      </c>
      <c r="GQ151" s="9">
        <v>0</v>
      </c>
      <c r="GR151" s="9">
        <v>0</v>
      </c>
      <c r="GS151" s="9">
        <v>0</v>
      </c>
      <c r="GT151" s="9">
        <v>2000</v>
      </c>
      <c r="GU151" s="9">
        <v>0</v>
      </c>
      <c r="GV151" s="9">
        <v>2000</v>
      </c>
      <c r="GW151" s="9">
        <v>5000</v>
      </c>
      <c r="GX151" s="9">
        <v>2000</v>
      </c>
      <c r="GY151" s="9">
        <v>3000</v>
      </c>
      <c r="GZ151" s="9">
        <v>0</v>
      </c>
      <c r="HA151" s="9">
        <v>0</v>
      </c>
      <c r="HB151" s="9">
        <v>0</v>
      </c>
      <c r="HC151" s="9">
        <v>0</v>
      </c>
      <c r="HD151" s="9">
        <v>0</v>
      </c>
      <c r="HE151" s="9">
        <v>0</v>
      </c>
      <c r="HF151" s="9">
        <v>0</v>
      </c>
      <c r="HG151" s="9">
        <v>0</v>
      </c>
      <c r="HH151" s="9">
        <v>0</v>
      </c>
      <c r="HI151" s="9">
        <v>0</v>
      </c>
      <c r="HJ151" s="9">
        <v>0</v>
      </c>
      <c r="HK151" s="9">
        <v>0</v>
      </c>
      <c r="HL151" s="11">
        <v>1020</v>
      </c>
      <c r="HM151" s="9">
        <v>0</v>
      </c>
      <c r="HN151" s="9">
        <v>30000</v>
      </c>
      <c r="HO151" s="9">
        <v>0</v>
      </c>
      <c r="HP151" s="9">
        <v>2000</v>
      </c>
      <c r="HQ151" s="9">
        <v>0</v>
      </c>
      <c r="HR151" s="9">
        <v>5000</v>
      </c>
      <c r="HS151" s="9">
        <v>0</v>
      </c>
      <c r="HT151" s="9">
        <v>0</v>
      </c>
      <c r="HU151" s="9">
        <v>500</v>
      </c>
      <c r="HV151" s="9">
        <v>0</v>
      </c>
      <c r="HW151" s="11">
        <v>400</v>
      </c>
      <c r="HX151" s="9">
        <v>300</v>
      </c>
      <c r="HY151" s="9">
        <v>0</v>
      </c>
      <c r="HZ151" s="11">
        <v>7000</v>
      </c>
      <c r="IA151" s="11">
        <v>6200</v>
      </c>
      <c r="IB151" s="9">
        <v>0</v>
      </c>
      <c r="IC151" s="9">
        <v>0</v>
      </c>
      <c r="ID151" s="9">
        <v>0</v>
      </c>
      <c r="IE151" s="9">
        <v>100</v>
      </c>
      <c r="IF151" s="9">
        <v>0</v>
      </c>
      <c r="IG151" s="11">
        <v>2100</v>
      </c>
      <c r="IH151" s="9">
        <v>0</v>
      </c>
      <c r="II151" s="9">
        <v>500</v>
      </c>
      <c r="IJ151" s="9">
        <v>500</v>
      </c>
      <c r="IK151" s="9">
        <v>2000</v>
      </c>
      <c r="IL151" s="9">
        <v>5000</v>
      </c>
      <c r="IM151" s="9">
        <v>0</v>
      </c>
      <c r="IN151" s="9">
        <v>200</v>
      </c>
      <c r="IO151" s="9">
        <v>0</v>
      </c>
      <c r="IP151" s="9">
        <v>0</v>
      </c>
      <c r="IQ151" s="9">
        <v>0</v>
      </c>
      <c r="IR151" s="9">
        <v>1000</v>
      </c>
      <c r="IS151" s="9">
        <v>1000</v>
      </c>
      <c r="IT151" s="9">
        <v>0</v>
      </c>
      <c r="IU151" s="9">
        <v>0</v>
      </c>
      <c r="IV151" s="9">
        <v>3000</v>
      </c>
      <c r="IW151" s="9">
        <v>3000</v>
      </c>
      <c r="IX151" s="9">
        <v>0</v>
      </c>
      <c r="IY151" s="9">
        <v>0</v>
      </c>
      <c r="IZ151" s="9">
        <v>1500</v>
      </c>
      <c r="JA151" s="9">
        <v>0</v>
      </c>
      <c r="JB151" s="9">
        <v>0</v>
      </c>
      <c r="JC151" s="9">
        <v>0</v>
      </c>
      <c r="JD151" s="9">
        <v>0</v>
      </c>
      <c r="JE151" s="9">
        <v>0</v>
      </c>
      <c r="JF151" s="9">
        <v>0</v>
      </c>
      <c r="JG151" s="11">
        <v>1600</v>
      </c>
      <c r="JH151" s="9">
        <v>0</v>
      </c>
      <c r="JI151" s="9">
        <v>0</v>
      </c>
      <c r="JJ151" s="9">
        <v>0</v>
      </c>
      <c r="JK151" s="9">
        <v>2000</v>
      </c>
      <c r="JL151" s="9">
        <v>500</v>
      </c>
      <c r="JM151" s="9">
        <v>0</v>
      </c>
      <c r="JN151" s="9">
        <v>1000</v>
      </c>
      <c r="JO151" s="9">
        <v>0</v>
      </c>
      <c r="JP151" s="9">
        <v>300</v>
      </c>
      <c r="JQ151" s="9">
        <v>0</v>
      </c>
      <c r="JR151" s="9">
        <v>0</v>
      </c>
      <c r="JS151" s="9">
        <v>0</v>
      </c>
      <c r="JT151" s="9">
        <v>1000</v>
      </c>
      <c r="JU151" s="9">
        <v>0</v>
      </c>
      <c r="JV151" s="9">
        <v>0</v>
      </c>
      <c r="JW151" s="9">
        <v>0</v>
      </c>
      <c r="JX151" s="9">
        <v>0</v>
      </c>
      <c r="JY151" s="11">
        <v>2000</v>
      </c>
      <c r="JZ151" s="9">
        <v>1500</v>
      </c>
      <c r="KA151" s="9">
        <v>0</v>
      </c>
      <c r="KB151" s="9">
        <v>1000</v>
      </c>
      <c r="KC151" s="9">
        <v>20000</v>
      </c>
      <c r="KD151" s="9">
        <v>0</v>
      </c>
      <c r="KE151" s="9">
        <v>0</v>
      </c>
      <c r="KF151" s="9">
        <v>0</v>
      </c>
      <c r="KG151" s="9">
        <v>0</v>
      </c>
      <c r="KH151" s="9">
        <v>7000</v>
      </c>
      <c r="KI151" s="9">
        <v>0</v>
      </c>
      <c r="KJ151" s="9">
        <v>0</v>
      </c>
      <c r="KK151" s="9">
        <v>0</v>
      </c>
      <c r="KL151" s="9">
        <v>0</v>
      </c>
      <c r="KM151" s="9">
        <v>0</v>
      </c>
      <c r="KN151" s="9">
        <v>5200</v>
      </c>
      <c r="KO151" s="9">
        <v>1000</v>
      </c>
      <c r="KP151" s="11">
        <v>135000</v>
      </c>
      <c r="KQ151" s="9">
        <v>10000</v>
      </c>
      <c r="KR151" s="9">
        <v>0</v>
      </c>
      <c r="KS151" s="9">
        <v>600</v>
      </c>
      <c r="KT151" s="9">
        <v>0</v>
      </c>
      <c r="KU151" s="9">
        <v>0</v>
      </c>
      <c r="KV151" s="9">
        <v>0</v>
      </c>
      <c r="KW151" s="9">
        <v>0</v>
      </c>
      <c r="KX151" s="9">
        <v>0</v>
      </c>
      <c r="KY151" s="9">
        <v>2000</v>
      </c>
      <c r="KZ151" s="9">
        <v>0</v>
      </c>
      <c r="LA151" s="9">
        <v>15000</v>
      </c>
      <c r="LB151" s="11">
        <v>10000</v>
      </c>
      <c r="LC151" s="9">
        <v>5000</v>
      </c>
      <c r="LD151" s="9">
        <v>0</v>
      </c>
      <c r="LE151" s="11">
        <v>13300</v>
      </c>
      <c r="LF151" s="9">
        <v>0</v>
      </c>
      <c r="LG151" s="9">
        <v>0</v>
      </c>
      <c r="LH151" s="9">
        <v>15000</v>
      </c>
      <c r="LI151" s="9">
        <v>0</v>
      </c>
      <c r="LJ151" s="9">
        <v>30000</v>
      </c>
      <c r="LK151" s="9">
        <v>0</v>
      </c>
      <c r="LL151" s="9">
        <v>0</v>
      </c>
      <c r="LM151" s="9">
        <v>0</v>
      </c>
      <c r="LN151" s="9">
        <v>6000</v>
      </c>
      <c r="LO151" s="9">
        <v>0</v>
      </c>
      <c r="LP151" s="9">
        <v>1000</v>
      </c>
      <c r="LQ151" s="9">
        <v>5000</v>
      </c>
      <c r="LR151" s="9">
        <v>3000</v>
      </c>
      <c r="LS151" s="9">
        <v>1000</v>
      </c>
      <c r="LT151" s="9">
        <v>10000</v>
      </c>
      <c r="LU151" s="9">
        <v>2000</v>
      </c>
      <c r="LV151" s="9">
        <v>0</v>
      </c>
      <c r="LW151" s="9">
        <v>10000</v>
      </c>
      <c r="LX151" s="9">
        <v>2000</v>
      </c>
      <c r="LY151" s="9">
        <v>8000</v>
      </c>
      <c r="LZ151" s="9">
        <v>3000</v>
      </c>
      <c r="MA151" s="9">
        <v>0</v>
      </c>
      <c r="MB151" s="9">
        <v>40000</v>
      </c>
      <c r="MC151" s="9">
        <v>0</v>
      </c>
      <c r="MD151" s="9">
        <v>1000</v>
      </c>
      <c r="ME151" s="9">
        <v>0</v>
      </c>
      <c r="MF151" s="9">
        <v>1000</v>
      </c>
      <c r="MG151" s="11">
        <v>7000</v>
      </c>
      <c r="MH151" s="9">
        <v>4000</v>
      </c>
      <c r="MI151" s="9">
        <v>600</v>
      </c>
      <c r="MJ151" s="11">
        <v>8000</v>
      </c>
      <c r="MK151" s="9">
        <v>0</v>
      </c>
      <c r="ML151" s="9">
        <v>0</v>
      </c>
      <c r="MM151" s="9">
        <v>6000</v>
      </c>
      <c r="MN151" s="9">
        <v>0</v>
      </c>
      <c r="MO151" s="9">
        <v>8000</v>
      </c>
      <c r="MP151" s="9">
        <v>0</v>
      </c>
      <c r="MQ151" s="11">
        <v>5500</v>
      </c>
      <c r="MR151" s="9">
        <v>0</v>
      </c>
      <c r="MS151" s="9">
        <v>0</v>
      </c>
      <c r="MT151" s="9">
        <v>0</v>
      </c>
      <c r="MU151" s="9">
        <v>1000</v>
      </c>
      <c r="MV151" s="9">
        <v>0</v>
      </c>
      <c r="MW151" s="9">
        <v>0</v>
      </c>
      <c r="MX151" s="9">
        <v>0</v>
      </c>
      <c r="MY151" s="9">
        <v>0</v>
      </c>
      <c r="MZ151" s="9">
        <v>2000</v>
      </c>
      <c r="NA151" s="9">
        <v>1000</v>
      </c>
      <c r="NB151" s="13">
        <v>794220</v>
      </c>
      <c r="NC151" s="7">
        <v>1458187.9200000002</v>
      </c>
    </row>
    <row r="152" spans="1:367" ht="39.75" customHeight="1">
      <c r="A152" s="7">
        <v>167</v>
      </c>
      <c r="B152" s="6">
        <v>151</v>
      </c>
      <c r="C152" s="8" t="s">
        <v>682</v>
      </c>
      <c r="D152" s="8" t="s">
        <v>683</v>
      </c>
      <c r="E152" s="8" t="s">
        <v>683</v>
      </c>
      <c r="F152" s="7" t="s">
        <v>365</v>
      </c>
      <c r="G152" s="7">
        <v>0.15</v>
      </c>
      <c r="H152" s="7">
        <v>0</v>
      </c>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v>0</v>
      </c>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v>0</v>
      </c>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v>0</v>
      </c>
      <c r="JY152" s="7"/>
      <c r="JZ152" s="7"/>
      <c r="KA152" s="7"/>
      <c r="KB152" s="7"/>
      <c r="KC152" s="7"/>
      <c r="KD152" s="7"/>
      <c r="KE152" s="7"/>
      <c r="KF152" s="7"/>
      <c r="KG152" s="7"/>
      <c r="KH152" s="7"/>
      <c r="KI152" s="7"/>
      <c r="KJ152" s="7"/>
      <c r="KK152" s="7"/>
      <c r="KL152" s="7"/>
      <c r="KM152" s="7"/>
      <c r="KN152" s="7"/>
      <c r="KO152" s="7"/>
      <c r="KP152" s="7">
        <v>10000</v>
      </c>
      <c r="KQ152" s="7"/>
      <c r="KR152" s="7">
        <v>500</v>
      </c>
      <c r="KS152" s="7"/>
      <c r="KT152" s="7"/>
      <c r="KU152" s="7"/>
      <c r="KV152" s="7"/>
      <c r="KW152" s="7"/>
      <c r="KX152" s="7"/>
      <c r="KY152" s="7"/>
      <c r="KZ152" s="7"/>
      <c r="LA152" s="7"/>
      <c r="LB152" s="7"/>
      <c r="LC152" s="7"/>
      <c r="LD152" s="7"/>
      <c r="LE152" s="7">
        <v>600</v>
      </c>
      <c r="LF152" s="7"/>
      <c r="LG152" s="7">
        <v>0</v>
      </c>
      <c r="LH152" s="7"/>
      <c r="LI152" s="7"/>
      <c r="LJ152" s="7"/>
      <c r="LK152" s="7"/>
      <c r="LL152" s="7"/>
      <c r="LM152" s="7"/>
      <c r="LN152" s="7"/>
      <c r="LO152" s="7"/>
      <c r="LP152" s="7"/>
      <c r="LQ152" s="7">
        <v>0</v>
      </c>
      <c r="LR152" s="7"/>
      <c r="LS152" s="7"/>
      <c r="LT152" s="7"/>
      <c r="LU152" s="7"/>
      <c r="LV152" s="7"/>
      <c r="LW152" s="7"/>
      <c r="LX152" s="7"/>
      <c r="LY152" s="7"/>
      <c r="LZ152" s="7"/>
      <c r="MA152" s="7"/>
      <c r="MB152" s="7"/>
      <c r="MC152" s="7"/>
      <c r="MD152" s="7"/>
      <c r="ME152" s="7"/>
      <c r="MF152" s="7">
        <v>0</v>
      </c>
      <c r="MG152" s="7"/>
      <c r="MH152" s="7"/>
      <c r="MI152" s="7"/>
      <c r="MJ152" s="7">
        <v>0</v>
      </c>
      <c r="MK152" s="7"/>
      <c r="ML152" s="7"/>
      <c r="MM152" s="7"/>
      <c r="MN152" s="7"/>
      <c r="MO152" s="7"/>
      <c r="MP152" s="7"/>
      <c r="MQ152" s="7"/>
      <c r="MR152" s="7"/>
      <c r="MS152" s="7"/>
      <c r="MT152" s="7"/>
      <c r="MU152" s="7"/>
      <c r="MV152" s="7"/>
      <c r="MW152" s="7"/>
      <c r="MX152" s="7"/>
      <c r="MY152" s="7"/>
      <c r="MZ152" s="7"/>
      <c r="NA152" s="7"/>
      <c r="NB152" s="13">
        <f t="shared" si="6"/>
        <v>11100</v>
      </c>
      <c r="NC152" s="7">
        <f t="shared" si="5"/>
        <v>1665</v>
      </c>
    </row>
    <row r="153" spans="1:367" ht="39.75" customHeight="1">
      <c r="A153" s="7">
        <v>174</v>
      </c>
      <c r="B153" s="6">
        <v>152</v>
      </c>
      <c r="C153" s="8" t="s">
        <v>695</v>
      </c>
      <c r="D153" s="8" t="s">
        <v>696</v>
      </c>
      <c r="E153" s="15" t="s">
        <v>1207</v>
      </c>
      <c r="F153" s="7" t="s">
        <v>365</v>
      </c>
      <c r="G153" s="7">
        <v>38.425386666666668</v>
      </c>
      <c r="H153" s="7">
        <v>0</v>
      </c>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v>0</v>
      </c>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v>1</v>
      </c>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v>0</v>
      </c>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v>0</v>
      </c>
      <c r="JY153" s="7"/>
      <c r="JZ153" s="7"/>
      <c r="KA153" s="7"/>
      <c r="KB153" s="7"/>
      <c r="KC153" s="7"/>
      <c r="KD153" s="7"/>
      <c r="KE153" s="7"/>
      <c r="KF153" s="7"/>
      <c r="KG153" s="7"/>
      <c r="KH153" s="7"/>
      <c r="KI153" s="7"/>
      <c r="KJ153" s="7"/>
      <c r="KK153" s="7"/>
      <c r="KL153" s="7"/>
      <c r="KM153" s="7"/>
      <c r="KN153" s="7">
        <v>5</v>
      </c>
      <c r="KO153" s="7"/>
      <c r="KP153" s="7">
        <v>10</v>
      </c>
      <c r="KQ153" s="7">
        <v>60</v>
      </c>
      <c r="KR153" s="7"/>
      <c r="KS153" s="7"/>
      <c r="KT153" s="7"/>
      <c r="KU153" s="7"/>
      <c r="KV153" s="7"/>
      <c r="KW153" s="7">
        <v>1500</v>
      </c>
      <c r="KX153" s="7"/>
      <c r="KY153" s="7"/>
      <c r="KZ153" s="7">
        <v>4</v>
      </c>
      <c r="LA153" s="7"/>
      <c r="LB153" s="7"/>
      <c r="LC153" s="7"/>
      <c r="LD153" s="7"/>
      <c r="LE153" s="7"/>
      <c r="LF153" s="7"/>
      <c r="LG153" s="7">
        <v>0</v>
      </c>
      <c r="LH153" s="7"/>
      <c r="LI153" s="7"/>
      <c r="LJ153" s="7"/>
      <c r="LK153" s="7"/>
      <c r="LL153" s="7"/>
      <c r="LM153" s="7"/>
      <c r="LN153" s="7"/>
      <c r="LO153" s="7"/>
      <c r="LP153" s="7"/>
      <c r="LQ153" s="7">
        <v>0</v>
      </c>
      <c r="LR153" s="7"/>
      <c r="LS153" s="7"/>
      <c r="LT153" s="7"/>
      <c r="LU153" s="7">
        <v>2</v>
      </c>
      <c r="LV153" s="7"/>
      <c r="LW153" s="7"/>
      <c r="LX153" s="7"/>
      <c r="LY153" s="7"/>
      <c r="LZ153" s="7"/>
      <c r="MA153" s="7"/>
      <c r="MB153" s="7"/>
      <c r="MC153" s="7"/>
      <c r="MD153" s="7"/>
      <c r="ME153" s="7"/>
      <c r="MF153" s="7">
        <v>0</v>
      </c>
      <c r="MG153" s="7"/>
      <c r="MH153" s="7"/>
      <c r="MI153" s="7"/>
      <c r="MJ153" s="7">
        <v>0</v>
      </c>
      <c r="MK153" s="7"/>
      <c r="ML153" s="7"/>
      <c r="MM153" s="7"/>
      <c r="MN153" s="7"/>
      <c r="MO153" s="7"/>
      <c r="MP153" s="7"/>
      <c r="MQ153" s="7"/>
      <c r="MR153" s="7"/>
      <c r="MS153" s="7"/>
      <c r="MT153" s="7"/>
      <c r="MU153" s="7"/>
      <c r="MV153" s="7"/>
      <c r="MW153" s="7"/>
      <c r="MX153" s="7"/>
      <c r="MY153" s="7"/>
      <c r="MZ153" s="7"/>
      <c r="NA153" s="7"/>
      <c r="NB153" s="13">
        <f t="shared" si="6"/>
        <v>1582</v>
      </c>
      <c r="NC153" s="7">
        <f t="shared" si="5"/>
        <v>60788.961706666669</v>
      </c>
    </row>
    <row r="154" spans="1:367" ht="39.75" customHeight="1">
      <c r="A154" s="7">
        <v>175</v>
      </c>
      <c r="B154" s="6">
        <v>153</v>
      </c>
      <c r="C154" s="8" t="s">
        <v>697</v>
      </c>
      <c r="D154" s="8" t="s">
        <v>698</v>
      </c>
      <c r="E154" s="15" t="s">
        <v>698</v>
      </c>
      <c r="F154" s="7" t="s">
        <v>365</v>
      </c>
      <c r="G154" s="7">
        <v>26.376000000000001</v>
      </c>
      <c r="H154" s="7">
        <v>0</v>
      </c>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v>5</v>
      </c>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v>2</v>
      </c>
      <c r="DA154" s="7"/>
      <c r="DB154" s="7"/>
      <c r="DC154" s="7"/>
      <c r="DD154" s="7"/>
      <c r="DE154" s="7"/>
      <c r="DF154" s="7"/>
      <c r="DG154" s="7"/>
      <c r="DH154" s="7"/>
      <c r="DI154" s="7">
        <v>0</v>
      </c>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v>0</v>
      </c>
      <c r="IP154" s="7"/>
      <c r="IQ154" s="7"/>
      <c r="IR154" s="7"/>
      <c r="IS154" s="7"/>
      <c r="IT154" s="7"/>
      <c r="IU154" s="7"/>
      <c r="IV154" s="7"/>
      <c r="IW154" s="7">
        <v>6</v>
      </c>
      <c r="IX154" s="7"/>
      <c r="IY154" s="7"/>
      <c r="IZ154" s="7">
        <v>2</v>
      </c>
      <c r="JA154" s="7"/>
      <c r="JB154" s="7"/>
      <c r="JC154" s="7">
        <v>1</v>
      </c>
      <c r="JD154" s="7"/>
      <c r="JE154" s="7"/>
      <c r="JF154" s="7"/>
      <c r="JG154" s="7"/>
      <c r="JH154" s="7"/>
      <c r="JI154" s="7"/>
      <c r="JJ154" s="7"/>
      <c r="JK154" s="7"/>
      <c r="JL154" s="7"/>
      <c r="JM154" s="7"/>
      <c r="JN154" s="7"/>
      <c r="JO154" s="7"/>
      <c r="JP154" s="7"/>
      <c r="JQ154" s="7"/>
      <c r="JR154" s="7"/>
      <c r="JS154" s="7"/>
      <c r="JT154" s="7"/>
      <c r="JU154" s="7"/>
      <c r="JV154" s="7"/>
      <c r="JW154" s="7"/>
      <c r="JX154" s="7">
        <v>0</v>
      </c>
      <c r="JY154" s="7"/>
      <c r="JZ154" s="7"/>
      <c r="KA154" s="7"/>
      <c r="KB154" s="7"/>
      <c r="KC154" s="7"/>
      <c r="KD154" s="7"/>
      <c r="KE154" s="7"/>
      <c r="KF154" s="7"/>
      <c r="KG154" s="7"/>
      <c r="KH154" s="7"/>
      <c r="KI154" s="7"/>
      <c r="KJ154" s="7"/>
      <c r="KK154" s="7"/>
      <c r="KL154" s="7"/>
      <c r="KM154" s="7"/>
      <c r="KN154" s="7">
        <v>2</v>
      </c>
      <c r="KO154" s="7"/>
      <c r="KP154" s="7">
        <v>2</v>
      </c>
      <c r="KQ154" s="7"/>
      <c r="KR154" s="7"/>
      <c r="KS154" s="7">
        <v>10</v>
      </c>
      <c r="KT154" s="7"/>
      <c r="KU154" s="7"/>
      <c r="KV154" s="7"/>
      <c r="KW154" s="7"/>
      <c r="KX154" s="7">
        <v>10</v>
      </c>
      <c r="KY154" s="7"/>
      <c r="KZ154" s="7"/>
      <c r="LA154" s="7"/>
      <c r="LB154" s="7"/>
      <c r="LC154" s="7"/>
      <c r="LD154" s="7"/>
      <c r="LE154" s="7"/>
      <c r="LF154" s="7"/>
      <c r="LG154" s="7">
        <v>0</v>
      </c>
      <c r="LH154" s="7"/>
      <c r="LI154" s="7"/>
      <c r="LJ154" s="7">
        <v>5</v>
      </c>
      <c r="LK154" s="7"/>
      <c r="LL154" s="7"/>
      <c r="LM154" s="7"/>
      <c r="LN154" s="7"/>
      <c r="LO154" s="7"/>
      <c r="LP154" s="7"/>
      <c r="LQ154" s="7">
        <v>0</v>
      </c>
      <c r="LR154" s="7"/>
      <c r="LS154" s="7"/>
      <c r="LT154" s="7"/>
      <c r="LU154" s="7"/>
      <c r="LV154" s="7"/>
      <c r="LW154" s="7"/>
      <c r="LX154" s="7">
        <v>1</v>
      </c>
      <c r="LY154" s="7"/>
      <c r="LZ154" s="7"/>
      <c r="MA154" s="7"/>
      <c r="MB154" s="7"/>
      <c r="MC154" s="7"/>
      <c r="MD154" s="7"/>
      <c r="ME154" s="7"/>
      <c r="MF154" s="7">
        <v>0</v>
      </c>
      <c r="MG154" s="7"/>
      <c r="MH154" s="7"/>
      <c r="MI154" s="7"/>
      <c r="MJ154" s="7">
        <v>0</v>
      </c>
      <c r="MK154" s="7"/>
      <c r="ML154" s="7"/>
      <c r="MM154" s="7"/>
      <c r="MN154" s="7"/>
      <c r="MO154" s="7"/>
      <c r="MP154" s="7"/>
      <c r="MQ154" s="7"/>
      <c r="MR154" s="7"/>
      <c r="MS154" s="7"/>
      <c r="MT154" s="7"/>
      <c r="MU154" s="7"/>
      <c r="MV154" s="7"/>
      <c r="MW154" s="7"/>
      <c r="MX154" s="7"/>
      <c r="MY154" s="7"/>
      <c r="MZ154" s="7"/>
      <c r="NA154" s="7"/>
      <c r="NB154" s="13">
        <f t="shared" si="6"/>
        <v>46</v>
      </c>
      <c r="NC154" s="7">
        <f t="shared" si="5"/>
        <v>1213.296</v>
      </c>
    </row>
    <row r="155" spans="1:367" ht="39.75" customHeight="1">
      <c r="A155" s="7">
        <v>176</v>
      </c>
      <c r="B155" s="6">
        <v>154</v>
      </c>
      <c r="C155" s="8" t="s">
        <v>699</v>
      </c>
      <c r="D155" s="8" t="s">
        <v>700</v>
      </c>
      <c r="E155" s="15" t="s">
        <v>968</v>
      </c>
      <c r="F155" s="7" t="s">
        <v>365</v>
      </c>
      <c r="G155" s="7">
        <v>82.463999999999999</v>
      </c>
      <c r="H155" s="7">
        <v>0</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v>4</v>
      </c>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v>2</v>
      </c>
      <c r="DA155" s="7"/>
      <c r="DB155" s="7"/>
      <c r="DC155" s="7"/>
      <c r="DD155" s="7"/>
      <c r="DE155" s="7"/>
      <c r="DF155" s="7"/>
      <c r="DG155" s="7"/>
      <c r="DH155" s="7"/>
      <c r="DI155" s="7">
        <v>0</v>
      </c>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v>0</v>
      </c>
      <c r="IP155" s="7"/>
      <c r="IQ155" s="7"/>
      <c r="IR155" s="7"/>
      <c r="IS155" s="7"/>
      <c r="IT155" s="7"/>
      <c r="IU155" s="7"/>
      <c r="IV155" s="7"/>
      <c r="IW155" s="7"/>
      <c r="IX155" s="7"/>
      <c r="IY155" s="7"/>
      <c r="IZ155" s="7"/>
      <c r="JA155" s="7"/>
      <c r="JB155" s="7"/>
      <c r="JC155" s="7">
        <v>5</v>
      </c>
      <c r="JD155" s="7"/>
      <c r="JE155" s="7"/>
      <c r="JF155" s="7"/>
      <c r="JG155" s="7"/>
      <c r="JH155" s="7"/>
      <c r="JI155" s="7"/>
      <c r="JJ155" s="7"/>
      <c r="JK155" s="7"/>
      <c r="JL155" s="7"/>
      <c r="JM155" s="7"/>
      <c r="JN155" s="7"/>
      <c r="JO155" s="7"/>
      <c r="JP155" s="7"/>
      <c r="JQ155" s="7">
        <v>5</v>
      </c>
      <c r="JR155" s="7"/>
      <c r="JS155" s="7"/>
      <c r="JT155" s="7"/>
      <c r="JU155" s="7"/>
      <c r="JV155" s="7"/>
      <c r="JW155" s="7"/>
      <c r="JX155" s="7">
        <v>0</v>
      </c>
      <c r="JY155" s="7"/>
      <c r="JZ155" s="7"/>
      <c r="KA155" s="7"/>
      <c r="KB155" s="7"/>
      <c r="KC155" s="7"/>
      <c r="KD155" s="7"/>
      <c r="KE155" s="7"/>
      <c r="KF155" s="7"/>
      <c r="KG155" s="7"/>
      <c r="KH155" s="7">
        <v>2</v>
      </c>
      <c r="KI155" s="7"/>
      <c r="KJ155" s="7"/>
      <c r="KK155" s="7"/>
      <c r="KL155" s="7"/>
      <c r="KM155" s="7">
        <v>4</v>
      </c>
      <c r="KN155" s="7">
        <v>2</v>
      </c>
      <c r="KO155" s="7"/>
      <c r="KP155" s="7">
        <v>0</v>
      </c>
      <c r="KQ155" s="7"/>
      <c r="KR155" s="7"/>
      <c r="KS155" s="7"/>
      <c r="KT155" s="7"/>
      <c r="KU155" s="7"/>
      <c r="KV155" s="7"/>
      <c r="KW155" s="7">
        <v>3</v>
      </c>
      <c r="KX155" s="7">
        <v>1</v>
      </c>
      <c r="KY155" s="7"/>
      <c r="KZ155" s="7">
        <v>7</v>
      </c>
      <c r="LA155" s="7"/>
      <c r="LB155" s="7"/>
      <c r="LC155" s="7"/>
      <c r="LD155" s="7"/>
      <c r="LE155" s="7">
        <v>2</v>
      </c>
      <c r="LF155" s="7"/>
      <c r="LG155" s="7">
        <v>0</v>
      </c>
      <c r="LH155" s="7"/>
      <c r="LI155" s="7"/>
      <c r="LJ155" s="7">
        <v>10</v>
      </c>
      <c r="LK155" s="7"/>
      <c r="LL155" s="7"/>
      <c r="LM155" s="7"/>
      <c r="LN155" s="7"/>
      <c r="LO155" s="7"/>
      <c r="LP155" s="7"/>
      <c r="LQ155" s="7">
        <v>0</v>
      </c>
      <c r="LR155" s="7"/>
      <c r="LS155" s="7"/>
      <c r="LT155" s="7"/>
      <c r="LU155" s="7"/>
      <c r="LV155" s="7"/>
      <c r="LW155" s="7"/>
      <c r="LX155" s="7"/>
      <c r="LY155" s="7"/>
      <c r="LZ155" s="7"/>
      <c r="MA155" s="7"/>
      <c r="MB155" s="7"/>
      <c r="MC155" s="7"/>
      <c r="MD155" s="7"/>
      <c r="ME155" s="7"/>
      <c r="MF155" s="7">
        <v>0</v>
      </c>
      <c r="MG155" s="7"/>
      <c r="MH155" s="7"/>
      <c r="MI155" s="7"/>
      <c r="MJ155" s="7">
        <v>0</v>
      </c>
      <c r="MK155" s="7"/>
      <c r="ML155" s="7"/>
      <c r="MM155" s="7"/>
      <c r="MN155" s="7"/>
      <c r="MO155" s="7"/>
      <c r="MP155" s="7"/>
      <c r="MQ155" s="7"/>
      <c r="MR155" s="7"/>
      <c r="MS155" s="7"/>
      <c r="MT155" s="7"/>
      <c r="MU155" s="7"/>
      <c r="MV155" s="7"/>
      <c r="MW155" s="7"/>
      <c r="MX155" s="7"/>
      <c r="MY155" s="7"/>
      <c r="MZ155" s="7"/>
      <c r="NA155" s="7"/>
      <c r="NB155" s="13">
        <f t="shared" si="6"/>
        <v>47</v>
      </c>
      <c r="NC155" s="7">
        <f t="shared" si="5"/>
        <v>3875.808</v>
      </c>
    </row>
    <row r="156" spans="1:367" ht="39.75" customHeight="1">
      <c r="A156" s="7">
        <v>177</v>
      </c>
      <c r="B156" s="6">
        <v>155</v>
      </c>
      <c r="C156" s="8" t="s">
        <v>701</v>
      </c>
      <c r="D156" s="8" t="s">
        <v>702</v>
      </c>
      <c r="E156" s="15" t="s">
        <v>969</v>
      </c>
      <c r="F156" s="7" t="s">
        <v>365</v>
      </c>
      <c r="G156" s="7">
        <v>45.228000000000002</v>
      </c>
      <c r="H156" s="7">
        <v>0</v>
      </c>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v>5</v>
      </c>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v>0</v>
      </c>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v>2</v>
      </c>
      <c r="IO156" s="7">
        <v>0</v>
      </c>
      <c r="IP156" s="7"/>
      <c r="IQ156" s="7"/>
      <c r="IR156" s="7"/>
      <c r="IS156" s="7"/>
      <c r="IT156" s="7"/>
      <c r="IU156" s="7"/>
      <c r="IV156" s="7"/>
      <c r="IW156" s="7"/>
      <c r="IX156" s="7"/>
      <c r="IY156" s="7"/>
      <c r="IZ156" s="7"/>
      <c r="JA156" s="7"/>
      <c r="JB156" s="7"/>
      <c r="JC156" s="7">
        <v>2</v>
      </c>
      <c r="JD156" s="7"/>
      <c r="JE156" s="7"/>
      <c r="JF156" s="7"/>
      <c r="JG156" s="7"/>
      <c r="JH156" s="7"/>
      <c r="JI156" s="7"/>
      <c r="JJ156" s="7"/>
      <c r="JK156" s="7"/>
      <c r="JL156" s="7"/>
      <c r="JM156" s="7"/>
      <c r="JN156" s="7"/>
      <c r="JO156" s="7"/>
      <c r="JP156" s="7"/>
      <c r="JQ156" s="7"/>
      <c r="JR156" s="7"/>
      <c r="JS156" s="7"/>
      <c r="JT156" s="7"/>
      <c r="JU156" s="7"/>
      <c r="JV156" s="7"/>
      <c r="JW156" s="7"/>
      <c r="JX156" s="7">
        <v>0</v>
      </c>
      <c r="JY156" s="7"/>
      <c r="JZ156" s="7"/>
      <c r="KA156" s="7"/>
      <c r="KB156" s="7"/>
      <c r="KC156" s="7"/>
      <c r="KD156" s="7"/>
      <c r="KE156" s="7"/>
      <c r="KF156" s="7"/>
      <c r="KG156" s="7"/>
      <c r="KH156" s="7"/>
      <c r="KI156" s="7"/>
      <c r="KJ156" s="7"/>
      <c r="KK156" s="7"/>
      <c r="KL156" s="7"/>
      <c r="KM156" s="7">
        <v>2</v>
      </c>
      <c r="KN156" s="7">
        <v>2</v>
      </c>
      <c r="KO156" s="7"/>
      <c r="KP156" s="7">
        <v>0</v>
      </c>
      <c r="KQ156" s="7"/>
      <c r="KR156" s="7"/>
      <c r="KS156" s="7">
        <v>2</v>
      </c>
      <c r="KT156" s="7"/>
      <c r="KU156" s="7"/>
      <c r="KV156" s="7"/>
      <c r="KW156" s="7"/>
      <c r="KX156" s="7"/>
      <c r="KY156" s="7"/>
      <c r="KZ156" s="7"/>
      <c r="LA156" s="7"/>
      <c r="LB156" s="7"/>
      <c r="LC156" s="7"/>
      <c r="LD156" s="7"/>
      <c r="LE156" s="7">
        <v>2</v>
      </c>
      <c r="LF156" s="7"/>
      <c r="LG156" s="7">
        <v>0</v>
      </c>
      <c r="LH156" s="7"/>
      <c r="LI156" s="7">
        <v>20</v>
      </c>
      <c r="LJ156" s="7">
        <v>5</v>
      </c>
      <c r="LK156" s="7"/>
      <c r="LL156" s="7"/>
      <c r="LM156" s="7"/>
      <c r="LN156" s="7"/>
      <c r="LO156" s="7"/>
      <c r="LP156" s="7"/>
      <c r="LQ156" s="7">
        <v>0</v>
      </c>
      <c r="LR156" s="7"/>
      <c r="LS156" s="7"/>
      <c r="LT156" s="7"/>
      <c r="LU156" s="7"/>
      <c r="LV156" s="7"/>
      <c r="LW156" s="7"/>
      <c r="LX156" s="7"/>
      <c r="LY156" s="7"/>
      <c r="LZ156" s="7"/>
      <c r="MA156" s="7">
        <v>4</v>
      </c>
      <c r="MB156" s="7"/>
      <c r="MC156" s="7"/>
      <c r="MD156" s="7"/>
      <c r="ME156" s="7"/>
      <c r="MF156" s="7">
        <v>0</v>
      </c>
      <c r="MG156" s="7"/>
      <c r="MH156" s="7"/>
      <c r="MI156" s="7"/>
      <c r="MJ156" s="7">
        <v>0</v>
      </c>
      <c r="MK156" s="7"/>
      <c r="ML156" s="7"/>
      <c r="MM156" s="7"/>
      <c r="MN156" s="7"/>
      <c r="MO156" s="7"/>
      <c r="MP156" s="7"/>
      <c r="MQ156" s="7"/>
      <c r="MR156" s="7"/>
      <c r="MS156" s="7"/>
      <c r="MT156" s="7"/>
      <c r="MU156" s="7"/>
      <c r="MV156" s="7"/>
      <c r="MW156" s="7"/>
      <c r="MX156" s="7"/>
      <c r="MY156" s="7"/>
      <c r="MZ156" s="7"/>
      <c r="NA156" s="7"/>
      <c r="NB156" s="13">
        <f t="shared" si="6"/>
        <v>46</v>
      </c>
      <c r="NC156" s="7">
        <f t="shared" si="5"/>
        <v>2080.4880000000003</v>
      </c>
    </row>
    <row r="157" spans="1:367" ht="39.75" customHeight="1">
      <c r="A157" s="7">
        <v>178</v>
      </c>
      <c r="B157" s="6">
        <v>156</v>
      </c>
      <c r="C157" s="8" t="s">
        <v>703</v>
      </c>
      <c r="D157" s="8" t="s">
        <v>704</v>
      </c>
      <c r="E157" s="15" t="s">
        <v>970</v>
      </c>
      <c r="F157" s="7" t="s">
        <v>365</v>
      </c>
      <c r="G157" s="7">
        <v>19.103999999999999</v>
      </c>
      <c r="H157" s="7">
        <v>0</v>
      </c>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v>10</v>
      </c>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v>0</v>
      </c>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v>0</v>
      </c>
      <c r="IP157" s="7"/>
      <c r="IQ157" s="7"/>
      <c r="IR157" s="7"/>
      <c r="IS157" s="7"/>
      <c r="IT157" s="7"/>
      <c r="IU157" s="7"/>
      <c r="IV157" s="7"/>
      <c r="IW157" s="7">
        <v>6</v>
      </c>
      <c r="IX157" s="7"/>
      <c r="IY157" s="7"/>
      <c r="IZ157" s="7">
        <v>2</v>
      </c>
      <c r="JA157" s="7"/>
      <c r="JB157" s="7"/>
      <c r="JC157" s="7">
        <v>1</v>
      </c>
      <c r="JD157" s="7"/>
      <c r="JE157" s="7"/>
      <c r="JF157" s="7"/>
      <c r="JG157" s="7"/>
      <c r="JH157" s="7"/>
      <c r="JI157" s="7"/>
      <c r="JJ157" s="7"/>
      <c r="JK157" s="7"/>
      <c r="JL157" s="7"/>
      <c r="JM157" s="7"/>
      <c r="JN157" s="7"/>
      <c r="JO157" s="7"/>
      <c r="JP157" s="7"/>
      <c r="JQ157" s="7"/>
      <c r="JR157" s="7"/>
      <c r="JS157" s="7"/>
      <c r="JT157" s="7"/>
      <c r="JU157" s="7"/>
      <c r="JV157" s="7"/>
      <c r="JW157" s="7"/>
      <c r="JX157" s="7">
        <v>0</v>
      </c>
      <c r="JY157" s="7"/>
      <c r="JZ157" s="7"/>
      <c r="KA157" s="7"/>
      <c r="KB157" s="7"/>
      <c r="KC157" s="7"/>
      <c r="KD157" s="7"/>
      <c r="KE157" s="7"/>
      <c r="KF157" s="7"/>
      <c r="KG157" s="7"/>
      <c r="KH157" s="7"/>
      <c r="KI157" s="7"/>
      <c r="KJ157" s="7"/>
      <c r="KK157" s="7"/>
      <c r="KL157" s="7"/>
      <c r="KM157" s="7"/>
      <c r="KN157" s="7">
        <v>2</v>
      </c>
      <c r="KO157" s="7"/>
      <c r="KP157" s="7">
        <v>2</v>
      </c>
      <c r="KQ157" s="7"/>
      <c r="KR157" s="7"/>
      <c r="KS157" s="7"/>
      <c r="KT157" s="7"/>
      <c r="KU157" s="7"/>
      <c r="KV157" s="7"/>
      <c r="KW157" s="7">
        <v>500</v>
      </c>
      <c r="KX157" s="7">
        <v>10</v>
      </c>
      <c r="KY157" s="7"/>
      <c r="KZ157" s="7"/>
      <c r="LA157" s="7"/>
      <c r="LB157" s="7"/>
      <c r="LC157" s="7"/>
      <c r="LD157" s="7"/>
      <c r="LE157" s="7"/>
      <c r="LF157" s="7"/>
      <c r="LG157" s="7">
        <v>0</v>
      </c>
      <c r="LH157" s="7"/>
      <c r="LI157" s="7"/>
      <c r="LJ157" s="7"/>
      <c r="LK157" s="7"/>
      <c r="LL157" s="7"/>
      <c r="LM157" s="7"/>
      <c r="LN157" s="7"/>
      <c r="LO157" s="7"/>
      <c r="LP157" s="7"/>
      <c r="LQ157" s="7">
        <v>0</v>
      </c>
      <c r="LR157" s="7"/>
      <c r="LS157" s="7"/>
      <c r="LT157" s="7"/>
      <c r="LU157" s="7"/>
      <c r="LV157" s="7"/>
      <c r="LW157" s="7"/>
      <c r="LX157" s="7"/>
      <c r="LY157" s="7"/>
      <c r="LZ157" s="7"/>
      <c r="MA157" s="7"/>
      <c r="MB157" s="7"/>
      <c r="MC157" s="7"/>
      <c r="MD157" s="7"/>
      <c r="ME157" s="7"/>
      <c r="MF157" s="7">
        <v>0</v>
      </c>
      <c r="MG157" s="7"/>
      <c r="MH157" s="7"/>
      <c r="MI157" s="7"/>
      <c r="MJ157" s="7">
        <v>0</v>
      </c>
      <c r="MK157" s="7"/>
      <c r="ML157" s="7"/>
      <c r="MM157" s="7"/>
      <c r="MN157" s="7"/>
      <c r="MO157" s="7"/>
      <c r="MP157" s="7"/>
      <c r="MQ157" s="7"/>
      <c r="MR157" s="7"/>
      <c r="MS157" s="7"/>
      <c r="MT157" s="7"/>
      <c r="MU157" s="7"/>
      <c r="MV157" s="7"/>
      <c r="MW157" s="7"/>
      <c r="MX157" s="7"/>
      <c r="MY157" s="7"/>
      <c r="MZ157" s="7"/>
      <c r="NA157" s="7"/>
      <c r="NB157" s="13">
        <f t="shared" si="6"/>
        <v>533</v>
      </c>
      <c r="NC157" s="7">
        <f t="shared" si="5"/>
        <v>10182.431999999999</v>
      </c>
    </row>
    <row r="158" spans="1:367" ht="39.75" customHeight="1">
      <c r="A158" s="7">
        <v>179</v>
      </c>
      <c r="B158" s="6">
        <v>157</v>
      </c>
      <c r="C158" s="8" t="s">
        <v>705</v>
      </c>
      <c r="D158" s="8" t="s">
        <v>706</v>
      </c>
      <c r="E158" s="15" t="s">
        <v>971</v>
      </c>
      <c r="F158" s="7" t="s">
        <v>365</v>
      </c>
      <c r="G158" s="7">
        <v>58.404000000000003</v>
      </c>
      <c r="H158" s="7">
        <v>0</v>
      </c>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v>4</v>
      </c>
      <c r="BN158" s="7"/>
      <c r="BO158" s="7"/>
      <c r="BP158" s="7"/>
      <c r="BQ158" s="7"/>
      <c r="BR158" s="7"/>
      <c r="BS158" s="7"/>
      <c r="BT158" s="7"/>
      <c r="BU158" s="7"/>
      <c r="BV158" s="7"/>
      <c r="BW158" s="7"/>
      <c r="BX158" s="7"/>
      <c r="BY158" s="7"/>
      <c r="BZ158" s="7"/>
      <c r="CA158" s="7"/>
      <c r="CB158" s="7"/>
      <c r="CC158" s="7"/>
      <c r="CD158" s="7"/>
      <c r="CE158" s="7"/>
      <c r="CF158" s="7"/>
      <c r="CG158" s="7">
        <v>2</v>
      </c>
      <c r="CH158" s="7"/>
      <c r="CI158" s="7">
        <v>2</v>
      </c>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v>0</v>
      </c>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v>1</v>
      </c>
      <c r="IO158" s="7">
        <v>0</v>
      </c>
      <c r="IP158" s="7"/>
      <c r="IQ158" s="7"/>
      <c r="IR158" s="7"/>
      <c r="IS158" s="7"/>
      <c r="IT158" s="7"/>
      <c r="IU158" s="7"/>
      <c r="IV158" s="7"/>
      <c r="IW158" s="7"/>
      <c r="IX158" s="7"/>
      <c r="IY158" s="7"/>
      <c r="IZ158" s="7"/>
      <c r="JA158" s="7"/>
      <c r="JB158" s="7"/>
      <c r="JC158" s="7">
        <v>1</v>
      </c>
      <c r="JD158" s="7"/>
      <c r="JE158" s="7"/>
      <c r="JF158" s="7"/>
      <c r="JG158" s="7"/>
      <c r="JH158" s="7"/>
      <c r="JI158" s="7"/>
      <c r="JJ158" s="7"/>
      <c r="JK158" s="7"/>
      <c r="JL158" s="7"/>
      <c r="JM158" s="7"/>
      <c r="JN158" s="7"/>
      <c r="JO158" s="7"/>
      <c r="JP158" s="7"/>
      <c r="JQ158" s="7"/>
      <c r="JR158" s="7"/>
      <c r="JS158" s="7"/>
      <c r="JT158" s="7"/>
      <c r="JU158" s="7"/>
      <c r="JV158" s="7"/>
      <c r="JW158" s="7"/>
      <c r="JX158" s="7">
        <v>0</v>
      </c>
      <c r="JY158" s="7"/>
      <c r="JZ158" s="7"/>
      <c r="KA158" s="7"/>
      <c r="KB158" s="7"/>
      <c r="KC158" s="7"/>
      <c r="KD158" s="7"/>
      <c r="KE158" s="7"/>
      <c r="KF158" s="7"/>
      <c r="KG158" s="7"/>
      <c r="KH158" s="7"/>
      <c r="KI158" s="7"/>
      <c r="KJ158" s="7"/>
      <c r="KK158" s="7"/>
      <c r="KL158" s="7"/>
      <c r="KM158" s="7"/>
      <c r="KN158" s="7">
        <v>2</v>
      </c>
      <c r="KO158" s="7"/>
      <c r="KP158" s="7">
        <v>0</v>
      </c>
      <c r="KQ158" s="7"/>
      <c r="KR158" s="7"/>
      <c r="KS158" s="7">
        <v>2</v>
      </c>
      <c r="KT158" s="7"/>
      <c r="KU158" s="7"/>
      <c r="KV158" s="7"/>
      <c r="KW158" s="7">
        <v>3</v>
      </c>
      <c r="KX158" s="7">
        <v>5</v>
      </c>
      <c r="KY158" s="7"/>
      <c r="KZ158" s="7">
        <v>5</v>
      </c>
      <c r="LA158" s="7"/>
      <c r="LB158" s="7"/>
      <c r="LC158" s="7"/>
      <c r="LD158" s="7"/>
      <c r="LE158" s="7"/>
      <c r="LF158" s="7"/>
      <c r="LG158" s="7">
        <v>0</v>
      </c>
      <c r="LH158" s="7"/>
      <c r="LI158" s="7"/>
      <c r="LJ158" s="7"/>
      <c r="LK158" s="7"/>
      <c r="LL158" s="7"/>
      <c r="LM158" s="7"/>
      <c r="LN158" s="7"/>
      <c r="LO158" s="7"/>
      <c r="LP158" s="7"/>
      <c r="LQ158" s="7">
        <v>0</v>
      </c>
      <c r="LR158" s="7"/>
      <c r="LS158" s="7"/>
      <c r="LT158" s="7"/>
      <c r="LU158" s="7"/>
      <c r="LV158" s="7"/>
      <c r="LW158" s="7"/>
      <c r="LX158" s="7"/>
      <c r="LY158" s="7"/>
      <c r="LZ158" s="7"/>
      <c r="MA158" s="7">
        <v>2</v>
      </c>
      <c r="MB158" s="7"/>
      <c r="MC158" s="7"/>
      <c r="MD158" s="7"/>
      <c r="ME158" s="7"/>
      <c r="MF158" s="7">
        <v>0</v>
      </c>
      <c r="MG158" s="7"/>
      <c r="MH158" s="7"/>
      <c r="MI158" s="7"/>
      <c r="MJ158" s="7">
        <v>0</v>
      </c>
      <c r="MK158" s="7"/>
      <c r="ML158" s="7"/>
      <c r="MM158" s="7"/>
      <c r="MN158" s="7"/>
      <c r="MO158" s="7"/>
      <c r="MP158" s="7"/>
      <c r="MQ158" s="7"/>
      <c r="MR158" s="7"/>
      <c r="MS158" s="7"/>
      <c r="MT158" s="7"/>
      <c r="MU158" s="7"/>
      <c r="MV158" s="7"/>
      <c r="MW158" s="7"/>
      <c r="MX158" s="7"/>
      <c r="MY158" s="7"/>
      <c r="MZ158" s="7">
        <v>6</v>
      </c>
      <c r="NA158" s="7"/>
      <c r="NB158" s="13">
        <f t="shared" si="6"/>
        <v>35</v>
      </c>
      <c r="NC158" s="7">
        <f t="shared" si="5"/>
        <v>2044.14</v>
      </c>
    </row>
    <row r="159" spans="1:367" ht="39.75" customHeight="1">
      <c r="A159" s="7">
        <v>180</v>
      </c>
      <c r="B159" s="6">
        <v>158</v>
      </c>
      <c r="C159" s="8" t="s">
        <v>707</v>
      </c>
      <c r="D159" s="8" t="s">
        <v>708</v>
      </c>
      <c r="E159" s="15" t="s">
        <v>973</v>
      </c>
      <c r="F159" s="7" t="s">
        <v>365</v>
      </c>
      <c r="G159" s="7">
        <v>71.483999999999995</v>
      </c>
      <c r="H159" s="7">
        <v>0</v>
      </c>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v>0</v>
      </c>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v>0</v>
      </c>
      <c r="IP159" s="7"/>
      <c r="IQ159" s="7"/>
      <c r="IR159" s="7"/>
      <c r="IS159" s="7"/>
      <c r="IT159" s="7"/>
      <c r="IU159" s="7"/>
      <c r="IV159" s="7"/>
      <c r="IW159" s="7"/>
      <c r="IX159" s="7"/>
      <c r="IY159" s="7"/>
      <c r="IZ159" s="7"/>
      <c r="JA159" s="7"/>
      <c r="JB159" s="7"/>
      <c r="JC159" s="7">
        <v>1</v>
      </c>
      <c r="JD159" s="7"/>
      <c r="JE159" s="7"/>
      <c r="JF159" s="7"/>
      <c r="JG159" s="7"/>
      <c r="JH159" s="7"/>
      <c r="JI159" s="7"/>
      <c r="JJ159" s="7"/>
      <c r="JK159" s="7"/>
      <c r="JL159" s="7"/>
      <c r="JM159" s="7"/>
      <c r="JN159" s="7"/>
      <c r="JO159" s="7"/>
      <c r="JP159" s="7"/>
      <c r="JQ159" s="7"/>
      <c r="JR159" s="7"/>
      <c r="JS159" s="7"/>
      <c r="JT159" s="7"/>
      <c r="JU159" s="7"/>
      <c r="JV159" s="7"/>
      <c r="JW159" s="7"/>
      <c r="JX159" s="7">
        <v>0</v>
      </c>
      <c r="JY159" s="7"/>
      <c r="JZ159" s="7"/>
      <c r="KA159" s="7"/>
      <c r="KB159" s="7"/>
      <c r="KC159" s="7"/>
      <c r="KD159" s="7"/>
      <c r="KE159" s="7"/>
      <c r="KF159" s="7"/>
      <c r="KG159" s="7"/>
      <c r="KH159" s="7"/>
      <c r="KI159" s="7"/>
      <c r="KJ159" s="7"/>
      <c r="KK159" s="7"/>
      <c r="KL159" s="7"/>
      <c r="KM159" s="7"/>
      <c r="KN159" s="7">
        <v>2</v>
      </c>
      <c r="KO159" s="7"/>
      <c r="KP159" s="7">
        <v>0</v>
      </c>
      <c r="KQ159" s="7"/>
      <c r="KR159" s="7"/>
      <c r="KS159" s="7">
        <v>2</v>
      </c>
      <c r="KT159" s="7"/>
      <c r="KU159" s="7"/>
      <c r="KV159" s="7"/>
      <c r="KW159" s="7"/>
      <c r="KX159" s="7"/>
      <c r="KY159" s="7"/>
      <c r="KZ159" s="7">
        <v>2</v>
      </c>
      <c r="LA159" s="7"/>
      <c r="LB159" s="7"/>
      <c r="LC159" s="7"/>
      <c r="LD159" s="7"/>
      <c r="LE159" s="7"/>
      <c r="LF159" s="7"/>
      <c r="LG159" s="7">
        <v>0</v>
      </c>
      <c r="LH159" s="7"/>
      <c r="LI159" s="7"/>
      <c r="LJ159" s="7"/>
      <c r="LK159" s="7"/>
      <c r="LL159" s="7"/>
      <c r="LM159" s="7"/>
      <c r="LN159" s="7"/>
      <c r="LO159" s="7"/>
      <c r="LP159" s="7"/>
      <c r="LQ159" s="7">
        <v>0</v>
      </c>
      <c r="LR159" s="7"/>
      <c r="LS159" s="7"/>
      <c r="LT159" s="7"/>
      <c r="LU159" s="7"/>
      <c r="LV159" s="7"/>
      <c r="LW159" s="7"/>
      <c r="LX159" s="7"/>
      <c r="LY159" s="7"/>
      <c r="LZ159" s="7"/>
      <c r="MA159" s="7"/>
      <c r="MB159" s="7"/>
      <c r="MC159" s="7"/>
      <c r="MD159" s="7"/>
      <c r="ME159" s="7"/>
      <c r="MF159" s="7">
        <v>0</v>
      </c>
      <c r="MG159" s="7"/>
      <c r="MH159" s="7"/>
      <c r="MI159" s="7"/>
      <c r="MJ159" s="7">
        <v>0</v>
      </c>
      <c r="MK159" s="7"/>
      <c r="ML159" s="7"/>
      <c r="MM159" s="7"/>
      <c r="MN159" s="7"/>
      <c r="MO159" s="7"/>
      <c r="MP159" s="7"/>
      <c r="MQ159" s="7"/>
      <c r="MR159" s="7"/>
      <c r="MS159" s="7"/>
      <c r="MT159" s="7"/>
      <c r="MU159" s="7"/>
      <c r="MV159" s="7"/>
      <c r="MW159" s="7"/>
      <c r="MX159" s="7"/>
      <c r="MY159" s="7"/>
      <c r="MZ159" s="7">
        <v>2</v>
      </c>
      <c r="NA159" s="7"/>
      <c r="NB159" s="13">
        <f t="shared" si="6"/>
        <v>9</v>
      </c>
      <c r="NC159" s="7">
        <f t="shared" ref="NC159:NC214" si="7">NB159*G159</f>
        <v>643.35599999999999</v>
      </c>
    </row>
    <row r="160" spans="1:367" ht="39.75" customHeight="1">
      <c r="A160" s="7">
        <v>181</v>
      </c>
      <c r="B160" s="6">
        <v>159</v>
      </c>
      <c r="C160" s="8" t="s">
        <v>709</v>
      </c>
      <c r="D160" s="8" t="s">
        <v>710</v>
      </c>
      <c r="E160" s="90" t="s">
        <v>710</v>
      </c>
      <c r="F160" s="7" t="s">
        <v>629</v>
      </c>
      <c r="G160" s="7">
        <v>1178.52</v>
      </c>
      <c r="H160" s="7">
        <v>0</v>
      </c>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v>2</v>
      </c>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v>0</v>
      </c>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v>1</v>
      </c>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v>0</v>
      </c>
      <c r="IP160" s="7"/>
      <c r="IQ160" s="7">
        <v>0</v>
      </c>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v>0</v>
      </c>
      <c r="JY160" s="7"/>
      <c r="JZ160" s="7"/>
      <c r="KA160" s="7"/>
      <c r="KB160" s="7"/>
      <c r="KC160" s="7"/>
      <c r="KD160" s="7"/>
      <c r="KE160" s="7"/>
      <c r="KF160" s="7"/>
      <c r="KG160" s="7"/>
      <c r="KH160" s="7"/>
      <c r="KI160" s="7"/>
      <c r="KJ160" s="7"/>
      <c r="KK160" s="7"/>
      <c r="KL160" s="7"/>
      <c r="KM160" s="7"/>
      <c r="KN160" s="7"/>
      <c r="KO160" s="7"/>
      <c r="KP160" s="7">
        <v>0</v>
      </c>
      <c r="KQ160" s="7"/>
      <c r="KR160" s="7"/>
      <c r="KS160" s="7"/>
      <c r="KT160" s="7"/>
      <c r="KU160" s="7"/>
      <c r="KV160" s="7"/>
      <c r="KW160" s="7"/>
      <c r="KX160" s="7"/>
      <c r="KY160" s="7"/>
      <c r="KZ160" s="7"/>
      <c r="LA160" s="7"/>
      <c r="LB160" s="7"/>
      <c r="LC160" s="7">
        <v>0</v>
      </c>
      <c r="LD160" s="7"/>
      <c r="LE160" s="7"/>
      <c r="LF160" s="7"/>
      <c r="LG160" s="7">
        <v>0</v>
      </c>
      <c r="LH160" s="7"/>
      <c r="LI160" s="7"/>
      <c r="LJ160" s="7"/>
      <c r="LK160" s="7"/>
      <c r="LL160" s="7"/>
      <c r="LM160" s="7"/>
      <c r="LN160" s="7"/>
      <c r="LO160" s="7"/>
      <c r="LP160" s="7"/>
      <c r="LQ160" s="7">
        <v>0</v>
      </c>
      <c r="LR160" s="7"/>
      <c r="LS160" s="7"/>
      <c r="LT160" s="7"/>
      <c r="LU160" s="7"/>
      <c r="LV160" s="7"/>
      <c r="LW160" s="7"/>
      <c r="LX160" s="7"/>
      <c r="LY160" s="7"/>
      <c r="LZ160" s="7"/>
      <c r="MA160" s="7"/>
      <c r="MB160" s="7"/>
      <c r="MC160" s="7"/>
      <c r="MD160" s="7"/>
      <c r="ME160" s="7"/>
      <c r="MF160" s="7">
        <v>0</v>
      </c>
      <c r="MG160" s="7"/>
      <c r="MH160" s="7"/>
      <c r="MI160" s="7"/>
      <c r="MJ160" s="7">
        <v>0</v>
      </c>
      <c r="MK160" s="7"/>
      <c r="ML160" s="7"/>
      <c r="MM160" s="7"/>
      <c r="MN160" s="7"/>
      <c r="MO160" s="7"/>
      <c r="MP160" s="7"/>
      <c r="MQ160" s="7"/>
      <c r="MR160" s="7"/>
      <c r="MS160" s="7"/>
      <c r="MT160" s="7"/>
      <c r="MU160" s="7"/>
      <c r="MV160" s="7"/>
      <c r="MW160" s="7"/>
      <c r="MX160" s="7"/>
      <c r="MY160" s="7"/>
      <c r="MZ160" s="7"/>
      <c r="NA160" s="7"/>
      <c r="NB160" s="13">
        <f t="shared" si="6"/>
        <v>3</v>
      </c>
      <c r="NC160" s="7">
        <f t="shared" si="7"/>
        <v>3535.56</v>
      </c>
    </row>
    <row r="161" spans="1:367" ht="39.75" customHeight="1">
      <c r="A161" s="7">
        <v>182</v>
      </c>
      <c r="B161" s="6">
        <v>160</v>
      </c>
      <c r="C161" s="8" t="s">
        <v>711</v>
      </c>
      <c r="D161" s="8" t="s">
        <v>711</v>
      </c>
      <c r="E161" s="91" t="s">
        <v>711</v>
      </c>
      <c r="F161" s="7" t="s">
        <v>365</v>
      </c>
      <c r="G161" s="7">
        <v>18.657599999999999</v>
      </c>
      <c r="H161" s="7">
        <v>2</v>
      </c>
      <c r="I161" s="7"/>
      <c r="J161" s="7"/>
      <c r="K161" s="7"/>
      <c r="L161" s="7"/>
      <c r="M161" s="7"/>
      <c r="N161" s="7"/>
      <c r="O161" s="7"/>
      <c r="P161" s="7">
        <v>20</v>
      </c>
      <c r="Q161" s="7"/>
      <c r="R161" s="7"/>
      <c r="S161" s="7"/>
      <c r="T161" s="7"/>
      <c r="U161" s="7"/>
      <c r="V161" s="7"/>
      <c r="W161" s="7">
        <v>5</v>
      </c>
      <c r="X161" s="7"/>
      <c r="Y161" s="7">
        <v>4</v>
      </c>
      <c r="Z161" s="7"/>
      <c r="AA161" s="7">
        <v>10</v>
      </c>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v>2</v>
      </c>
      <c r="BR161" s="7"/>
      <c r="BS161" s="7"/>
      <c r="BT161" s="7">
        <v>5</v>
      </c>
      <c r="BU161" s="7">
        <v>10</v>
      </c>
      <c r="BV161" s="7"/>
      <c r="BW161" s="7"/>
      <c r="BX161" s="7"/>
      <c r="BY161" s="7"/>
      <c r="BZ161" s="7"/>
      <c r="CA161" s="7"/>
      <c r="CB161" s="7">
        <v>3</v>
      </c>
      <c r="CC161" s="7"/>
      <c r="CD161" s="7"/>
      <c r="CE161" s="7"/>
      <c r="CF161" s="7"/>
      <c r="CG161" s="7"/>
      <c r="CH161" s="7"/>
      <c r="CI161" s="7">
        <v>5</v>
      </c>
      <c r="CJ161" s="7"/>
      <c r="CK161" s="7"/>
      <c r="CL161" s="7"/>
      <c r="CM161" s="7"/>
      <c r="CN161" s="7"/>
      <c r="CO161" s="7"/>
      <c r="CP161" s="7"/>
      <c r="CQ161" s="7">
        <v>3</v>
      </c>
      <c r="CR161" s="7">
        <v>10</v>
      </c>
      <c r="CS161" s="7">
        <v>10</v>
      </c>
      <c r="CT161" s="7"/>
      <c r="CU161" s="7"/>
      <c r="CV161" s="7"/>
      <c r="CW161" s="7">
        <v>2</v>
      </c>
      <c r="CX161" s="7"/>
      <c r="CY161" s="7"/>
      <c r="CZ161" s="7">
        <v>20</v>
      </c>
      <c r="DA161" s="7"/>
      <c r="DB161" s="7">
        <v>4</v>
      </c>
      <c r="DC161" s="7"/>
      <c r="DD161" s="7">
        <v>3</v>
      </c>
      <c r="DE161" s="7"/>
      <c r="DF161" s="7"/>
      <c r="DG161" s="7"/>
      <c r="DH161" s="7"/>
      <c r="DI161" s="7">
        <v>0</v>
      </c>
      <c r="DJ161" s="7"/>
      <c r="DK161" s="7"/>
      <c r="DL161" s="7"/>
      <c r="DM161" s="7"/>
      <c r="DN161" s="7"/>
      <c r="DO161" s="7">
        <v>1</v>
      </c>
      <c r="DP161" s="7"/>
      <c r="DQ161" s="7"/>
      <c r="DR161" s="7"/>
      <c r="DS161" s="7">
        <v>3</v>
      </c>
      <c r="DT161" s="7">
        <v>1</v>
      </c>
      <c r="DU161" s="7"/>
      <c r="DV161" s="7"/>
      <c r="DW161" s="7"/>
      <c r="DX161" s="7">
        <v>10</v>
      </c>
      <c r="DY161" s="7"/>
      <c r="DZ161" s="7"/>
      <c r="EA161" s="7">
        <v>5</v>
      </c>
      <c r="EB161" s="7">
        <v>1</v>
      </c>
      <c r="EC161" s="7">
        <v>6</v>
      </c>
      <c r="ED161" s="7"/>
      <c r="EE161" s="7"/>
      <c r="EF161" s="7"/>
      <c r="EG161" s="7">
        <v>5</v>
      </c>
      <c r="EH161" s="7">
        <v>5</v>
      </c>
      <c r="EI161" s="7"/>
      <c r="EJ161" s="7"/>
      <c r="EK161" s="7">
        <v>2</v>
      </c>
      <c r="EL161" s="7">
        <v>4</v>
      </c>
      <c r="EM161" s="7"/>
      <c r="EN161" s="7"/>
      <c r="EO161" s="7"/>
      <c r="EP161" s="7"/>
      <c r="EQ161" s="7"/>
      <c r="ER161" s="7">
        <v>100</v>
      </c>
      <c r="ES161" s="7"/>
      <c r="ET161" s="7"/>
      <c r="EU161" s="7"/>
      <c r="EV161" s="7">
        <v>10</v>
      </c>
      <c r="EW161" s="7"/>
      <c r="EX161" s="7">
        <v>4</v>
      </c>
      <c r="EY161" s="7"/>
      <c r="EZ161" s="7"/>
      <c r="FA161" s="7">
        <v>2</v>
      </c>
      <c r="FB161" s="7">
        <v>50</v>
      </c>
      <c r="FC161" s="7"/>
      <c r="FD161" s="7"/>
      <c r="FE161" s="7"/>
      <c r="FF161" s="7"/>
      <c r="FG161" s="7"/>
      <c r="FH161" s="7">
        <v>5</v>
      </c>
      <c r="FI161" s="7"/>
      <c r="FJ161" s="7"/>
      <c r="FK161" s="7">
        <v>5</v>
      </c>
      <c r="FL161" s="7"/>
      <c r="FM161" s="7"/>
      <c r="FN161" s="7">
        <v>4</v>
      </c>
      <c r="FO161" s="7"/>
      <c r="FP161" s="7">
        <v>6</v>
      </c>
      <c r="FQ161" s="7"/>
      <c r="FR161" s="7"/>
      <c r="FS161" s="7"/>
      <c r="FT161" s="7">
        <v>2</v>
      </c>
      <c r="FU161" s="7">
        <v>5</v>
      </c>
      <c r="FV161" s="7"/>
      <c r="FW161" s="7"/>
      <c r="FX161" s="7"/>
      <c r="FY161" s="7"/>
      <c r="FZ161" s="7"/>
      <c r="GA161" s="7"/>
      <c r="GB161" s="7"/>
      <c r="GC161" s="7"/>
      <c r="GD161" s="7"/>
      <c r="GE161" s="7"/>
      <c r="GF161" s="7"/>
      <c r="GG161" s="7"/>
      <c r="GH161" s="7"/>
      <c r="GI161" s="7"/>
      <c r="GJ161" s="7"/>
      <c r="GK161" s="7"/>
      <c r="GL161" s="7"/>
      <c r="GM161" s="7"/>
      <c r="GN161" s="7"/>
      <c r="GO161" s="7"/>
      <c r="GP161" s="7"/>
      <c r="GQ161" s="7"/>
      <c r="GR161" s="7">
        <v>50</v>
      </c>
      <c r="GS161" s="7"/>
      <c r="GT161" s="7"/>
      <c r="GU161" s="7"/>
      <c r="GV161" s="7">
        <v>4</v>
      </c>
      <c r="GW161" s="7"/>
      <c r="GX161" s="7"/>
      <c r="GY161" s="7"/>
      <c r="GZ161" s="7">
        <v>2</v>
      </c>
      <c r="HA161" s="7"/>
      <c r="HB161" s="7">
        <v>10</v>
      </c>
      <c r="HC161" s="7"/>
      <c r="HD161" s="7">
        <v>2</v>
      </c>
      <c r="HE161" s="7"/>
      <c r="HF161" s="7"/>
      <c r="HG161" s="7">
        <v>2</v>
      </c>
      <c r="HH161" s="7"/>
      <c r="HI161" s="7"/>
      <c r="HJ161" s="7"/>
      <c r="HK161" s="7"/>
      <c r="HL161" s="7">
        <v>10</v>
      </c>
      <c r="HM161" s="7"/>
      <c r="HN161" s="7">
        <v>10</v>
      </c>
      <c r="HO161" s="7">
        <v>5</v>
      </c>
      <c r="HP161" s="7">
        <v>5</v>
      </c>
      <c r="HQ161" s="7"/>
      <c r="HR161" s="7"/>
      <c r="HS161" s="7"/>
      <c r="HT161" s="7"/>
      <c r="HU161" s="7"/>
      <c r="HV161" s="7"/>
      <c r="HW161" s="7"/>
      <c r="HX161" s="7"/>
      <c r="HY161" s="7"/>
      <c r="HZ161" s="7">
        <v>10</v>
      </c>
      <c r="IA161" s="7">
        <v>5</v>
      </c>
      <c r="IB161" s="7"/>
      <c r="IC161" s="7"/>
      <c r="ID161" s="7"/>
      <c r="IE161" s="7"/>
      <c r="IF161" s="7"/>
      <c r="IG161" s="7">
        <v>2</v>
      </c>
      <c r="IH161" s="7"/>
      <c r="II161" s="7"/>
      <c r="IJ161" s="7"/>
      <c r="IK161" s="7"/>
      <c r="IL161" s="7"/>
      <c r="IM161" s="7">
        <v>2</v>
      </c>
      <c r="IN161" s="7">
        <v>5</v>
      </c>
      <c r="IO161" s="7">
        <v>0</v>
      </c>
      <c r="IP161" s="7">
        <v>3</v>
      </c>
      <c r="IQ161" s="7">
        <v>15</v>
      </c>
      <c r="IR161" s="7"/>
      <c r="IS161" s="7"/>
      <c r="IT161" s="7"/>
      <c r="IU161" s="7"/>
      <c r="IV161" s="7"/>
      <c r="IW161" s="7"/>
      <c r="IX161" s="7"/>
      <c r="IY161" s="7">
        <v>5</v>
      </c>
      <c r="IZ161" s="7"/>
      <c r="JA161" s="7"/>
      <c r="JB161" s="7"/>
      <c r="JC161" s="7">
        <v>2</v>
      </c>
      <c r="JD161" s="7"/>
      <c r="JE161" s="7"/>
      <c r="JF161" s="7"/>
      <c r="JG161" s="7"/>
      <c r="JH161" s="7"/>
      <c r="JI161" s="7"/>
      <c r="JJ161" s="7"/>
      <c r="JK161" s="7"/>
      <c r="JL161" s="7"/>
      <c r="JM161" s="7"/>
      <c r="JN161" s="7">
        <v>2</v>
      </c>
      <c r="JO161" s="7"/>
      <c r="JP161" s="7">
        <v>2</v>
      </c>
      <c r="JQ161" s="7">
        <v>20</v>
      </c>
      <c r="JR161" s="7"/>
      <c r="JS161" s="7"/>
      <c r="JT161" s="7"/>
      <c r="JU161" s="7"/>
      <c r="JV161" s="7"/>
      <c r="JW161" s="7"/>
      <c r="JX161" s="7">
        <v>0</v>
      </c>
      <c r="JY161" s="7"/>
      <c r="JZ161" s="7">
        <v>5</v>
      </c>
      <c r="KA161" s="7"/>
      <c r="KB161" s="7"/>
      <c r="KC161" s="7"/>
      <c r="KD161" s="7"/>
      <c r="KE161" s="7">
        <v>5</v>
      </c>
      <c r="KF161" s="7"/>
      <c r="KG161" s="7"/>
      <c r="KH161" s="7"/>
      <c r="KI161" s="7"/>
      <c r="KJ161" s="7"/>
      <c r="KK161" s="7"/>
      <c r="KL161" s="7">
        <v>20</v>
      </c>
      <c r="KM161" s="7">
        <v>30</v>
      </c>
      <c r="KN161" s="7">
        <v>100</v>
      </c>
      <c r="KO161" s="7"/>
      <c r="KP161" s="7">
        <v>70</v>
      </c>
      <c r="KQ161" s="7">
        <v>20</v>
      </c>
      <c r="KR161" s="7"/>
      <c r="KS161" s="7">
        <v>10</v>
      </c>
      <c r="KT161" s="7"/>
      <c r="KU161" s="7"/>
      <c r="KV161" s="7"/>
      <c r="KW161" s="7">
        <v>2</v>
      </c>
      <c r="KX161" s="7"/>
      <c r="KY161" s="7">
        <v>30</v>
      </c>
      <c r="KZ161" s="7">
        <v>9</v>
      </c>
      <c r="LA161" s="7"/>
      <c r="LB161" s="7">
        <v>10</v>
      </c>
      <c r="LC161" s="7">
        <v>30</v>
      </c>
      <c r="LD161" s="7"/>
      <c r="LE161" s="7"/>
      <c r="LF161" s="7"/>
      <c r="LG161" s="7">
        <v>50</v>
      </c>
      <c r="LH161" s="7"/>
      <c r="LI161" s="7">
        <v>55</v>
      </c>
      <c r="LJ161" s="7"/>
      <c r="LK161" s="7">
        <v>20</v>
      </c>
      <c r="LL161" s="7"/>
      <c r="LM161" s="7">
        <v>10</v>
      </c>
      <c r="LN161" s="7"/>
      <c r="LO161" s="7"/>
      <c r="LP161" s="7"/>
      <c r="LQ161" s="7">
        <v>20</v>
      </c>
      <c r="LR161" s="7">
        <v>3</v>
      </c>
      <c r="LS161" s="7"/>
      <c r="LT161" s="7"/>
      <c r="LU161" s="7">
        <v>30</v>
      </c>
      <c r="LV161" s="7"/>
      <c r="LW161" s="7"/>
      <c r="LX161" s="7">
        <v>20</v>
      </c>
      <c r="LY161" s="7"/>
      <c r="LZ161" s="7"/>
      <c r="MA161" s="7">
        <v>6</v>
      </c>
      <c r="MB161" s="7"/>
      <c r="MC161" s="7">
        <v>10</v>
      </c>
      <c r="MD161" s="7">
        <v>2</v>
      </c>
      <c r="ME161" s="7"/>
      <c r="MF161" s="7">
        <v>0</v>
      </c>
      <c r="MG161" s="7"/>
      <c r="MH161" s="7">
        <v>10</v>
      </c>
      <c r="MI161" s="7"/>
      <c r="MJ161" s="7">
        <v>20</v>
      </c>
      <c r="MK161" s="7"/>
      <c r="ML161" s="7">
        <v>12</v>
      </c>
      <c r="MM161" s="7">
        <v>20</v>
      </c>
      <c r="MN161" s="7"/>
      <c r="MO161" s="7"/>
      <c r="MP161" s="7"/>
      <c r="MQ161" s="7">
        <v>1</v>
      </c>
      <c r="MR161" s="7">
        <v>15</v>
      </c>
      <c r="MS161" s="7"/>
      <c r="MT161" s="7"/>
      <c r="MU161" s="7"/>
      <c r="MV161" s="7"/>
      <c r="MW161" s="7"/>
      <c r="MX161" s="7"/>
      <c r="MY161" s="7">
        <v>10</v>
      </c>
      <c r="MZ161" s="7">
        <v>2</v>
      </c>
      <c r="NA161" s="7">
        <v>30</v>
      </c>
      <c r="NB161" s="13">
        <f t="shared" si="6"/>
        <v>1214</v>
      </c>
      <c r="NC161" s="7">
        <f t="shared" si="7"/>
        <v>22650.326399999998</v>
      </c>
    </row>
    <row r="162" spans="1:367" ht="39.75" customHeight="1">
      <c r="A162" s="7">
        <v>183</v>
      </c>
      <c r="B162" s="6">
        <v>161</v>
      </c>
      <c r="C162" s="8" t="s">
        <v>712</v>
      </c>
      <c r="D162" s="8" t="s">
        <v>713</v>
      </c>
      <c r="E162" s="90" t="s">
        <v>713</v>
      </c>
      <c r="F162" s="7" t="s">
        <v>365</v>
      </c>
      <c r="G162" s="7">
        <v>62.015999999999998</v>
      </c>
      <c r="H162" s="7">
        <v>0</v>
      </c>
      <c r="I162" s="7"/>
      <c r="J162" s="7"/>
      <c r="K162" s="7"/>
      <c r="L162" s="7"/>
      <c r="M162" s="7"/>
      <c r="N162" s="7"/>
      <c r="O162" s="7"/>
      <c r="P162" s="7"/>
      <c r="Q162" s="7"/>
      <c r="R162" s="7"/>
      <c r="S162" s="7"/>
      <c r="T162" s="7"/>
      <c r="U162" s="7"/>
      <c r="V162" s="7"/>
      <c r="W162" s="7">
        <v>1</v>
      </c>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v>2</v>
      </c>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v>2</v>
      </c>
      <c r="DA162" s="7"/>
      <c r="DB162" s="7"/>
      <c r="DC162" s="7"/>
      <c r="DD162" s="7"/>
      <c r="DE162" s="7"/>
      <c r="DF162" s="7"/>
      <c r="DG162" s="7"/>
      <c r="DH162" s="7"/>
      <c r="DI162" s="7">
        <v>0</v>
      </c>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v>1</v>
      </c>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v>0</v>
      </c>
      <c r="IP162" s="7"/>
      <c r="IQ162" s="7"/>
      <c r="IR162" s="7"/>
      <c r="IS162" s="7"/>
      <c r="IT162" s="7"/>
      <c r="IU162" s="7"/>
      <c r="IV162" s="7"/>
      <c r="IW162" s="7"/>
      <c r="IX162" s="7"/>
      <c r="IY162" s="7"/>
      <c r="IZ162" s="7"/>
      <c r="JA162" s="7"/>
      <c r="JB162" s="7"/>
      <c r="JC162" s="7">
        <v>2</v>
      </c>
      <c r="JD162" s="7"/>
      <c r="JE162" s="7"/>
      <c r="JF162" s="7"/>
      <c r="JG162" s="7"/>
      <c r="JH162" s="7"/>
      <c r="JI162" s="7"/>
      <c r="JJ162" s="7"/>
      <c r="JK162" s="7"/>
      <c r="JL162" s="7"/>
      <c r="JM162" s="7"/>
      <c r="JN162" s="7"/>
      <c r="JO162" s="7"/>
      <c r="JP162" s="7"/>
      <c r="JQ162" s="7"/>
      <c r="JR162" s="7"/>
      <c r="JS162" s="7"/>
      <c r="JT162" s="7"/>
      <c r="JU162" s="7"/>
      <c r="JV162" s="7"/>
      <c r="JW162" s="7"/>
      <c r="JX162" s="7">
        <v>0</v>
      </c>
      <c r="JY162" s="7"/>
      <c r="JZ162" s="7"/>
      <c r="KA162" s="7"/>
      <c r="KB162" s="7"/>
      <c r="KC162" s="7"/>
      <c r="KD162" s="7"/>
      <c r="KE162" s="7"/>
      <c r="KF162" s="7"/>
      <c r="KG162" s="7"/>
      <c r="KH162" s="7"/>
      <c r="KI162" s="7"/>
      <c r="KJ162" s="7"/>
      <c r="KK162" s="7"/>
      <c r="KL162" s="7"/>
      <c r="KM162" s="7"/>
      <c r="KN162" s="7">
        <v>2</v>
      </c>
      <c r="KO162" s="7"/>
      <c r="KP162" s="7">
        <v>1</v>
      </c>
      <c r="KQ162" s="7"/>
      <c r="KR162" s="7"/>
      <c r="KS162" s="7"/>
      <c r="KT162" s="7"/>
      <c r="KU162" s="7"/>
      <c r="KV162" s="7"/>
      <c r="KW162" s="7"/>
      <c r="KX162" s="7"/>
      <c r="KY162" s="7"/>
      <c r="KZ162" s="7">
        <v>13</v>
      </c>
      <c r="LA162" s="7"/>
      <c r="LB162" s="7"/>
      <c r="LC162" s="7">
        <v>1</v>
      </c>
      <c r="LD162" s="7"/>
      <c r="LE162" s="7"/>
      <c r="LF162" s="7"/>
      <c r="LG162" s="7">
        <v>0</v>
      </c>
      <c r="LH162" s="7"/>
      <c r="LI162" s="7"/>
      <c r="LJ162" s="7">
        <v>10</v>
      </c>
      <c r="LK162" s="7"/>
      <c r="LL162" s="7"/>
      <c r="LM162" s="7"/>
      <c r="LN162" s="7"/>
      <c r="LO162" s="7"/>
      <c r="LP162" s="7"/>
      <c r="LQ162" s="7">
        <v>0</v>
      </c>
      <c r="LR162" s="7"/>
      <c r="LS162" s="7"/>
      <c r="LT162" s="7"/>
      <c r="LU162" s="7"/>
      <c r="LV162" s="7"/>
      <c r="LW162" s="7"/>
      <c r="LX162" s="7"/>
      <c r="LY162" s="7"/>
      <c r="LZ162" s="7"/>
      <c r="MA162" s="7">
        <v>2</v>
      </c>
      <c r="MB162" s="7"/>
      <c r="MC162" s="7"/>
      <c r="MD162" s="7"/>
      <c r="ME162" s="7"/>
      <c r="MF162" s="7">
        <v>0</v>
      </c>
      <c r="MG162" s="7"/>
      <c r="MH162" s="7"/>
      <c r="MI162" s="7"/>
      <c r="MJ162" s="7">
        <v>0</v>
      </c>
      <c r="MK162" s="7"/>
      <c r="ML162" s="7"/>
      <c r="MM162" s="7"/>
      <c r="MN162" s="7"/>
      <c r="MO162" s="7"/>
      <c r="MP162" s="7"/>
      <c r="MQ162" s="7"/>
      <c r="MR162" s="7">
        <v>1</v>
      </c>
      <c r="MS162" s="7"/>
      <c r="MT162" s="7"/>
      <c r="MU162" s="7"/>
      <c r="MV162" s="7"/>
      <c r="MW162" s="7"/>
      <c r="MX162" s="7"/>
      <c r="MY162" s="7">
        <v>10</v>
      </c>
      <c r="MZ162" s="7">
        <v>2</v>
      </c>
      <c r="NA162" s="7"/>
      <c r="NB162" s="13">
        <f t="shared" si="6"/>
        <v>50</v>
      </c>
      <c r="NC162" s="7">
        <f t="shared" si="7"/>
        <v>3100.7999999999997</v>
      </c>
    </row>
    <row r="163" spans="1:367" ht="39.75" customHeight="1">
      <c r="A163" s="7">
        <v>184</v>
      </c>
      <c r="B163" s="6">
        <v>162</v>
      </c>
      <c r="C163" s="8" t="s">
        <v>714</v>
      </c>
      <c r="D163" s="8" t="s">
        <v>715</v>
      </c>
      <c r="E163" s="90" t="s">
        <v>715</v>
      </c>
      <c r="F163" s="7" t="s">
        <v>365</v>
      </c>
      <c r="G163" s="7">
        <v>38.735999999999997</v>
      </c>
      <c r="H163" s="7">
        <v>0</v>
      </c>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v>1</v>
      </c>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v>0</v>
      </c>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v>0</v>
      </c>
      <c r="IP163" s="7"/>
      <c r="IQ163" s="7"/>
      <c r="IR163" s="7">
        <v>2</v>
      </c>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v>0</v>
      </c>
      <c r="JY163" s="7"/>
      <c r="JZ163" s="7"/>
      <c r="KA163" s="7"/>
      <c r="KB163" s="7"/>
      <c r="KC163" s="7"/>
      <c r="KD163" s="7"/>
      <c r="KE163" s="7"/>
      <c r="KF163" s="7"/>
      <c r="KG163" s="7"/>
      <c r="KH163" s="7"/>
      <c r="KI163" s="7"/>
      <c r="KJ163" s="7"/>
      <c r="KK163" s="7"/>
      <c r="KL163" s="7"/>
      <c r="KM163" s="7"/>
      <c r="KN163" s="7">
        <v>2</v>
      </c>
      <c r="KO163" s="7"/>
      <c r="KP163" s="7">
        <v>0</v>
      </c>
      <c r="KQ163" s="7"/>
      <c r="KR163" s="7"/>
      <c r="KS163" s="7">
        <v>4</v>
      </c>
      <c r="KT163" s="7"/>
      <c r="KU163" s="7"/>
      <c r="KV163" s="7"/>
      <c r="KW163" s="7"/>
      <c r="KX163" s="7"/>
      <c r="KY163" s="7"/>
      <c r="KZ163" s="7"/>
      <c r="LA163" s="7"/>
      <c r="LB163" s="7"/>
      <c r="LC163" s="7"/>
      <c r="LD163" s="7"/>
      <c r="LE163" s="7"/>
      <c r="LF163" s="7"/>
      <c r="LG163" s="7">
        <v>0</v>
      </c>
      <c r="LH163" s="7"/>
      <c r="LI163" s="7"/>
      <c r="LJ163" s="7">
        <v>2</v>
      </c>
      <c r="LK163" s="7"/>
      <c r="LL163" s="7"/>
      <c r="LM163" s="7"/>
      <c r="LN163" s="7"/>
      <c r="LO163" s="7"/>
      <c r="LP163" s="7"/>
      <c r="LQ163" s="7">
        <v>0</v>
      </c>
      <c r="LR163" s="7"/>
      <c r="LS163" s="7"/>
      <c r="LT163" s="7"/>
      <c r="LU163" s="7"/>
      <c r="LV163" s="7"/>
      <c r="LW163" s="7"/>
      <c r="LX163" s="7">
        <v>1</v>
      </c>
      <c r="LY163" s="7"/>
      <c r="LZ163" s="7"/>
      <c r="MA163" s="7">
        <v>2</v>
      </c>
      <c r="MB163" s="7"/>
      <c r="MC163" s="7"/>
      <c r="MD163" s="7"/>
      <c r="ME163" s="7"/>
      <c r="MF163" s="7">
        <v>0</v>
      </c>
      <c r="MG163" s="7"/>
      <c r="MH163" s="7"/>
      <c r="MI163" s="7"/>
      <c r="MJ163" s="7">
        <v>0</v>
      </c>
      <c r="MK163" s="7"/>
      <c r="ML163" s="7"/>
      <c r="MM163" s="7"/>
      <c r="MN163" s="7"/>
      <c r="MO163" s="7"/>
      <c r="MP163" s="7"/>
      <c r="MQ163" s="7"/>
      <c r="MR163" s="7"/>
      <c r="MS163" s="7"/>
      <c r="MT163" s="7"/>
      <c r="MU163" s="7"/>
      <c r="MV163" s="7"/>
      <c r="MW163" s="7"/>
      <c r="MX163" s="7"/>
      <c r="MY163" s="7">
        <v>10</v>
      </c>
      <c r="MZ163" s="7"/>
      <c r="NA163" s="7"/>
      <c r="NB163" s="13">
        <f t="shared" si="6"/>
        <v>24</v>
      </c>
      <c r="NC163" s="7">
        <f t="shared" si="7"/>
        <v>929.66399999999999</v>
      </c>
    </row>
    <row r="164" spans="1:367" ht="39.75" customHeight="1">
      <c r="A164" s="7">
        <v>185</v>
      </c>
      <c r="B164" s="6">
        <v>163</v>
      </c>
      <c r="C164" s="8" t="s">
        <v>716</v>
      </c>
      <c r="D164" s="8" t="s">
        <v>717</v>
      </c>
      <c r="E164" s="90" t="s">
        <v>717</v>
      </c>
      <c r="F164" s="7" t="s">
        <v>365</v>
      </c>
      <c r="G164" s="7">
        <v>44.735999999999997</v>
      </c>
      <c r="H164" s="7">
        <v>0</v>
      </c>
      <c r="I164" s="7"/>
      <c r="J164" s="7"/>
      <c r="K164" s="7"/>
      <c r="L164" s="7"/>
      <c r="M164" s="7"/>
      <c r="N164" s="7"/>
      <c r="O164" s="7"/>
      <c r="P164" s="7"/>
      <c r="Q164" s="7"/>
      <c r="R164" s="7"/>
      <c r="S164" s="7"/>
      <c r="T164" s="7"/>
      <c r="U164" s="7"/>
      <c r="V164" s="7"/>
      <c r="W164" s="7">
        <v>1</v>
      </c>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v>1</v>
      </c>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v>2</v>
      </c>
      <c r="DA164" s="7"/>
      <c r="DB164" s="7"/>
      <c r="DC164" s="7"/>
      <c r="DD164" s="7"/>
      <c r="DE164" s="7"/>
      <c r="DF164" s="7"/>
      <c r="DG164" s="7"/>
      <c r="DH164" s="7"/>
      <c r="DI164" s="7">
        <v>0</v>
      </c>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v>1</v>
      </c>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v>1</v>
      </c>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v>0</v>
      </c>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v>0</v>
      </c>
      <c r="JY164" s="7"/>
      <c r="JZ164" s="7"/>
      <c r="KA164" s="7"/>
      <c r="KB164" s="7"/>
      <c r="KC164" s="7"/>
      <c r="KD164" s="7"/>
      <c r="KE164" s="7"/>
      <c r="KF164" s="7"/>
      <c r="KG164" s="7"/>
      <c r="KH164" s="7"/>
      <c r="KI164" s="7"/>
      <c r="KJ164" s="7"/>
      <c r="KK164" s="7"/>
      <c r="KL164" s="7"/>
      <c r="KM164" s="7"/>
      <c r="KN164" s="7">
        <v>2</v>
      </c>
      <c r="KO164" s="7"/>
      <c r="KP164" s="7">
        <v>7</v>
      </c>
      <c r="KQ164" s="7"/>
      <c r="KR164" s="7"/>
      <c r="KS164" s="7">
        <v>4</v>
      </c>
      <c r="KT164" s="7"/>
      <c r="KU164" s="7"/>
      <c r="KV164" s="7"/>
      <c r="KW164" s="7"/>
      <c r="KX164" s="7"/>
      <c r="KY164" s="7"/>
      <c r="KZ164" s="7">
        <v>3</v>
      </c>
      <c r="LA164" s="7"/>
      <c r="LB164" s="7"/>
      <c r="LC164" s="7"/>
      <c r="LD164" s="7"/>
      <c r="LE164" s="7"/>
      <c r="LF164" s="7"/>
      <c r="LG164" s="7">
        <v>0</v>
      </c>
      <c r="LH164" s="7"/>
      <c r="LI164" s="7"/>
      <c r="LJ164" s="7"/>
      <c r="LK164" s="7"/>
      <c r="LL164" s="7"/>
      <c r="LM164" s="7"/>
      <c r="LN164" s="7"/>
      <c r="LO164" s="7"/>
      <c r="LP164" s="7"/>
      <c r="LQ164" s="7">
        <v>0</v>
      </c>
      <c r="LR164" s="7"/>
      <c r="LS164" s="7"/>
      <c r="LT164" s="7"/>
      <c r="LU164" s="7"/>
      <c r="LV164" s="7"/>
      <c r="LW164" s="7"/>
      <c r="LX164" s="7">
        <v>1</v>
      </c>
      <c r="LY164" s="7"/>
      <c r="LZ164" s="7"/>
      <c r="MA164" s="7">
        <v>2</v>
      </c>
      <c r="MB164" s="7"/>
      <c r="MC164" s="7"/>
      <c r="MD164" s="7"/>
      <c r="ME164" s="7"/>
      <c r="MF164" s="7">
        <v>0</v>
      </c>
      <c r="MG164" s="7"/>
      <c r="MH164" s="7"/>
      <c r="MI164" s="7"/>
      <c r="MJ164" s="7">
        <v>0</v>
      </c>
      <c r="MK164" s="7"/>
      <c r="ML164" s="7">
        <v>2</v>
      </c>
      <c r="MM164" s="7"/>
      <c r="MN164" s="7"/>
      <c r="MO164" s="7"/>
      <c r="MP164" s="7"/>
      <c r="MQ164" s="7"/>
      <c r="MR164" s="7"/>
      <c r="MS164" s="7"/>
      <c r="MT164" s="7"/>
      <c r="MU164" s="7"/>
      <c r="MV164" s="7"/>
      <c r="MW164" s="7"/>
      <c r="MX164" s="7"/>
      <c r="MY164" s="7">
        <v>10</v>
      </c>
      <c r="MZ164" s="7"/>
      <c r="NA164" s="7"/>
      <c r="NB164" s="13">
        <f t="shared" si="6"/>
        <v>37</v>
      </c>
      <c r="NC164" s="7">
        <f t="shared" si="7"/>
        <v>1655.232</v>
      </c>
    </row>
    <row r="165" spans="1:367" ht="39.75" customHeight="1">
      <c r="A165" s="7">
        <v>186</v>
      </c>
      <c r="B165" s="6">
        <v>164</v>
      </c>
      <c r="C165" s="8" t="s">
        <v>718</v>
      </c>
      <c r="D165" s="8" t="s">
        <v>719</v>
      </c>
      <c r="E165" s="90" t="s">
        <v>974</v>
      </c>
      <c r="F165" s="7" t="s">
        <v>365</v>
      </c>
      <c r="G165" s="7">
        <v>3925.4239999999995</v>
      </c>
      <c r="H165" s="7">
        <v>0</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v>1</v>
      </c>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v>0</v>
      </c>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v>0</v>
      </c>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v>0</v>
      </c>
      <c r="JY165" s="7"/>
      <c r="JZ165" s="7"/>
      <c r="KA165" s="7"/>
      <c r="KB165" s="7"/>
      <c r="KC165" s="7"/>
      <c r="KD165" s="7"/>
      <c r="KE165" s="7"/>
      <c r="KF165" s="7"/>
      <c r="KG165" s="7"/>
      <c r="KH165" s="7"/>
      <c r="KI165" s="7"/>
      <c r="KJ165" s="7"/>
      <c r="KK165" s="7"/>
      <c r="KL165" s="7"/>
      <c r="KM165" s="7">
        <v>1</v>
      </c>
      <c r="KN165" s="7"/>
      <c r="KO165" s="7"/>
      <c r="KP165" s="7">
        <v>5</v>
      </c>
      <c r="KQ165" s="7"/>
      <c r="KR165" s="7"/>
      <c r="KS165" s="7"/>
      <c r="KT165" s="7"/>
      <c r="KU165" s="7"/>
      <c r="KV165" s="7"/>
      <c r="KW165" s="7"/>
      <c r="KX165" s="7"/>
      <c r="KY165" s="7"/>
      <c r="KZ165" s="7"/>
      <c r="LA165" s="7">
        <v>1</v>
      </c>
      <c r="LB165" s="7"/>
      <c r="LC165" s="7"/>
      <c r="LD165" s="7"/>
      <c r="LE165" s="7"/>
      <c r="LF165" s="7"/>
      <c r="LG165" s="7">
        <v>0</v>
      </c>
      <c r="LH165" s="7"/>
      <c r="LI165" s="7">
        <v>1</v>
      </c>
      <c r="LJ165" s="7"/>
      <c r="LK165" s="7"/>
      <c r="LL165" s="7"/>
      <c r="LM165" s="7"/>
      <c r="LN165" s="7"/>
      <c r="LO165" s="7"/>
      <c r="LP165" s="7"/>
      <c r="LQ165" s="7">
        <v>2</v>
      </c>
      <c r="LR165" s="7"/>
      <c r="LS165" s="7"/>
      <c r="LT165" s="7"/>
      <c r="LU165" s="7"/>
      <c r="LV165" s="7"/>
      <c r="LW165" s="7"/>
      <c r="LX165" s="7"/>
      <c r="LY165" s="7"/>
      <c r="LZ165" s="7"/>
      <c r="MA165" s="7"/>
      <c r="MB165" s="7"/>
      <c r="MC165" s="7"/>
      <c r="MD165" s="7"/>
      <c r="ME165" s="7"/>
      <c r="MF165" s="7">
        <v>0</v>
      </c>
      <c r="MG165" s="7"/>
      <c r="MH165" s="7">
        <v>1</v>
      </c>
      <c r="MI165" s="7"/>
      <c r="MJ165" s="7">
        <v>0</v>
      </c>
      <c r="MK165" s="7"/>
      <c r="ML165" s="7"/>
      <c r="MM165" s="7"/>
      <c r="MN165" s="7"/>
      <c r="MO165" s="7"/>
      <c r="MP165" s="7"/>
      <c r="MQ165" s="7"/>
      <c r="MR165" s="7"/>
      <c r="MS165" s="7"/>
      <c r="MT165" s="7"/>
      <c r="MU165" s="7"/>
      <c r="MV165" s="7"/>
      <c r="MW165" s="7"/>
      <c r="MX165" s="7"/>
      <c r="MY165" s="7"/>
      <c r="MZ165" s="7"/>
      <c r="NA165" s="7">
        <v>1</v>
      </c>
      <c r="NB165" s="13">
        <f t="shared" si="6"/>
        <v>13</v>
      </c>
      <c r="NC165" s="7">
        <f t="shared" si="7"/>
        <v>51030.511999999995</v>
      </c>
    </row>
    <row r="166" spans="1:367" ht="39.75" customHeight="1">
      <c r="A166" s="7">
        <v>187</v>
      </c>
      <c r="B166" s="6">
        <v>165</v>
      </c>
      <c r="C166" s="8" t="s">
        <v>720</v>
      </c>
      <c r="D166" s="8" t="s">
        <v>721</v>
      </c>
      <c r="E166" s="90" t="s">
        <v>721</v>
      </c>
      <c r="F166" s="7" t="s">
        <v>365</v>
      </c>
      <c r="G166" s="7">
        <v>474.36</v>
      </c>
      <c r="H166" s="7">
        <v>0</v>
      </c>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v>1</v>
      </c>
      <c r="CU166" s="7"/>
      <c r="CV166" s="7"/>
      <c r="CW166" s="7"/>
      <c r="CX166" s="7"/>
      <c r="CY166" s="7"/>
      <c r="CZ166" s="7"/>
      <c r="DA166" s="7"/>
      <c r="DB166" s="7"/>
      <c r="DC166" s="7"/>
      <c r="DD166" s="7"/>
      <c r="DE166" s="7"/>
      <c r="DF166" s="7"/>
      <c r="DG166" s="7"/>
      <c r="DH166" s="7"/>
      <c r="DI166" s="7">
        <v>0</v>
      </c>
      <c r="DJ166" s="7"/>
      <c r="DK166" s="7"/>
      <c r="DL166" s="7"/>
      <c r="DM166" s="7"/>
      <c r="DN166" s="7"/>
      <c r="DO166" s="7"/>
      <c r="DP166" s="7"/>
      <c r="DQ166" s="7">
        <v>1</v>
      </c>
      <c r="DR166" s="7"/>
      <c r="DS166" s="7"/>
      <c r="DT166" s="7"/>
      <c r="DU166" s="7"/>
      <c r="DV166" s="7"/>
      <c r="DW166" s="7"/>
      <c r="DX166" s="7">
        <v>1</v>
      </c>
      <c r="DY166" s="7"/>
      <c r="DZ166" s="7"/>
      <c r="EA166" s="7"/>
      <c r="EB166" s="7"/>
      <c r="EC166" s="7"/>
      <c r="ED166" s="7"/>
      <c r="EE166" s="7"/>
      <c r="EF166" s="7"/>
      <c r="EG166" s="7"/>
      <c r="EH166" s="7"/>
      <c r="EI166" s="7"/>
      <c r="EJ166" s="7"/>
      <c r="EK166" s="7"/>
      <c r="EL166" s="7"/>
      <c r="EM166" s="7"/>
      <c r="EN166" s="7"/>
      <c r="EO166" s="7"/>
      <c r="EP166" s="7"/>
      <c r="EQ166" s="7"/>
      <c r="ER166" s="7">
        <v>3</v>
      </c>
      <c r="ES166" s="7"/>
      <c r="ET166" s="7"/>
      <c r="EU166" s="7"/>
      <c r="EV166" s="7"/>
      <c r="EW166" s="7"/>
      <c r="EX166" s="7"/>
      <c r="EY166" s="7"/>
      <c r="EZ166" s="7"/>
      <c r="FA166" s="7"/>
      <c r="FB166" s="7">
        <v>1</v>
      </c>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v>1</v>
      </c>
      <c r="GS166" s="7"/>
      <c r="GT166" s="7"/>
      <c r="GU166" s="7"/>
      <c r="GV166" s="7"/>
      <c r="GW166" s="7"/>
      <c r="GX166" s="7"/>
      <c r="GY166" s="7"/>
      <c r="GZ166" s="7"/>
      <c r="HA166" s="7"/>
      <c r="HB166" s="7"/>
      <c r="HC166" s="7"/>
      <c r="HD166" s="7"/>
      <c r="HE166" s="7"/>
      <c r="HF166" s="7"/>
      <c r="HG166" s="7"/>
      <c r="HH166" s="7"/>
      <c r="HI166" s="7"/>
      <c r="HJ166" s="7"/>
      <c r="HK166" s="7"/>
      <c r="HL166" s="7">
        <v>1</v>
      </c>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v>0</v>
      </c>
      <c r="IP166" s="7"/>
      <c r="IQ166" s="7"/>
      <c r="IR166" s="7"/>
      <c r="IS166" s="7"/>
      <c r="IT166" s="7"/>
      <c r="IU166" s="7"/>
      <c r="IV166" s="7"/>
      <c r="IW166" s="7"/>
      <c r="IX166" s="7"/>
      <c r="IY166" s="7"/>
      <c r="IZ166" s="7"/>
      <c r="JA166" s="7"/>
      <c r="JB166" s="7"/>
      <c r="JC166" s="7">
        <v>3</v>
      </c>
      <c r="JD166" s="7"/>
      <c r="JE166" s="7"/>
      <c r="JF166" s="7"/>
      <c r="JG166" s="7"/>
      <c r="JH166" s="7"/>
      <c r="JI166" s="7"/>
      <c r="JJ166" s="7"/>
      <c r="JK166" s="7"/>
      <c r="JL166" s="7"/>
      <c r="JM166" s="7"/>
      <c r="JN166" s="7"/>
      <c r="JO166" s="7"/>
      <c r="JP166" s="7"/>
      <c r="JQ166" s="7"/>
      <c r="JR166" s="7"/>
      <c r="JS166" s="7"/>
      <c r="JT166" s="7"/>
      <c r="JU166" s="7"/>
      <c r="JV166" s="7"/>
      <c r="JW166" s="7"/>
      <c r="JX166" s="7">
        <v>0</v>
      </c>
      <c r="JY166" s="7"/>
      <c r="JZ166" s="7"/>
      <c r="KA166" s="7"/>
      <c r="KB166" s="7"/>
      <c r="KC166" s="7"/>
      <c r="KD166" s="7"/>
      <c r="KE166" s="7"/>
      <c r="KF166" s="7"/>
      <c r="KG166" s="7"/>
      <c r="KH166" s="7">
        <v>1</v>
      </c>
      <c r="KI166" s="7"/>
      <c r="KJ166" s="7"/>
      <c r="KK166" s="7"/>
      <c r="KL166" s="7">
        <v>2</v>
      </c>
      <c r="KM166" s="7"/>
      <c r="KN166" s="7">
        <v>2</v>
      </c>
      <c r="KO166" s="7"/>
      <c r="KP166" s="7">
        <v>2</v>
      </c>
      <c r="KQ166" s="7"/>
      <c r="KR166" s="7"/>
      <c r="KS166" s="7">
        <v>1</v>
      </c>
      <c r="KT166" s="7"/>
      <c r="KU166" s="7"/>
      <c r="KV166" s="7"/>
      <c r="KW166" s="7"/>
      <c r="KX166" s="7"/>
      <c r="KY166" s="7"/>
      <c r="KZ166" s="7"/>
      <c r="LA166" s="7"/>
      <c r="LB166" s="7"/>
      <c r="LC166" s="7"/>
      <c r="LD166" s="7"/>
      <c r="LE166" s="7"/>
      <c r="LF166" s="7"/>
      <c r="LG166" s="7">
        <v>1</v>
      </c>
      <c r="LH166" s="7"/>
      <c r="LI166" s="7"/>
      <c r="LJ166" s="7"/>
      <c r="LK166" s="7"/>
      <c r="LL166" s="7"/>
      <c r="LM166" s="7"/>
      <c r="LN166" s="7"/>
      <c r="LO166" s="7"/>
      <c r="LP166" s="7"/>
      <c r="LQ166" s="7">
        <v>0</v>
      </c>
      <c r="LR166" s="7"/>
      <c r="LS166" s="7">
        <v>1</v>
      </c>
      <c r="LT166" s="7"/>
      <c r="LU166" s="7"/>
      <c r="LV166" s="7"/>
      <c r="LW166" s="7"/>
      <c r="LX166" s="7"/>
      <c r="LY166" s="7"/>
      <c r="LZ166" s="7">
        <v>1</v>
      </c>
      <c r="MA166" s="7">
        <v>1</v>
      </c>
      <c r="MB166" s="7"/>
      <c r="MC166" s="7"/>
      <c r="MD166" s="7"/>
      <c r="ME166" s="7">
        <v>2</v>
      </c>
      <c r="MF166" s="7">
        <v>0</v>
      </c>
      <c r="MG166" s="7"/>
      <c r="MH166" s="7"/>
      <c r="MI166" s="7"/>
      <c r="MJ166" s="7">
        <v>6</v>
      </c>
      <c r="MK166" s="7"/>
      <c r="ML166" s="7">
        <v>1</v>
      </c>
      <c r="MM166" s="7"/>
      <c r="MN166" s="7"/>
      <c r="MO166" s="7"/>
      <c r="MP166" s="7"/>
      <c r="MQ166" s="7">
        <v>6</v>
      </c>
      <c r="MR166" s="7"/>
      <c r="MS166" s="7">
        <v>1</v>
      </c>
      <c r="MT166" s="7"/>
      <c r="MU166" s="7">
        <v>1</v>
      </c>
      <c r="MV166" s="7"/>
      <c r="MW166" s="7"/>
      <c r="MX166" s="7"/>
      <c r="MY166" s="7">
        <v>1</v>
      </c>
      <c r="MZ166" s="7"/>
      <c r="NA166" s="7">
        <v>2</v>
      </c>
      <c r="NB166" s="13">
        <f t="shared" si="6"/>
        <v>44</v>
      </c>
      <c r="NC166" s="7">
        <f t="shared" si="7"/>
        <v>20871.84</v>
      </c>
    </row>
    <row r="167" spans="1:367" s="4" customFormat="1" ht="39.75" customHeight="1">
      <c r="A167" s="9" t="s">
        <v>975</v>
      </c>
      <c r="B167" s="13">
        <v>166</v>
      </c>
      <c r="C167" s="10" t="s">
        <v>722</v>
      </c>
      <c r="D167" s="10"/>
      <c r="E167" s="92" t="s">
        <v>1208</v>
      </c>
      <c r="F167" s="9" t="s">
        <v>365</v>
      </c>
      <c r="G167" s="9">
        <v>474.36</v>
      </c>
      <c r="H167" s="9">
        <v>1</v>
      </c>
      <c r="I167" s="9">
        <v>0</v>
      </c>
      <c r="J167" s="9">
        <v>0</v>
      </c>
      <c r="K167" s="9">
        <v>0</v>
      </c>
      <c r="L167" s="9">
        <v>0</v>
      </c>
      <c r="M167" s="9">
        <v>0</v>
      </c>
      <c r="N167" s="9">
        <v>0</v>
      </c>
      <c r="O167" s="9">
        <v>0</v>
      </c>
      <c r="P167" s="9">
        <v>0</v>
      </c>
      <c r="Q167" s="9">
        <v>0</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9">
        <v>0</v>
      </c>
      <c r="AO167" s="9">
        <v>0</v>
      </c>
      <c r="AP167" s="9">
        <v>0</v>
      </c>
      <c r="AQ167" s="9">
        <v>0</v>
      </c>
      <c r="AR167" s="9">
        <v>0</v>
      </c>
      <c r="AS167" s="9">
        <v>0</v>
      </c>
      <c r="AT167" s="9">
        <v>0</v>
      </c>
      <c r="AU167" s="9">
        <v>0</v>
      </c>
      <c r="AV167" s="9">
        <v>0</v>
      </c>
      <c r="AW167" s="9">
        <v>0</v>
      </c>
      <c r="AX167" s="9">
        <v>0</v>
      </c>
      <c r="AY167" s="9">
        <v>0</v>
      </c>
      <c r="AZ167" s="9">
        <v>0</v>
      </c>
      <c r="BA167" s="9">
        <v>0</v>
      </c>
      <c r="BB167" s="9">
        <v>0</v>
      </c>
      <c r="BC167" s="9">
        <v>0</v>
      </c>
      <c r="BD167" s="9">
        <v>0</v>
      </c>
      <c r="BE167" s="9">
        <v>0</v>
      </c>
      <c r="BF167" s="9">
        <v>0</v>
      </c>
      <c r="BG167" s="9">
        <v>0</v>
      </c>
      <c r="BH167" s="9">
        <v>0</v>
      </c>
      <c r="BI167" s="9">
        <v>0</v>
      </c>
      <c r="BJ167" s="9">
        <v>0</v>
      </c>
      <c r="BK167" s="9">
        <v>0</v>
      </c>
      <c r="BL167" s="9">
        <v>1</v>
      </c>
      <c r="BM167" s="9">
        <v>6</v>
      </c>
      <c r="BN167" s="9">
        <v>0</v>
      </c>
      <c r="BO167" s="9">
        <v>0</v>
      </c>
      <c r="BP167" s="9">
        <v>3</v>
      </c>
      <c r="BQ167" s="9">
        <v>0</v>
      </c>
      <c r="BR167" s="9">
        <v>0</v>
      </c>
      <c r="BS167" s="9">
        <v>0</v>
      </c>
      <c r="BT167" s="9">
        <v>0</v>
      </c>
      <c r="BU167" s="9">
        <v>0</v>
      </c>
      <c r="BV167" s="9">
        <v>0</v>
      </c>
      <c r="BW167" s="9">
        <v>0</v>
      </c>
      <c r="BX167" s="9">
        <v>0</v>
      </c>
      <c r="BY167" s="9">
        <v>0</v>
      </c>
      <c r="BZ167" s="9">
        <v>0</v>
      </c>
      <c r="CA167" s="9">
        <v>0</v>
      </c>
      <c r="CB167" s="9">
        <v>0</v>
      </c>
      <c r="CC167" s="9">
        <v>0</v>
      </c>
      <c r="CD167" s="9">
        <v>0</v>
      </c>
      <c r="CE167" s="9">
        <v>0</v>
      </c>
      <c r="CF167" s="9">
        <v>0</v>
      </c>
      <c r="CG167" s="9">
        <v>1</v>
      </c>
      <c r="CH167" s="9">
        <v>0</v>
      </c>
      <c r="CI167" s="9">
        <v>0</v>
      </c>
      <c r="CJ167" s="9">
        <v>0</v>
      </c>
      <c r="CK167" s="9">
        <v>0</v>
      </c>
      <c r="CL167" s="9">
        <v>0</v>
      </c>
      <c r="CM167" s="9">
        <v>0</v>
      </c>
      <c r="CN167" s="9">
        <v>0</v>
      </c>
      <c r="CO167" s="9">
        <v>0</v>
      </c>
      <c r="CP167" s="9">
        <v>0</v>
      </c>
      <c r="CQ167" s="9">
        <v>1</v>
      </c>
      <c r="CR167" s="9">
        <v>0</v>
      </c>
      <c r="CS167" s="9">
        <v>0</v>
      </c>
      <c r="CT167" s="9">
        <v>1</v>
      </c>
      <c r="CU167" s="9">
        <v>0</v>
      </c>
      <c r="CV167" s="9">
        <v>1</v>
      </c>
      <c r="CW167" s="9">
        <v>0</v>
      </c>
      <c r="CX167" s="9">
        <v>0</v>
      </c>
      <c r="CY167" s="9">
        <v>0</v>
      </c>
      <c r="CZ167" s="9">
        <v>0</v>
      </c>
      <c r="DA167" s="9">
        <v>0</v>
      </c>
      <c r="DB167" s="9">
        <v>0</v>
      </c>
      <c r="DC167" s="9">
        <v>0</v>
      </c>
      <c r="DD167" s="9">
        <v>0</v>
      </c>
      <c r="DE167" s="9">
        <v>0</v>
      </c>
      <c r="DF167" s="9">
        <v>0</v>
      </c>
      <c r="DG167" s="9">
        <v>0</v>
      </c>
      <c r="DH167" s="9">
        <v>0</v>
      </c>
      <c r="DI167" s="9">
        <v>0</v>
      </c>
      <c r="DJ167" s="9">
        <v>0</v>
      </c>
      <c r="DK167" s="9">
        <v>0</v>
      </c>
      <c r="DL167" s="9">
        <v>0</v>
      </c>
      <c r="DM167" s="9">
        <v>0</v>
      </c>
      <c r="DN167" s="9">
        <v>0</v>
      </c>
      <c r="DO167" s="9">
        <v>0</v>
      </c>
      <c r="DP167" s="9">
        <v>0</v>
      </c>
      <c r="DQ167" s="9">
        <v>2</v>
      </c>
      <c r="DR167" s="9">
        <v>0</v>
      </c>
      <c r="DS167" s="9">
        <v>0</v>
      </c>
      <c r="DT167" s="9">
        <v>0</v>
      </c>
      <c r="DU167" s="9">
        <v>0</v>
      </c>
      <c r="DV167" s="9">
        <v>0</v>
      </c>
      <c r="DW167" s="9">
        <v>0</v>
      </c>
      <c r="DX167" s="9">
        <v>1</v>
      </c>
      <c r="DY167" s="9">
        <v>0</v>
      </c>
      <c r="DZ167" s="9">
        <v>0</v>
      </c>
      <c r="EA167" s="9">
        <v>0</v>
      </c>
      <c r="EB167" s="9">
        <v>1</v>
      </c>
      <c r="EC167" s="9">
        <v>0</v>
      </c>
      <c r="ED167" s="9">
        <v>0</v>
      </c>
      <c r="EE167" s="9">
        <v>0</v>
      </c>
      <c r="EF167" s="9">
        <v>0</v>
      </c>
      <c r="EG167" s="9">
        <v>0</v>
      </c>
      <c r="EH167" s="9">
        <v>3</v>
      </c>
      <c r="EI167" s="9">
        <v>0</v>
      </c>
      <c r="EJ167" s="9">
        <v>0</v>
      </c>
      <c r="EK167" s="9">
        <v>0</v>
      </c>
      <c r="EL167" s="9">
        <v>0</v>
      </c>
      <c r="EM167" s="9">
        <v>0</v>
      </c>
      <c r="EN167" s="9">
        <v>0</v>
      </c>
      <c r="EO167" s="9">
        <v>0</v>
      </c>
      <c r="EP167" s="9">
        <v>0</v>
      </c>
      <c r="EQ167" s="9">
        <v>0</v>
      </c>
      <c r="ER167" s="9">
        <v>4</v>
      </c>
      <c r="ES167" s="9">
        <v>0</v>
      </c>
      <c r="ET167" s="9">
        <v>1</v>
      </c>
      <c r="EU167" s="9">
        <v>1</v>
      </c>
      <c r="EV167" s="9">
        <v>1</v>
      </c>
      <c r="EW167" s="9">
        <v>0</v>
      </c>
      <c r="EX167" s="9">
        <v>0</v>
      </c>
      <c r="EY167" s="9">
        <v>0</v>
      </c>
      <c r="EZ167" s="9">
        <v>0</v>
      </c>
      <c r="FA167" s="9">
        <v>1</v>
      </c>
      <c r="FB167" s="9">
        <v>0</v>
      </c>
      <c r="FC167" s="9">
        <v>0</v>
      </c>
      <c r="FD167" s="9">
        <v>0</v>
      </c>
      <c r="FE167" s="9">
        <v>0</v>
      </c>
      <c r="FF167" s="9">
        <v>0</v>
      </c>
      <c r="FG167" s="9">
        <v>0</v>
      </c>
      <c r="FH167" s="9">
        <v>0</v>
      </c>
      <c r="FI167" s="9">
        <v>0</v>
      </c>
      <c r="FJ167" s="9">
        <v>0</v>
      </c>
      <c r="FK167" s="9">
        <v>1</v>
      </c>
      <c r="FL167" s="9">
        <v>0</v>
      </c>
      <c r="FM167" s="9">
        <v>5</v>
      </c>
      <c r="FN167" s="9">
        <v>0</v>
      </c>
      <c r="FO167" s="9">
        <v>1</v>
      </c>
      <c r="FP167" s="9">
        <v>0</v>
      </c>
      <c r="FQ167" s="9">
        <v>0</v>
      </c>
      <c r="FR167" s="9">
        <v>0</v>
      </c>
      <c r="FS167" s="9">
        <v>0</v>
      </c>
      <c r="FT167" s="9">
        <v>1</v>
      </c>
      <c r="FU167" s="9">
        <v>1</v>
      </c>
      <c r="FV167" s="9">
        <v>0</v>
      </c>
      <c r="FW167" s="9">
        <v>0</v>
      </c>
      <c r="FX167" s="9">
        <v>0</v>
      </c>
      <c r="FY167" s="9">
        <v>0</v>
      </c>
      <c r="FZ167" s="9">
        <v>0</v>
      </c>
      <c r="GA167" s="9">
        <v>0</v>
      </c>
      <c r="GB167" s="9">
        <v>0</v>
      </c>
      <c r="GC167" s="9">
        <v>0</v>
      </c>
      <c r="GD167" s="9">
        <v>0</v>
      </c>
      <c r="GE167" s="9">
        <v>0</v>
      </c>
      <c r="GF167" s="9">
        <v>0</v>
      </c>
      <c r="GG167" s="9">
        <v>0</v>
      </c>
      <c r="GH167" s="9">
        <v>0</v>
      </c>
      <c r="GI167" s="9">
        <v>0</v>
      </c>
      <c r="GJ167" s="9">
        <v>0</v>
      </c>
      <c r="GK167" s="9">
        <v>1</v>
      </c>
      <c r="GL167" s="9">
        <v>0</v>
      </c>
      <c r="GM167" s="9">
        <v>0</v>
      </c>
      <c r="GN167" s="9">
        <v>0</v>
      </c>
      <c r="GO167" s="9">
        <v>0</v>
      </c>
      <c r="GP167" s="9">
        <v>0</v>
      </c>
      <c r="GQ167" s="9">
        <v>0</v>
      </c>
      <c r="GR167" s="9">
        <v>0</v>
      </c>
      <c r="GS167" s="9">
        <v>0</v>
      </c>
      <c r="GT167" s="9">
        <v>0</v>
      </c>
      <c r="GU167" s="9">
        <v>0</v>
      </c>
      <c r="GV167" s="9">
        <v>0</v>
      </c>
      <c r="GW167" s="9">
        <v>0</v>
      </c>
      <c r="GX167" s="9">
        <v>0</v>
      </c>
      <c r="GY167" s="9">
        <v>0</v>
      </c>
      <c r="GZ167" s="9">
        <v>2</v>
      </c>
      <c r="HA167" s="9">
        <v>0</v>
      </c>
      <c r="HB167" s="9">
        <v>1</v>
      </c>
      <c r="HC167" s="9">
        <v>0</v>
      </c>
      <c r="HD167" s="9">
        <v>0</v>
      </c>
      <c r="HE167" s="9">
        <v>0</v>
      </c>
      <c r="HF167" s="9">
        <v>1</v>
      </c>
      <c r="HG167" s="9">
        <v>0</v>
      </c>
      <c r="HH167" s="9">
        <v>1</v>
      </c>
      <c r="HI167" s="9">
        <v>0</v>
      </c>
      <c r="HJ167" s="9">
        <v>0</v>
      </c>
      <c r="HK167" s="9">
        <v>0</v>
      </c>
      <c r="HL167" s="9">
        <v>2</v>
      </c>
      <c r="HM167" s="9">
        <v>0</v>
      </c>
      <c r="HN167" s="9">
        <v>0</v>
      </c>
      <c r="HO167" s="9">
        <v>0</v>
      </c>
      <c r="HP167" s="9">
        <v>0</v>
      </c>
      <c r="HQ167" s="9">
        <v>0</v>
      </c>
      <c r="HR167" s="9">
        <v>1</v>
      </c>
      <c r="HS167" s="9">
        <v>0</v>
      </c>
      <c r="HT167" s="9">
        <v>0</v>
      </c>
      <c r="HU167" s="9">
        <v>0</v>
      </c>
      <c r="HV167" s="9">
        <v>0</v>
      </c>
      <c r="HW167" s="9">
        <v>0</v>
      </c>
      <c r="HX167" s="9">
        <v>0</v>
      </c>
      <c r="HY167" s="9">
        <v>0</v>
      </c>
      <c r="HZ167" s="9">
        <v>2</v>
      </c>
      <c r="IA167" s="9">
        <v>2</v>
      </c>
      <c r="IB167" s="9">
        <v>0</v>
      </c>
      <c r="IC167" s="9">
        <v>0</v>
      </c>
      <c r="ID167" s="9">
        <v>0</v>
      </c>
      <c r="IE167" s="9">
        <v>0</v>
      </c>
      <c r="IF167" s="9">
        <v>0</v>
      </c>
      <c r="IG167" s="9">
        <v>1</v>
      </c>
      <c r="IH167" s="9">
        <v>0</v>
      </c>
      <c r="II167" s="9">
        <v>0</v>
      </c>
      <c r="IJ167" s="9">
        <v>0</v>
      </c>
      <c r="IK167" s="9">
        <v>0</v>
      </c>
      <c r="IL167" s="9">
        <v>5</v>
      </c>
      <c r="IM167" s="9">
        <v>0</v>
      </c>
      <c r="IN167" s="9">
        <v>2</v>
      </c>
      <c r="IO167" s="9">
        <v>0</v>
      </c>
      <c r="IP167" s="9">
        <v>1</v>
      </c>
      <c r="IQ167" s="9">
        <v>0</v>
      </c>
      <c r="IR167" s="9">
        <v>0</v>
      </c>
      <c r="IS167" s="9">
        <v>0</v>
      </c>
      <c r="IT167" s="9">
        <v>0</v>
      </c>
      <c r="IU167" s="9">
        <v>0</v>
      </c>
      <c r="IV167" s="9">
        <v>0</v>
      </c>
      <c r="IW167" s="9">
        <v>0</v>
      </c>
      <c r="IX167" s="9">
        <v>0</v>
      </c>
      <c r="IY167" s="9">
        <v>0</v>
      </c>
      <c r="IZ167" s="9">
        <v>0</v>
      </c>
      <c r="JA167" s="9">
        <v>0</v>
      </c>
      <c r="JB167" s="9">
        <v>0</v>
      </c>
      <c r="JC167" s="9">
        <v>3</v>
      </c>
      <c r="JD167" s="9">
        <v>0</v>
      </c>
      <c r="JE167" s="9">
        <v>0</v>
      </c>
      <c r="JF167" s="9">
        <v>0</v>
      </c>
      <c r="JG167" s="9">
        <v>1</v>
      </c>
      <c r="JH167" s="9">
        <v>0</v>
      </c>
      <c r="JI167" s="9">
        <v>0</v>
      </c>
      <c r="JJ167" s="9">
        <v>0</v>
      </c>
      <c r="JK167" s="9">
        <v>0</v>
      </c>
      <c r="JL167" s="9">
        <v>0</v>
      </c>
      <c r="JM167" s="9">
        <v>0</v>
      </c>
      <c r="JN167" s="9">
        <v>0</v>
      </c>
      <c r="JO167" s="9">
        <v>0</v>
      </c>
      <c r="JP167" s="9">
        <v>0</v>
      </c>
      <c r="JQ167" s="9">
        <v>0</v>
      </c>
      <c r="JR167" s="9">
        <v>0</v>
      </c>
      <c r="JS167" s="9">
        <v>0</v>
      </c>
      <c r="JT167" s="9">
        <v>0</v>
      </c>
      <c r="JU167" s="9">
        <v>0</v>
      </c>
      <c r="JV167" s="9">
        <v>0</v>
      </c>
      <c r="JW167" s="9">
        <v>0</v>
      </c>
      <c r="JX167" s="9">
        <v>0</v>
      </c>
      <c r="JY167" s="9">
        <v>0</v>
      </c>
      <c r="JZ167" s="9">
        <v>1</v>
      </c>
      <c r="KA167" s="9">
        <v>0</v>
      </c>
      <c r="KB167" s="9">
        <v>0</v>
      </c>
      <c r="KC167" s="9">
        <v>0</v>
      </c>
      <c r="KD167" s="9">
        <v>0</v>
      </c>
      <c r="KE167" s="9">
        <v>0</v>
      </c>
      <c r="KF167" s="9">
        <v>0</v>
      </c>
      <c r="KG167" s="9">
        <v>0</v>
      </c>
      <c r="KH167" s="9">
        <v>0</v>
      </c>
      <c r="KI167" s="9">
        <v>0</v>
      </c>
      <c r="KJ167" s="9">
        <v>0</v>
      </c>
      <c r="KK167" s="9">
        <v>0</v>
      </c>
      <c r="KL167" s="9">
        <v>4</v>
      </c>
      <c r="KM167" s="9">
        <v>5</v>
      </c>
      <c r="KN167" s="9">
        <v>7</v>
      </c>
      <c r="KO167" s="9">
        <v>0</v>
      </c>
      <c r="KP167" s="9">
        <v>5</v>
      </c>
      <c r="KQ167" s="9">
        <v>3</v>
      </c>
      <c r="KR167" s="9">
        <v>0</v>
      </c>
      <c r="KS167" s="9">
        <v>2</v>
      </c>
      <c r="KT167" s="9">
        <v>0</v>
      </c>
      <c r="KU167" s="9">
        <v>1</v>
      </c>
      <c r="KV167" s="9">
        <v>2</v>
      </c>
      <c r="KW167" s="9">
        <v>0</v>
      </c>
      <c r="KX167" s="9">
        <v>0</v>
      </c>
      <c r="KY167" s="9">
        <v>2</v>
      </c>
      <c r="KZ167" s="9">
        <v>0</v>
      </c>
      <c r="LA167" s="9">
        <v>5</v>
      </c>
      <c r="LB167" s="9">
        <v>2</v>
      </c>
      <c r="LC167" s="9">
        <v>1</v>
      </c>
      <c r="LD167" s="9">
        <v>0</v>
      </c>
      <c r="LE167" s="9">
        <v>1</v>
      </c>
      <c r="LF167" s="9">
        <v>0</v>
      </c>
      <c r="LG167" s="9">
        <v>1</v>
      </c>
      <c r="LH167" s="9">
        <v>4</v>
      </c>
      <c r="LI167" s="9">
        <v>10</v>
      </c>
      <c r="LJ167" s="9">
        <v>0</v>
      </c>
      <c r="LK167" s="9">
        <v>0</v>
      </c>
      <c r="LL167" s="9">
        <v>0</v>
      </c>
      <c r="LM167" s="9">
        <v>0</v>
      </c>
      <c r="LN167" s="9">
        <v>3</v>
      </c>
      <c r="LO167" s="9">
        <v>0</v>
      </c>
      <c r="LP167" s="9">
        <v>2</v>
      </c>
      <c r="LQ167" s="9">
        <v>13</v>
      </c>
      <c r="LR167" s="9">
        <v>0</v>
      </c>
      <c r="LS167" s="9">
        <v>2</v>
      </c>
      <c r="LT167" s="9">
        <v>0</v>
      </c>
      <c r="LU167" s="9">
        <v>0</v>
      </c>
      <c r="LV167" s="9">
        <v>0</v>
      </c>
      <c r="LW167" s="9">
        <v>2</v>
      </c>
      <c r="LX167" s="9">
        <v>2</v>
      </c>
      <c r="LY167" s="9">
        <v>0</v>
      </c>
      <c r="LZ167" s="9">
        <v>3</v>
      </c>
      <c r="MA167" s="9">
        <v>2</v>
      </c>
      <c r="MB167" s="9">
        <v>2</v>
      </c>
      <c r="MC167" s="9">
        <v>5</v>
      </c>
      <c r="MD167" s="9">
        <v>0</v>
      </c>
      <c r="ME167" s="9">
        <v>0</v>
      </c>
      <c r="MF167" s="9">
        <v>0</v>
      </c>
      <c r="MG167" s="9">
        <v>0</v>
      </c>
      <c r="MH167" s="9">
        <v>0</v>
      </c>
      <c r="MI167" s="9">
        <v>0</v>
      </c>
      <c r="MJ167" s="9">
        <v>6</v>
      </c>
      <c r="MK167" s="9">
        <v>3</v>
      </c>
      <c r="ML167" s="9">
        <v>0</v>
      </c>
      <c r="MM167" s="9">
        <v>5</v>
      </c>
      <c r="MN167" s="9">
        <v>0</v>
      </c>
      <c r="MO167" s="9">
        <v>0</v>
      </c>
      <c r="MP167" s="9">
        <v>0</v>
      </c>
      <c r="MQ167" s="9">
        <v>6</v>
      </c>
      <c r="MR167" s="9">
        <v>0</v>
      </c>
      <c r="MS167" s="9">
        <v>2</v>
      </c>
      <c r="MT167" s="9">
        <v>4</v>
      </c>
      <c r="MU167" s="9">
        <v>1</v>
      </c>
      <c r="MV167" s="9">
        <v>0</v>
      </c>
      <c r="MW167" s="9">
        <v>0</v>
      </c>
      <c r="MX167" s="9">
        <v>0</v>
      </c>
      <c r="MY167" s="9">
        <v>2</v>
      </c>
      <c r="MZ167" s="9">
        <v>1</v>
      </c>
      <c r="NA167" s="9">
        <v>2</v>
      </c>
      <c r="NB167" s="13">
        <v>189</v>
      </c>
      <c r="NC167" s="7">
        <v>89654.040000000008</v>
      </c>
    </row>
    <row r="168" spans="1:367" s="4" customFormat="1" ht="39.75" customHeight="1">
      <c r="A168" s="9" t="s">
        <v>980</v>
      </c>
      <c r="B168" s="13">
        <v>167</v>
      </c>
      <c r="C168" s="10" t="s">
        <v>727</v>
      </c>
      <c r="D168" s="10"/>
      <c r="E168" s="92" t="s">
        <v>1209</v>
      </c>
      <c r="F168" s="9" t="s">
        <v>365</v>
      </c>
      <c r="G168" s="9">
        <v>474.36</v>
      </c>
      <c r="H168" s="9">
        <v>0</v>
      </c>
      <c r="I168" s="9">
        <v>0</v>
      </c>
      <c r="J168" s="9">
        <v>0</v>
      </c>
      <c r="K168" s="9">
        <v>0</v>
      </c>
      <c r="L168" s="9">
        <v>0</v>
      </c>
      <c r="M168" s="9">
        <v>0</v>
      </c>
      <c r="N168" s="9">
        <v>0</v>
      </c>
      <c r="O168" s="9">
        <v>0</v>
      </c>
      <c r="P168" s="9">
        <v>0</v>
      </c>
      <c r="Q168" s="9">
        <v>0</v>
      </c>
      <c r="R168" s="9">
        <v>0</v>
      </c>
      <c r="S168" s="9">
        <v>0</v>
      </c>
      <c r="T168" s="9">
        <v>0</v>
      </c>
      <c r="U168" s="9">
        <v>0</v>
      </c>
      <c r="V168" s="9">
        <v>0</v>
      </c>
      <c r="W168" s="9">
        <v>0</v>
      </c>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9">
        <v>0</v>
      </c>
      <c r="AO168" s="9">
        <v>0</v>
      </c>
      <c r="AP168" s="9">
        <v>0</v>
      </c>
      <c r="AQ168" s="9">
        <v>0</v>
      </c>
      <c r="AR168" s="9">
        <v>0</v>
      </c>
      <c r="AS168" s="9">
        <v>0</v>
      </c>
      <c r="AT168" s="9">
        <v>0</v>
      </c>
      <c r="AU168" s="9">
        <v>0</v>
      </c>
      <c r="AV168" s="9">
        <v>0</v>
      </c>
      <c r="AW168" s="9">
        <v>0</v>
      </c>
      <c r="AX168" s="9">
        <v>0</v>
      </c>
      <c r="AY168" s="9">
        <v>0</v>
      </c>
      <c r="AZ168" s="9">
        <v>0</v>
      </c>
      <c r="BA168" s="9">
        <v>0</v>
      </c>
      <c r="BB168" s="9">
        <v>0</v>
      </c>
      <c r="BC168" s="9">
        <v>0</v>
      </c>
      <c r="BD168" s="9">
        <v>0</v>
      </c>
      <c r="BE168" s="9">
        <v>0</v>
      </c>
      <c r="BF168" s="9">
        <v>0</v>
      </c>
      <c r="BG168" s="9">
        <v>0</v>
      </c>
      <c r="BH168" s="9">
        <v>0</v>
      </c>
      <c r="BI168" s="9">
        <v>0</v>
      </c>
      <c r="BJ168" s="9">
        <v>0</v>
      </c>
      <c r="BK168" s="9">
        <v>0</v>
      </c>
      <c r="BL168" s="9">
        <v>0</v>
      </c>
      <c r="BM168" s="9">
        <v>0</v>
      </c>
      <c r="BN168" s="9">
        <v>10</v>
      </c>
      <c r="BO168" s="9">
        <v>0</v>
      </c>
      <c r="BP168" s="9">
        <v>1</v>
      </c>
      <c r="BQ168" s="9">
        <v>0</v>
      </c>
      <c r="BR168" s="9">
        <v>0</v>
      </c>
      <c r="BS168" s="9">
        <v>0</v>
      </c>
      <c r="BT168" s="9">
        <v>0</v>
      </c>
      <c r="BU168" s="9">
        <v>0</v>
      </c>
      <c r="BV168" s="9">
        <v>0</v>
      </c>
      <c r="BW168" s="9">
        <v>0</v>
      </c>
      <c r="BX168" s="9">
        <v>0</v>
      </c>
      <c r="BY168" s="9">
        <v>0</v>
      </c>
      <c r="BZ168" s="9">
        <v>0</v>
      </c>
      <c r="CA168" s="9">
        <v>0</v>
      </c>
      <c r="CB168" s="9">
        <v>0</v>
      </c>
      <c r="CC168" s="9">
        <v>0</v>
      </c>
      <c r="CD168" s="9">
        <v>0</v>
      </c>
      <c r="CE168" s="9">
        <v>0</v>
      </c>
      <c r="CF168" s="9">
        <v>0</v>
      </c>
      <c r="CG168" s="9">
        <v>0</v>
      </c>
      <c r="CH168" s="9">
        <v>0</v>
      </c>
      <c r="CI168" s="9">
        <v>0</v>
      </c>
      <c r="CJ168" s="9">
        <v>0</v>
      </c>
      <c r="CK168" s="9">
        <v>0</v>
      </c>
      <c r="CL168" s="9">
        <v>0</v>
      </c>
      <c r="CM168" s="9">
        <v>0</v>
      </c>
      <c r="CN168" s="9">
        <v>0</v>
      </c>
      <c r="CO168" s="9">
        <v>0</v>
      </c>
      <c r="CP168" s="9">
        <v>0</v>
      </c>
      <c r="CQ168" s="9">
        <v>1</v>
      </c>
      <c r="CR168" s="9">
        <v>0</v>
      </c>
      <c r="CS168" s="9">
        <v>0</v>
      </c>
      <c r="CT168" s="9">
        <v>1</v>
      </c>
      <c r="CU168" s="9">
        <v>0</v>
      </c>
      <c r="CV168" s="9">
        <v>0</v>
      </c>
      <c r="CW168" s="9">
        <v>0</v>
      </c>
      <c r="CX168" s="9">
        <v>0</v>
      </c>
      <c r="CY168" s="9">
        <v>0</v>
      </c>
      <c r="CZ168" s="9">
        <v>0</v>
      </c>
      <c r="DA168" s="9">
        <v>1</v>
      </c>
      <c r="DB168" s="9">
        <v>0</v>
      </c>
      <c r="DC168" s="9">
        <v>0</v>
      </c>
      <c r="DD168" s="9">
        <v>0</v>
      </c>
      <c r="DE168" s="9">
        <v>0</v>
      </c>
      <c r="DF168" s="9">
        <v>0</v>
      </c>
      <c r="DG168" s="9">
        <v>0</v>
      </c>
      <c r="DH168" s="9">
        <v>0</v>
      </c>
      <c r="DI168" s="9">
        <v>0</v>
      </c>
      <c r="DJ168" s="9">
        <v>0</v>
      </c>
      <c r="DK168" s="9">
        <v>0</v>
      </c>
      <c r="DL168" s="9">
        <v>0</v>
      </c>
      <c r="DM168" s="9">
        <v>0</v>
      </c>
      <c r="DN168" s="9">
        <v>0</v>
      </c>
      <c r="DO168" s="9">
        <v>0</v>
      </c>
      <c r="DP168" s="9">
        <v>0</v>
      </c>
      <c r="DQ168" s="9">
        <v>0</v>
      </c>
      <c r="DR168" s="9">
        <v>0</v>
      </c>
      <c r="DS168" s="9">
        <v>0</v>
      </c>
      <c r="DT168" s="9">
        <v>0</v>
      </c>
      <c r="DU168" s="9">
        <v>0</v>
      </c>
      <c r="DV168" s="9">
        <v>0</v>
      </c>
      <c r="DW168" s="9">
        <v>0</v>
      </c>
      <c r="DX168" s="9">
        <v>0</v>
      </c>
      <c r="DY168" s="9">
        <v>0</v>
      </c>
      <c r="DZ168" s="9">
        <v>0</v>
      </c>
      <c r="EA168" s="9">
        <v>0</v>
      </c>
      <c r="EB168" s="9">
        <v>0</v>
      </c>
      <c r="EC168" s="9">
        <v>0</v>
      </c>
      <c r="ED168" s="9">
        <v>0</v>
      </c>
      <c r="EE168" s="9">
        <v>0</v>
      </c>
      <c r="EF168" s="9">
        <v>0</v>
      </c>
      <c r="EG168" s="9">
        <v>0</v>
      </c>
      <c r="EH168" s="9">
        <v>0</v>
      </c>
      <c r="EI168" s="9">
        <v>0</v>
      </c>
      <c r="EJ168" s="9">
        <v>0</v>
      </c>
      <c r="EK168" s="9">
        <v>0</v>
      </c>
      <c r="EL168" s="9">
        <v>0</v>
      </c>
      <c r="EM168" s="9">
        <v>0</v>
      </c>
      <c r="EN168" s="9">
        <v>0</v>
      </c>
      <c r="EO168" s="9">
        <v>0</v>
      </c>
      <c r="EP168" s="9">
        <v>0</v>
      </c>
      <c r="EQ168" s="9">
        <v>0</v>
      </c>
      <c r="ER168" s="9">
        <v>4</v>
      </c>
      <c r="ES168" s="9">
        <v>0</v>
      </c>
      <c r="ET168" s="9">
        <v>1</v>
      </c>
      <c r="EU168" s="9">
        <v>3</v>
      </c>
      <c r="EV168" s="9">
        <v>0</v>
      </c>
      <c r="EW168" s="9">
        <v>0</v>
      </c>
      <c r="EX168" s="9">
        <v>0</v>
      </c>
      <c r="EY168" s="9">
        <v>0</v>
      </c>
      <c r="EZ168" s="9">
        <v>0</v>
      </c>
      <c r="FA168" s="9">
        <v>0</v>
      </c>
      <c r="FB168" s="9">
        <v>0</v>
      </c>
      <c r="FC168" s="9">
        <v>0</v>
      </c>
      <c r="FD168" s="9">
        <v>0</v>
      </c>
      <c r="FE168" s="9">
        <v>0</v>
      </c>
      <c r="FF168" s="9">
        <v>0</v>
      </c>
      <c r="FG168" s="9">
        <v>0</v>
      </c>
      <c r="FH168" s="9">
        <v>0</v>
      </c>
      <c r="FI168" s="9">
        <v>0</v>
      </c>
      <c r="FJ168" s="9">
        <v>0</v>
      </c>
      <c r="FK168" s="9">
        <v>1</v>
      </c>
      <c r="FL168" s="9">
        <v>0</v>
      </c>
      <c r="FM168" s="9">
        <v>0</v>
      </c>
      <c r="FN168" s="9">
        <v>0</v>
      </c>
      <c r="FO168" s="9">
        <v>0</v>
      </c>
      <c r="FP168" s="9">
        <v>0</v>
      </c>
      <c r="FQ168" s="9">
        <v>0</v>
      </c>
      <c r="FR168" s="9">
        <v>0</v>
      </c>
      <c r="FS168" s="9">
        <v>0</v>
      </c>
      <c r="FT168" s="9">
        <v>0</v>
      </c>
      <c r="FU168" s="9">
        <v>0</v>
      </c>
      <c r="FV168" s="9">
        <v>0</v>
      </c>
      <c r="FW168" s="9">
        <v>0</v>
      </c>
      <c r="FX168" s="9">
        <v>0</v>
      </c>
      <c r="FY168" s="9">
        <v>0</v>
      </c>
      <c r="FZ168" s="9">
        <v>0</v>
      </c>
      <c r="GA168" s="9">
        <v>0</v>
      </c>
      <c r="GB168" s="9">
        <v>0</v>
      </c>
      <c r="GC168" s="9">
        <v>0</v>
      </c>
      <c r="GD168" s="9">
        <v>0</v>
      </c>
      <c r="GE168" s="9">
        <v>0</v>
      </c>
      <c r="GF168" s="9">
        <v>0</v>
      </c>
      <c r="GG168" s="9">
        <v>0</v>
      </c>
      <c r="GH168" s="9">
        <v>0</v>
      </c>
      <c r="GI168" s="9">
        <v>0</v>
      </c>
      <c r="GJ168" s="9">
        <v>0</v>
      </c>
      <c r="GK168" s="9">
        <v>0</v>
      </c>
      <c r="GL168" s="9">
        <v>0</v>
      </c>
      <c r="GM168" s="9">
        <v>0</v>
      </c>
      <c r="GN168" s="9">
        <v>0</v>
      </c>
      <c r="GO168" s="9">
        <v>0</v>
      </c>
      <c r="GP168" s="9">
        <v>0</v>
      </c>
      <c r="GQ168" s="9">
        <v>0</v>
      </c>
      <c r="GR168" s="9">
        <v>0</v>
      </c>
      <c r="GS168" s="9">
        <v>0</v>
      </c>
      <c r="GT168" s="9">
        <v>0</v>
      </c>
      <c r="GU168" s="9">
        <v>0</v>
      </c>
      <c r="GV168" s="9">
        <v>0</v>
      </c>
      <c r="GW168" s="9">
        <v>0</v>
      </c>
      <c r="GX168" s="9">
        <v>0</v>
      </c>
      <c r="GY168" s="9">
        <v>0</v>
      </c>
      <c r="GZ168" s="9">
        <v>0</v>
      </c>
      <c r="HA168" s="9">
        <v>0</v>
      </c>
      <c r="HB168" s="9">
        <v>0</v>
      </c>
      <c r="HC168" s="9">
        <v>0</v>
      </c>
      <c r="HD168" s="9">
        <v>0</v>
      </c>
      <c r="HE168" s="9">
        <v>0</v>
      </c>
      <c r="HF168" s="9">
        <v>0</v>
      </c>
      <c r="HG168" s="9">
        <v>0</v>
      </c>
      <c r="HH168" s="9">
        <v>1</v>
      </c>
      <c r="HI168" s="9">
        <v>0</v>
      </c>
      <c r="HJ168" s="9">
        <v>0</v>
      </c>
      <c r="HK168" s="9">
        <v>0</v>
      </c>
      <c r="HL168" s="9">
        <v>0</v>
      </c>
      <c r="HM168" s="9">
        <v>0</v>
      </c>
      <c r="HN168" s="9">
        <v>0</v>
      </c>
      <c r="HO168" s="9">
        <v>0</v>
      </c>
      <c r="HP168" s="9">
        <v>0</v>
      </c>
      <c r="HQ168" s="9">
        <v>0</v>
      </c>
      <c r="HR168" s="9">
        <v>0</v>
      </c>
      <c r="HS168" s="9">
        <v>0</v>
      </c>
      <c r="HT168" s="9">
        <v>0</v>
      </c>
      <c r="HU168" s="9">
        <v>0</v>
      </c>
      <c r="HV168" s="9">
        <v>0</v>
      </c>
      <c r="HW168" s="9">
        <v>0</v>
      </c>
      <c r="HX168" s="9">
        <v>0</v>
      </c>
      <c r="HY168" s="9">
        <v>0</v>
      </c>
      <c r="HZ168" s="9">
        <v>0</v>
      </c>
      <c r="IA168" s="9">
        <v>2</v>
      </c>
      <c r="IB168" s="9">
        <v>0</v>
      </c>
      <c r="IC168" s="9">
        <v>0</v>
      </c>
      <c r="ID168" s="9">
        <v>0</v>
      </c>
      <c r="IE168" s="9">
        <v>0</v>
      </c>
      <c r="IF168" s="9">
        <v>0</v>
      </c>
      <c r="IG168" s="9">
        <v>0</v>
      </c>
      <c r="IH168" s="9">
        <v>0</v>
      </c>
      <c r="II168" s="9">
        <v>0</v>
      </c>
      <c r="IJ168" s="9">
        <v>0</v>
      </c>
      <c r="IK168" s="9">
        <v>0</v>
      </c>
      <c r="IL168" s="9">
        <v>5</v>
      </c>
      <c r="IM168" s="9">
        <v>0</v>
      </c>
      <c r="IN168" s="9">
        <v>2</v>
      </c>
      <c r="IO168" s="9">
        <v>0</v>
      </c>
      <c r="IP168" s="9">
        <v>1</v>
      </c>
      <c r="IQ168" s="9">
        <v>0</v>
      </c>
      <c r="IR168" s="9">
        <v>0</v>
      </c>
      <c r="IS168" s="9">
        <v>0</v>
      </c>
      <c r="IT168" s="9">
        <v>0</v>
      </c>
      <c r="IU168" s="9">
        <v>0</v>
      </c>
      <c r="IV168" s="9">
        <v>0</v>
      </c>
      <c r="IW168" s="9">
        <v>0</v>
      </c>
      <c r="IX168" s="9">
        <v>0</v>
      </c>
      <c r="IY168" s="9">
        <v>1</v>
      </c>
      <c r="IZ168" s="9">
        <v>0</v>
      </c>
      <c r="JA168" s="9">
        <v>0</v>
      </c>
      <c r="JB168" s="9">
        <v>0</v>
      </c>
      <c r="JC168" s="9">
        <v>5</v>
      </c>
      <c r="JD168" s="9">
        <v>0</v>
      </c>
      <c r="JE168" s="9">
        <v>0</v>
      </c>
      <c r="JF168" s="9">
        <v>0</v>
      </c>
      <c r="JG168" s="9">
        <v>0</v>
      </c>
      <c r="JH168" s="9">
        <v>0</v>
      </c>
      <c r="JI168" s="9">
        <v>0</v>
      </c>
      <c r="JJ168" s="9">
        <v>0</v>
      </c>
      <c r="JK168" s="9">
        <v>0</v>
      </c>
      <c r="JL168" s="9">
        <v>0</v>
      </c>
      <c r="JM168" s="9">
        <v>0</v>
      </c>
      <c r="JN168" s="9">
        <v>0</v>
      </c>
      <c r="JO168" s="9">
        <v>0</v>
      </c>
      <c r="JP168" s="9">
        <v>0</v>
      </c>
      <c r="JQ168" s="9">
        <v>0</v>
      </c>
      <c r="JR168" s="9">
        <v>0</v>
      </c>
      <c r="JS168" s="9">
        <v>0</v>
      </c>
      <c r="JT168" s="9">
        <v>0</v>
      </c>
      <c r="JU168" s="9">
        <v>0</v>
      </c>
      <c r="JV168" s="9">
        <v>0</v>
      </c>
      <c r="JW168" s="9">
        <v>0</v>
      </c>
      <c r="JX168" s="9">
        <v>0</v>
      </c>
      <c r="JY168" s="9">
        <v>0</v>
      </c>
      <c r="JZ168" s="9">
        <v>0</v>
      </c>
      <c r="KA168" s="9">
        <v>0</v>
      </c>
      <c r="KB168" s="9">
        <v>1</v>
      </c>
      <c r="KC168" s="9">
        <v>0</v>
      </c>
      <c r="KD168" s="9">
        <v>0</v>
      </c>
      <c r="KE168" s="9">
        <v>0</v>
      </c>
      <c r="KF168" s="9">
        <v>0</v>
      </c>
      <c r="KG168" s="9">
        <v>0</v>
      </c>
      <c r="KH168" s="9">
        <v>0</v>
      </c>
      <c r="KI168" s="9">
        <v>0</v>
      </c>
      <c r="KJ168" s="9">
        <v>0</v>
      </c>
      <c r="KK168" s="9">
        <v>0</v>
      </c>
      <c r="KL168" s="9">
        <v>3</v>
      </c>
      <c r="KM168" s="9">
        <v>2</v>
      </c>
      <c r="KN168" s="9">
        <v>4</v>
      </c>
      <c r="KO168" s="9">
        <v>0</v>
      </c>
      <c r="KP168" s="9">
        <v>4</v>
      </c>
      <c r="KQ168" s="9">
        <v>0</v>
      </c>
      <c r="KR168" s="9">
        <v>0</v>
      </c>
      <c r="KS168" s="9">
        <v>0</v>
      </c>
      <c r="KT168" s="9">
        <v>0</v>
      </c>
      <c r="KU168" s="9">
        <v>0</v>
      </c>
      <c r="KV168" s="9">
        <v>2</v>
      </c>
      <c r="KW168" s="9">
        <v>0</v>
      </c>
      <c r="KX168" s="9">
        <v>0</v>
      </c>
      <c r="KY168" s="9">
        <v>1</v>
      </c>
      <c r="KZ168" s="9">
        <v>0</v>
      </c>
      <c r="LA168" s="9">
        <v>0</v>
      </c>
      <c r="LB168" s="9">
        <v>0</v>
      </c>
      <c r="LC168" s="9">
        <v>1</v>
      </c>
      <c r="LD168" s="9">
        <v>0</v>
      </c>
      <c r="LE168" s="9">
        <v>1</v>
      </c>
      <c r="LF168" s="9">
        <v>0</v>
      </c>
      <c r="LG168" s="9">
        <v>1</v>
      </c>
      <c r="LH168" s="9">
        <v>3</v>
      </c>
      <c r="LI168" s="9">
        <v>5</v>
      </c>
      <c r="LJ168" s="9">
        <v>0</v>
      </c>
      <c r="LK168" s="9">
        <v>0</v>
      </c>
      <c r="LL168" s="9">
        <v>0</v>
      </c>
      <c r="LM168" s="9">
        <v>0</v>
      </c>
      <c r="LN168" s="9">
        <v>2</v>
      </c>
      <c r="LO168" s="9">
        <v>0</v>
      </c>
      <c r="LP168" s="9">
        <v>2</v>
      </c>
      <c r="LQ168" s="9">
        <v>0</v>
      </c>
      <c r="LR168" s="9">
        <v>0</v>
      </c>
      <c r="LS168" s="9">
        <v>2</v>
      </c>
      <c r="LT168" s="9">
        <v>0</v>
      </c>
      <c r="LU168" s="9">
        <v>0</v>
      </c>
      <c r="LV168" s="9">
        <v>0</v>
      </c>
      <c r="LW168" s="9">
        <v>2</v>
      </c>
      <c r="LX168" s="9">
        <v>2</v>
      </c>
      <c r="LY168" s="9">
        <v>0</v>
      </c>
      <c r="LZ168" s="9">
        <v>0</v>
      </c>
      <c r="MA168" s="9">
        <v>2</v>
      </c>
      <c r="MB168" s="9">
        <v>1</v>
      </c>
      <c r="MC168" s="9">
        <v>5</v>
      </c>
      <c r="MD168" s="9">
        <v>0</v>
      </c>
      <c r="ME168" s="9">
        <v>0</v>
      </c>
      <c r="MF168" s="9">
        <v>0</v>
      </c>
      <c r="MG168" s="9">
        <v>0</v>
      </c>
      <c r="MH168" s="9">
        <v>0</v>
      </c>
      <c r="MI168" s="9">
        <v>0</v>
      </c>
      <c r="MJ168" s="9">
        <v>10</v>
      </c>
      <c r="MK168" s="9">
        <v>1</v>
      </c>
      <c r="ML168" s="9">
        <v>0</v>
      </c>
      <c r="MM168" s="9">
        <v>4</v>
      </c>
      <c r="MN168" s="9">
        <v>0</v>
      </c>
      <c r="MO168" s="9">
        <v>2</v>
      </c>
      <c r="MP168" s="9">
        <v>0</v>
      </c>
      <c r="MQ168" s="9">
        <v>6</v>
      </c>
      <c r="MR168" s="9">
        <v>0</v>
      </c>
      <c r="MS168" s="9">
        <v>2</v>
      </c>
      <c r="MT168" s="9">
        <v>4</v>
      </c>
      <c r="MU168" s="9">
        <v>0</v>
      </c>
      <c r="MV168" s="9">
        <v>0</v>
      </c>
      <c r="MW168" s="9">
        <v>0</v>
      </c>
      <c r="MX168" s="9">
        <v>0</v>
      </c>
      <c r="MY168" s="9">
        <v>2</v>
      </c>
      <c r="MZ168" s="9">
        <v>0</v>
      </c>
      <c r="NA168" s="9">
        <v>2</v>
      </c>
      <c r="NB168" s="13">
        <v>119</v>
      </c>
      <c r="NC168" s="7">
        <v>56448.840000000004</v>
      </c>
    </row>
    <row r="169" spans="1:367" ht="39.75" customHeight="1">
      <c r="A169" s="7">
        <v>192</v>
      </c>
      <c r="B169" s="6">
        <v>168</v>
      </c>
      <c r="C169" s="8" t="s">
        <v>729</v>
      </c>
      <c r="D169" s="8" t="s">
        <v>730</v>
      </c>
      <c r="E169" s="90" t="s">
        <v>1210</v>
      </c>
      <c r="F169" s="7" t="s">
        <v>365</v>
      </c>
      <c r="G169" s="7">
        <v>474.36</v>
      </c>
      <c r="H169" s="7">
        <v>0</v>
      </c>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v>1</v>
      </c>
      <c r="BM169" s="7"/>
      <c r="BN169" s="7">
        <v>10</v>
      </c>
      <c r="BO169" s="7"/>
      <c r="BP169" s="7">
        <v>1</v>
      </c>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v>1</v>
      </c>
      <c r="CR169" s="7"/>
      <c r="CS169" s="7"/>
      <c r="CT169" s="7"/>
      <c r="CU169" s="7"/>
      <c r="CV169" s="7"/>
      <c r="CW169" s="7"/>
      <c r="CX169" s="7"/>
      <c r="CY169" s="7"/>
      <c r="CZ169" s="7">
        <v>1</v>
      </c>
      <c r="DA169" s="7"/>
      <c r="DB169" s="7"/>
      <c r="DC169" s="7"/>
      <c r="DD169" s="7"/>
      <c r="DE169" s="7"/>
      <c r="DF169" s="7"/>
      <c r="DG169" s="7"/>
      <c r="DH169" s="7"/>
      <c r="DI169" s="7">
        <v>0</v>
      </c>
      <c r="DJ169" s="7"/>
      <c r="DK169" s="7"/>
      <c r="DL169" s="7"/>
      <c r="DM169" s="7"/>
      <c r="DN169" s="7"/>
      <c r="DO169" s="7"/>
      <c r="DP169" s="7"/>
      <c r="DQ169" s="7">
        <v>1</v>
      </c>
      <c r="DR169" s="7"/>
      <c r="DS169" s="7"/>
      <c r="DT169" s="7"/>
      <c r="DU169" s="7"/>
      <c r="DV169" s="7"/>
      <c r="DW169" s="7"/>
      <c r="DX169" s="7"/>
      <c r="DY169" s="7"/>
      <c r="DZ169" s="7"/>
      <c r="EA169" s="7">
        <v>1</v>
      </c>
      <c r="EB169" s="7"/>
      <c r="EC169" s="7"/>
      <c r="ED169" s="7"/>
      <c r="EE169" s="7"/>
      <c r="EF169" s="7"/>
      <c r="EG169" s="7"/>
      <c r="EH169" s="7">
        <v>2</v>
      </c>
      <c r="EI169" s="7"/>
      <c r="EJ169" s="7"/>
      <c r="EK169" s="7"/>
      <c r="EL169" s="7"/>
      <c r="EM169" s="7"/>
      <c r="EN169" s="7"/>
      <c r="EO169" s="7"/>
      <c r="EP169" s="7"/>
      <c r="EQ169" s="7"/>
      <c r="ER169" s="7"/>
      <c r="ES169" s="7"/>
      <c r="ET169" s="7">
        <v>1</v>
      </c>
      <c r="EU169" s="7">
        <v>1</v>
      </c>
      <c r="EV169" s="7">
        <v>1</v>
      </c>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v>1</v>
      </c>
      <c r="GL169" s="7"/>
      <c r="GM169" s="7"/>
      <c r="GN169" s="7"/>
      <c r="GO169" s="7"/>
      <c r="GP169" s="7"/>
      <c r="GQ169" s="7"/>
      <c r="GR169" s="7"/>
      <c r="GS169" s="7"/>
      <c r="GT169" s="7"/>
      <c r="GU169" s="7"/>
      <c r="GV169" s="7"/>
      <c r="GW169" s="7"/>
      <c r="GX169" s="7"/>
      <c r="GY169" s="7"/>
      <c r="GZ169" s="7">
        <v>2</v>
      </c>
      <c r="HA169" s="7"/>
      <c r="HB169" s="7"/>
      <c r="HC169" s="7"/>
      <c r="HD169" s="7"/>
      <c r="HE169" s="7"/>
      <c r="HF169" s="7"/>
      <c r="HG169" s="7"/>
      <c r="HH169" s="7">
        <v>1</v>
      </c>
      <c r="HI169" s="7"/>
      <c r="HJ169" s="7"/>
      <c r="HK169" s="7"/>
      <c r="HL169" s="7">
        <v>1</v>
      </c>
      <c r="HM169" s="7"/>
      <c r="HN169" s="7"/>
      <c r="HO169" s="7"/>
      <c r="HP169" s="7"/>
      <c r="HQ169" s="7"/>
      <c r="HR169" s="7">
        <v>1</v>
      </c>
      <c r="HS169" s="7"/>
      <c r="HT169" s="7"/>
      <c r="HU169" s="7"/>
      <c r="HV169" s="7"/>
      <c r="HW169" s="7"/>
      <c r="HX169" s="7"/>
      <c r="HY169" s="7"/>
      <c r="HZ169" s="7">
        <v>1</v>
      </c>
      <c r="IA169" s="7">
        <v>1</v>
      </c>
      <c r="IB169" s="7"/>
      <c r="IC169" s="7"/>
      <c r="ID169" s="7"/>
      <c r="IE169" s="7"/>
      <c r="IF169" s="7"/>
      <c r="IG169" s="7"/>
      <c r="IH169" s="7"/>
      <c r="II169" s="7"/>
      <c r="IJ169" s="7"/>
      <c r="IK169" s="7"/>
      <c r="IL169" s="7"/>
      <c r="IM169" s="7"/>
      <c r="IN169" s="7"/>
      <c r="IO169" s="7">
        <v>0</v>
      </c>
      <c r="IP169" s="7"/>
      <c r="IQ169" s="7"/>
      <c r="IR169" s="7">
        <v>4</v>
      </c>
      <c r="IS169" s="7"/>
      <c r="IT169" s="7"/>
      <c r="IU169" s="7"/>
      <c r="IV169" s="7"/>
      <c r="IW169" s="7">
        <v>3</v>
      </c>
      <c r="IX169" s="7"/>
      <c r="IY169" s="7"/>
      <c r="IZ169" s="7">
        <v>1</v>
      </c>
      <c r="JA169" s="7"/>
      <c r="JB169" s="7"/>
      <c r="JC169" s="7">
        <v>3</v>
      </c>
      <c r="JD169" s="7"/>
      <c r="JE169" s="7"/>
      <c r="JF169" s="7"/>
      <c r="JG169" s="7">
        <v>1</v>
      </c>
      <c r="JH169" s="7"/>
      <c r="JI169" s="7"/>
      <c r="JJ169" s="7"/>
      <c r="JK169" s="7"/>
      <c r="JL169" s="7"/>
      <c r="JM169" s="7"/>
      <c r="JN169" s="7"/>
      <c r="JO169" s="7"/>
      <c r="JP169" s="7"/>
      <c r="JQ169" s="7"/>
      <c r="JR169" s="7"/>
      <c r="JS169" s="7"/>
      <c r="JT169" s="7"/>
      <c r="JU169" s="7"/>
      <c r="JV169" s="7"/>
      <c r="JW169" s="7"/>
      <c r="JX169" s="7">
        <v>0</v>
      </c>
      <c r="JY169" s="7"/>
      <c r="JZ169" s="7">
        <v>1</v>
      </c>
      <c r="KA169" s="7"/>
      <c r="KB169" s="7"/>
      <c r="KC169" s="7"/>
      <c r="KD169" s="7"/>
      <c r="KE169" s="7"/>
      <c r="KF169" s="7"/>
      <c r="KG169" s="7"/>
      <c r="KH169" s="7">
        <v>1</v>
      </c>
      <c r="KI169" s="7"/>
      <c r="KJ169" s="7"/>
      <c r="KK169" s="7"/>
      <c r="KL169" s="7">
        <v>1</v>
      </c>
      <c r="KM169" s="7">
        <v>3</v>
      </c>
      <c r="KN169" s="7">
        <v>4</v>
      </c>
      <c r="KO169" s="7"/>
      <c r="KP169" s="7">
        <v>7</v>
      </c>
      <c r="KQ169" s="7"/>
      <c r="KR169" s="7"/>
      <c r="KS169" s="7"/>
      <c r="KT169" s="7"/>
      <c r="KU169" s="7"/>
      <c r="KV169" s="7"/>
      <c r="KW169" s="7"/>
      <c r="KX169" s="7"/>
      <c r="KY169" s="7"/>
      <c r="KZ169" s="7"/>
      <c r="LA169" s="7">
        <v>3</v>
      </c>
      <c r="LB169" s="7">
        <v>1</v>
      </c>
      <c r="LC169" s="7">
        <v>1</v>
      </c>
      <c r="LD169" s="7"/>
      <c r="LE169" s="7"/>
      <c r="LF169" s="7"/>
      <c r="LG169" s="7">
        <v>1</v>
      </c>
      <c r="LH169" s="7">
        <v>3</v>
      </c>
      <c r="LI169" s="7">
        <v>6</v>
      </c>
      <c r="LJ169" s="7"/>
      <c r="LK169" s="7"/>
      <c r="LL169" s="7"/>
      <c r="LM169" s="7"/>
      <c r="LN169" s="7">
        <v>2</v>
      </c>
      <c r="LO169" s="7"/>
      <c r="LP169" s="7"/>
      <c r="LQ169" s="7">
        <v>5</v>
      </c>
      <c r="LR169" s="7"/>
      <c r="LS169" s="7">
        <v>1</v>
      </c>
      <c r="LT169" s="7"/>
      <c r="LU169" s="7"/>
      <c r="LV169" s="7"/>
      <c r="LW169" s="7"/>
      <c r="LX169" s="7">
        <v>2</v>
      </c>
      <c r="LY169" s="7"/>
      <c r="LZ169" s="7">
        <v>1</v>
      </c>
      <c r="MA169" s="7"/>
      <c r="MB169" s="7">
        <v>2</v>
      </c>
      <c r="MC169" s="7">
        <v>3</v>
      </c>
      <c r="MD169" s="7"/>
      <c r="ME169" s="7"/>
      <c r="MF169" s="7">
        <v>0</v>
      </c>
      <c r="MG169" s="7"/>
      <c r="MH169" s="7">
        <v>2</v>
      </c>
      <c r="MI169" s="7"/>
      <c r="MJ169" s="7">
        <v>10</v>
      </c>
      <c r="MK169" s="7"/>
      <c r="ML169" s="7"/>
      <c r="MM169" s="7">
        <v>4</v>
      </c>
      <c r="MN169" s="7"/>
      <c r="MO169" s="7"/>
      <c r="MP169" s="7"/>
      <c r="MQ169" s="7">
        <v>1</v>
      </c>
      <c r="MR169" s="7"/>
      <c r="MS169" s="7">
        <v>1</v>
      </c>
      <c r="MT169" s="7"/>
      <c r="MU169" s="7">
        <v>1</v>
      </c>
      <c r="MV169" s="7"/>
      <c r="MW169" s="7"/>
      <c r="MX169" s="7"/>
      <c r="MY169" s="7">
        <v>2</v>
      </c>
      <c r="MZ169" s="7"/>
      <c r="NA169" s="7">
        <v>2</v>
      </c>
      <c r="NB169" s="13">
        <f t="shared" ref="NB169:NB217" si="8">SUM(H169:NA169)</f>
        <v>112</v>
      </c>
      <c r="NC169" s="7">
        <f t="shared" si="7"/>
        <v>53128.32</v>
      </c>
    </row>
    <row r="170" spans="1:367" s="4" customFormat="1" ht="39.75" customHeight="1">
      <c r="A170" s="9" t="s">
        <v>981</v>
      </c>
      <c r="B170" s="13">
        <v>169</v>
      </c>
      <c r="C170" s="10" t="s">
        <v>731</v>
      </c>
      <c r="D170" s="10"/>
      <c r="E170" s="92" t="s">
        <v>1211</v>
      </c>
      <c r="F170" s="9" t="s">
        <v>365</v>
      </c>
      <c r="G170" s="9">
        <v>474.36</v>
      </c>
      <c r="H170" s="9">
        <v>0</v>
      </c>
      <c r="I170" s="9">
        <v>0</v>
      </c>
      <c r="J170" s="9">
        <v>0</v>
      </c>
      <c r="K170" s="9">
        <v>0</v>
      </c>
      <c r="L170" s="9">
        <v>0</v>
      </c>
      <c r="M170" s="9">
        <v>0</v>
      </c>
      <c r="N170" s="9">
        <v>0</v>
      </c>
      <c r="O170" s="9">
        <v>0</v>
      </c>
      <c r="P170" s="9">
        <v>0</v>
      </c>
      <c r="Q170" s="9">
        <v>0</v>
      </c>
      <c r="R170" s="9">
        <v>0</v>
      </c>
      <c r="S170" s="9">
        <v>0</v>
      </c>
      <c r="T170" s="9">
        <v>0</v>
      </c>
      <c r="U170" s="9">
        <v>0</v>
      </c>
      <c r="V170" s="9">
        <v>0</v>
      </c>
      <c r="W170" s="9">
        <v>0</v>
      </c>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9">
        <v>0</v>
      </c>
      <c r="AO170" s="9">
        <v>0</v>
      </c>
      <c r="AP170" s="9">
        <v>0</v>
      </c>
      <c r="AQ170" s="9">
        <v>0</v>
      </c>
      <c r="AR170" s="9">
        <v>0</v>
      </c>
      <c r="AS170" s="9">
        <v>0</v>
      </c>
      <c r="AT170" s="9">
        <v>0</v>
      </c>
      <c r="AU170" s="9">
        <v>0</v>
      </c>
      <c r="AV170" s="9">
        <v>0</v>
      </c>
      <c r="AW170" s="9">
        <v>0</v>
      </c>
      <c r="AX170" s="9">
        <v>0</v>
      </c>
      <c r="AY170" s="9">
        <v>0</v>
      </c>
      <c r="AZ170" s="9">
        <v>0</v>
      </c>
      <c r="BA170" s="9">
        <v>0</v>
      </c>
      <c r="BB170" s="9">
        <v>0</v>
      </c>
      <c r="BC170" s="9">
        <v>0</v>
      </c>
      <c r="BD170" s="9">
        <v>0</v>
      </c>
      <c r="BE170" s="9">
        <v>0</v>
      </c>
      <c r="BF170" s="9">
        <v>0</v>
      </c>
      <c r="BG170" s="9">
        <v>0</v>
      </c>
      <c r="BH170" s="9">
        <v>0</v>
      </c>
      <c r="BI170" s="9">
        <v>0</v>
      </c>
      <c r="BJ170" s="9">
        <v>0</v>
      </c>
      <c r="BK170" s="9">
        <v>0</v>
      </c>
      <c r="BL170" s="9">
        <v>0</v>
      </c>
      <c r="BM170" s="9">
        <v>0</v>
      </c>
      <c r="BN170" s="9">
        <v>10</v>
      </c>
      <c r="BO170" s="9">
        <v>0</v>
      </c>
      <c r="BP170" s="9">
        <v>7</v>
      </c>
      <c r="BQ170" s="9">
        <v>0</v>
      </c>
      <c r="BR170" s="9">
        <v>0</v>
      </c>
      <c r="BS170" s="9">
        <v>0</v>
      </c>
      <c r="BT170" s="9">
        <v>0</v>
      </c>
      <c r="BU170" s="9">
        <v>0</v>
      </c>
      <c r="BV170" s="9">
        <v>0</v>
      </c>
      <c r="BW170" s="9">
        <v>0</v>
      </c>
      <c r="BX170" s="9">
        <v>0</v>
      </c>
      <c r="BY170" s="9">
        <v>0</v>
      </c>
      <c r="BZ170" s="9">
        <v>0</v>
      </c>
      <c r="CA170" s="9">
        <v>0</v>
      </c>
      <c r="CB170" s="9">
        <v>1</v>
      </c>
      <c r="CC170" s="9">
        <v>0</v>
      </c>
      <c r="CD170" s="9">
        <v>0</v>
      </c>
      <c r="CE170" s="9">
        <v>0</v>
      </c>
      <c r="CF170" s="9">
        <v>0</v>
      </c>
      <c r="CG170" s="9">
        <v>0</v>
      </c>
      <c r="CH170" s="9">
        <v>0</v>
      </c>
      <c r="CI170" s="9">
        <v>0</v>
      </c>
      <c r="CJ170" s="9">
        <v>0</v>
      </c>
      <c r="CK170" s="9">
        <v>0</v>
      </c>
      <c r="CL170" s="9">
        <v>0</v>
      </c>
      <c r="CM170" s="9">
        <v>0</v>
      </c>
      <c r="CN170" s="9">
        <v>0</v>
      </c>
      <c r="CO170" s="9">
        <v>0</v>
      </c>
      <c r="CP170" s="9">
        <v>0</v>
      </c>
      <c r="CQ170" s="9">
        <v>1</v>
      </c>
      <c r="CR170" s="9">
        <v>0</v>
      </c>
      <c r="CS170" s="9">
        <v>0</v>
      </c>
      <c r="CT170" s="9">
        <v>1</v>
      </c>
      <c r="CU170" s="9">
        <v>0</v>
      </c>
      <c r="CV170" s="9">
        <v>1</v>
      </c>
      <c r="CW170" s="9">
        <v>0</v>
      </c>
      <c r="CX170" s="9">
        <v>0</v>
      </c>
      <c r="CY170" s="9">
        <v>0</v>
      </c>
      <c r="CZ170" s="9">
        <v>0</v>
      </c>
      <c r="DA170" s="9">
        <v>0</v>
      </c>
      <c r="DB170" s="9">
        <v>0</v>
      </c>
      <c r="DC170" s="9">
        <v>0</v>
      </c>
      <c r="DD170" s="9">
        <v>0</v>
      </c>
      <c r="DE170" s="9">
        <v>0</v>
      </c>
      <c r="DF170" s="9">
        <v>0</v>
      </c>
      <c r="DG170" s="9">
        <v>0</v>
      </c>
      <c r="DH170" s="9">
        <v>0</v>
      </c>
      <c r="DI170" s="9">
        <v>0</v>
      </c>
      <c r="DJ170" s="9">
        <v>0</v>
      </c>
      <c r="DK170" s="9">
        <v>0</v>
      </c>
      <c r="DL170" s="9">
        <v>0</v>
      </c>
      <c r="DM170" s="9">
        <v>0</v>
      </c>
      <c r="DN170" s="9">
        <v>0</v>
      </c>
      <c r="DO170" s="9">
        <v>0</v>
      </c>
      <c r="DP170" s="9">
        <v>0</v>
      </c>
      <c r="DQ170" s="9">
        <v>3</v>
      </c>
      <c r="DR170" s="9">
        <v>0</v>
      </c>
      <c r="DS170" s="9">
        <v>0</v>
      </c>
      <c r="DT170" s="9">
        <v>0</v>
      </c>
      <c r="DU170" s="9">
        <v>0</v>
      </c>
      <c r="DV170" s="9">
        <v>0</v>
      </c>
      <c r="DW170" s="9">
        <v>0</v>
      </c>
      <c r="DX170" s="9">
        <v>0</v>
      </c>
      <c r="DY170" s="9">
        <v>0</v>
      </c>
      <c r="DZ170" s="9">
        <v>0</v>
      </c>
      <c r="EA170" s="9">
        <v>0</v>
      </c>
      <c r="EB170" s="9">
        <v>0</v>
      </c>
      <c r="EC170" s="9">
        <v>0</v>
      </c>
      <c r="ED170" s="9">
        <v>0</v>
      </c>
      <c r="EE170" s="9">
        <v>0</v>
      </c>
      <c r="EF170" s="9">
        <v>0</v>
      </c>
      <c r="EG170" s="9">
        <v>0</v>
      </c>
      <c r="EH170" s="9">
        <v>0</v>
      </c>
      <c r="EI170" s="9">
        <v>0</v>
      </c>
      <c r="EJ170" s="9">
        <v>0</v>
      </c>
      <c r="EK170" s="9">
        <v>0</v>
      </c>
      <c r="EL170" s="9">
        <v>0</v>
      </c>
      <c r="EM170" s="9">
        <v>0</v>
      </c>
      <c r="EN170" s="9">
        <v>0</v>
      </c>
      <c r="EO170" s="9">
        <v>0</v>
      </c>
      <c r="EP170" s="9">
        <v>0</v>
      </c>
      <c r="EQ170" s="9">
        <v>0</v>
      </c>
      <c r="ER170" s="9">
        <v>4</v>
      </c>
      <c r="ES170" s="9">
        <v>0</v>
      </c>
      <c r="ET170" s="9">
        <v>1</v>
      </c>
      <c r="EU170" s="9">
        <v>1</v>
      </c>
      <c r="EV170" s="9">
        <v>1</v>
      </c>
      <c r="EW170" s="9">
        <v>0</v>
      </c>
      <c r="EX170" s="9">
        <v>0</v>
      </c>
      <c r="EY170" s="9">
        <v>0</v>
      </c>
      <c r="EZ170" s="9">
        <v>0</v>
      </c>
      <c r="FA170" s="9">
        <v>0</v>
      </c>
      <c r="FB170" s="9">
        <v>0</v>
      </c>
      <c r="FC170" s="9">
        <v>0</v>
      </c>
      <c r="FD170" s="9">
        <v>0</v>
      </c>
      <c r="FE170" s="9">
        <v>0</v>
      </c>
      <c r="FF170" s="9">
        <v>0</v>
      </c>
      <c r="FG170" s="9">
        <v>0</v>
      </c>
      <c r="FH170" s="9">
        <v>0</v>
      </c>
      <c r="FI170" s="9">
        <v>0</v>
      </c>
      <c r="FJ170" s="9">
        <v>0</v>
      </c>
      <c r="FK170" s="9">
        <v>0</v>
      </c>
      <c r="FL170" s="9">
        <v>0</v>
      </c>
      <c r="FM170" s="9">
        <v>0</v>
      </c>
      <c r="FN170" s="9">
        <v>1</v>
      </c>
      <c r="FO170" s="9">
        <v>0</v>
      </c>
      <c r="FP170" s="9">
        <v>0</v>
      </c>
      <c r="FQ170" s="9">
        <v>0</v>
      </c>
      <c r="FR170" s="9">
        <v>0</v>
      </c>
      <c r="FS170" s="9">
        <v>0</v>
      </c>
      <c r="FT170" s="9">
        <v>0</v>
      </c>
      <c r="FU170" s="9">
        <v>0</v>
      </c>
      <c r="FV170" s="9">
        <v>0</v>
      </c>
      <c r="FW170" s="9">
        <v>0</v>
      </c>
      <c r="FX170" s="9">
        <v>0</v>
      </c>
      <c r="FY170" s="9">
        <v>0</v>
      </c>
      <c r="FZ170" s="9">
        <v>0</v>
      </c>
      <c r="GA170" s="9">
        <v>0</v>
      </c>
      <c r="GB170" s="9">
        <v>0</v>
      </c>
      <c r="GC170" s="9">
        <v>0</v>
      </c>
      <c r="GD170" s="9">
        <v>0</v>
      </c>
      <c r="GE170" s="9">
        <v>0</v>
      </c>
      <c r="GF170" s="9">
        <v>0</v>
      </c>
      <c r="GG170" s="9">
        <v>0</v>
      </c>
      <c r="GH170" s="9">
        <v>0</v>
      </c>
      <c r="GI170" s="9">
        <v>0</v>
      </c>
      <c r="GJ170" s="9">
        <v>0</v>
      </c>
      <c r="GK170" s="9">
        <v>1</v>
      </c>
      <c r="GL170" s="9">
        <v>0</v>
      </c>
      <c r="GM170" s="9">
        <v>0</v>
      </c>
      <c r="GN170" s="9">
        <v>0</v>
      </c>
      <c r="GO170" s="9">
        <v>0</v>
      </c>
      <c r="GP170" s="9">
        <v>0</v>
      </c>
      <c r="GQ170" s="9">
        <v>0</v>
      </c>
      <c r="GR170" s="9">
        <v>0</v>
      </c>
      <c r="GS170" s="9">
        <v>0</v>
      </c>
      <c r="GT170" s="9">
        <v>0</v>
      </c>
      <c r="GU170" s="9">
        <v>0</v>
      </c>
      <c r="GV170" s="9">
        <v>0</v>
      </c>
      <c r="GW170" s="9">
        <v>0</v>
      </c>
      <c r="GX170" s="9">
        <v>0</v>
      </c>
      <c r="GY170" s="9">
        <v>0</v>
      </c>
      <c r="GZ170" s="9">
        <v>2</v>
      </c>
      <c r="HA170" s="9">
        <v>0</v>
      </c>
      <c r="HB170" s="9">
        <v>0</v>
      </c>
      <c r="HC170" s="9">
        <v>0</v>
      </c>
      <c r="HD170" s="9">
        <v>0</v>
      </c>
      <c r="HE170" s="9">
        <v>0</v>
      </c>
      <c r="HF170" s="9">
        <v>1</v>
      </c>
      <c r="HG170" s="9">
        <v>0</v>
      </c>
      <c r="HH170" s="9">
        <v>0</v>
      </c>
      <c r="HI170" s="9">
        <v>0</v>
      </c>
      <c r="HJ170" s="9">
        <v>0</v>
      </c>
      <c r="HK170" s="9">
        <v>0</v>
      </c>
      <c r="HL170" s="9">
        <v>1</v>
      </c>
      <c r="HM170" s="9">
        <v>0</v>
      </c>
      <c r="HN170" s="9">
        <v>0</v>
      </c>
      <c r="HO170" s="9">
        <v>0</v>
      </c>
      <c r="HP170" s="9">
        <v>0</v>
      </c>
      <c r="HQ170" s="9">
        <v>0</v>
      </c>
      <c r="HR170" s="9">
        <v>0</v>
      </c>
      <c r="HS170" s="9">
        <v>0</v>
      </c>
      <c r="HT170" s="9">
        <v>0</v>
      </c>
      <c r="HU170" s="9">
        <v>0</v>
      </c>
      <c r="HV170" s="9">
        <v>0</v>
      </c>
      <c r="HW170" s="9">
        <v>0</v>
      </c>
      <c r="HX170" s="9">
        <v>0</v>
      </c>
      <c r="HY170" s="9">
        <v>0</v>
      </c>
      <c r="HZ170" s="9">
        <v>0</v>
      </c>
      <c r="IA170" s="9">
        <v>2</v>
      </c>
      <c r="IB170" s="9">
        <v>0</v>
      </c>
      <c r="IC170" s="9">
        <v>0</v>
      </c>
      <c r="ID170" s="9">
        <v>0</v>
      </c>
      <c r="IE170" s="9">
        <v>0</v>
      </c>
      <c r="IF170" s="9">
        <v>0</v>
      </c>
      <c r="IG170" s="9">
        <v>0</v>
      </c>
      <c r="IH170" s="9">
        <v>0</v>
      </c>
      <c r="II170" s="9">
        <v>0</v>
      </c>
      <c r="IJ170" s="9">
        <v>0</v>
      </c>
      <c r="IK170" s="9">
        <v>0</v>
      </c>
      <c r="IL170" s="9">
        <v>3</v>
      </c>
      <c r="IM170" s="9">
        <v>0</v>
      </c>
      <c r="IN170" s="9">
        <v>2</v>
      </c>
      <c r="IO170" s="9">
        <v>0</v>
      </c>
      <c r="IP170" s="9">
        <v>1</v>
      </c>
      <c r="IQ170" s="9">
        <v>0</v>
      </c>
      <c r="IR170" s="9">
        <v>0</v>
      </c>
      <c r="IS170" s="9">
        <v>0</v>
      </c>
      <c r="IT170" s="9">
        <v>0</v>
      </c>
      <c r="IU170" s="9">
        <v>0</v>
      </c>
      <c r="IV170" s="9">
        <v>0</v>
      </c>
      <c r="IW170" s="9">
        <v>0</v>
      </c>
      <c r="IX170" s="9">
        <v>0</v>
      </c>
      <c r="IY170" s="9">
        <v>1</v>
      </c>
      <c r="IZ170" s="9">
        <v>0</v>
      </c>
      <c r="JA170" s="9">
        <v>0</v>
      </c>
      <c r="JB170" s="9">
        <v>0</v>
      </c>
      <c r="JC170" s="9">
        <v>3</v>
      </c>
      <c r="JD170" s="9">
        <v>0</v>
      </c>
      <c r="JE170" s="9">
        <v>0</v>
      </c>
      <c r="JF170" s="9">
        <v>0</v>
      </c>
      <c r="JG170" s="9">
        <v>0</v>
      </c>
      <c r="JH170" s="9">
        <v>0</v>
      </c>
      <c r="JI170" s="9">
        <v>0</v>
      </c>
      <c r="JJ170" s="9">
        <v>0</v>
      </c>
      <c r="JK170" s="9">
        <v>0</v>
      </c>
      <c r="JL170" s="9">
        <v>0</v>
      </c>
      <c r="JM170" s="9">
        <v>0</v>
      </c>
      <c r="JN170" s="9">
        <v>0</v>
      </c>
      <c r="JO170" s="9">
        <v>0</v>
      </c>
      <c r="JP170" s="9">
        <v>0</v>
      </c>
      <c r="JQ170" s="9">
        <v>0</v>
      </c>
      <c r="JR170" s="9">
        <v>0</v>
      </c>
      <c r="JS170" s="9">
        <v>0</v>
      </c>
      <c r="JT170" s="9">
        <v>0</v>
      </c>
      <c r="JU170" s="9">
        <v>0</v>
      </c>
      <c r="JV170" s="9">
        <v>0</v>
      </c>
      <c r="JW170" s="9">
        <v>0</v>
      </c>
      <c r="JX170" s="9">
        <v>0</v>
      </c>
      <c r="JY170" s="9">
        <v>0</v>
      </c>
      <c r="JZ170" s="9">
        <v>1</v>
      </c>
      <c r="KA170" s="9">
        <v>0</v>
      </c>
      <c r="KB170" s="9">
        <v>0</v>
      </c>
      <c r="KC170" s="9">
        <v>0</v>
      </c>
      <c r="KD170" s="9">
        <v>0</v>
      </c>
      <c r="KE170" s="9">
        <v>0</v>
      </c>
      <c r="KF170" s="9">
        <v>0</v>
      </c>
      <c r="KG170" s="9">
        <v>0</v>
      </c>
      <c r="KH170" s="9">
        <v>0</v>
      </c>
      <c r="KI170" s="9">
        <v>0</v>
      </c>
      <c r="KJ170" s="9">
        <v>0</v>
      </c>
      <c r="KK170" s="9">
        <v>0</v>
      </c>
      <c r="KL170" s="9">
        <v>3</v>
      </c>
      <c r="KM170" s="9">
        <v>2</v>
      </c>
      <c r="KN170" s="9">
        <v>4</v>
      </c>
      <c r="KO170" s="9">
        <v>0</v>
      </c>
      <c r="KP170" s="9">
        <v>4</v>
      </c>
      <c r="KQ170" s="9">
        <v>0</v>
      </c>
      <c r="KR170" s="9">
        <v>0</v>
      </c>
      <c r="KS170" s="9">
        <v>0</v>
      </c>
      <c r="KT170" s="9">
        <v>0</v>
      </c>
      <c r="KU170" s="9">
        <v>0</v>
      </c>
      <c r="KV170" s="9">
        <v>2</v>
      </c>
      <c r="KW170" s="9">
        <v>0</v>
      </c>
      <c r="KX170" s="9">
        <v>0</v>
      </c>
      <c r="KY170" s="9">
        <v>1</v>
      </c>
      <c r="KZ170" s="9">
        <v>0</v>
      </c>
      <c r="LA170" s="9">
        <v>3</v>
      </c>
      <c r="LB170" s="9">
        <v>0</v>
      </c>
      <c r="LC170" s="9">
        <v>1</v>
      </c>
      <c r="LD170" s="9">
        <v>0</v>
      </c>
      <c r="LE170" s="9">
        <v>0</v>
      </c>
      <c r="LF170" s="9">
        <v>0</v>
      </c>
      <c r="LG170" s="9">
        <v>0</v>
      </c>
      <c r="LH170" s="9">
        <v>3</v>
      </c>
      <c r="LI170" s="9">
        <v>4</v>
      </c>
      <c r="LJ170" s="9">
        <v>0</v>
      </c>
      <c r="LK170" s="9">
        <v>0</v>
      </c>
      <c r="LL170" s="9">
        <v>0</v>
      </c>
      <c r="LM170" s="9">
        <v>0</v>
      </c>
      <c r="LN170" s="9">
        <v>2</v>
      </c>
      <c r="LO170" s="9">
        <v>0</v>
      </c>
      <c r="LP170" s="9">
        <v>2</v>
      </c>
      <c r="LQ170" s="9">
        <v>0</v>
      </c>
      <c r="LR170" s="9">
        <v>0</v>
      </c>
      <c r="LS170" s="9">
        <v>1</v>
      </c>
      <c r="LT170" s="9">
        <v>0</v>
      </c>
      <c r="LU170" s="9">
        <v>0</v>
      </c>
      <c r="LV170" s="9">
        <v>0</v>
      </c>
      <c r="LW170" s="9">
        <v>0</v>
      </c>
      <c r="LX170" s="9">
        <v>2</v>
      </c>
      <c r="LY170" s="9">
        <v>0</v>
      </c>
      <c r="LZ170" s="9">
        <v>1</v>
      </c>
      <c r="MA170" s="9">
        <v>2</v>
      </c>
      <c r="MB170" s="9">
        <v>3</v>
      </c>
      <c r="MC170" s="9">
        <v>5</v>
      </c>
      <c r="MD170" s="9">
        <v>0</v>
      </c>
      <c r="ME170" s="9">
        <v>0</v>
      </c>
      <c r="MF170" s="9">
        <v>0</v>
      </c>
      <c r="MG170" s="9">
        <v>0</v>
      </c>
      <c r="MH170" s="9">
        <v>2</v>
      </c>
      <c r="MI170" s="9">
        <v>0</v>
      </c>
      <c r="MJ170" s="9">
        <v>10</v>
      </c>
      <c r="MK170" s="9">
        <v>0</v>
      </c>
      <c r="ML170" s="9">
        <v>0</v>
      </c>
      <c r="MM170" s="9">
        <v>2</v>
      </c>
      <c r="MN170" s="9">
        <v>0</v>
      </c>
      <c r="MO170" s="9">
        <v>0</v>
      </c>
      <c r="MP170" s="9">
        <v>0</v>
      </c>
      <c r="MQ170" s="9">
        <v>0</v>
      </c>
      <c r="MR170" s="9">
        <v>0</v>
      </c>
      <c r="MS170" s="9">
        <v>2</v>
      </c>
      <c r="MT170" s="9">
        <v>0</v>
      </c>
      <c r="MU170" s="9">
        <v>0</v>
      </c>
      <c r="MV170" s="9">
        <v>0</v>
      </c>
      <c r="MW170" s="9">
        <v>0</v>
      </c>
      <c r="MX170" s="9">
        <v>0</v>
      </c>
      <c r="MY170" s="9">
        <v>0</v>
      </c>
      <c r="MZ170" s="9">
        <v>0</v>
      </c>
      <c r="NA170" s="9">
        <v>2</v>
      </c>
      <c r="NB170" s="13">
        <v>113</v>
      </c>
      <c r="NC170" s="7">
        <v>53602.68</v>
      </c>
    </row>
    <row r="171" spans="1:367" ht="39.75" customHeight="1">
      <c r="A171" s="7">
        <v>195</v>
      </c>
      <c r="B171" s="6">
        <v>170</v>
      </c>
      <c r="C171" s="8" t="s">
        <v>734</v>
      </c>
      <c r="D171" s="8" t="s">
        <v>735</v>
      </c>
      <c r="E171" s="90" t="s">
        <v>986</v>
      </c>
      <c r="F171" s="7" t="s">
        <v>365</v>
      </c>
      <c r="G171" s="7">
        <v>1.2447999999999999</v>
      </c>
      <c r="H171" s="7">
        <v>0</v>
      </c>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v>40000</v>
      </c>
      <c r="BM171" s="7"/>
      <c r="BN171" s="7">
        <v>60000</v>
      </c>
      <c r="BO171" s="7"/>
      <c r="BP171" s="7">
        <v>19000</v>
      </c>
      <c r="BQ171" s="7">
        <v>5000</v>
      </c>
      <c r="BR171" s="7"/>
      <c r="BS171" s="7"/>
      <c r="BT171" s="7"/>
      <c r="BU171" s="7">
        <v>10</v>
      </c>
      <c r="BV171" s="7"/>
      <c r="BW171" s="7"/>
      <c r="BX171" s="7"/>
      <c r="BY171" s="7"/>
      <c r="BZ171" s="7"/>
      <c r="CA171" s="7"/>
      <c r="CB171" s="7"/>
      <c r="CC171" s="7"/>
      <c r="CD171" s="7"/>
      <c r="CE171" s="7"/>
      <c r="CF171" s="7"/>
      <c r="CG171" s="7">
        <v>2000</v>
      </c>
      <c r="CH171" s="7"/>
      <c r="CI171" s="7">
        <v>4000</v>
      </c>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v>0</v>
      </c>
      <c r="DJ171" s="7"/>
      <c r="DK171" s="7"/>
      <c r="DL171" s="7"/>
      <c r="DM171" s="7"/>
      <c r="DN171" s="7"/>
      <c r="DO171" s="7"/>
      <c r="DP171" s="7"/>
      <c r="DQ171" s="7">
        <v>5</v>
      </c>
      <c r="DR171" s="7"/>
      <c r="DS171" s="7"/>
      <c r="DT171" s="7"/>
      <c r="DU171" s="7"/>
      <c r="DV171" s="7"/>
      <c r="DW171" s="7"/>
      <c r="DX171" s="7"/>
      <c r="DY171" s="7"/>
      <c r="DZ171" s="7"/>
      <c r="EA171" s="7"/>
      <c r="EB171" s="7"/>
      <c r="EC171" s="7"/>
      <c r="ED171" s="7"/>
      <c r="EE171" s="7"/>
      <c r="EF171" s="7"/>
      <c r="EG171" s="7">
        <v>4000</v>
      </c>
      <c r="EH171" s="7">
        <v>2000</v>
      </c>
      <c r="EI171" s="7"/>
      <c r="EJ171" s="7"/>
      <c r="EK171" s="7">
        <v>1000</v>
      </c>
      <c r="EL171" s="7"/>
      <c r="EM171" s="7"/>
      <c r="EN171" s="7"/>
      <c r="EO171" s="7"/>
      <c r="EP171" s="7"/>
      <c r="EQ171" s="7"/>
      <c r="ER171" s="7">
        <v>10000</v>
      </c>
      <c r="ES171" s="7"/>
      <c r="ET171" s="7"/>
      <c r="EU171" s="7"/>
      <c r="EV171" s="7"/>
      <c r="EW171" s="7"/>
      <c r="EX171" s="7"/>
      <c r="EY171" s="7"/>
      <c r="EZ171" s="7"/>
      <c r="FA171" s="7"/>
      <c r="FB171" s="7"/>
      <c r="FC171" s="7"/>
      <c r="FD171" s="7"/>
      <c r="FE171" s="7"/>
      <c r="FF171" s="7"/>
      <c r="FG171" s="7"/>
      <c r="FH171" s="7"/>
      <c r="FI171" s="7"/>
      <c r="FJ171" s="7"/>
      <c r="FK171" s="7">
        <v>1000</v>
      </c>
      <c r="FL171" s="7"/>
      <c r="FM171" s="7"/>
      <c r="FN171" s="7"/>
      <c r="FO171" s="7"/>
      <c r="FP171" s="7">
        <v>5</v>
      </c>
      <c r="FQ171" s="7"/>
      <c r="FR171" s="7"/>
      <c r="FS171" s="7"/>
      <c r="FT171" s="7">
        <v>1000</v>
      </c>
      <c r="FU171" s="7"/>
      <c r="FV171" s="7"/>
      <c r="FW171" s="7"/>
      <c r="FX171" s="7"/>
      <c r="FY171" s="7"/>
      <c r="FZ171" s="7">
        <v>3500</v>
      </c>
      <c r="GA171" s="7"/>
      <c r="GB171" s="7"/>
      <c r="GC171" s="7"/>
      <c r="GD171" s="7"/>
      <c r="GE171" s="7"/>
      <c r="GF171" s="7"/>
      <c r="GG171" s="7"/>
      <c r="GH171" s="7"/>
      <c r="GI171" s="7"/>
      <c r="GJ171" s="7"/>
      <c r="GK171" s="7"/>
      <c r="GL171" s="7"/>
      <c r="GM171" s="7"/>
      <c r="GN171" s="7"/>
      <c r="GO171" s="7"/>
      <c r="GP171" s="7"/>
      <c r="GQ171" s="7"/>
      <c r="GR171" s="7"/>
      <c r="GS171" s="7"/>
      <c r="GT171" s="7">
        <v>1000</v>
      </c>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v>3000</v>
      </c>
      <c r="IA171" s="7">
        <v>2500</v>
      </c>
      <c r="IB171" s="7"/>
      <c r="IC171" s="7"/>
      <c r="ID171" s="7"/>
      <c r="IE171" s="7"/>
      <c r="IF171" s="7"/>
      <c r="IG171" s="7"/>
      <c r="IH171" s="7"/>
      <c r="II171" s="7"/>
      <c r="IJ171" s="7"/>
      <c r="IK171" s="7"/>
      <c r="IL171" s="7"/>
      <c r="IM171" s="7"/>
      <c r="IN171" s="7"/>
      <c r="IO171" s="7">
        <v>0</v>
      </c>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v>100</v>
      </c>
      <c r="JN171" s="7"/>
      <c r="JO171" s="7"/>
      <c r="JP171" s="7"/>
      <c r="JQ171" s="7"/>
      <c r="JR171" s="7"/>
      <c r="JS171" s="7"/>
      <c r="JT171" s="7">
        <v>500</v>
      </c>
      <c r="JU171" s="7"/>
      <c r="JV171" s="7"/>
      <c r="JW171" s="7"/>
      <c r="JX171" s="7">
        <v>0</v>
      </c>
      <c r="JY171" s="7"/>
      <c r="JZ171" s="7"/>
      <c r="KA171" s="7"/>
      <c r="KB171" s="7"/>
      <c r="KC171" s="7">
        <v>20000</v>
      </c>
      <c r="KD171" s="7"/>
      <c r="KE171" s="7"/>
      <c r="KF171" s="7"/>
      <c r="KG171" s="7"/>
      <c r="KH171" s="7"/>
      <c r="KI171" s="7"/>
      <c r="KJ171" s="7"/>
      <c r="KK171" s="7"/>
      <c r="KL171" s="7"/>
      <c r="KM171" s="7">
        <v>2000</v>
      </c>
      <c r="KN171" s="7">
        <v>6000</v>
      </c>
      <c r="KO171" s="7">
        <v>500</v>
      </c>
      <c r="KP171" s="7">
        <v>20000</v>
      </c>
      <c r="KQ171" s="7">
        <v>10000</v>
      </c>
      <c r="KR171" s="7"/>
      <c r="KS171" s="7"/>
      <c r="KT171" s="7"/>
      <c r="KU171" s="7"/>
      <c r="KV171" s="7"/>
      <c r="KW171" s="7"/>
      <c r="KX171" s="7"/>
      <c r="KY171" s="7"/>
      <c r="KZ171" s="7"/>
      <c r="LA171" s="7"/>
      <c r="LB171" s="7">
        <v>8000</v>
      </c>
      <c r="LC171" s="7"/>
      <c r="LD171" s="7"/>
      <c r="LE171" s="7"/>
      <c r="LF171" s="7"/>
      <c r="LG171" s="7">
        <v>0</v>
      </c>
      <c r="LH171" s="7">
        <v>5000</v>
      </c>
      <c r="LI171" s="7">
        <v>6500</v>
      </c>
      <c r="LJ171" s="7"/>
      <c r="LK171" s="7"/>
      <c r="LL171" s="7"/>
      <c r="LM171" s="7"/>
      <c r="LN171" s="7"/>
      <c r="LO171" s="7"/>
      <c r="LP171" s="7"/>
      <c r="LQ171" s="7">
        <v>0</v>
      </c>
      <c r="LR171" s="7">
        <v>2500</v>
      </c>
      <c r="LS171" s="7">
        <v>3000</v>
      </c>
      <c r="LT171" s="7"/>
      <c r="LU171" s="7"/>
      <c r="LV171" s="7"/>
      <c r="LW171" s="7"/>
      <c r="LX171" s="7">
        <v>2000</v>
      </c>
      <c r="LY171" s="7"/>
      <c r="LZ171" s="7"/>
      <c r="MA171" s="7"/>
      <c r="MB171" s="7">
        <v>10</v>
      </c>
      <c r="MC171" s="7"/>
      <c r="MD171" s="7"/>
      <c r="ME171" s="7"/>
      <c r="MF171" s="7">
        <v>0</v>
      </c>
      <c r="MG171" s="7"/>
      <c r="MH171" s="7"/>
      <c r="MI171" s="7"/>
      <c r="MJ171" s="7">
        <v>0</v>
      </c>
      <c r="MK171" s="7"/>
      <c r="ML171" s="7"/>
      <c r="MM171" s="7"/>
      <c r="MN171" s="7"/>
      <c r="MO171" s="7">
        <v>4000</v>
      </c>
      <c r="MP171" s="7"/>
      <c r="MQ171" s="7"/>
      <c r="MR171" s="7"/>
      <c r="MS171" s="7"/>
      <c r="MT171" s="7"/>
      <c r="MU171" s="7"/>
      <c r="MV171" s="7"/>
      <c r="MW171" s="7"/>
      <c r="MX171" s="7"/>
      <c r="MY171" s="7"/>
      <c r="MZ171" s="7"/>
      <c r="NA171" s="7"/>
      <c r="NB171" s="13">
        <f t="shared" si="8"/>
        <v>249130</v>
      </c>
      <c r="NC171" s="7">
        <f t="shared" si="7"/>
        <v>310117.02399999998</v>
      </c>
    </row>
    <row r="172" spans="1:367" ht="39.75" customHeight="1">
      <c r="A172" s="7">
        <v>196</v>
      </c>
      <c r="B172" s="6">
        <v>171</v>
      </c>
      <c r="C172" s="8" t="s">
        <v>736</v>
      </c>
      <c r="D172" s="8" t="s">
        <v>737</v>
      </c>
      <c r="E172" s="90" t="s">
        <v>737</v>
      </c>
      <c r="F172" s="7" t="s">
        <v>365</v>
      </c>
      <c r="G172" s="7">
        <v>2.6219999999999999</v>
      </c>
      <c r="H172" s="7">
        <v>0</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v>500</v>
      </c>
      <c r="BN172" s="7"/>
      <c r="BO172" s="7"/>
      <c r="BP172" s="7"/>
      <c r="BQ172" s="7"/>
      <c r="BR172" s="7"/>
      <c r="BS172" s="7"/>
      <c r="BT172" s="7"/>
      <c r="BU172" s="7">
        <v>5</v>
      </c>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v>0</v>
      </c>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v>0</v>
      </c>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v>0</v>
      </c>
      <c r="JY172" s="7"/>
      <c r="JZ172" s="7"/>
      <c r="KA172" s="7"/>
      <c r="KB172" s="7"/>
      <c r="KC172" s="7"/>
      <c r="KD172" s="7"/>
      <c r="KE172" s="7"/>
      <c r="KF172" s="7"/>
      <c r="KG172" s="7"/>
      <c r="KH172" s="7"/>
      <c r="KI172" s="7"/>
      <c r="KJ172" s="7"/>
      <c r="KK172" s="7"/>
      <c r="KL172" s="7"/>
      <c r="KM172" s="7"/>
      <c r="KN172" s="7"/>
      <c r="KO172" s="7"/>
      <c r="KP172" s="7">
        <v>700</v>
      </c>
      <c r="KQ172" s="7"/>
      <c r="KR172" s="7"/>
      <c r="KS172" s="7"/>
      <c r="KT172" s="7"/>
      <c r="KU172" s="7"/>
      <c r="KV172" s="7"/>
      <c r="KW172" s="7"/>
      <c r="KX172" s="7">
        <v>100</v>
      </c>
      <c r="KY172" s="7"/>
      <c r="KZ172" s="7">
        <v>100</v>
      </c>
      <c r="LA172" s="7"/>
      <c r="LB172" s="7">
        <v>100</v>
      </c>
      <c r="LC172" s="7"/>
      <c r="LD172" s="7"/>
      <c r="LE172" s="7"/>
      <c r="LF172" s="7"/>
      <c r="LG172" s="7">
        <v>0</v>
      </c>
      <c r="LH172" s="7"/>
      <c r="LI172" s="7"/>
      <c r="LJ172" s="7"/>
      <c r="LK172" s="7"/>
      <c r="LL172" s="7"/>
      <c r="LM172" s="7"/>
      <c r="LN172" s="7"/>
      <c r="LO172" s="7"/>
      <c r="LP172" s="7"/>
      <c r="LQ172" s="7">
        <v>0</v>
      </c>
      <c r="LR172" s="7"/>
      <c r="LS172" s="7"/>
      <c r="LT172" s="7"/>
      <c r="LU172" s="7"/>
      <c r="LV172" s="7"/>
      <c r="LW172" s="7"/>
      <c r="LX172" s="7"/>
      <c r="LY172" s="7"/>
      <c r="LZ172" s="7"/>
      <c r="MA172" s="7"/>
      <c r="MB172" s="7"/>
      <c r="MC172" s="7"/>
      <c r="MD172" s="7"/>
      <c r="ME172" s="7"/>
      <c r="MF172" s="7">
        <v>0</v>
      </c>
      <c r="MG172" s="7"/>
      <c r="MH172" s="7"/>
      <c r="MI172" s="7"/>
      <c r="MJ172" s="7">
        <v>0</v>
      </c>
      <c r="MK172" s="7"/>
      <c r="ML172" s="7"/>
      <c r="MM172" s="7"/>
      <c r="MN172" s="7"/>
      <c r="MO172" s="7"/>
      <c r="MP172" s="7"/>
      <c r="MQ172" s="7"/>
      <c r="MR172" s="7"/>
      <c r="MS172" s="7"/>
      <c r="MT172" s="7"/>
      <c r="MU172" s="7"/>
      <c r="MV172" s="7"/>
      <c r="MW172" s="7"/>
      <c r="MX172" s="7"/>
      <c r="MY172" s="7"/>
      <c r="MZ172" s="7"/>
      <c r="NA172" s="7"/>
      <c r="NB172" s="13">
        <f t="shared" si="8"/>
        <v>1505</v>
      </c>
      <c r="NC172" s="7">
        <f t="shared" si="7"/>
        <v>3946.1099999999997</v>
      </c>
    </row>
    <row r="173" spans="1:367" ht="39.75" customHeight="1">
      <c r="A173" s="7">
        <v>197</v>
      </c>
      <c r="B173" s="6">
        <v>172</v>
      </c>
      <c r="C173" s="8" t="s">
        <v>738</v>
      </c>
      <c r="D173" s="8" t="s">
        <v>739</v>
      </c>
      <c r="E173" s="90" t="s">
        <v>739</v>
      </c>
      <c r="F173" s="7" t="s">
        <v>365</v>
      </c>
      <c r="G173" s="7">
        <v>1.2832000000000001</v>
      </c>
      <c r="H173" s="7">
        <v>0</v>
      </c>
      <c r="I173" s="7"/>
      <c r="J173" s="7"/>
      <c r="K173" s="7"/>
      <c r="L173" s="7"/>
      <c r="M173" s="7"/>
      <c r="N173" s="7"/>
      <c r="O173" s="7"/>
      <c r="P173" s="7">
        <v>100</v>
      </c>
      <c r="Q173" s="7"/>
      <c r="R173" s="7"/>
      <c r="S173" s="7"/>
      <c r="T173" s="7"/>
      <c r="U173" s="7"/>
      <c r="V173" s="7"/>
      <c r="W173" s="7"/>
      <c r="X173" s="7"/>
      <c r="Y173" s="7"/>
      <c r="Z173" s="7"/>
      <c r="AA173" s="7">
        <v>300</v>
      </c>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v>1000</v>
      </c>
      <c r="BN173" s="7"/>
      <c r="BO173" s="7"/>
      <c r="BP173" s="7"/>
      <c r="BQ173" s="7"/>
      <c r="BR173" s="7"/>
      <c r="BS173" s="7"/>
      <c r="BT173" s="7"/>
      <c r="BU173" s="7">
        <v>2</v>
      </c>
      <c r="BV173" s="7"/>
      <c r="BW173" s="7"/>
      <c r="BX173" s="7"/>
      <c r="BY173" s="7"/>
      <c r="BZ173" s="7"/>
      <c r="CA173" s="7"/>
      <c r="CB173" s="7"/>
      <c r="CC173" s="7"/>
      <c r="CD173" s="7"/>
      <c r="CE173" s="7"/>
      <c r="CF173" s="7"/>
      <c r="CG173" s="7"/>
      <c r="CH173" s="7"/>
      <c r="CI173" s="7"/>
      <c r="CJ173" s="7"/>
      <c r="CK173" s="7"/>
      <c r="CL173" s="7">
        <v>2000</v>
      </c>
      <c r="CM173" s="7"/>
      <c r="CN173" s="7"/>
      <c r="CO173" s="7"/>
      <c r="CP173" s="7"/>
      <c r="CQ173" s="7"/>
      <c r="CR173" s="7"/>
      <c r="CS173" s="7"/>
      <c r="CT173" s="7"/>
      <c r="CU173" s="7"/>
      <c r="CV173" s="7"/>
      <c r="CW173" s="7"/>
      <c r="CX173" s="7"/>
      <c r="CY173" s="7"/>
      <c r="CZ173" s="7"/>
      <c r="DA173" s="7"/>
      <c r="DB173" s="7"/>
      <c r="DC173" s="7"/>
      <c r="DD173" s="7"/>
      <c r="DE173" s="7"/>
      <c r="DF173" s="7"/>
      <c r="DG173" s="7"/>
      <c r="DH173" s="7"/>
      <c r="DI173" s="7">
        <v>0</v>
      </c>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v>0</v>
      </c>
      <c r="IP173" s="7"/>
      <c r="IQ173" s="7"/>
      <c r="IR173" s="7"/>
      <c r="IS173" s="7"/>
      <c r="IT173" s="7"/>
      <c r="IU173" s="7"/>
      <c r="IV173" s="7">
        <v>1000</v>
      </c>
      <c r="IW173" s="7">
        <v>1000</v>
      </c>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v>0</v>
      </c>
      <c r="JY173" s="7"/>
      <c r="JZ173" s="7"/>
      <c r="KA173" s="7"/>
      <c r="KB173" s="7"/>
      <c r="KC173" s="7"/>
      <c r="KD173" s="7"/>
      <c r="KE173" s="7"/>
      <c r="KF173" s="7"/>
      <c r="KG173" s="7"/>
      <c r="KH173" s="7">
        <v>2000</v>
      </c>
      <c r="KI173" s="7"/>
      <c r="KJ173" s="7"/>
      <c r="KK173" s="7"/>
      <c r="KL173" s="7"/>
      <c r="KM173" s="7"/>
      <c r="KN173" s="7"/>
      <c r="KO173" s="7"/>
      <c r="KP173" s="7">
        <v>11800</v>
      </c>
      <c r="KQ173" s="7"/>
      <c r="KR173" s="7"/>
      <c r="KS173" s="7"/>
      <c r="KT173" s="7"/>
      <c r="KU173" s="7"/>
      <c r="KV173" s="7"/>
      <c r="KW173" s="7"/>
      <c r="KX173" s="7">
        <v>100</v>
      </c>
      <c r="KY173" s="7"/>
      <c r="KZ173" s="7">
        <v>200</v>
      </c>
      <c r="LA173" s="7"/>
      <c r="LB173" s="7"/>
      <c r="LC173" s="7">
        <v>10000</v>
      </c>
      <c r="LD173" s="7"/>
      <c r="LE173" s="7"/>
      <c r="LF173" s="7"/>
      <c r="LG173" s="7">
        <v>0</v>
      </c>
      <c r="LH173" s="7"/>
      <c r="LI173" s="7"/>
      <c r="LJ173" s="7"/>
      <c r="LK173" s="7"/>
      <c r="LL173" s="7"/>
      <c r="LM173" s="7"/>
      <c r="LN173" s="7"/>
      <c r="LO173" s="7"/>
      <c r="LP173" s="7"/>
      <c r="LQ173" s="7">
        <v>0</v>
      </c>
      <c r="LR173" s="7"/>
      <c r="LS173" s="7"/>
      <c r="LT173" s="7"/>
      <c r="LU173" s="7"/>
      <c r="LV173" s="7"/>
      <c r="LW173" s="7"/>
      <c r="LX173" s="7"/>
      <c r="LY173" s="7"/>
      <c r="LZ173" s="7"/>
      <c r="MA173" s="7"/>
      <c r="MB173" s="7"/>
      <c r="MC173" s="7"/>
      <c r="MD173" s="7"/>
      <c r="ME173" s="7"/>
      <c r="MF173" s="7">
        <v>0</v>
      </c>
      <c r="MG173" s="7"/>
      <c r="MH173" s="7"/>
      <c r="MI173" s="7"/>
      <c r="MJ173" s="7">
        <v>0</v>
      </c>
      <c r="MK173" s="7"/>
      <c r="ML173" s="7"/>
      <c r="MM173" s="7"/>
      <c r="MN173" s="7"/>
      <c r="MO173" s="7"/>
      <c r="MP173" s="7"/>
      <c r="MQ173" s="7"/>
      <c r="MR173" s="7"/>
      <c r="MS173" s="7"/>
      <c r="MT173" s="7">
        <v>100</v>
      </c>
      <c r="MU173" s="7"/>
      <c r="MV173" s="7"/>
      <c r="MW173" s="7"/>
      <c r="MX173" s="7"/>
      <c r="MY173" s="7"/>
      <c r="MZ173" s="7"/>
      <c r="NA173" s="7"/>
      <c r="NB173" s="13">
        <f t="shared" si="8"/>
        <v>29602</v>
      </c>
      <c r="NC173" s="7">
        <f t="shared" si="7"/>
        <v>37985.286400000005</v>
      </c>
    </row>
    <row r="174" spans="1:367" ht="39.75" customHeight="1">
      <c r="A174" s="7">
        <v>198</v>
      </c>
      <c r="B174" s="6">
        <v>173</v>
      </c>
      <c r="C174" s="8" t="s">
        <v>740</v>
      </c>
      <c r="D174" s="8" t="s">
        <v>741</v>
      </c>
      <c r="E174" s="90" t="s">
        <v>741</v>
      </c>
      <c r="F174" s="7" t="s">
        <v>365</v>
      </c>
      <c r="G174" s="7">
        <v>3.99</v>
      </c>
      <c r="H174" s="7">
        <v>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v>0</v>
      </c>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v>0</v>
      </c>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v>0</v>
      </c>
      <c r="JY174" s="7"/>
      <c r="JZ174" s="7"/>
      <c r="KA174" s="7"/>
      <c r="KB174" s="7"/>
      <c r="KC174" s="7"/>
      <c r="KD174" s="7"/>
      <c r="KE174" s="7"/>
      <c r="KF174" s="7"/>
      <c r="KG174" s="7"/>
      <c r="KH174" s="7"/>
      <c r="KI174" s="7"/>
      <c r="KJ174" s="7"/>
      <c r="KK174" s="7"/>
      <c r="KL174" s="7"/>
      <c r="KM174" s="7"/>
      <c r="KN174" s="7"/>
      <c r="KO174" s="7"/>
      <c r="KP174" s="7">
        <v>600</v>
      </c>
      <c r="KQ174" s="7"/>
      <c r="KR174" s="7"/>
      <c r="KS174" s="7"/>
      <c r="KT174" s="7"/>
      <c r="KU174" s="7"/>
      <c r="KV174" s="7"/>
      <c r="KW174" s="7"/>
      <c r="KX174" s="7">
        <v>100</v>
      </c>
      <c r="KY174" s="7"/>
      <c r="KZ174" s="7">
        <v>200</v>
      </c>
      <c r="LA174" s="7"/>
      <c r="LB174" s="7">
        <v>100</v>
      </c>
      <c r="LC174" s="7"/>
      <c r="LD174" s="7"/>
      <c r="LE174" s="7"/>
      <c r="LF174" s="7"/>
      <c r="LG174" s="7">
        <v>0</v>
      </c>
      <c r="LH174" s="7"/>
      <c r="LI174" s="7"/>
      <c r="LJ174" s="7"/>
      <c r="LK174" s="7"/>
      <c r="LL174" s="7"/>
      <c r="LM174" s="7"/>
      <c r="LN174" s="7"/>
      <c r="LO174" s="7"/>
      <c r="LP174" s="7"/>
      <c r="LQ174" s="7">
        <v>0</v>
      </c>
      <c r="LR174" s="7"/>
      <c r="LS174" s="7"/>
      <c r="LT174" s="7"/>
      <c r="LU174" s="7"/>
      <c r="LV174" s="7"/>
      <c r="LW174" s="7"/>
      <c r="LX174" s="7"/>
      <c r="LY174" s="7"/>
      <c r="LZ174" s="7"/>
      <c r="MA174" s="7"/>
      <c r="MB174" s="7"/>
      <c r="MC174" s="7"/>
      <c r="MD174" s="7"/>
      <c r="ME174" s="7"/>
      <c r="MF174" s="7">
        <v>0</v>
      </c>
      <c r="MG174" s="7"/>
      <c r="MH174" s="7"/>
      <c r="MI174" s="7"/>
      <c r="MJ174" s="7">
        <v>0</v>
      </c>
      <c r="MK174" s="7"/>
      <c r="ML174" s="7"/>
      <c r="MM174" s="7"/>
      <c r="MN174" s="7"/>
      <c r="MO174" s="7"/>
      <c r="MP174" s="7"/>
      <c r="MQ174" s="7"/>
      <c r="MR174" s="7"/>
      <c r="MS174" s="7"/>
      <c r="MT174" s="7"/>
      <c r="MU174" s="7"/>
      <c r="MV174" s="7"/>
      <c r="MW174" s="7"/>
      <c r="MX174" s="7"/>
      <c r="MY174" s="7"/>
      <c r="MZ174" s="7"/>
      <c r="NA174" s="7"/>
      <c r="NB174" s="13">
        <f t="shared" si="8"/>
        <v>1000</v>
      </c>
      <c r="NC174" s="7">
        <f t="shared" si="7"/>
        <v>3990</v>
      </c>
    </row>
    <row r="175" spans="1:367" ht="39.75" customHeight="1">
      <c r="A175" s="7">
        <v>199</v>
      </c>
      <c r="B175" s="6">
        <v>174</v>
      </c>
      <c r="C175" s="8" t="s">
        <v>742</v>
      </c>
      <c r="D175" s="8" t="s">
        <v>743</v>
      </c>
      <c r="E175" s="90" t="s">
        <v>743</v>
      </c>
      <c r="F175" s="7" t="s">
        <v>365</v>
      </c>
      <c r="G175" s="7">
        <v>7.1999999999999993</v>
      </c>
      <c r="H175" s="7">
        <v>0</v>
      </c>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0</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v>0</v>
      </c>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v>0</v>
      </c>
      <c r="JY175" s="7"/>
      <c r="JZ175" s="7"/>
      <c r="KA175" s="7"/>
      <c r="KB175" s="7"/>
      <c r="KC175" s="7"/>
      <c r="KD175" s="7"/>
      <c r="KE175" s="7"/>
      <c r="KF175" s="7"/>
      <c r="KG175" s="7"/>
      <c r="KH175" s="7"/>
      <c r="KI175" s="7"/>
      <c r="KJ175" s="7"/>
      <c r="KK175" s="7"/>
      <c r="KL175" s="7"/>
      <c r="KM175" s="7"/>
      <c r="KN175" s="7"/>
      <c r="KO175" s="7"/>
      <c r="KP175" s="7">
        <v>10</v>
      </c>
      <c r="KQ175" s="7"/>
      <c r="KR175" s="7"/>
      <c r="KS175" s="7"/>
      <c r="KT175" s="7"/>
      <c r="KU175" s="7"/>
      <c r="KV175" s="7"/>
      <c r="KW175" s="7"/>
      <c r="KX175" s="7"/>
      <c r="KY175" s="7"/>
      <c r="KZ175" s="7">
        <v>100</v>
      </c>
      <c r="LA175" s="7"/>
      <c r="LB175" s="7"/>
      <c r="LC175" s="7"/>
      <c r="LD175" s="7"/>
      <c r="LE175" s="7"/>
      <c r="LF175" s="7"/>
      <c r="LG175" s="7">
        <v>0</v>
      </c>
      <c r="LH175" s="7"/>
      <c r="LI175" s="7"/>
      <c r="LJ175" s="7"/>
      <c r="LK175" s="7"/>
      <c r="LL175" s="7"/>
      <c r="LM175" s="7"/>
      <c r="LN175" s="7"/>
      <c r="LO175" s="7"/>
      <c r="LP175" s="7"/>
      <c r="LQ175" s="7">
        <v>0</v>
      </c>
      <c r="LR175" s="7"/>
      <c r="LS175" s="7"/>
      <c r="LT175" s="7"/>
      <c r="LU175" s="7"/>
      <c r="LV175" s="7"/>
      <c r="LW175" s="7"/>
      <c r="LX175" s="7"/>
      <c r="LY175" s="7"/>
      <c r="LZ175" s="7"/>
      <c r="MA175" s="7"/>
      <c r="MB175" s="7"/>
      <c r="MC175" s="7"/>
      <c r="MD175" s="7"/>
      <c r="ME175" s="7"/>
      <c r="MF175" s="7">
        <v>0</v>
      </c>
      <c r="MG175" s="7"/>
      <c r="MH175" s="7"/>
      <c r="MI175" s="7"/>
      <c r="MJ175" s="7">
        <v>0</v>
      </c>
      <c r="MK175" s="7"/>
      <c r="ML175" s="7"/>
      <c r="MM175" s="7"/>
      <c r="MN175" s="7"/>
      <c r="MO175" s="7"/>
      <c r="MP175" s="7"/>
      <c r="MQ175" s="7"/>
      <c r="MR175" s="7"/>
      <c r="MS175" s="7"/>
      <c r="MT175" s="7"/>
      <c r="MU175" s="7"/>
      <c r="MV175" s="7"/>
      <c r="MW175" s="7"/>
      <c r="MX175" s="7"/>
      <c r="MY175" s="7"/>
      <c r="MZ175" s="7"/>
      <c r="NA175" s="7"/>
      <c r="NB175" s="13">
        <f t="shared" si="8"/>
        <v>110</v>
      </c>
      <c r="NC175" s="7">
        <f t="shared" si="7"/>
        <v>791.99999999999989</v>
      </c>
    </row>
    <row r="176" spans="1:367" ht="39.75" customHeight="1">
      <c r="A176" s="7">
        <v>200</v>
      </c>
      <c r="B176" s="6">
        <v>175</v>
      </c>
      <c r="C176" s="8" t="s">
        <v>744</v>
      </c>
      <c r="D176" s="8" t="s">
        <v>745</v>
      </c>
      <c r="E176" s="90" t="s">
        <v>745</v>
      </c>
      <c r="F176" s="7" t="s">
        <v>365</v>
      </c>
      <c r="G176" s="7">
        <v>0.216</v>
      </c>
      <c r="H176" s="7">
        <v>0</v>
      </c>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v>30000</v>
      </c>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v>0</v>
      </c>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v>100</v>
      </c>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v>3000</v>
      </c>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v>3000</v>
      </c>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v>2000</v>
      </c>
      <c r="HS176" s="7"/>
      <c r="HT176" s="7"/>
      <c r="HU176" s="7"/>
      <c r="HV176" s="7"/>
      <c r="HW176" s="7"/>
      <c r="HX176" s="7"/>
      <c r="HY176" s="7"/>
      <c r="HZ176" s="7">
        <v>500</v>
      </c>
      <c r="IA176" s="7">
        <v>1000</v>
      </c>
      <c r="IB176" s="7"/>
      <c r="IC176" s="7"/>
      <c r="ID176" s="7"/>
      <c r="IE176" s="7"/>
      <c r="IF176" s="7"/>
      <c r="IG176" s="7"/>
      <c r="IH176" s="7"/>
      <c r="II176" s="7"/>
      <c r="IJ176" s="7"/>
      <c r="IK176" s="7"/>
      <c r="IL176" s="7"/>
      <c r="IM176" s="7">
        <v>1000</v>
      </c>
      <c r="IN176" s="7"/>
      <c r="IO176" s="7">
        <v>0</v>
      </c>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v>0</v>
      </c>
      <c r="JY176" s="7"/>
      <c r="JZ176" s="7"/>
      <c r="KA176" s="7"/>
      <c r="KB176" s="7"/>
      <c r="KC176" s="7"/>
      <c r="KD176" s="7"/>
      <c r="KE176" s="7"/>
      <c r="KF176" s="7"/>
      <c r="KG176" s="7"/>
      <c r="KH176" s="7">
        <v>18</v>
      </c>
      <c r="KI176" s="7"/>
      <c r="KJ176" s="7"/>
      <c r="KK176" s="7"/>
      <c r="KL176" s="7"/>
      <c r="KM176" s="7"/>
      <c r="KN176" s="7"/>
      <c r="KO176" s="7"/>
      <c r="KP176" s="7">
        <v>0</v>
      </c>
      <c r="KQ176" s="7"/>
      <c r="KR176" s="7"/>
      <c r="KS176" s="7">
        <v>8000</v>
      </c>
      <c r="KT176" s="7"/>
      <c r="KU176" s="7"/>
      <c r="KV176" s="7"/>
      <c r="KW176" s="7"/>
      <c r="KX176" s="7"/>
      <c r="KY176" s="7"/>
      <c r="KZ176" s="7"/>
      <c r="LA176" s="7"/>
      <c r="LB176" s="7"/>
      <c r="LC176" s="7"/>
      <c r="LD176" s="7"/>
      <c r="LE176" s="7"/>
      <c r="LF176" s="7"/>
      <c r="LG176" s="7">
        <v>0</v>
      </c>
      <c r="LH176" s="7"/>
      <c r="LI176" s="7"/>
      <c r="LJ176" s="7"/>
      <c r="LK176" s="7">
        <v>500</v>
      </c>
      <c r="LL176" s="7"/>
      <c r="LM176" s="7"/>
      <c r="LN176" s="7"/>
      <c r="LO176" s="7"/>
      <c r="LP176" s="7"/>
      <c r="LQ176" s="7">
        <v>0</v>
      </c>
      <c r="LR176" s="7"/>
      <c r="LS176" s="7"/>
      <c r="LT176" s="7"/>
      <c r="LU176" s="7"/>
      <c r="LV176" s="7"/>
      <c r="LW176" s="7"/>
      <c r="LX176" s="7"/>
      <c r="LY176" s="7"/>
      <c r="LZ176" s="7">
        <v>8000</v>
      </c>
      <c r="MA176" s="7"/>
      <c r="MB176" s="7"/>
      <c r="MC176" s="7"/>
      <c r="MD176" s="7"/>
      <c r="ME176" s="7"/>
      <c r="MF176" s="7">
        <v>0</v>
      </c>
      <c r="MG176" s="7"/>
      <c r="MH176" s="7">
        <v>500</v>
      </c>
      <c r="MI176" s="7"/>
      <c r="MJ176" s="7">
        <v>0</v>
      </c>
      <c r="MK176" s="7"/>
      <c r="ML176" s="7">
        <v>1000</v>
      </c>
      <c r="MM176" s="7"/>
      <c r="MN176" s="7"/>
      <c r="MO176" s="7"/>
      <c r="MP176" s="7"/>
      <c r="MQ176" s="7"/>
      <c r="MR176" s="7">
        <v>500</v>
      </c>
      <c r="MS176" s="7"/>
      <c r="MT176" s="7">
        <v>1000</v>
      </c>
      <c r="MU176" s="7"/>
      <c r="MV176" s="7"/>
      <c r="MW176" s="7"/>
      <c r="MX176" s="7"/>
      <c r="MY176" s="7"/>
      <c r="MZ176" s="7"/>
      <c r="NA176" s="7"/>
      <c r="NB176" s="13">
        <f t="shared" si="8"/>
        <v>60118</v>
      </c>
      <c r="NC176" s="7">
        <f t="shared" si="7"/>
        <v>12985.487999999999</v>
      </c>
    </row>
    <row r="177" spans="1:367" ht="39.75" customHeight="1">
      <c r="A177" s="7">
        <v>201</v>
      </c>
      <c r="B177" s="6">
        <v>176</v>
      </c>
      <c r="C177" s="8" t="s">
        <v>746</v>
      </c>
      <c r="D177" s="8" t="s">
        <v>747</v>
      </c>
      <c r="E177" s="90" t="s">
        <v>987</v>
      </c>
      <c r="F177" s="7" t="s">
        <v>365</v>
      </c>
      <c r="G177" s="7">
        <v>3.8259760000000003</v>
      </c>
      <c r="H177" s="7">
        <v>0</v>
      </c>
      <c r="I177" s="7"/>
      <c r="J177" s="7"/>
      <c r="K177" s="7"/>
      <c r="L177" s="7"/>
      <c r="M177" s="7"/>
      <c r="N177" s="7"/>
      <c r="O177" s="7"/>
      <c r="P177" s="7"/>
      <c r="Q177" s="7"/>
      <c r="R177" s="7"/>
      <c r="S177" s="7"/>
      <c r="T177" s="7"/>
      <c r="U177" s="7"/>
      <c r="V177" s="7"/>
      <c r="W177" s="7">
        <v>100</v>
      </c>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v>60000</v>
      </c>
      <c r="BM177" s="7"/>
      <c r="BN177" s="7">
        <v>5000</v>
      </c>
      <c r="BO177" s="7"/>
      <c r="BP177" s="7">
        <v>1400</v>
      </c>
      <c r="BQ177" s="7"/>
      <c r="BR177" s="7"/>
      <c r="BS177" s="7"/>
      <c r="BT177" s="7"/>
      <c r="BU177" s="7"/>
      <c r="BV177" s="7"/>
      <c r="BW177" s="7"/>
      <c r="BX177" s="7"/>
      <c r="BY177" s="7"/>
      <c r="BZ177" s="7"/>
      <c r="CA177" s="7"/>
      <c r="CB177" s="7">
        <v>100</v>
      </c>
      <c r="CC177" s="7"/>
      <c r="CD177" s="7"/>
      <c r="CE177" s="7"/>
      <c r="CF177" s="7"/>
      <c r="CG177" s="7">
        <v>50</v>
      </c>
      <c r="CH177" s="7"/>
      <c r="CI177" s="7">
        <v>2000</v>
      </c>
      <c r="CJ177" s="7"/>
      <c r="CK177" s="7"/>
      <c r="CL177" s="7"/>
      <c r="CM177" s="7"/>
      <c r="CN177" s="7"/>
      <c r="CO177" s="7">
        <v>100</v>
      </c>
      <c r="CP177" s="7"/>
      <c r="CQ177" s="7"/>
      <c r="CR177" s="7"/>
      <c r="CS177" s="7"/>
      <c r="CT177" s="7"/>
      <c r="CU177" s="7"/>
      <c r="CV177" s="7"/>
      <c r="CW177" s="7"/>
      <c r="CX177" s="7"/>
      <c r="CY177" s="7"/>
      <c r="CZ177" s="7"/>
      <c r="DA177" s="7"/>
      <c r="DB177" s="7">
        <v>100</v>
      </c>
      <c r="DC177" s="7"/>
      <c r="DD177" s="7"/>
      <c r="DE177" s="7"/>
      <c r="DF177" s="7"/>
      <c r="DG177" s="7"/>
      <c r="DH177" s="7"/>
      <c r="DI177" s="7">
        <v>0</v>
      </c>
      <c r="DJ177" s="7"/>
      <c r="DK177" s="7"/>
      <c r="DL177" s="7"/>
      <c r="DM177" s="7"/>
      <c r="DN177" s="7"/>
      <c r="DO177" s="11">
        <v>50</v>
      </c>
      <c r="DP177" s="7"/>
      <c r="DQ177" s="7"/>
      <c r="DR177" s="7"/>
      <c r="DS177" s="7"/>
      <c r="DT177" s="7"/>
      <c r="DU177" s="7"/>
      <c r="DV177" s="7"/>
      <c r="DW177" s="7"/>
      <c r="DX177" s="7"/>
      <c r="DY177" s="7"/>
      <c r="DZ177" s="7"/>
      <c r="EA177" s="7"/>
      <c r="EB177" s="7"/>
      <c r="EC177" s="7"/>
      <c r="ED177" s="7"/>
      <c r="EE177" s="7"/>
      <c r="EF177" s="7"/>
      <c r="EG177" s="7"/>
      <c r="EH177" s="7">
        <v>10</v>
      </c>
      <c r="EI177" s="7"/>
      <c r="EJ177" s="7"/>
      <c r="EK177" s="7">
        <v>30</v>
      </c>
      <c r="EL177" s="7"/>
      <c r="EM177" s="7"/>
      <c r="EN177" s="7"/>
      <c r="EO177" s="7">
        <v>300</v>
      </c>
      <c r="EP177" s="7">
        <v>100</v>
      </c>
      <c r="EQ177" s="7"/>
      <c r="ER177" s="7"/>
      <c r="ES177" s="7"/>
      <c r="ET177" s="7"/>
      <c r="EU177" s="7"/>
      <c r="EV177" s="7"/>
      <c r="EW177" s="7"/>
      <c r="EX177" s="7"/>
      <c r="EY177" s="7"/>
      <c r="EZ177" s="7"/>
      <c r="FA177" s="7"/>
      <c r="FB177" s="7"/>
      <c r="FC177" s="7"/>
      <c r="FD177" s="7"/>
      <c r="FE177" s="7"/>
      <c r="FF177" s="7"/>
      <c r="FG177" s="7"/>
      <c r="FH177" s="7"/>
      <c r="FI177" s="7"/>
      <c r="FJ177" s="7"/>
      <c r="FK177" s="7"/>
      <c r="FL177" s="7">
        <v>50</v>
      </c>
      <c r="FM177" s="7"/>
      <c r="FN177" s="7">
        <v>50</v>
      </c>
      <c r="FO177" s="7"/>
      <c r="FP177" s="7"/>
      <c r="FQ177" s="7"/>
      <c r="FR177" s="7"/>
      <c r="FS177" s="7"/>
      <c r="FT177" s="7"/>
      <c r="FU177" s="7">
        <v>100</v>
      </c>
      <c r="FV177" s="7"/>
      <c r="FW177" s="7"/>
      <c r="FX177" s="7"/>
      <c r="FY177" s="7"/>
      <c r="FZ177" s="7"/>
      <c r="GA177" s="7"/>
      <c r="GB177" s="7"/>
      <c r="GC177" s="7"/>
      <c r="GD177" s="7"/>
      <c r="GE177" s="7"/>
      <c r="GF177" s="7"/>
      <c r="GG177" s="7">
        <v>80</v>
      </c>
      <c r="GH177" s="7"/>
      <c r="GI177" s="7"/>
      <c r="GJ177" s="7"/>
      <c r="GK177" s="7">
        <v>100</v>
      </c>
      <c r="GL177" s="7"/>
      <c r="GM177" s="7"/>
      <c r="GN177" s="7"/>
      <c r="GO177" s="7"/>
      <c r="GP177" s="7"/>
      <c r="GQ177" s="7"/>
      <c r="GR177" s="7"/>
      <c r="GS177" s="7"/>
      <c r="GT177" s="7"/>
      <c r="GU177" s="7">
        <v>50</v>
      </c>
      <c r="GV177" s="7"/>
      <c r="GW177" s="7"/>
      <c r="GX177" s="7"/>
      <c r="GY177" s="7"/>
      <c r="GZ177" s="7">
        <v>100</v>
      </c>
      <c r="HA177" s="7"/>
      <c r="HB177" s="7"/>
      <c r="HC177" s="7"/>
      <c r="HD177" s="7"/>
      <c r="HE177" s="7"/>
      <c r="HF177" s="7"/>
      <c r="HG177" s="7"/>
      <c r="HH177" s="7"/>
      <c r="HI177" s="7"/>
      <c r="HJ177" s="7"/>
      <c r="HK177" s="7"/>
      <c r="HL177" s="7"/>
      <c r="HM177" s="7"/>
      <c r="HN177" s="7"/>
      <c r="HO177" s="7"/>
      <c r="HP177" s="7"/>
      <c r="HQ177" s="7"/>
      <c r="HR177" s="7">
        <v>500</v>
      </c>
      <c r="HS177" s="7"/>
      <c r="HT177" s="7"/>
      <c r="HU177" s="7">
        <v>100</v>
      </c>
      <c r="HV177" s="7"/>
      <c r="HW177" s="7"/>
      <c r="HX177" s="7">
        <v>100</v>
      </c>
      <c r="HY177" s="7"/>
      <c r="HZ177" s="7">
        <v>200</v>
      </c>
      <c r="IA177" s="7">
        <v>100</v>
      </c>
      <c r="IB177" s="7"/>
      <c r="IC177" s="7"/>
      <c r="ID177" s="7"/>
      <c r="IE177" s="7"/>
      <c r="IF177" s="7"/>
      <c r="IG177" s="7">
        <v>50</v>
      </c>
      <c r="IH177" s="7"/>
      <c r="II177" s="7"/>
      <c r="IJ177" s="7"/>
      <c r="IK177" s="7"/>
      <c r="IL177" s="7">
        <v>500</v>
      </c>
      <c r="IM177" s="7"/>
      <c r="IN177" s="7">
        <v>100</v>
      </c>
      <c r="IO177" s="7">
        <v>0</v>
      </c>
      <c r="IP177" s="7"/>
      <c r="IQ177" s="7">
        <v>200</v>
      </c>
      <c r="IR177" s="7">
        <v>100</v>
      </c>
      <c r="IS177" s="7"/>
      <c r="IT177" s="7"/>
      <c r="IU177" s="7"/>
      <c r="IV177" s="7"/>
      <c r="IW177" s="7"/>
      <c r="IX177" s="7"/>
      <c r="IY177" s="7">
        <v>100</v>
      </c>
      <c r="IZ177" s="7"/>
      <c r="JA177" s="7">
        <v>300</v>
      </c>
      <c r="JB177" s="7"/>
      <c r="JC177" s="7">
        <v>1000</v>
      </c>
      <c r="JD177" s="7"/>
      <c r="JE177" s="7"/>
      <c r="JF177" s="7"/>
      <c r="JG177" s="7">
        <v>500</v>
      </c>
      <c r="JH177" s="7"/>
      <c r="JI177" s="7"/>
      <c r="JJ177" s="7"/>
      <c r="JK177" s="7"/>
      <c r="JL177" s="7"/>
      <c r="JM177" s="7"/>
      <c r="JN177" s="7">
        <v>10</v>
      </c>
      <c r="JO177" s="7"/>
      <c r="JP177" s="7">
        <v>20</v>
      </c>
      <c r="JQ177" s="7">
        <v>100</v>
      </c>
      <c r="JR177" s="7"/>
      <c r="JS177" s="7"/>
      <c r="JT177" s="7">
        <v>100</v>
      </c>
      <c r="JU177" s="7"/>
      <c r="JV177" s="7"/>
      <c r="JW177" s="7"/>
      <c r="JX177" s="7">
        <v>20</v>
      </c>
      <c r="JY177" s="7"/>
      <c r="JZ177" s="7">
        <v>100</v>
      </c>
      <c r="KA177" s="7"/>
      <c r="KB177" s="7">
        <v>500</v>
      </c>
      <c r="KC177" s="7">
        <v>1000</v>
      </c>
      <c r="KD177" s="7"/>
      <c r="KE177" s="7"/>
      <c r="KF177" s="7"/>
      <c r="KG177" s="7"/>
      <c r="KH177" s="7">
        <v>1000</v>
      </c>
      <c r="KI177" s="7"/>
      <c r="KJ177" s="7"/>
      <c r="KK177" s="7">
        <v>500</v>
      </c>
      <c r="KL177" s="7"/>
      <c r="KM177" s="7"/>
      <c r="KN177" s="7">
        <v>5000</v>
      </c>
      <c r="KO177" s="7"/>
      <c r="KP177" s="7">
        <v>300</v>
      </c>
      <c r="KQ177" s="7">
        <v>1000</v>
      </c>
      <c r="KR177" s="7"/>
      <c r="KS177" s="7">
        <v>100</v>
      </c>
      <c r="KT177" s="7"/>
      <c r="KU177" s="7"/>
      <c r="KV177" s="7"/>
      <c r="KW177" s="7"/>
      <c r="KX177" s="7"/>
      <c r="KY177" s="7"/>
      <c r="KZ177" s="7"/>
      <c r="LA177" s="7">
        <v>1000</v>
      </c>
      <c r="LB177" s="7"/>
      <c r="LC177" s="7">
        <v>300</v>
      </c>
      <c r="LD177" s="7"/>
      <c r="LE177" s="7"/>
      <c r="LF177" s="7"/>
      <c r="LG177" s="7">
        <v>0</v>
      </c>
      <c r="LH177" s="7"/>
      <c r="LI177" s="7">
        <v>1000</v>
      </c>
      <c r="LJ177" s="7"/>
      <c r="LK177" s="7">
        <v>200</v>
      </c>
      <c r="LL177" s="7"/>
      <c r="LM177" s="7"/>
      <c r="LN177" s="7">
        <v>100</v>
      </c>
      <c r="LO177" s="7"/>
      <c r="LP177" s="7">
        <v>300</v>
      </c>
      <c r="LQ177" s="7">
        <v>0</v>
      </c>
      <c r="LR177" s="7"/>
      <c r="LS177" s="7">
        <v>1000</v>
      </c>
      <c r="LT177" s="7"/>
      <c r="LU177" s="7">
        <v>500</v>
      </c>
      <c r="LV177" s="7"/>
      <c r="LW177" s="7"/>
      <c r="LX177" s="7">
        <v>50</v>
      </c>
      <c r="LY177" s="7">
        <v>300</v>
      </c>
      <c r="LZ177" s="7">
        <v>300</v>
      </c>
      <c r="MA177" s="7">
        <v>4000</v>
      </c>
      <c r="MB177" s="7">
        <v>500</v>
      </c>
      <c r="MC177" s="7">
        <v>100</v>
      </c>
      <c r="MD177" s="7"/>
      <c r="ME177" s="7"/>
      <c r="MF177" s="7">
        <v>0</v>
      </c>
      <c r="MG177" s="7"/>
      <c r="MH177" s="7">
        <v>300</v>
      </c>
      <c r="MI177" s="7"/>
      <c r="MJ177" s="7">
        <v>2000</v>
      </c>
      <c r="MK177" s="7"/>
      <c r="ML177" s="7">
        <v>100</v>
      </c>
      <c r="MM177" s="7">
        <v>200</v>
      </c>
      <c r="MN177" s="7"/>
      <c r="MO177" s="7">
        <v>6000</v>
      </c>
      <c r="MP177" s="7"/>
      <c r="MQ177" s="7"/>
      <c r="MR177" s="7"/>
      <c r="MS177" s="7"/>
      <c r="MT177" s="7">
        <v>300</v>
      </c>
      <c r="MU177" s="7"/>
      <c r="MV177" s="7"/>
      <c r="MW177" s="7"/>
      <c r="MX177" s="7"/>
      <c r="MY177" s="7"/>
      <c r="MZ177" s="7">
        <v>100</v>
      </c>
      <c r="NA177" s="7"/>
      <c r="NB177" s="13">
        <f t="shared" si="8"/>
        <v>102120</v>
      </c>
      <c r="NC177" s="7">
        <f t="shared" si="7"/>
        <v>390708.66912000004</v>
      </c>
    </row>
    <row r="178" spans="1:367" ht="39.75" customHeight="1">
      <c r="A178" s="7">
        <v>202</v>
      </c>
      <c r="B178" s="6">
        <v>177</v>
      </c>
      <c r="C178" s="8" t="s">
        <v>748</v>
      </c>
      <c r="D178" s="8" t="s">
        <v>749</v>
      </c>
      <c r="E178" s="90" t="s">
        <v>988</v>
      </c>
      <c r="F178" s="7" t="s">
        <v>365</v>
      </c>
      <c r="G178" s="7">
        <v>0.69359999999999999</v>
      </c>
      <c r="H178" s="7">
        <v>0</v>
      </c>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v>40000</v>
      </c>
      <c r="BN178" s="7"/>
      <c r="BO178" s="7"/>
      <c r="BP178" s="7"/>
      <c r="BQ178" s="7">
        <v>2000</v>
      </c>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v>3000</v>
      </c>
      <c r="DD178" s="7"/>
      <c r="DE178" s="7"/>
      <c r="DF178" s="7"/>
      <c r="DG178" s="7"/>
      <c r="DH178" s="7"/>
      <c r="DI178" s="7">
        <v>0</v>
      </c>
      <c r="DJ178" s="7"/>
      <c r="DK178" s="7"/>
      <c r="DL178" s="7"/>
      <c r="DM178" s="7"/>
      <c r="DN178" s="7"/>
      <c r="DO178" s="7"/>
      <c r="DP178" s="7"/>
      <c r="DQ178" s="7"/>
      <c r="DR178" s="7"/>
      <c r="DS178" s="7">
        <v>100</v>
      </c>
      <c r="DT178" s="7"/>
      <c r="DU178" s="7"/>
      <c r="DV178" s="7"/>
      <c r="DW178" s="7"/>
      <c r="DX178" s="7"/>
      <c r="DY178" s="7"/>
      <c r="DZ178" s="7"/>
      <c r="EA178" s="7"/>
      <c r="EB178" s="7">
        <v>100</v>
      </c>
      <c r="EC178" s="7"/>
      <c r="ED178" s="7"/>
      <c r="EE178" s="7"/>
      <c r="EF178" s="7"/>
      <c r="EG178" s="7"/>
      <c r="EH178" s="7"/>
      <c r="EI178" s="7"/>
      <c r="EJ178" s="7"/>
      <c r="EK178" s="7"/>
      <c r="EL178" s="7"/>
      <c r="EM178" s="7"/>
      <c r="EN178" s="7"/>
      <c r="EO178" s="7">
        <v>3000</v>
      </c>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v>1000</v>
      </c>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v>2000</v>
      </c>
      <c r="HC178" s="7"/>
      <c r="HD178" s="7">
        <v>2000</v>
      </c>
      <c r="HE178" s="7"/>
      <c r="HF178" s="7"/>
      <c r="HG178" s="7"/>
      <c r="HH178" s="7"/>
      <c r="HI178" s="7"/>
      <c r="HJ178" s="7"/>
      <c r="HK178" s="7"/>
      <c r="HL178" s="7"/>
      <c r="HM178" s="7"/>
      <c r="HN178" s="7"/>
      <c r="HO178" s="7"/>
      <c r="HP178" s="7"/>
      <c r="HQ178" s="7"/>
      <c r="HR178" s="7"/>
      <c r="HS178" s="7"/>
      <c r="HT178" s="7">
        <v>50</v>
      </c>
      <c r="HU178" s="7"/>
      <c r="HV178" s="7"/>
      <c r="HW178" s="7"/>
      <c r="HX178" s="7"/>
      <c r="HY178" s="7"/>
      <c r="HZ178" s="7"/>
      <c r="IA178" s="7"/>
      <c r="IB178" s="7"/>
      <c r="IC178" s="7"/>
      <c r="ID178" s="7"/>
      <c r="IE178" s="7"/>
      <c r="IF178" s="7"/>
      <c r="IG178" s="7"/>
      <c r="IH178" s="7"/>
      <c r="II178" s="7"/>
      <c r="IJ178" s="7"/>
      <c r="IK178" s="7"/>
      <c r="IL178" s="7"/>
      <c r="IM178" s="7"/>
      <c r="IN178" s="7"/>
      <c r="IO178" s="7">
        <v>0</v>
      </c>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v>15</v>
      </c>
      <c r="JO178" s="7"/>
      <c r="JP178" s="7"/>
      <c r="JQ178" s="7"/>
      <c r="JR178" s="7"/>
      <c r="JS178" s="7"/>
      <c r="JT178" s="7"/>
      <c r="JU178" s="7"/>
      <c r="JV178" s="7"/>
      <c r="JW178" s="7"/>
      <c r="JX178" s="7">
        <v>0</v>
      </c>
      <c r="JY178" s="7"/>
      <c r="JZ178" s="7"/>
      <c r="KA178" s="7"/>
      <c r="KB178" s="7"/>
      <c r="KC178" s="7"/>
      <c r="KD178" s="7"/>
      <c r="KE178" s="7"/>
      <c r="KF178" s="7"/>
      <c r="KG178" s="7"/>
      <c r="KH178" s="7"/>
      <c r="KI178" s="7"/>
      <c r="KJ178" s="7"/>
      <c r="KK178" s="7"/>
      <c r="KL178" s="7"/>
      <c r="KM178" s="7"/>
      <c r="KN178" s="7"/>
      <c r="KO178" s="7"/>
      <c r="KP178" s="7">
        <v>0</v>
      </c>
      <c r="KQ178" s="7"/>
      <c r="KR178" s="7"/>
      <c r="KS178" s="7"/>
      <c r="KT178" s="7"/>
      <c r="KU178" s="7"/>
      <c r="KV178" s="7"/>
      <c r="KW178" s="7"/>
      <c r="KX178" s="7">
        <v>200</v>
      </c>
      <c r="KY178" s="7">
        <v>500</v>
      </c>
      <c r="KZ178" s="7"/>
      <c r="LA178" s="7"/>
      <c r="LB178" s="7">
        <v>200</v>
      </c>
      <c r="LC178" s="7"/>
      <c r="LD178" s="7"/>
      <c r="LE178" s="7"/>
      <c r="LF178" s="7"/>
      <c r="LG178" s="7">
        <v>1000</v>
      </c>
      <c r="LH178" s="7"/>
      <c r="LI178" s="7"/>
      <c r="LJ178" s="7"/>
      <c r="LK178" s="7"/>
      <c r="LL178" s="7"/>
      <c r="LM178" s="7"/>
      <c r="LN178" s="7"/>
      <c r="LO178" s="7"/>
      <c r="LP178" s="7"/>
      <c r="LQ178" s="7">
        <v>0</v>
      </c>
      <c r="LR178" s="7"/>
      <c r="LS178" s="7"/>
      <c r="LT178" s="7"/>
      <c r="LU178" s="7"/>
      <c r="LV178" s="7"/>
      <c r="LW178" s="7"/>
      <c r="LX178" s="7"/>
      <c r="LY178" s="7">
        <v>3000</v>
      </c>
      <c r="LZ178" s="7"/>
      <c r="MA178" s="7"/>
      <c r="MB178" s="7"/>
      <c r="MC178" s="7"/>
      <c r="MD178" s="7"/>
      <c r="ME178" s="7"/>
      <c r="MF178" s="7">
        <v>0</v>
      </c>
      <c r="MG178" s="7"/>
      <c r="MH178" s="7"/>
      <c r="MI178" s="7"/>
      <c r="MJ178" s="7">
        <v>0</v>
      </c>
      <c r="MK178" s="7"/>
      <c r="ML178" s="7"/>
      <c r="MM178" s="7"/>
      <c r="MN178" s="7"/>
      <c r="MO178" s="7"/>
      <c r="MP178" s="7"/>
      <c r="MQ178" s="7"/>
      <c r="MR178" s="7"/>
      <c r="MS178" s="7"/>
      <c r="MT178" s="7"/>
      <c r="MU178" s="7"/>
      <c r="MV178" s="7"/>
      <c r="MW178" s="7"/>
      <c r="MX178" s="7"/>
      <c r="MY178" s="7">
        <v>100</v>
      </c>
      <c r="MZ178" s="7"/>
      <c r="NA178" s="7"/>
      <c r="NB178" s="13">
        <f t="shared" si="8"/>
        <v>58265</v>
      </c>
      <c r="NC178" s="7">
        <f t="shared" si="7"/>
        <v>40412.603999999999</v>
      </c>
    </row>
    <row r="179" spans="1:367" ht="39.75" customHeight="1">
      <c r="A179" s="7">
        <v>207</v>
      </c>
      <c r="B179" s="6">
        <v>178</v>
      </c>
      <c r="C179" s="8" t="s">
        <v>758</v>
      </c>
      <c r="D179" s="8" t="s">
        <v>759</v>
      </c>
      <c r="E179" s="90" t="s">
        <v>759</v>
      </c>
      <c r="F179" s="7" t="s">
        <v>365</v>
      </c>
      <c r="G179" s="7">
        <v>0.24160000000000001</v>
      </c>
      <c r="H179" s="7">
        <v>0</v>
      </c>
      <c r="I179" s="7"/>
      <c r="J179" s="7"/>
      <c r="K179" s="7"/>
      <c r="L179" s="7"/>
      <c r="M179" s="7"/>
      <c r="N179" s="7"/>
      <c r="O179" s="7"/>
      <c r="P179" s="7">
        <v>1000</v>
      </c>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v>120000</v>
      </c>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v>0</v>
      </c>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v>1000</v>
      </c>
      <c r="FN179" s="7"/>
      <c r="FO179" s="7"/>
      <c r="FP179" s="7"/>
      <c r="FQ179" s="7"/>
      <c r="FR179" s="7"/>
      <c r="FS179" s="7"/>
      <c r="FT179" s="7">
        <v>500</v>
      </c>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v>0</v>
      </c>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v>15</v>
      </c>
      <c r="JO179" s="7"/>
      <c r="JP179" s="7"/>
      <c r="JQ179" s="7"/>
      <c r="JR179" s="7"/>
      <c r="JS179" s="7"/>
      <c r="JT179" s="7"/>
      <c r="JU179" s="7"/>
      <c r="JV179" s="7"/>
      <c r="JW179" s="7"/>
      <c r="JX179" s="7">
        <v>0</v>
      </c>
      <c r="JY179" s="7"/>
      <c r="JZ179" s="7"/>
      <c r="KA179" s="7"/>
      <c r="KB179" s="7"/>
      <c r="KC179" s="7"/>
      <c r="KD179" s="7"/>
      <c r="KE179" s="7"/>
      <c r="KF179" s="7"/>
      <c r="KG179" s="7"/>
      <c r="KH179" s="7"/>
      <c r="KI179" s="7"/>
      <c r="KJ179" s="7"/>
      <c r="KK179" s="7"/>
      <c r="KL179" s="7"/>
      <c r="KM179" s="7"/>
      <c r="KN179" s="7">
        <v>2000</v>
      </c>
      <c r="KO179" s="7"/>
      <c r="KP179" s="7">
        <v>0</v>
      </c>
      <c r="KQ179" s="7"/>
      <c r="KR179" s="7"/>
      <c r="KS179" s="7"/>
      <c r="KT179" s="7"/>
      <c r="KU179" s="7"/>
      <c r="KV179" s="7"/>
      <c r="KW179" s="7"/>
      <c r="KX179" s="7"/>
      <c r="KY179" s="7">
        <v>1000</v>
      </c>
      <c r="KZ179" s="7"/>
      <c r="LA179" s="7"/>
      <c r="LB179" s="7"/>
      <c r="LC179" s="7">
        <v>10000</v>
      </c>
      <c r="LD179" s="7">
        <v>500</v>
      </c>
      <c r="LE179" s="7"/>
      <c r="LF179" s="7"/>
      <c r="LG179" s="7">
        <v>0</v>
      </c>
      <c r="LH179" s="7"/>
      <c r="LI179" s="7">
        <v>24000</v>
      </c>
      <c r="LJ179" s="7"/>
      <c r="LK179" s="7"/>
      <c r="LL179" s="7"/>
      <c r="LM179" s="7"/>
      <c r="LN179" s="7">
        <v>1000</v>
      </c>
      <c r="LO179" s="7"/>
      <c r="LP179" s="7"/>
      <c r="LQ179" s="7">
        <v>1000</v>
      </c>
      <c r="LR179" s="7"/>
      <c r="LS179" s="7"/>
      <c r="LT179" s="7"/>
      <c r="LU179" s="7">
        <v>1000</v>
      </c>
      <c r="LV179" s="7"/>
      <c r="LW179" s="7"/>
      <c r="LX179" s="7"/>
      <c r="LY179" s="7"/>
      <c r="LZ179" s="7"/>
      <c r="MA179" s="7"/>
      <c r="MB179" s="7"/>
      <c r="MC179" s="7"/>
      <c r="MD179" s="7"/>
      <c r="ME179" s="7"/>
      <c r="MF179" s="7">
        <v>1000</v>
      </c>
      <c r="MG179" s="7"/>
      <c r="MH179" s="7"/>
      <c r="MI179" s="7">
        <v>1000</v>
      </c>
      <c r="MJ179" s="7">
        <v>0</v>
      </c>
      <c r="MK179" s="7">
        <v>50</v>
      </c>
      <c r="ML179" s="7"/>
      <c r="MM179" s="7"/>
      <c r="MN179" s="7"/>
      <c r="MO179" s="7"/>
      <c r="MP179" s="7"/>
      <c r="MQ179" s="7"/>
      <c r="MR179" s="7">
        <v>500</v>
      </c>
      <c r="MS179" s="7"/>
      <c r="MT179" s="7"/>
      <c r="MU179" s="7"/>
      <c r="MV179" s="7"/>
      <c r="MW179" s="7"/>
      <c r="MX179" s="7"/>
      <c r="MY179" s="7"/>
      <c r="MZ179" s="7"/>
      <c r="NA179" s="7"/>
      <c r="NB179" s="13">
        <f t="shared" si="8"/>
        <v>165565</v>
      </c>
      <c r="NC179" s="7">
        <f t="shared" si="7"/>
        <v>40000.504000000001</v>
      </c>
    </row>
    <row r="180" spans="1:367" ht="39.75" customHeight="1">
      <c r="A180" s="7">
        <v>203</v>
      </c>
      <c r="B180" s="6">
        <v>179</v>
      </c>
      <c r="C180" s="8" t="s">
        <v>750</v>
      </c>
      <c r="D180" s="8" t="s">
        <v>751</v>
      </c>
      <c r="E180" s="93" t="s">
        <v>989</v>
      </c>
      <c r="F180" s="7" t="s">
        <v>365</v>
      </c>
      <c r="G180" s="7">
        <v>0.53000533333333344</v>
      </c>
      <c r="H180" s="7">
        <v>0</v>
      </c>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v>2000</v>
      </c>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v>500</v>
      </c>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v>500</v>
      </c>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v>0</v>
      </c>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v>15</v>
      </c>
      <c r="JO180" s="7"/>
      <c r="JP180" s="7"/>
      <c r="JQ180" s="7"/>
      <c r="JR180" s="7"/>
      <c r="JS180" s="7"/>
      <c r="JT180" s="7"/>
      <c r="JU180" s="7"/>
      <c r="JV180" s="7"/>
      <c r="JW180" s="7"/>
      <c r="JX180" s="7">
        <v>200</v>
      </c>
      <c r="JY180" s="7"/>
      <c r="JZ180" s="7"/>
      <c r="KA180" s="7"/>
      <c r="KB180" s="7"/>
      <c r="KC180" s="7"/>
      <c r="KD180" s="7"/>
      <c r="KE180" s="7"/>
      <c r="KF180" s="7"/>
      <c r="KG180" s="7"/>
      <c r="KH180" s="7"/>
      <c r="KI180" s="7"/>
      <c r="KJ180" s="7"/>
      <c r="KK180" s="7"/>
      <c r="KL180" s="7"/>
      <c r="KM180" s="7"/>
      <c r="KN180" s="7"/>
      <c r="KO180" s="7"/>
      <c r="KP180" s="7">
        <v>0</v>
      </c>
      <c r="KQ180" s="7"/>
      <c r="KR180" s="7"/>
      <c r="KS180" s="7"/>
      <c r="KT180" s="7"/>
      <c r="KU180" s="7"/>
      <c r="KV180" s="7"/>
      <c r="KW180" s="7"/>
      <c r="KX180" s="7"/>
      <c r="KY180" s="7"/>
      <c r="KZ180" s="7"/>
      <c r="LA180" s="7"/>
      <c r="LB180" s="7"/>
      <c r="LC180" s="7"/>
      <c r="LD180" s="7"/>
      <c r="LE180" s="7"/>
      <c r="LF180" s="7"/>
      <c r="LG180" s="7">
        <v>0</v>
      </c>
      <c r="LH180" s="7"/>
      <c r="LI180" s="7"/>
      <c r="LJ180" s="7"/>
      <c r="LK180" s="7"/>
      <c r="LL180" s="7"/>
      <c r="LM180" s="7"/>
      <c r="LN180" s="7"/>
      <c r="LO180" s="7"/>
      <c r="LP180" s="7"/>
      <c r="LQ180" s="7">
        <v>0</v>
      </c>
      <c r="LR180" s="7"/>
      <c r="LS180" s="7"/>
      <c r="LT180" s="7"/>
      <c r="LU180" s="7"/>
      <c r="LV180" s="7"/>
      <c r="LW180" s="7"/>
      <c r="LX180" s="7"/>
      <c r="LY180" s="7"/>
      <c r="LZ180" s="7"/>
      <c r="MA180" s="7"/>
      <c r="MB180" s="7"/>
      <c r="MC180" s="7"/>
      <c r="MD180" s="7"/>
      <c r="ME180" s="7"/>
      <c r="MF180" s="7">
        <v>0</v>
      </c>
      <c r="MG180" s="7"/>
      <c r="MH180" s="7"/>
      <c r="MI180" s="7"/>
      <c r="MJ180" s="7">
        <v>0</v>
      </c>
      <c r="MK180" s="7"/>
      <c r="ML180" s="7"/>
      <c r="MM180" s="7"/>
      <c r="MN180" s="7"/>
      <c r="MO180" s="7"/>
      <c r="MP180" s="7"/>
      <c r="MQ180" s="7"/>
      <c r="MR180" s="7"/>
      <c r="MS180" s="7"/>
      <c r="MT180" s="7"/>
      <c r="MU180" s="7"/>
      <c r="MV180" s="7"/>
      <c r="MW180" s="7"/>
      <c r="MX180" s="7"/>
      <c r="MY180" s="7">
        <v>100</v>
      </c>
      <c r="MZ180" s="7"/>
      <c r="NA180" s="7"/>
      <c r="NB180" s="13">
        <f t="shared" si="8"/>
        <v>3315</v>
      </c>
      <c r="NC180" s="7">
        <f t="shared" si="7"/>
        <v>1756.9676800000004</v>
      </c>
    </row>
    <row r="181" spans="1:367" ht="39.75" customHeight="1">
      <c r="A181" s="7">
        <v>204</v>
      </c>
      <c r="B181" s="6">
        <v>180</v>
      </c>
      <c r="C181" s="8" t="s">
        <v>752</v>
      </c>
      <c r="D181" s="8" t="s">
        <v>753</v>
      </c>
      <c r="E181" s="90" t="s">
        <v>990</v>
      </c>
      <c r="F181" s="7" t="s">
        <v>365</v>
      </c>
      <c r="G181" s="7">
        <v>0.7752</v>
      </c>
      <c r="H181" s="7">
        <v>0</v>
      </c>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v>5</v>
      </c>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v>20</v>
      </c>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v>0</v>
      </c>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v>0</v>
      </c>
      <c r="JY181" s="7"/>
      <c r="JZ181" s="7"/>
      <c r="KA181" s="7"/>
      <c r="KB181" s="7"/>
      <c r="KC181" s="7"/>
      <c r="KD181" s="7"/>
      <c r="KE181" s="7"/>
      <c r="KF181" s="7"/>
      <c r="KG181" s="7"/>
      <c r="KH181" s="7"/>
      <c r="KI181" s="7"/>
      <c r="KJ181" s="7"/>
      <c r="KK181" s="7"/>
      <c r="KL181" s="7"/>
      <c r="KM181" s="7"/>
      <c r="KN181" s="7">
        <v>5000</v>
      </c>
      <c r="KO181" s="7"/>
      <c r="KP181" s="7">
        <v>0</v>
      </c>
      <c r="KQ181" s="7"/>
      <c r="KR181" s="7"/>
      <c r="KS181" s="7"/>
      <c r="KT181" s="7"/>
      <c r="KU181" s="7"/>
      <c r="KV181" s="7"/>
      <c r="KW181" s="7"/>
      <c r="KX181" s="7"/>
      <c r="KY181" s="7"/>
      <c r="KZ181" s="7"/>
      <c r="LA181" s="7"/>
      <c r="LB181" s="7"/>
      <c r="LC181" s="7"/>
      <c r="LD181" s="7"/>
      <c r="LE181" s="7"/>
      <c r="LF181" s="7"/>
      <c r="LG181" s="7">
        <v>0</v>
      </c>
      <c r="LH181" s="7"/>
      <c r="LI181" s="7"/>
      <c r="LJ181" s="7"/>
      <c r="LK181" s="7"/>
      <c r="LL181" s="7"/>
      <c r="LM181" s="7"/>
      <c r="LN181" s="7"/>
      <c r="LO181" s="7"/>
      <c r="LP181" s="7"/>
      <c r="LQ181" s="7">
        <v>0</v>
      </c>
      <c r="LR181" s="7"/>
      <c r="LS181" s="7"/>
      <c r="LT181" s="7"/>
      <c r="LU181" s="7"/>
      <c r="LV181" s="7"/>
      <c r="LW181" s="7"/>
      <c r="LX181" s="7"/>
      <c r="LY181" s="7"/>
      <c r="LZ181" s="7"/>
      <c r="MA181" s="7"/>
      <c r="MB181" s="7"/>
      <c r="MC181" s="7"/>
      <c r="MD181" s="7"/>
      <c r="ME181" s="7"/>
      <c r="MF181" s="7">
        <v>0</v>
      </c>
      <c r="MG181" s="7"/>
      <c r="MH181" s="7"/>
      <c r="MI181" s="7"/>
      <c r="MJ181" s="7">
        <v>0</v>
      </c>
      <c r="MK181" s="7"/>
      <c r="ML181" s="7"/>
      <c r="MM181" s="7"/>
      <c r="MN181" s="7"/>
      <c r="MO181" s="7"/>
      <c r="MP181" s="7"/>
      <c r="MQ181" s="7"/>
      <c r="MR181" s="7"/>
      <c r="MS181" s="7">
        <v>100</v>
      </c>
      <c r="MT181" s="7"/>
      <c r="MU181" s="7"/>
      <c r="MV181" s="7"/>
      <c r="MW181" s="7"/>
      <c r="MX181" s="7"/>
      <c r="MY181" s="7"/>
      <c r="MZ181" s="7"/>
      <c r="NA181" s="7"/>
      <c r="NB181" s="13">
        <f t="shared" si="8"/>
        <v>5125</v>
      </c>
      <c r="NC181" s="7">
        <f t="shared" si="7"/>
        <v>3972.9</v>
      </c>
    </row>
    <row r="182" spans="1:367" ht="39.75" customHeight="1">
      <c r="A182" s="7">
        <v>205</v>
      </c>
      <c r="B182" s="6">
        <v>181</v>
      </c>
      <c r="C182" s="8" t="s">
        <v>754</v>
      </c>
      <c r="D182" s="8" t="s">
        <v>755</v>
      </c>
      <c r="E182" s="90" t="s">
        <v>755</v>
      </c>
      <c r="F182" s="7" t="s">
        <v>365</v>
      </c>
      <c r="G182" s="7">
        <v>0.63600000000000001</v>
      </c>
      <c r="H182" s="7">
        <v>0</v>
      </c>
      <c r="I182" s="7"/>
      <c r="J182" s="7"/>
      <c r="K182" s="7"/>
      <c r="L182" s="7"/>
      <c r="M182" s="7"/>
      <c r="N182" s="7"/>
      <c r="O182" s="7"/>
      <c r="P182" s="7"/>
      <c r="Q182" s="7"/>
      <c r="R182" s="7"/>
      <c r="S182" s="7"/>
      <c r="T182" s="7"/>
      <c r="U182" s="7"/>
      <c r="V182" s="7"/>
      <c r="W182" s="7"/>
      <c r="X182" s="7"/>
      <c r="Y182" s="7">
        <v>50</v>
      </c>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v>1000</v>
      </c>
      <c r="BO182" s="7">
        <v>3000</v>
      </c>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v>100</v>
      </c>
      <c r="CT182" s="7"/>
      <c r="CU182" s="7"/>
      <c r="CV182" s="7">
        <v>100</v>
      </c>
      <c r="CW182" s="7"/>
      <c r="CX182" s="7"/>
      <c r="CY182" s="7"/>
      <c r="CZ182" s="7"/>
      <c r="DA182" s="7"/>
      <c r="DB182" s="7"/>
      <c r="DC182" s="7"/>
      <c r="DD182" s="7"/>
      <c r="DE182" s="7"/>
      <c r="DF182" s="7"/>
      <c r="DG182" s="7"/>
      <c r="DH182" s="7"/>
      <c r="DI182" s="7">
        <v>0</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v>2000</v>
      </c>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v>500</v>
      </c>
      <c r="HY182" s="7"/>
      <c r="HZ182" s="7"/>
      <c r="IA182" s="7"/>
      <c r="IB182" s="7"/>
      <c r="IC182" s="7"/>
      <c r="ID182" s="7"/>
      <c r="IE182" s="7"/>
      <c r="IF182" s="7"/>
      <c r="IG182" s="7"/>
      <c r="IH182" s="7"/>
      <c r="II182" s="7"/>
      <c r="IJ182" s="7"/>
      <c r="IK182" s="7"/>
      <c r="IL182" s="7"/>
      <c r="IM182" s="7"/>
      <c r="IN182" s="7"/>
      <c r="IO182" s="7">
        <v>0</v>
      </c>
      <c r="IP182" s="7"/>
      <c r="IQ182" s="7"/>
      <c r="IR182" s="7"/>
      <c r="IS182" s="7"/>
      <c r="IT182" s="7"/>
      <c r="IU182" s="7"/>
      <c r="IV182" s="7"/>
      <c r="IW182" s="7"/>
      <c r="IX182" s="7"/>
      <c r="IY182" s="7">
        <v>100</v>
      </c>
      <c r="IZ182" s="7"/>
      <c r="JA182" s="7"/>
      <c r="JB182" s="7"/>
      <c r="JC182" s="7"/>
      <c r="JD182" s="7"/>
      <c r="JE182" s="7"/>
      <c r="JF182" s="7"/>
      <c r="JG182" s="7"/>
      <c r="JH182" s="7"/>
      <c r="JI182" s="7"/>
      <c r="JJ182" s="7"/>
      <c r="JK182" s="7"/>
      <c r="JL182" s="7"/>
      <c r="JM182" s="7"/>
      <c r="JN182" s="7"/>
      <c r="JO182" s="7"/>
      <c r="JP182" s="7"/>
      <c r="JQ182" s="7">
        <v>20</v>
      </c>
      <c r="JR182" s="7"/>
      <c r="JS182" s="7"/>
      <c r="JT182" s="7"/>
      <c r="JU182" s="7"/>
      <c r="JV182" s="7"/>
      <c r="JW182" s="7"/>
      <c r="JX182" s="7">
        <v>0</v>
      </c>
      <c r="JY182" s="7"/>
      <c r="JZ182" s="7"/>
      <c r="KA182" s="7"/>
      <c r="KB182" s="7"/>
      <c r="KC182" s="7"/>
      <c r="KD182" s="7"/>
      <c r="KE182" s="7"/>
      <c r="KF182" s="7"/>
      <c r="KG182" s="7"/>
      <c r="KH182" s="7"/>
      <c r="KI182" s="7"/>
      <c r="KJ182" s="7"/>
      <c r="KK182" s="7"/>
      <c r="KL182" s="7">
        <v>100</v>
      </c>
      <c r="KM182" s="7"/>
      <c r="KN182" s="7">
        <v>10000</v>
      </c>
      <c r="KO182" s="7"/>
      <c r="KP182" s="7">
        <v>500</v>
      </c>
      <c r="KQ182" s="7">
        <v>500</v>
      </c>
      <c r="KR182" s="7"/>
      <c r="KS182" s="7"/>
      <c r="KT182" s="7"/>
      <c r="KU182" s="7"/>
      <c r="KV182" s="7"/>
      <c r="KW182" s="7">
        <v>100</v>
      </c>
      <c r="KX182" s="7"/>
      <c r="KY182" s="7">
        <v>500</v>
      </c>
      <c r="KZ182" s="7">
        <v>10000</v>
      </c>
      <c r="LA182" s="7"/>
      <c r="LB182" s="7"/>
      <c r="LC182" s="7"/>
      <c r="LD182" s="7"/>
      <c r="LE182" s="7"/>
      <c r="LF182" s="7"/>
      <c r="LG182" s="7">
        <v>0</v>
      </c>
      <c r="LH182" s="7">
        <v>5000</v>
      </c>
      <c r="LI182" s="7"/>
      <c r="LJ182" s="7"/>
      <c r="LK182" s="7"/>
      <c r="LL182" s="7"/>
      <c r="LM182" s="7">
        <v>4000</v>
      </c>
      <c r="LN182" s="7"/>
      <c r="LO182" s="7">
        <v>2000</v>
      </c>
      <c r="LP182" s="7"/>
      <c r="LQ182" s="7">
        <v>0</v>
      </c>
      <c r="LR182" s="7">
        <v>100</v>
      </c>
      <c r="LS182" s="7"/>
      <c r="LT182" s="7"/>
      <c r="LU182" s="7">
        <v>300</v>
      </c>
      <c r="LV182" s="7"/>
      <c r="LW182" s="7">
        <v>2000</v>
      </c>
      <c r="LX182" s="7"/>
      <c r="LY182" s="7"/>
      <c r="LZ182" s="7"/>
      <c r="MA182" s="7"/>
      <c r="MB182" s="7"/>
      <c r="MC182" s="7"/>
      <c r="MD182" s="7"/>
      <c r="ME182" s="7"/>
      <c r="MF182" s="7">
        <v>0</v>
      </c>
      <c r="MG182" s="7"/>
      <c r="MH182" s="7"/>
      <c r="MI182" s="7"/>
      <c r="MJ182" s="7">
        <v>0</v>
      </c>
      <c r="MK182" s="7"/>
      <c r="ML182" s="7"/>
      <c r="MM182" s="7"/>
      <c r="MN182" s="7"/>
      <c r="MO182" s="7"/>
      <c r="MP182" s="7"/>
      <c r="MQ182" s="7"/>
      <c r="MR182" s="7"/>
      <c r="MS182" s="7"/>
      <c r="MT182" s="7"/>
      <c r="MU182" s="7"/>
      <c r="MV182" s="7"/>
      <c r="MW182" s="7"/>
      <c r="MX182" s="7"/>
      <c r="MY182" s="7"/>
      <c r="MZ182" s="7">
        <v>5000</v>
      </c>
      <c r="NA182" s="7"/>
      <c r="NB182" s="13">
        <f t="shared" si="8"/>
        <v>46970</v>
      </c>
      <c r="NC182" s="7">
        <f t="shared" si="7"/>
        <v>29872.920000000002</v>
      </c>
    </row>
    <row r="183" spans="1:367" ht="39.75" customHeight="1">
      <c r="A183" s="7">
        <v>206</v>
      </c>
      <c r="B183" s="6">
        <v>182</v>
      </c>
      <c r="C183" s="8" t="s">
        <v>756</v>
      </c>
      <c r="D183" s="8" t="s">
        <v>757</v>
      </c>
      <c r="E183" s="90" t="s">
        <v>991</v>
      </c>
      <c r="F183" s="7" t="s">
        <v>365</v>
      </c>
      <c r="G183" s="7">
        <v>1.205816</v>
      </c>
      <c r="H183" s="7">
        <v>0</v>
      </c>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v>0</v>
      </c>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v>10</v>
      </c>
      <c r="IN183" s="7"/>
      <c r="IO183" s="7">
        <v>0</v>
      </c>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v>15</v>
      </c>
      <c r="JO183" s="7"/>
      <c r="JP183" s="7"/>
      <c r="JQ183" s="7"/>
      <c r="JR183" s="7"/>
      <c r="JS183" s="7"/>
      <c r="JT183" s="7"/>
      <c r="JU183" s="7"/>
      <c r="JV183" s="7"/>
      <c r="JW183" s="7"/>
      <c r="JX183" s="7">
        <v>0</v>
      </c>
      <c r="JY183" s="7"/>
      <c r="JZ183" s="7"/>
      <c r="KA183" s="7"/>
      <c r="KB183" s="7"/>
      <c r="KC183" s="7"/>
      <c r="KD183" s="7"/>
      <c r="KE183" s="7"/>
      <c r="KF183" s="7"/>
      <c r="KG183" s="7"/>
      <c r="KH183" s="7"/>
      <c r="KI183" s="7"/>
      <c r="KJ183" s="7"/>
      <c r="KK183" s="7"/>
      <c r="KL183" s="7"/>
      <c r="KM183" s="7"/>
      <c r="KN183" s="7"/>
      <c r="KO183" s="7"/>
      <c r="KP183" s="7">
        <v>0</v>
      </c>
      <c r="KQ183" s="7"/>
      <c r="KR183" s="7"/>
      <c r="KS183" s="7"/>
      <c r="KT183" s="7"/>
      <c r="KU183" s="7"/>
      <c r="KV183" s="7"/>
      <c r="KW183" s="7"/>
      <c r="KX183" s="7"/>
      <c r="KY183" s="7"/>
      <c r="KZ183" s="7"/>
      <c r="LA183" s="7"/>
      <c r="LB183" s="7"/>
      <c r="LC183" s="7"/>
      <c r="LD183" s="7"/>
      <c r="LE183" s="7"/>
      <c r="LF183" s="7"/>
      <c r="LG183" s="7">
        <v>0</v>
      </c>
      <c r="LH183" s="7"/>
      <c r="LI183" s="7"/>
      <c r="LJ183" s="7"/>
      <c r="LK183" s="7"/>
      <c r="LL183" s="7"/>
      <c r="LM183" s="7"/>
      <c r="LN183" s="7"/>
      <c r="LO183" s="7"/>
      <c r="LP183" s="7"/>
      <c r="LQ183" s="7">
        <v>0</v>
      </c>
      <c r="LR183" s="7"/>
      <c r="LS183" s="7"/>
      <c r="LT183" s="7"/>
      <c r="LU183" s="7"/>
      <c r="LV183" s="7"/>
      <c r="LW183" s="7"/>
      <c r="LX183" s="7"/>
      <c r="LY183" s="7"/>
      <c r="LZ183" s="7"/>
      <c r="MA183" s="7"/>
      <c r="MB183" s="7"/>
      <c r="MC183" s="7"/>
      <c r="MD183" s="7"/>
      <c r="ME183" s="7"/>
      <c r="MF183" s="7">
        <v>0</v>
      </c>
      <c r="MG183" s="7"/>
      <c r="MH183" s="7"/>
      <c r="MI183" s="7"/>
      <c r="MJ183" s="7">
        <v>0</v>
      </c>
      <c r="MK183" s="7"/>
      <c r="ML183" s="7"/>
      <c r="MM183" s="7"/>
      <c r="MN183" s="7"/>
      <c r="MO183" s="7"/>
      <c r="MP183" s="7"/>
      <c r="MQ183" s="7"/>
      <c r="MR183" s="7"/>
      <c r="MS183" s="7"/>
      <c r="MT183" s="7"/>
      <c r="MU183" s="7"/>
      <c r="MV183" s="7"/>
      <c r="MW183" s="7"/>
      <c r="MX183" s="7"/>
      <c r="MY183" s="7"/>
      <c r="MZ183" s="7"/>
      <c r="NA183" s="7"/>
      <c r="NB183" s="13">
        <f t="shared" si="8"/>
        <v>25</v>
      </c>
      <c r="NC183" s="7">
        <f t="shared" si="7"/>
        <v>30.145399999999999</v>
      </c>
    </row>
    <row r="184" spans="1:367" ht="39.75" customHeight="1">
      <c r="A184" s="7">
        <v>209</v>
      </c>
      <c r="B184" s="6">
        <v>183</v>
      </c>
      <c r="C184" s="8" t="s">
        <v>762</v>
      </c>
      <c r="D184" s="8" t="s">
        <v>763</v>
      </c>
      <c r="E184" s="90" t="s">
        <v>992</v>
      </c>
      <c r="F184" s="7" t="s">
        <v>365</v>
      </c>
      <c r="G184" s="7">
        <v>44.064</v>
      </c>
      <c r="H184" s="7">
        <v>0</v>
      </c>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v>0</v>
      </c>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v>5</v>
      </c>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v>4</v>
      </c>
      <c r="IB184" s="7"/>
      <c r="IC184" s="7"/>
      <c r="ID184" s="7"/>
      <c r="IE184" s="7"/>
      <c r="IF184" s="7"/>
      <c r="IG184" s="7"/>
      <c r="IH184" s="7"/>
      <c r="II184" s="7"/>
      <c r="IJ184" s="7"/>
      <c r="IK184" s="7"/>
      <c r="IL184" s="7"/>
      <c r="IM184" s="7"/>
      <c r="IN184" s="7"/>
      <c r="IO184" s="7">
        <v>0</v>
      </c>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v>0</v>
      </c>
      <c r="JY184" s="7"/>
      <c r="JZ184" s="7"/>
      <c r="KA184" s="7"/>
      <c r="KB184" s="7"/>
      <c r="KC184" s="7"/>
      <c r="KD184" s="7"/>
      <c r="KE184" s="7"/>
      <c r="KF184" s="7"/>
      <c r="KG184" s="7"/>
      <c r="KH184" s="7"/>
      <c r="KI184" s="7"/>
      <c r="KJ184" s="7"/>
      <c r="KK184" s="7"/>
      <c r="KL184" s="7"/>
      <c r="KM184" s="7"/>
      <c r="KN184" s="7"/>
      <c r="KO184" s="7"/>
      <c r="KP184" s="7">
        <v>0</v>
      </c>
      <c r="KQ184" s="7"/>
      <c r="KR184" s="7"/>
      <c r="KS184" s="7"/>
      <c r="KT184" s="7"/>
      <c r="KU184" s="7"/>
      <c r="KV184" s="7"/>
      <c r="KW184" s="7"/>
      <c r="KX184" s="7"/>
      <c r="KY184" s="7"/>
      <c r="KZ184" s="7"/>
      <c r="LA184" s="7"/>
      <c r="LB184" s="7"/>
      <c r="LC184" s="7"/>
      <c r="LD184" s="7"/>
      <c r="LE184" s="7"/>
      <c r="LF184" s="7"/>
      <c r="LG184" s="7">
        <v>0</v>
      </c>
      <c r="LH184" s="7"/>
      <c r="LI184" s="7"/>
      <c r="LJ184" s="7"/>
      <c r="LK184" s="7"/>
      <c r="LL184" s="7"/>
      <c r="LM184" s="7"/>
      <c r="LN184" s="7"/>
      <c r="LO184" s="7"/>
      <c r="LP184" s="7"/>
      <c r="LQ184" s="7">
        <v>0</v>
      </c>
      <c r="LR184" s="7"/>
      <c r="LS184" s="7"/>
      <c r="LT184" s="7"/>
      <c r="LU184" s="7"/>
      <c r="LV184" s="7"/>
      <c r="LW184" s="7"/>
      <c r="LX184" s="7"/>
      <c r="LY184" s="7"/>
      <c r="LZ184" s="7"/>
      <c r="MA184" s="7">
        <v>10</v>
      </c>
      <c r="MB184" s="7"/>
      <c r="MC184" s="7"/>
      <c r="MD184" s="7"/>
      <c r="ME184" s="7"/>
      <c r="MF184" s="7">
        <v>0</v>
      </c>
      <c r="MG184" s="7"/>
      <c r="MH184" s="7"/>
      <c r="MI184" s="7"/>
      <c r="MJ184" s="7">
        <v>0</v>
      </c>
      <c r="MK184" s="7"/>
      <c r="ML184" s="7"/>
      <c r="MM184" s="7"/>
      <c r="MN184" s="7"/>
      <c r="MO184" s="7"/>
      <c r="MP184" s="7"/>
      <c r="MQ184" s="7"/>
      <c r="MR184" s="7"/>
      <c r="MS184" s="7"/>
      <c r="MT184" s="7"/>
      <c r="MU184" s="7"/>
      <c r="MV184" s="7"/>
      <c r="MW184" s="7"/>
      <c r="MX184" s="7"/>
      <c r="MY184" s="7"/>
      <c r="MZ184" s="7"/>
      <c r="NA184" s="7"/>
      <c r="NB184" s="13">
        <f t="shared" si="8"/>
        <v>19</v>
      </c>
      <c r="NC184" s="7">
        <f t="shared" si="7"/>
        <v>837.21600000000001</v>
      </c>
    </row>
    <row r="185" spans="1:367" ht="39.75" customHeight="1">
      <c r="A185" s="7">
        <v>210</v>
      </c>
      <c r="B185" s="6">
        <v>184</v>
      </c>
      <c r="C185" s="8" t="s">
        <v>764</v>
      </c>
      <c r="D185" s="8" t="s">
        <v>765</v>
      </c>
      <c r="E185" s="90" t="s">
        <v>993</v>
      </c>
      <c r="F185" s="7" t="s">
        <v>365</v>
      </c>
      <c r="G185" s="7">
        <v>36.444000000000003</v>
      </c>
      <c r="H185" s="7">
        <v>0</v>
      </c>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v>0</v>
      </c>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v>5</v>
      </c>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v>4</v>
      </c>
      <c r="IB185" s="7"/>
      <c r="IC185" s="7"/>
      <c r="ID185" s="7"/>
      <c r="IE185" s="7"/>
      <c r="IF185" s="7"/>
      <c r="IG185" s="7"/>
      <c r="IH185" s="7"/>
      <c r="II185" s="7"/>
      <c r="IJ185" s="7"/>
      <c r="IK185" s="7"/>
      <c r="IL185" s="7"/>
      <c r="IM185" s="7"/>
      <c r="IN185" s="7"/>
      <c r="IO185" s="7">
        <v>0</v>
      </c>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v>0</v>
      </c>
      <c r="JY185" s="7"/>
      <c r="JZ185" s="7"/>
      <c r="KA185" s="7"/>
      <c r="KB185" s="7"/>
      <c r="KC185" s="7"/>
      <c r="KD185" s="7"/>
      <c r="KE185" s="7"/>
      <c r="KF185" s="7"/>
      <c r="KG185" s="7"/>
      <c r="KH185" s="7"/>
      <c r="KI185" s="7"/>
      <c r="KJ185" s="7"/>
      <c r="KK185" s="7"/>
      <c r="KL185" s="7"/>
      <c r="KM185" s="7"/>
      <c r="KN185" s="7"/>
      <c r="KO185" s="7"/>
      <c r="KP185" s="7">
        <v>0</v>
      </c>
      <c r="KQ185" s="7"/>
      <c r="KR185" s="7"/>
      <c r="KS185" s="7"/>
      <c r="KT185" s="7"/>
      <c r="KU185" s="7"/>
      <c r="KV185" s="7"/>
      <c r="KW185" s="7"/>
      <c r="KX185" s="7"/>
      <c r="KY185" s="7"/>
      <c r="KZ185" s="7"/>
      <c r="LA185" s="7"/>
      <c r="LB185" s="7"/>
      <c r="LC185" s="7"/>
      <c r="LD185" s="7"/>
      <c r="LE185" s="7"/>
      <c r="LF185" s="7"/>
      <c r="LG185" s="7">
        <v>0</v>
      </c>
      <c r="LH185" s="7"/>
      <c r="LI185" s="7"/>
      <c r="LJ185" s="7"/>
      <c r="LK185" s="7"/>
      <c r="LL185" s="7"/>
      <c r="LM185" s="7"/>
      <c r="LN185" s="7"/>
      <c r="LO185" s="7"/>
      <c r="LP185" s="7"/>
      <c r="LQ185" s="7">
        <v>0</v>
      </c>
      <c r="LR185" s="7"/>
      <c r="LS185" s="7"/>
      <c r="LT185" s="7"/>
      <c r="LU185" s="7"/>
      <c r="LV185" s="7"/>
      <c r="LW185" s="7"/>
      <c r="LX185" s="7"/>
      <c r="LY185" s="7"/>
      <c r="LZ185" s="7"/>
      <c r="MA185" s="7">
        <v>10</v>
      </c>
      <c r="MB185" s="7"/>
      <c r="MC185" s="7"/>
      <c r="MD185" s="7"/>
      <c r="ME185" s="7"/>
      <c r="MF185" s="7">
        <v>0</v>
      </c>
      <c r="MG185" s="7"/>
      <c r="MH185" s="7"/>
      <c r="MI185" s="7"/>
      <c r="MJ185" s="7">
        <v>0</v>
      </c>
      <c r="MK185" s="7"/>
      <c r="ML185" s="7"/>
      <c r="MM185" s="7"/>
      <c r="MN185" s="7"/>
      <c r="MO185" s="7"/>
      <c r="MP185" s="7"/>
      <c r="MQ185" s="7"/>
      <c r="MR185" s="7"/>
      <c r="MS185" s="7"/>
      <c r="MT185" s="7"/>
      <c r="MU185" s="7"/>
      <c r="MV185" s="7"/>
      <c r="MW185" s="7"/>
      <c r="MX185" s="7"/>
      <c r="MY185" s="7"/>
      <c r="MZ185" s="7"/>
      <c r="NA185" s="7"/>
      <c r="NB185" s="13">
        <f t="shared" si="8"/>
        <v>19</v>
      </c>
      <c r="NC185" s="7">
        <f t="shared" si="7"/>
        <v>692.43600000000004</v>
      </c>
    </row>
    <row r="186" spans="1:367" ht="39.75" customHeight="1">
      <c r="A186" s="7">
        <v>212</v>
      </c>
      <c r="B186" s="6">
        <v>185</v>
      </c>
      <c r="C186" s="8" t="s">
        <v>768</v>
      </c>
      <c r="D186" s="8" t="s">
        <v>769</v>
      </c>
      <c r="E186" s="90" t="s">
        <v>995</v>
      </c>
      <c r="F186" s="7" t="s">
        <v>365</v>
      </c>
      <c r="G186" s="7">
        <v>41.34</v>
      </c>
      <c r="H186" s="7">
        <v>0</v>
      </c>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v>0</v>
      </c>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v>5</v>
      </c>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v>0</v>
      </c>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v>0</v>
      </c>
      <c r="JY186" s="7"/>
      <c r="JZ186" s="7"/>
      <c r="KA186" s="7"/>
      <c r="KB186" s="7"/>
      <c r="KC186" s="7"/>
      <c r="KD186" s="7"/>
      <c r="KE186" s="7"/>
      <c r="KF186" s="7"/>
      <c r="KG186" s="7"/>
      <c r="KH186" s="7"/>
      <c r="KI186" s="7"/>
      <c r="KJ186" s="7"/>
      <c r="KK186" s="7"/>
      <c r="KL186" s="7"/>
      <c r="KM186" s="7"/>
      <c r="KN186" s="7"/>
      <c r="KO186" s="7"/>
      <c r="KP186" s="7">
        <v>0</v>
      </c>
      <c r="KQ186" s="7"/>
      <c r="KR186" s="7"/>
      <c r="KS186" s="7"/>
      <c r="KT186" s="7"/>
      <c r="KU186" s="7"/>
      <c r="KV186" s="7"/>
      <c r="KW186" s="7"/>
      <c r="KX186" s="7"/>
      <c r="KY186" s="7"/>
      <c r="KZ186" s="7"/>
      <c r="LA186" s="7"/>
      <c r="LB186" s="7"/>
      <c r="LC186" s="7"/>
      <c r="LD186" s="7"/>
      <c r="LE186" s="7"/>
      <c r="LF186" s="7"/>
      <c r="LG186" s="7">
        <v>0</v>
      </c>
      <c r="LH186" s="7"/>
      <c r="LI186" s="7"/>
      <c r="LJ186" s="7"/>
      <c r="LK186" s="7"/>
      <c r="LL186" s="7"/>
      <c r="LM186" s="7"/>
      <c r="LN186" s="7"/>
      <c r="LO186" s="7"/>
      <c r="LP186" s="7"/>
      <c r="LQ186" s="7">
        <v>0</v>
      </c>
      <c r="LR186" s="7"/>
      <c r="LS186" s="7"/>
      <c r="LT186" s="7"/>
      <c r="LU186" s="7"/>
      <c r="LV186" s="7"/>
      <c r="LW186" s="7"/>
      <c r="LX186" s="7"/>
      <c r="LY186" s="7"/>
      <c r="LZ186" s="7"/>
      <c r="MA186" s="7"/>
      <c r="MB186" s="7"/>
      <c r="MC186" s="7"/>
      <c r="MD186" s="7"/>
      <c r="ME186" s="7"/>
      <c r="MF186" s="7">
        <v>0</v>
      </c>
      <c r="MG186" s="7"/>
      <c r="MH186" s="7"/>
      <c r="MI186" s="7"/>
      <c r="MJ186" s="7">
        <v>0</v>
      </c>
      <c r="MK186" s="7"/>
      <c r="ML186" s="7"/>
      <c r="MM186" s="7"/>
      <c r="MN186" s="7"/>
      <c r="MO186" s="7"/>
      <c r="MP186" s="7"/>
      <c r="MQ186" s="7"/>
      <c r="MR186" s="7"/>
      <c r="MS186" s="7"/>
      <c r="MT186" s="7"/>
      <c r="MU186" s="7"/>
      <c r="MV186" s="7"/>
      <c r="MW186" s="7"/>
      <c r="MX186" s="7"/>
      <c r="MY186" s="7"/>
      <c r="MZ186" s="7"/>
      <c r="NA186" s="7"/>
      <c r="NB186" s="13">
        <f t="shared" si="8"/>
        <v>5</v>
      </c>
      <c r="NC186" s="7">
        <f t="shared" si="7"/>
        <v>206.70000000000002</v>
      </c>
    </row>
    <row r="187" spans="1:367" ht="39.75" customHeight="1">
      <c r="A187" s="7">
        <v>213</v>
      </c>
      <c r="B187" s="6">
        <v>186</v>
      </c>
      <c r="C187" s="8" t="s">
        <v>770</v>
      </c>
      <c r="D187" s="8" t="s">
        <v>771</v>
      </c>
      <c r="E187" s="90" t="s">
        <v>771</v>
      </c>
      <c r="F187" s="7" t="s">
        <v>365</v>
      </c>
      <c r="G187" s="7">
        <v>7.6560000000000006</v>
      </c>
      <c r="H187" s="7">
        <v>15</v>
      </c>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v>10</v>
      </c>
      <c r="BR187" s="7"/>
      <c r="BS187" s="7"/>
      <c r="BT187" s="7"/>
      <c r="BU187" s="7">
        <v>2</v>
      </c>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v>10</v>
      </c>
      <c r="CT187" s="7"/>
      <c r="CU187" s="7"/>
      <c r="CV187" s="7"/>
      <c r="CW187" s="7"/>
      <c r="CX187" s="7"/>
      <c r="CY187" s="7"/>
      <c r="CZ187" s="7"/>
      <c r="DA187" s="7"/>
      <c r="DB187" s="7"/>
      <c r="DC187" s="7"/>
      <c r="DD187" s="7"/>
      <c r="DE187" s="7"/>
      <c r="DF187" s="7"/>
      <c r="DG187" s="7"/>
      <c r="DH187" s="7"/>
      <c r="DI187" s="7">
        <v>0</v>
      </c>
      <c r="DJ187" s="7"/>
      <c r="DK187" s="7"/>
      <c r="DL187" s="7"/>
      <c r="DM187" s="7"/>
      <c r="DN187" s="7"/>
      <c r="DO187" s="7"/>
      <c r="DP187" s="7"/>
      <c r="DQ187" s="7"/>
      <c r="DR187" s="7"/>
      <c r="DS187" s="7"/>
      <c r="DT187" s="7"/>
      <c r="DU187" s="7"/>
      <c r="DV187" s="7"/>
      <c r="DW187" s="7"/>
      <c r="DX187" s="7">
        <v>10</v>
      </c>
      <c r="DY187" s="7"/>
      <c r="DZ187" s="7"/>
      <c r="EA187" s="7"/>
      <c r="EB187" s="7"/>
      <c r="EC187" s="7"/>
      <c r="ED187" s="7"/>
      <c r="EE187" s="7"/>
      <c r="EF187" s="7"/>
      <c r="EG187" s="7"/>
      <c r="EH187" s="7"/>
      <c r="EI187" s="7"/>
      <c r="EJ187" s="7"/>
      <c r="EK187" s="7"/>
      <c r="EL187" s="7"/>
      <c r="EM187" s="7"/>
      <c r="EN187" s="7"/>
      <c r="EO187" s="7"/>
      <c r="EP187" s="7"/>
      <c r="EQ187" s="7"/>
      <c r="ER187" s="7"/>
      <c r="ES187" s="7"/>
      <c r="ET187" s="7">
        <v>2</v>
      </c>
      <c r="EU187" s="7"/>
      <c r="EV187" s="7"/>
      <c r="EW187" s="7"/>
      <c r="EX187" s="7">
        <v>1</v>
      </c>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v>20</v>
      </c>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v>10</v>
      </c>
      <c r="HS187" s="7"/>
      <c r="HT187" s="7"/>
      <c r="HU187" s="7"/>
      <c r="HV187" s="7"/>
      <c r="HW187" s="7"/>
      <c r="HX187" s="7"/>
      <c r="HY187" s="7"/>
      <c r="HZ187" s="7"/>
      <c r="IA187" s="7"/>
      <c r="IB187" s="7"/>
      <c r="IC187" s="7"/>
      <c r="ID187" s="7"/>
      <c r="IE187" s="7"/>
      <c r="IF187" s="7"/>
      <c r="IG187" s="7"/>
      <c r="IH187" s="7"/>
      <c r="II187" s="7"/>
      <c r="IJ187" s="7"/>
      <c r="IK187" s="7"/>
      <c r="IL187" s="7"/>
      <c r="IM187" s="7"/>
      <c r="IN187" s="7"/>
      <c r="IO187" s="7">
        <v>0</v>
      </c>
      <c r="IP187" s="7"/>
      <c r="IQ187" s="7"/>
      <c r="IR187" s="7">
        <v>20</v>
      </c>
      <c r="IS187" s="7"/>
      <c r="IT187" s="7"/>
      <c r="IU187" s="7"/>
      <c r="IV187" s="7"/>
      <c r="IW187" s="7"/>
      <c r="IX187" s="7"/>
      <c r="IY187" s="7">
        <v>5</v>
      </c>
      <c r="IZ187" s="7"/>
      <c r="JA187" s="7"/>
      <c r="JB187" s="7"/>
      <c r="JC187" s="7">
        <v>3</v>
      </c>
      <c r="JD187" s="7"/>
      <c r="JE187" s="7"/>
      <c r="JF187" s="7"/>
      <c r="JG187" s="7"/>
      <c r="JH187" s="7"/>
      <c r="JI187" s="7"/>
      <c r="JJ187" s="7"/>
      <c r="JK187" s="7"/>
      <c r="JL187" s="7"/>
      <c r="JM187" s="7"/>
      <c r="JN187" s="7"/>
      <c r="JO187" s="7"/>
      <c r="JP187" s="7"/>
      <c r="JQ187" s="7"/>
      <c r="JR187" s="7"/>
      <c r="JS187" s="7"/>
      <c r="JT187" s="7"/>
      <c r="JU187" s="7"/>
      <c r="JV187" s="7"/>
      <c r="JW187" s="7"/>
      <c r="JX187" s="7">
        <v>0</v>
      </c>
      <c r="JY187" s="7"/>
      <c r="JZ187" s="7"/>
      <c r="KA187" s="7"/>
      <c r="KB187" s="7"/>
      <c r="KC187" s="7"/>
      <c r="KD187" s="7"/>
      <c r="KE187" s="7"/>
      <c r="KF187" s="7"/>
      <c r="KG187" s="7"/>
      <c r="KH187" s="7"/>
      <c r="KI187" s="7"/>
      <c r="KJ187" s="7"/>
      <c r="KK187" s="7"/>
      <c r="KL187" s="7"/>
      <c r="KM187" s="7"/>
      <c r="KN187" s="7"/>
      <c r="KO187" s="7"/>
      <c r="KP187" s="7">
        <v>110</v>
      </c>
      <c r="KQ187" s="7">
        <v>100</v>
      </c>
      <c r="KR187" s="7"/>
      <c r="KS187" s="7"/>
      <c r="KT187" s="7"/>
      <c r="KU187" s="7"/>
      <c r="KV187" s="7">
        <v>100</v>
      </c>
      <c r="KW187" s="7"/>
      <c r="KX187" s="7"/>
      <c r="KY187" s="7"/>
      <c r="KZ187" s="7"/>
      <c r="LA187" s="7">
        <v>12</v>
      </c>
      <c r="LB187" s="7"/>
      <c r="LC187" s="7">
        <v>5</v>
      </c>
      <c r="LD187" s="7"/>
      <c r="LE187" s="7"/>
      <c r="LF187" s="7"/>
      <c r="LG187" s="7">
        <v>0</v>
      </c>
      <c r="LH187" s="7">
        <v>3000</v>
      </c>
      <c r="LI187" s="7"/>
      <c r="LJ187" s="7"/>
      <c r="LK187" s="7"/>
      <c r="LL187" s="7"/>
      <c r="LM187" s="7">
        <v>100</v>
      </c>
      <c r="LN187" s="7"/>
      <c r="LO187" s="7"/>
      <c r="LP187" s="7"/>
      <c r="LQ187" s="7">
        <v>5</v>
      </c>
      <c r="LR187" s="7"/>
      <c r="LS187" s="7"/>
      <c r="LT187" s="7">
        <v>20</v>
      </c>
      <c r="LU187" s="7"/>
      <c r="LV187" s="7"/>
      <c r="LW187" s="7">
        <v>10</v>
      </c>
      <c r="LX187" s="7">
        <v>10</v>
      </c>
      <c r="LY187" s="7"/>
      <c r="LZ187" s="7"/>
      <c r="MA187" s="7">
        <v>10</v>
      </c>
      <c r="MB187" s="7"/>
      <c r="MC187" s="7"/>
      <c r="MD187" s="7">
        <v>300</v>
      </c>
      <c r="ME187" s="7"/>
      <c r="MF187" s="7">
        <v>2500</v>
      </c>
      <c r="MG187" s="7"/>
      <c r="MH187" s="7">
        <v>20</v>
      </c>
      <c r="MI187" s="7"/>
      <c r="MJ187" s="7">
        <v>50</v>
      </c>
      <c r="MK187" s="7"/>
      <c r="ML187" s="7"/>
      <c r="MM187" s="7">
        <v>3</v>
      </c>
      <c r="MN187" s="7"/>
      <c r="MO187" s="7"/>
      <c r="MP187" s="7"/>
      <c r="MQ187" s="7"/>
      <c r="MR187" s="7"/>
      <c r="MS187" s="7">
        <v>50</v>
      </c>
      <c r="MT187" s="7">
        <v>10</v>
      </c>
      <c r="MU187" s="7"/>
      <c r="MV187" s="7"/>
      <c r="MW187" s="7"/>
      <c r="MX187" s="7"/>
      <c r="MY187" s="7">
        <v>10</v>
      </c>
      <c r="MZ187" s="7"/>
      <c r="NA187" s="7"/>
      <c r="NB187" s="13">
        <f t="shared" si="8"/>
        <v>6533</v>
      </c>
      <c r="NC187" s="7">
        <f t="shared" si="7"/>
        <v>50016.648000000001</v>
      </c>
    </row>
    <row r="188" spans="1:367" ht="39.75" customHeight="1">
      <c r="A188" s="7">
        <v>214</v>
      </c>
      <c r="B188" s="6">
        <v>187</v>
      </c>
      <c r="C188" s="8" t="s">
        <v>772</v>
      </c>
      <c r="D188" s="8" t="s">
        <v>773</v>
      </c>
      <c r="E188" s="90" t="s">
        <v>773</v>
      </c>
      <c r="F188" s="7" t="s">
        <v>365</v>
      </c>
      <c r="G188" s="7">
        <v>34.5</v>
      </c>
      <c r="H188" s="7">
        <v>21</v>
      </c>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v>600</v>
      </c>
      <c r="BM188" s="7"/>
      <c r="BN188" s="7"/>
      <c r="BO188" s="7"/>
      <c r="BP188" s="7">
        <v>160</v>
      </c>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v>10</v>
      </c>
      <c r="CP188" s="7"/>
      <c r="CQ188" s="7"/>
      <c r="CR188" s="7"/>
      <c r="CS188" s="7"/>
      <c r="CT188" s="7"/>
      <c r="CU188" s="7"/>
      <c r="CV188" s="7"/>
      <c r="CW188" s="7"/>
      <c r="CX188" s="7"/>
      <c r="CY188" s="7"/>
      <c r="CZ188" s="7"/>
      <c r="DA188" s="7"/>
      <c r="DB188" s="7"/>
      <c r="DC188" s="7"/>
      <c r="DD188" s="7"/>
      <c r="DE188" s="7"/>
      <c r="DF188" s="7"/>
      <c r="DG188" s="7"/>
      <c r="DH188" s="7"/>
      <c r="DI188" s="7">
        <v>0</v>
      </c>
      <c r="DJ188" s="7"/>
      <c r="DK188" s="7"/>
      <c r="DL188" s="7"/>
      <c r="DM188" s="7"/>
      <c r="DN188" s="7"/>
      <c r="DO188" s="7"/>
      <c r="DP188" s="7"/>
      <c r="DQ188" s="7">
        <v>2</v>
      </c>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v>30</v>
      </c>
      <c r="ES188" s="7"/>
      <c r="ET188" s="7"/>
      <c r="EU188" s="7">
        <v>5</v>
      </c>
      <c r="EV188" s="7"/>
      <c r="EW188" s="7"/>
      <c r="EX188" s="7"/>
      <c r="EY188" s="7"/>
      <c r="EZ188" s="7"/>
      <c r="FA188" s="7"/>
      <c r="FB188" s="7"/>
      <c r="FC188" s="7"/>
      <c r="FD188" s="7"/>
      <c r="FE188" s="7"/>
      <c r="FF188" s="7"/>
      <c r="FG188" s="7"/>
      <c r="FH188" s="7"/>
      <c r="FI188" s="7"/>
      <c r="FJ188" s="7"/>
      <c r="FK188" s="7"/>
      <c r="FL188" s="7"/>
      <c r="FM188" s="7">
        <v>100</v>
      </c>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v>20</v>
      </c>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v>0</v>
      </c>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v>0</v>
      </c>
      <c r="JY188" s="7"/>
      <c r="JZ188" s="7"/>
      <c r="KA188" s="7"/>
      <c r="KB188" s="7"/>
      <c r="KC188" s="7"/>
      <c r="KD188" s="7"/>
      <c r="KE188" s="7"/>
      <c r="KF188" s="7"/>
      <c r="KG188" s="7"/>
      <c r="KH188" s="7"/>
      <c r="KI188" s="7"/>
      <c r="KJ188" s="7"/>
      <c r="KK188" s="7"/>
      <c r="KL188" s="7">
        <v>250</v>
      </c>
      <c r="KM188" s="7"/>
      <c r="KN188" s="7">
        <v>50</v>
      </c>
      <c r="KO188" s="7">
        <v>10</v>
      </c>
      <c r="KP188" s="7">
        <v>50</v>
      </c>
      <c r="KQ188" s="7"/>
      <c r="KR188" s="7"/>
      <c r="KS188" s="7"/>
      <c r="KT188" s="7"/>
      <c r="KU188" s="7"/>
      <c r="KV188" s="7">
        <v>50</v>
      </c>
      <c r="KW188" s="7"/>
      <c r="KX188" s="7"/>
      <c r="KY188" s="7"/>
      <c r="KZ188" s="7"/>
      <c r="LA188" s="7"/>
      <c r="LB188" s="7"/>
      <c r="LC188" s="7"/>
      <c r="LD188" s="7"/>
      <c r="LE188" s="7"/>
      <c r="LF188" s="7"/>
      <c r="LG188" s="7">
        <v>50</v>
      </c>
      <c r="LH188" s="7">
        <v>100</v>
      </c>
      <c r="LI188" s="7">
        <v>120</v>
      </c>
      <c r="LJ188" s="7"/>
      <c r="LK188" s="7"/>
      <c r="LL188" s="7"/>
      <c r="LM188" s="7"/>
      <c r="LN188" s="7"/>
      <c r="LO188" s="7"/>
      <c r="LP188" s="7"/>
      <c r="LQ188" s="7">
        <v>25</v>
      </c>
      <c r="LR188" s="7">
        <v>5</v>
      </c>
      <c r="LS188" s="7">
        <v>10</v>
      </c>
      <c r="LT188" s="7"/>
      <c r="LU188" s="7">
        <v>300</v>
      </c>
      <c r="LV188" s="7"/>
      <c r="LW188" s="7"/>
      <c r="LX188" s="7"/>
      <c r="LY188" s="7"/>
      <c r="LZ188" s="7"/>
      <c r="MA188" s="7"/>
      <c r="MB188" s="7"/>
      <c r="MC188" s="7"/>
      <c r="MD188" s="7"/>
      <c r="ME188" s="7"/>
      <c r="MF188" s="7">
        <v>0</v>
      </c>
      <c r="MG188" s="7"/>
      <c r="MH188" s="7">
        <v>4</v>
      </c>
      <c r="MI188" s="7"/>
      <c r="MJ188" s="7">
        <v>50</v>
      </c>
      <c r="MK188" s="7"/>
      <c r="ML188" s="7"/>
      <c r="MM188" s="7">
        <v>20</v>
      </c>
      <c r="MN188" s="7"/>
      <c r="MO188" s="7"/>
      <c r="MP188" s="7"/>
      <c r="MQ188" s="7"/>
      <c r="MR188" s="7">
        <v>10</v>
      </c>
      <c r="MS188" s="7"/>
      <c r="MT188" s="7">
        <v>10</v>
      </c>
      <c r="MU188" s="7"/>
      <c r="MV188" s="7"/>
      <c r="MW188" s="7"/>
      <c r="MX188" s="7"/>
      <c r="MY188" s="7"/>
      <c r="MZ188" s="7">
        <v>4</v>
      </c>
      <c r="NA188" s="7"/>
      <c r="NB188" s="13">
        <f t="shared" si="8"/>
        <v>2066</v>
      </c>
      <c r="NC188" s="7">
        <f t="shared" si="7"/>
        <v>71277</v>
      </c>
    </row>
    <row r="189" spans="1:367" ht="39.75" customHeight="1">
      <c r="A189" s="7">
        <v>215</v>
      </c>
      <c r="B189" s="6">
        <v>188</v>
      </c>
      <c r="C189" s="8" t="s">
        <v>774</v>
      </c>
      <c r="D189" s="8" t="s">
        <v>775</v>
      </c>
      <c r="E189" s="90" t="s">
        <v>996</v>
      </c>
      <c r="F189" s="7" t="s">
        <v>365</v>
      </c>
      <c r="G189" s="7">
        <v>4680</v>
      </c>
      <c r="H189" s="7">
        <v>0</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v>0</v>
      </c>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v>0</v>
      </c>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v>0</v>
      </c>
      <c r="JY189" s="7"/>
      <c r="JZ189" s="7"/>
      <c r="KA189" s="7"/>
      <c r="KB189" s="7"/>
      <c r="KC189" s="7"/>
      <c r="KD189" s="7"/>
      <c r="KE189" s="7"/>
      <c r="KF189" s="7"/>
      <c r="KG189" s="7"/>
      <c r="KH189" s="7"/>
      <c r="KI189" s="7"/>
      <c r="KJ189" s="7"/>
      <c r="KK189" s="7"/>
      <c r="KL189" s="7"/>
      <c r="KM189" s="7"/>
      <c r="KN189" s="7"/>
      <c r="KO189" s="7"/>
      <c r="KP189" s="7">
        <v>1</v>
      </c>
      <c r="KQ189" s="7"/>
      <c r="KR189" s="7"/>
      <c r="KS189" s="7"/>
      <c r="KT189" s="7"/>
      <c r="KU189" s="7"/>
      <c r="KV189" s="7"/>
      <c r="KW189" s="7"/>
      <c r="KX189" s="7"/>
      <c r="KY189" s="7"/>
      <c r="KZ189" s="7"/>
      <c r="LA189" s="7"/>
      <c r="LB189" s="7"/>
      <c r="LC189" s="7"/>
      <c r="LD189" s="7"/>
      <c r="LE189" s="7"/>
      <c r="LF189" s="7"/>
      <c r="LG189" s="7">
        <v>0</v>
      </c>
      <c r="LH189" s="7"/>
      <c r="LI189" s="7"/>
      <c r="LJ189" s="7"/>
      <c r="LK189" s="7"/>
      <c r="LL189" s="7"/>
      <c r="LM189" s="7"/>
      <c r="LN189" s="7"/>
      <c r="LO189" s="7"/>
      <c r="LP189" s="7"/>
      <c r="LQ189" s="7">
        <v>0</v>
      </c>
      <c r="LR189" s="7"/>
      <c r="LS189" s="7"/>
      <c r="LT189" s="7"/>
      <c r="LU189" s="7"/>
      <c r="LV189" s="7"/>
      <c r="LW189" s="7"/>
      <c r="LX189" s="7"/>
      <c r="LY189" s="7"/>
      <c r="LZ189" s="7"/>
      <c r="MA189" s="7"/>
      <c r="MB189" s="7"/>
      <c r="MC189" s="7"/>
      <c r="MD189" s="7"/>
      <c r="ME189" s="7"/>
      <c r="MF189" s="7">
        <v>0</v>
      </c>
      <c r="MG189" s="7"/>
      <c r="MH189" s="7"/>
      <c r="MI189" s="7"/>
      <c r="MJ189" s="7">
        <v>0</v>
      </c>
      <c r="MK189" s="7"/>
      <c r="ML189" s="7"/>
      <c r="MM189" s="7"/>
      <c r="MN189" s="7"/>
      <c r="MO189" s="7"/>
      <c r="MP189" s="7"/>
      <c r="MQ189" s="7"/>
      <c r="MR189" s="7"/>
      <c r="MS189" s="7"/>
      <c r="MT189" s="7"/>
      <c r="MU189" s="7"/>
      <c r="MV189" s="7"/>
      <c r="MW189" s="7"/>
      <c r="MX189" s="7"/>
      <c r="MY189" s="7"/>
      <c r="MZ189" s="7"/>
      <c r="NA189" s="7"/>
      <c r="NB189" s="13">
        <f t="shared" si="8"/>
        <v>1</v>
      </c>
      <c r="NC189" s="7">
        <f t="shared" si="7"/>
        <v>4680</v>
      </c>
    </row>
    <row r="190" spans="1:367" ht="39.75" customHeight="1">
      <c r="A190" s="7">
        <v>216</v>
      </c>
      <c r="B190" s="6">
        <v>189</v>
      </c>
      <c r="C190" s="8" t="s">
        <v>776</v>
      </c>
      <c r="D190" s="8" t="s">
        <v>777</v>
      </c>
      <c r="E190" s="90" t="s">
        <v>777</v>
      </c>
      <c r="F190" s="7" t="s">
        <v>365</v>
      </c>
      <c r="G190" s="7">
        <v>22.616</v>
      </c>
      <c r="H190" s="7">
        <v>170</v>
      </c>
      <c r="I190" s="7"/>
      <c r="J190" s="7"/>
      <c r="K190" s="7"/>
      <c r="L190" s="7"/>
      <c r="M190" s="7"/>
      <c r="N190" s="7"/>
      <c r="O190" s="7"/>
      <c r="P190" s="7"/>
      <c r="Q190" s="7"/>
      <c r="R190" s="7"/>
      <c r="S190" s="7"/>
      <c r="T190" s="7"/>
      <c r="U190" s="7">
        <v>150</v>
      </c>
      <c r="V190" s="7"/>
      <c r="W190" s="7">
        <v>100</v>
      </c>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v>5</v>
      </c>
      <c r="BR190" s="7"/>
      <c r="BS190" s="7"/>
      <c r="BT190" s="7"/>
      <c r="BU190" s="7">
        <v>50</v>
      </c>
      <c r="BV190" s="7"/>
      <c r="BW190" s="7"/>
      <c r="BX190" s="7"/>
      <c r="BY190" s="7"/>
      <c r="BZ190" s="7"/>
      <c r="CA190" s="7"/>
      <c r="CB190" s="7"/>
      <c r="CC190" s="7"/>
      <c r="CD190" s="7">
        <v>10</v>
      </c>
      <c r="CE190" s="7"/>
      <c r="CF190" s="7"/>
      <c r="CG190" s="7"/>
      <c r="CH190" s="7"/>
      <c r="CI190" s="7">
        <v>100</v>
      </c>
      <c r="CJ190" s="7"/>
      <c r="CK190" s="7"/>
      <c r="CL190" s="7"/>
      <c r="CM190" s="7"/>
      <c r="CN190" s="7"/>
      <c r="CO190" s="7">
        <v>5</v>
      </c>
      <c r="CP190" s="7"/>
      <c r="CQ190" s="7"/>
      <c r="CR190" s="7">
        <v>2</v>
      </c>
      <c r="CS190" s="7"/>
      <c r="CT190" s="7">
        <v>10</v>
      </c>
      <c r="CU190" s="7"/>
      <c r="CV190" s="7"/>
      <c r="CW190" s="7"/>
      <c r="CX190" s="7"/>
      <c r="CY190" s="7"/>
      <c r="CZ190" s="7"/>
      <c r="DA190" s="7"/>
      <c r="DB190" s="7"/>
      <c r="DC190" s="7">
        <v>100</v>
      </c>
      <c r="DD190" s="7"/>
      <c r="DE190" s="7"/>
      <c r="DF190" s="7"/>
      <c r="DG190" s="7"/>
      <c r="DH190" s="7"/>
      <c r="DI190" s="7">
        <v>0</v>
      </c>
      <c r="DJ190" s="7"/>
      <c r="DK190" s="7"/>
      <c r="DL190" s="7"/>
      <c r="DM190" s="7"/>
      <c r="DN190" s="7"/>
      <c r="DO190" s="7"/>
      <c r="DP190" s="7"/>
      <c r="DQ190" s="7"/>
      <c r="DR190" s="7"/>
      <c r="DS190" s="7"/>
      <c r="DT190" s="7"/>
      <c r="DU190" s="7"/>
      <c r="DV190" s="7"/>
      <c r="DW190" s="7"/>
      <c r="DX190" s="7"/>
      <c r="DY190" s="7"/>
      <c r="DZ190" s="7"/>
      <c r="EA190" s="7"/>
      <c r="EB190" s="7"/>
      <c r="EC190" s="7">
        <v>2</v>
      </c>
      <c r="ED190" s="7"/>
      <c r="EE190" s="7"/>
      <c r="EF190" s="7"/>
      <c r="EG190" s="7"/>
      <c r="EH190" s="7">
        <v>10</v>
      </c>
      <c r="EI190" s="7"/>
      <c r="EJ190" s="7"/>
      <c r="EK190" s="7">
        <v>2</v>
      </c>
      <c r="EL190" s="7">
        <v>2</v>
      </c>
      <c r="EM190" s="7"/>
      <c r="EN190" s="7"/>
      <c r="EO190" s="7"/>
      <c r="EP190" s="7"/>
      <c r="EQ190" s="7"/>
      <c r="ER190" s="7"/>
      <c r="ES190" s="7"/>
      <c r="ET190" s="7"/>
      <c r="EU190" s="7">
        <v>20</v>
      </c>
      <c r="EV190" s="7">
        <v>10</v>
      </c>
      <c r="EW190" s="7"/>
      <c r="EX190" s="7">
        <v>2</v>
      </c>
      <c r="EY190" s="7"/>
      <c r="EZ190" s="7"/>
      <c r="FA190" s="7"/>
      <c r="FB190" s="7"/>
      <c r="FC190" s="7"/>
      <c r="FD190" s="7"/>
      <c r="FE190" s="7"/>
      <c r="FF190" s="7"/>
      <c r="FG190" s="7"/>
      <c r="FH190" s="7"/>
      <c r="FI190" s="7"/>
      <c r="FJ190" s="7"/>
      <c r="FK190" s="7">
        <v>30</v>
      </c>
      <c r="FL190" s="7"/>
      <c r="FM190" s="7">
        <v>40</v>
      </c>
      <c r="FN190" s="7"/>
      <c r="FO190" s="7"/>
      <c r="FP190" s="7"/>
      <c r="FQ190" s="7"/>
      <c r="FR190" s="7"/>
      <c r="FS190" s="7"/>
      <c r="FT190" s="7">
        <v>5</v>
      </c>
      <c r="FU190" s="7"/>
      <c r="FV190" s="7"/>
      <c r="FW190" s="7"/>
      <c r="FX190" s="7"/>
      <c r="FY190" s="7"/>
      <c r="FZ190" s="7"/>
      <c r="GA190" s="7"/>
      <c r="GB190" s="7"/>
      <c r="GC190" s="7"/>
      <c r="GD190" s="7"/>
      <c r="GE190" s="7"/>
      <c r="GF190" s="7"/>
      <c r="GG190" s="7"/>
      <c r="GH190" s="7"/>
      <c r="GI190" s="7"/>
      <c r="GJ190" s="7"/>
      <c r="GK190" s="7">
        <v>15</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v>10</v>
      </c>
      <c r="HI190" s="7"/>
      <c r="HJ190" s="7"/>
      <c r="HK190" s="7"/>
      <c r="HL190" s="7">
        <v>10</v>
      </c>
      <c r="HM190" s="7"/>
      <c r="HN190" s="7"/>
      <c r="HO190" s="7"/>
      <c r="HP190" s="7"/>
      <c r="HQ190" s="7"/>
      <c r="HR190" s="7"/>
      <c r="HS190" s="7"/>
      <c r="HT190" s="7"/>
      <c r="HU190" s="7"/>
      <c r="HV190" s="7"/>
      <c r="HW190" s="7">
        <v>5</v>
      </c>
      <c r="HX190" s="7"/>
      <c r="HY190" s="7"/>
      <c r="HZ190" s="7"/>
      <c r="IA190" s="7">
        <v>5</v>
      </c>
      <c r="IB190" s="7"/>
      <c r="IC190" s="7"/>
      <c r="ID190" s="7"/>
      <c r="IE190" s="7"/>
      <c r="IF190" s="7"/>
      <c r="IG190" s="7"/>
      <c r="IH190" s="7"/>
      <c r="II190" s="7"/>
      <c r="IJ190" s="7"/>
      <c r="IK190" s="7"/>
      <c r="IL190" s="7"/>
      <c r="IM190" s="7"/>
      <c r="IN190" s="7">
        <v>1</v>
      </c>
      <c r="IO190" s="7">
        <v>0</v>
      </c>
      <c r="IP190" s="7"/>
      <c r="IQ190" s="7"/>
      <c r="IR190" s="7">
        <v>10</v>
      </c>
      <c r="IS190" s="7">
        <v>1</v>
      </c>
      <c r="IT190" s="7"/>
      <c r="IU190" s="7"/>
      <c r="IV190" s="7"/>
      <c r="IW190" s="7"/>
      <c r="IX190" s="7"/>
      <c r="IY190" s="7"/>
      <c r="IZ190" s="7">
        <v>10</v>
      </c>
      <c r="JA190" s="7"/>
      <c r="JB190" s="7"/>
      <c r="JC190" s="7">
        <v>1</v>
      </c>
      <c r="JD190" s="7"/>
      <c r="JE190" s="7"/>
      <c r="JF190" s="7"/>
      <c r="JG190" s="7"/>
      <c r="JH190" s="7"/>
      <c r="JI190" s="7"/>
      <c r="JJ190" s="7"/>
      <c r="JK190" s="7"/>
      <c r="JL190" s="7"/>
      <c r="JM190" s="7"/>
      <c r="JN190" s="7">
        <v>10</v>
      </c>
      <c r="JO190" s="7"/>
      <c r="JP190" s="7"/>
      <c r="JQ190" s="7">
        <v>5</v>
      </c>
      <c r="JR190" s="7"/>
      <c r="JS190" s="7"/>
      <c r="JT190" s="7"/>
      <c r="JU190" s="7"/>
      <c r="JV190" s="7"/>
      <c r="JW190" s="7"/>
      <c r="JX190" s="7">
        <v>0</v>
      </c>
      <c r="JY190" s="7"/>
      <c r="JZ190" s="7">
        <v>10</v>
      </c>
      <c r="KA190" s="7"/>
      <c r="KB190" s="7"/>
      <c r="KC190" s="7"/>
      <c r="KD190" s="7"/>
      <c r="KE190" s="7"/>
      <c r="KF190" s="7"/>
      <c r="KG190" s="7"/>
      <c r="KH190" s="7"/>
      <c r="KI190" s="7"/>
      <c r="KJ190" s="7"/>
      <c r="KK190" s="7"/>
      <c r="KL190" s="7">
        <v>20</v>
      </c>
      <c r="KM190" s="7"/>
      <c r="KN190" s="7"/>
      <c r="KO190" s="7"/>
      <c r="KP190" s="7">
        <v>20</v>
      </c>
      <c r="KQ190" s="7">
        <v>115</v>
      </c>
      <c r="KR190" s="7"/>
      <c r="KS190" s="7"/>
      <c r="KT190" s="7"/>
      <c r="KU190" s="7"/>
      <c r="KV190" s="7"/>
      <c r="KW190" s="7">
        <v>236</v>
      </c>
      <c r="KX190" s="7">
        <v>10</v>
      </c>
      <c r="KY190" s="7"/>
      <c r="KZ190" s="7">
        <v>10</v>
      </c>
      <c r="LA190" s="7">
        <v>12</v>
      </c>
      <c r="LB190" s="7"/>
      <c r="LC190" s="7"/>
      <c r="LD190" s="7"/>
      <c r="LE190" s="7"/>
      <c r="LF190" s="7"/>
      <c r="LG190" s="7">
        <v>0</v>
      </c>
      <c r="LH190" s="7">
        <v>10</v>
      </c>
      <c r="LI190" s="7"/>
      <c r="LJ190" s="7">
        <v>30</v>
      </c>
      <c r="LK190" s="7"/>
      <c r="LL190" s="7"/>
      <c r="LM190" s="7"/>
      <c r="LN190" s="7"/>
      <c r="LO190" s="7"/>
      <c r="LP190" s="7"/>
      <c r="LQ190" s="7">
        <v>102</v>
      </c>
      <c r="LR190" s="7"/>
      <c r="LS190" s="7">
        <v>5</v>
      </c>
      <c r="LT190" s="7"/>
      <c r="LU190" s="7"/>
      <c r="LV190" s="7"/>
      <c r="LW190" s="7"/>
      <c r="LX190" s="7">
        <v>5</v>
      </c>
      <c r="LY190" s="7"/>
      <c r="LZ190" s="7"/>
      <c r="MA190" s="7">
        <v>50</v>
      </c>
      <c r="MB190" s="7"/>
      <c r="MC190" s="7"/>
      <c r="MD190" s="7"/>
      <c r="ME190" s="7"/>
      <c r="MF190" s="7">
        <v>10</v>
      </c>
      <c r="MG190" s="7"/>
      <c r="MH190" s="7"/>
      <c r="MI190" s="7"/>
      <c r="MJ190" s="7">
        <v>5</v>
      </c>
      <c r="MK190" s="7"/>
      <c r="ML190" s="7"/>
      <c r="MM190" s="7"/>
      <c r="MN190" s="7"/>
      <c r="MO190" s="7"/>
      <c r="MP190" s="7"/>
      <c r="MQ190" s="7"/>
      <c r="MR190" s="7"/>
      <c r="MS190" s="7"/>
      <c r="MT190" s="7">
        <v>4</v>
      </c>
      <c r="MU190" s="7"/>
      <c r="MV190" s="7"/>
      <c r="MW190" s="7"/>
      <c r="MX190" s="7"/>
      <c r="MY190" s="7"/>
      <c r="MZ190" s="7">
        <v>100</v>
      </c>
      <c r="NA190" s="7">
        <v>2</v>
      </c>
      <c r="NB190" s="13">
        <f t="shared" si="8"/>
        <v>1664</v>
      </c>
      <c r="NC190" s="7">
        <f t="shared" si="7"/>
        <v>37633.023999999998</v>
      </c>
    </row>
    <row r="191" spans="1:367" ht="39.75" customHeight="1">
      <c r="A191" s="7">
        <v>217</v>
      </c>
      <c r="B191" s="6">
        <v>190</v>
      </c>
      <c r="C191" s="8" t="s">
        <v>778</v>
      </c>
      <c r="D191" s="8" t="s">
        <v>779</v>
      </c>
      <c r="E191" s="90" t="s">
        <v>779</v>
      </c>
      <c r="F191" s="7" t="s">
        <v>365</v>
      </c>
      <c r="G191" s="7">
        <v>1.62</v>
      </c>
      <c r="H191" s="7">
        <v>6000</v>
      </c>
      <c r="I191" s="7"/>
      <c r="J191" s="7"/>
      <c r="K191" s="7"/>
      <c r="L191" s="7"/>
      <c r="M191" s="7">
        <v>50</v>
      </c>
      <c r="N191" s="7"/>
      <c r="O191" s="7"/>
      <c r="P191" s="7">
        <v>200</v>
      </c>
      <c r="Q191" s="7"/>
      <c r="R191" s="7"/>
      <c r="S191" s="7"/>
      <c r="T191" s="7"/>
      <c r="U191" s="7"/>
      <c r="V191" s="7"/>
      <c r="W191" s="7">
        <v>1100</v>
      </c>
      <c r="X191" s="7"/>
      <c r="Y191" s="7"/>
      <c r="Z191" s="7"/>
      <c r="AA191" s="7"/>
      <c r="AB191" s="7"/>
      <c r="AC191" s="7"/>
      <c r="AD191" s="7"/>
      <c r="AE191" s="7"/>
      <c r="AF191" s="7">
        <v>50</v>
      </c>
      <c r="AG191" s="7"/>
      <c r="AH191" s="7"/>
      <c r="AI191" s="7"/>
      <c r="AJ191" s="7"/>
      <c r="AK191" s="7"/>
      <c r="AL191" s="7"/>
      <c r="AM191" s="7"/>
      <c r="AN191" s="7"/>
      <c r="AO191" s="7"/>
      <c r="AP191" s="7"/>
      <c r="AQ191" s="7"/>
      <c r="AR191" s="7"/>
      <c r="AS191" s="7"/>
      <c r="AT191" s="7"/>
      <c r="AU191" s="7"/>
      <c r="AV191" s="7"/>
      <c r="AW191" s="7">
        <v>60</v>
      </c>
      <c r="AX191" s="7"/>
      <c r="AY191" s="7"/>
      <c r="AZ191" s="7"/>
      <c r="BA191" s="7"/>
      <c r="BB191" s="7"/>
      <c r="BC191" s="7"/>
      <c r="BD191" s="7">
        <v>100</v>
      </c>
      <c r="BE191" s="7"/>
      <c r="BF191" s="7"/>
      <c r="BG191" s="7"/>
      <c r="BH191" s="7"/>
      <c r="BI191" s="7"/>
      <c r="BJ191" s="7"/>
      <c r="BK191" s="7"/>
      <c r="BL191" s="7"/>
      <c r="BM191" s="7"/>
      <c r="BN191" s="7">
        <v>5000</v>
      </c>
      <c r="BO191" s="7"/>
      <c r="BP191" s="7"/>
      <c r="BQ191" s="7">
        <v>300</v>
      </c>
      <c r="BR191" s="7"/>
      <c r="BS191" s="7"/>
      <c r="BT191" s="7"/>
      <c r="BU191" s="7">
        <v>50</v>
      </c>
      <c r="BV191" s="7"/>
      <c r="BW191" s="7"/>
      <c r="BX191" s="7"/>
      <c r="BY191" s="7"/>
      <c r="BZ191" s="7"/>
      <c r="CA191" s="7"/>
      <c r="CB191" s="7"/>
      <c r="CC191" s="7"/>
      <c r="CD191" s="7">
        <v>10</v>
      </c>
      <c r="CE191" s="7"/>
      <c r="CF191" s="7"/>
      <c r="CG191" s="7"/>
      <c r="CH191" s="7">
        <v>150</v>
      </c>
      <c r="CI191" s="7"/>
      <c r="CJ191" s="7"/>
      <c r="CK191" s="7"/>
      <c r="CL191" s="7"/>
      <c r="CM191" s="7"/>
      <c r="CN191" s="7"/>
      <c r="CO191" s="7"/>
      <c r="CP191" s="7"/>
      <c r="CQ191" s="7"/>
      <c r="CR191" s="7"/>
      <c r="CS191" s="7"/>
      <c r="CT191" s="7">
        <v>100</v>
      </c>
      <c r="CU191" s="7"/>
      <c r="CV191" s="7"/>
      <c r="CW191" s="7"/>
      <c r="CX191" s="7"/>
      <c r="CY191" s="7"/>
      <c r="CZ191" s="7">
        <v>150</v>
      </c>
      <c r="DA191" s="7"/>
      <c r="DB191" s="7"/>
      <c r="DC191" s="7"/>
      <c r="DD191" s="7">
        <v>100</v>
      </c>
      <c r="DE191" s="7"/>
      <c r="DF191" s="7"/>
      <c r="DG191" s="7"/>
      <c r="DH191" s="7">
        <v>50</v>
      </c>
      <c r="DI191" s="7">
        <v>0</v>
      </c>
      <c r="DJ191" s="7"/>
      <c r="DK191" s="7"/>
      <c r="DL191" s="7">
        <v>30</v>
      </c>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v>200</v>
      </c>
      <c r="EL191" s="7"/>
      <c r="EM191" s="7"/>
      <c r="EN191" s="7"/>
      <c r="EO191" s="7"/>
      <c r="EP191" s="7">
        <v>10</v>
      </c>
      <c r="EQ191" s="7"/>
      <c r="ER191" s="7"/>
      <c r="ES191" s="7"/>
      <c r="ET191" s="7"/>
      <c r="EU191" s="7">
        <v>100</v>
      </c>
      <c r="EV191" s="7"/>
      <c r="EW191" s="7"/>
      <c r="EX191" s="7">
        <v>2</v>
      </c>
      <c r="EY191" s="7"/>
      <c r="EZ191" s="7"/>
      <c r="FA191" s="7"/>
      <c r="FB191" s="7"/>
      <c r="FC191" s="7"/>
      <c r="FD191" s="7"/>
      <c r="FE191" s="7"/>
      <c r="FF191" s="7"/>
      <c r="FG191" s="7"/>
      <c r="FH191" s="7"/>
      <c r="FI191" s="7"/>
      <c r="FJ191" s="7"/>
      <c r="FK191" s="7">
        <v>30</v>
      </c>
      <c r="FL191" s="7"/>
      <c r="FM191" s="7"/>
      <c r="FN191" s="7"/>
      <c r="FO191" s="7"/>
      <c r="FP191" s="7"/>
      <c r="FQ191" s="7"/>
      <c r="FR191" s="7"/>
      <c r="FS191" s="7"/>
      <c r="FT191" s="7">
        <v>20</v>
      </c>
      <c r="FU191" s="7"/>
      <c r="FV191" s="7"/>
      <c r="FW191" s="7"/>
      <c r="FX191" s="7">
        <v>1500</v>
      </c>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v>200</v>
      </c>
      <c r="GY191" s="7"/>
      <c r="GZ191" s="7"/>
      <c r="HA191" s="7"/>
      <c r="HB191" s="7"/>
      <c r="HC191" s="7"/>
      <c r="HD191" s="7"/>
      <c r="HE191" s="7"/>
      <c r="HF191" s="7"/>
      <c r="HG191" s="7">
        <v>100</v>
      </c>
      <c r="HH191" s="7"/>
      <c r="HI191" s="7"/>
      <c r="HJ191" s="7"/>
      <c r="HK191" s="7"/>
      <c r="HL191" s="7"/>
      <c r="HM191" s="7">
        <v>100</v>
      </c>
      <c r="HN191" s="7"/>
      <c r="HO191" s="7">
        <v>10</v>
      </c>
      <c r="HP191" s="7"/>
      <c r="HQ191" s="7"/>
      <c r="HR191" s="7"/>
      <c r="HS191" s="7"/>
      <c r="HT191" s="7"/>
      <c r="HU191" s="7"/>
      <c r="HV191" s="7"/>
      <c r="HW191" s="7"/>
      <c r="HX191" s="7">
        <v>750</v>
      </c>
      <c r="HY191" s="7"/>
      <c r="HZ191" s="7"/>
      <c r="IA191" s="7">
        <v>50</v>
      </c>
      <c r="IB191" s="7"/>
      <c r="IC191" s="7"/>
      <c r="ID191" s="7"/>
      <c r="IE191" s="7"/>
      <c r="IF191" s="7"/>
      <c r="IG191" s="7"/>
      <c r="IH191" s="7"/>
      <c r="II191" s="7">
        <v>100</v>
      </c>
      <c r="IJ191" s="7"/>
      <c r="IK191" s="7"/>
      <c r="IL191" s="7"/>
      <c r="IM191" s="7"/>
      <c r="IN191" s="7"/>
      <c r="IO191" s="7">
        <v>100</v>
      </c>
      <c r="IP191" s="7"/>
      <c r="IQ191" s="7"/>
      <c r="IR191" s="7">
        <v>1000</v>
      </c>
      <c r="IS191" s="7"/>
      <c r="IT191" s="7"/>
      <c r="IU191" s="7"/>
      <c r="IV191" s="7"/>
      <c r="IW191" s="7"/>
      <c r="IX191" s="7"/>
      <c r="IY191" s="7">
        <v>250</v>
      </c>
      <c r="IZ191" s="7"/>
      <c r="JA191" s="7">
        <v>100</v>
      </c>
      <c r="JB191" s="7"/>
      <c r="JC191" s="7"/>
      <c r="JD191" s="7"/>
      <c r="JE191" s="7"/>
      <c r="JF191" s="7"/>
      <c r="JG191" s="7"/>
      <c r="JH191" s="7"/>
      <c r="JI191" s="7"/>
      <c r="JJ191" s="7"/>
      <c r="JK191" s="7">
        <v>1000</v>
      </c>
      <c r="JL191" s="7"/>
      <c r="JM191" s="7"/>
      <c r="JN191" s="7">
        <v>150</v>
      </c>
      <c r="JO191" s="7"/>
      <c r="JP191" s="7">
        <v>200</v>
      </c>
      <c r="JQ191" s="7"/>
      <c r="JR191" s="7"/>
      <c r="JS191" s="7"/>
      <c r="JT191" s="7"/>
      <c r="JU191" s="7"/>
      <c r="JV191" s="7"/>
      <c r="JW191" s="7"/>
      <c r="JX191" s="7">
        <v>0</v>
      </c>
      <c r="JY191" s="7"/>
      <c r="JZ191" s="7"/>
      <c r="KA191" s="7"/>
      <c r="KB191" s="7">
        <v>1000</v>
      </c>
      <c r="KC191" s="7"/>
      <c r="KD191" s="7"/>
      <c r="KE191" s="7"/>
      <c r="KF191" s="7"/>
      <c r="KG191" s="7"/>
      <c r="KH191" s="7">
        <v>2500</v>
      </c>
      <c r="KI191" s="7"/>
      <c r="KJ191" s="7"/>
      <c r="KK191" s="7"/>
      <c r="KL191" s="7">
        <v>200</v>
      </c>
      <c r="KM191" s="7"/>
      <c r="KN191" s="7">
        <v>150</v>
      </c>
      <c r="KO191" s="7">
        <v>700</v>
      </c>
      <c r="KP191" s="7">
        <v>2120</v>
      </c>
      <c r="KQ191" s="7">
        <v>33210</v>
      </c>
      <c r="KR191" s="7"/>
      <c r="KS191" s="7"/>
      <c r="KT191" s="7"/>
      <c r="KU191" s="7"/>
      <c r="KV191" s="7"/>
      <c r="KW191" s="7">
        <v>5700</v>
      </c>
      <c r="KX191" s="7"/>
      <c r="KY191" s="7"/>
      <c r="KZ191" s="7">
        <v>100</v>
      </c>
      <c r="LA191" s="7">
        <v>365</v>
      </c>
      <c r="LB191" s="7"/>
      <c r="LC191" s="7"/>
      <c r="LD191" s="7"/>
      <c r="LE191" s="7">
        <v>4600</v>
      </c>
      <c r="LF191" s="7"/>
      <c r="LG191" s="7">
        <v>0</v>
      </c>
      <c r="LH191" s="7"/>
      <c r="LI191" s="7"/>
      <c r="LJ191" s="7"/>
      <c r="LK191" s="7">
        <v>700</v>
      </c>
      <c r="LL191" s="7">
        <v>100</v>
      </c>
      <c r="LM191" s="7"/>
      <c r="LN191" s="7"/>
      <c r="LO191" s="7"/>
      <c r="LP191" s="7"/>
      <c r="LQ191" s="7">
        <v>1150</v>
      </c>
      <c r="LR191" s="7"/>
      <c r="LS191" s="7"/>
      <c r="LT191" s="7">
        <v>1000</v>
      </c>
      <c r="LU191" s="7"/>
      <c r="LV191" s="7"/>
      <c r="LW191" s="7"/>
      <c r="LX191" s="7">
        <v>15</v>
      </c>
      <c r="LY191" s="7"/>
      <c r="LZ191" s="7"/>
      <c r="MA191" s="7">
        <v>1000</v>
      </c>
      <c r="MB191" s="7"/>
      <c r="MC191" s="7"/>
      <c r="MD191" s="7"/>
      <c r="ME191" s="7"/>
      <c r="MF191" s="7">
        <v>0</v>
      </c>
      <c r="MG191" s="7"/>
      <c r="MH191" s="7"/>
      <c r="MI191" s="7"/>
      <c r="MJ191" s="7">
        <v>500</v>
      </c>
      <c r="MK191" s="7">
        <v>50</v>
      </c>
      <c r="ML191" s="7"/>
      <c r="MM191" s="7">
        <v>200</v>
      </c>
      <c r="MN191" s="7"/>
      <c r="MO191" s="7"/>
      <c r="MP191" s="7"/>
      <c r="MQ191" s="7">
        <v>300</v>
      </c>
      <c r="MR191" s="7"/>
      <c r="MS191" s="7"/>
      <c r="MT191" s="7"/>
      <c r="MU191" s="7"/>
      <c r="MV191" s="7">
        <v>50</v>
      </c>
      <c r="MW191" s="7"/>
      <c r="MX191" s="7"/>
      <c r="MY191" s="7"/>
      <c r="MZ191" s="7"/>
      <c r="NA191" s="7"/>
      <c r="NB191" s="13">
        <f t="shared" si="8"/>
        <v>75182</v>
      </c>
      <c r="NC191" s="7">
        <f t="shared" si="7"/>
        <v>121794.84000000001</v>
      </c>
    </row>
    <row r="192" spans="1:367" ht="39.75" customHeight="1">
      <c r="A192" s="7">
        <v>218</v>
      </c>
      <c r="B192" s="6">
        <v>191</v>
      </c>
      <c r="C192" s="8" t="s">
        <v>780</v>
      </c>
      <c r="D192" s="8" t="s">
        <v>781</v>
      </c>
      <c r="E192" s="90" t="s">
        <v>781</v>
      </c>
      <c r="F192" s="7" t="s">
        <v>365</v>
      </c>
      <c r="G192" s="7">
        <v>2.82</v>
      </c>
      <c r="H192" s="7">
        <v>3000</v>
      </c>
      <c r="I192" s="7"/>
      <c r="J192" s="7"/>
      <c r="K192" s="7"/>
      <c r="L192" s="7"/>
      <c r="M192" s="7"/>
      <c r="N192" s="7"/>
      <c r="O192" s="7"/>
      <c r="P192" s="7">
        <v>200</v>
      </c>
      <c r="Q192" s="7"/>
      <c r="R192" s="7"/>
      <c r="S192" s="7"/>
      <c r="T192" s="7"/>
      <c r="U192" s="7"/>
      <c r="V192" s="7"/>
      <c r="W192" s="7">
        <v>500</v>
      </c>
      <c r="X192" s="7"/>
      <c r="Y192" s="7"/>
      <c r="Z192" s="7"/>
      <c r="AA192" s="7"/>
      <c r="AB192" s="7"/>
      <c r="AC192" s="7"/>
      <c r="AD192" s="7"/>
      <c r="AE192" s="7"/>
      <c r="AF192" s="7"/>
      <c r="AG192" s="7"/>
      <c r="AH192" s="7"/>
      <c r="AI192" s="7"/>
      <c r="AJ192" s="7"/>
      <c r="AK192" s="7"/>
      <c r="AL192" s="7"/>
      <c r="AM192" s="7"/>
      <c r="AN192" s="7"/>
      <c r="AO192" s="7"/>
      <c r="AP192" s="7"/>
      <c r="AQ192" s="7"/>
      <c r="AR192" s="7">
        <v>100</v>
      </c>
      <c r="AS192" s="7"/>
      <c r="AT192" s="7"/>
      <c r="AU192" s="7"/>
      <c r="AV192" s="7"/>
      <c r="AW192" s="7">
        <v>200</v>
      </c>
      <c r="AX192" s="7"/>
      <c r="AY192" s="7"/>
      <c r="AZ192" s="7"/>
      <c r="BA192" s="7"/>
      <c r="BB192" s="7"/>
      <c r="BC192" s="7"/>
      <c r="BD192" s="7"/>
      <c r="BE192" s="7"/>
      <c r="BF192" s="7"/>
      <c r="BG192" s="7"/>
      <c r="BH192" s="7"/>
      <c r="BI192" s="7"/>
      <c r="BJ192" s="7"/>
      <c r="BK192" s="7"/>
      <c r="BL192" s="7"/>
      <c r="BM192" s="7"/>
      <c r="BN192" s="7">
        <v>20000</v>
      </c>
      <c r="BO192" s="7">
        <v>500</v>
      </c>
      <c r="BP192" s="7">
        <v>2000</v>
      </c>
      <c r="BQ192" s="7"/>
      <c r="BR192" s="7"/>
      <c r="BS192" s="7"/>
      <c r="BT192" s="7">
        <v>25</v>
      </c>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v>300</v>
      </c>
      <c r="CX192" s="7"/>
      <c r="CY192" s="7"/>
      <c r="CZ192" s="7">
        <v>50</v>
      </c>
      <c r="DA192" s="7"/>
      <c r="DB192" s="7"/>
      <c r="DC192" s="7">
        <v>500</v>
      </c>
      <c r="DD192" s="7"/>
      <c r="DE192" s="7"/>
      <c r="DF192" s="7"/>
      <c r="DG192" s="7"/>
      <c r="DH192" s="7"/>
      <c r="DI192" s="7">
        <v>0</v>
      </c>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v>100</v>
      </c>
      <c r="EM192" s="7"/>
      <c r="EN192" s="7"/>
      <c r="EO192" s="7"/>
      <c r="EP192" s="7"/>
      <c r="EQ192" s="7">
        <v>100</v>
      </c>
      <c r="ER192" s="7"/>
      <c r="ES192" s="7"/>
      <c r="ET192" s="7">
        <v>200</v>
      </c>
      <c r="EU192" s="7"/>
      <c r="EV192" s="7"/>
      <c r="EW192" s="7"/>
      <c r="EX192" s="7"/>
      <c r="EY192" s="7"/>
      <c r="EZ192" s="7"/>
      <c r="FA192" s="7"/>
      <c r="FB192" s="7"/>
      <c r="FC192" s="7"/>
      <c r="FD192" s="7"/>
      <c r="FE192" s="7"/>
      <c r="FF192" s="7"/>
      <c r="FG192" s="7"/>
      <c r="FH192" s="7"/>
      <c r="FI192" s="7"/>
      <c r="FJ192" s="7"/>
      <c r="FK192" s="7">
        <v>30</v>
      </c>
      <c r="FL192" s="7"/>
      <c r="FM192" s="7">
        <v>2000</v>
      </c>
      <c r="FN192" s="7"/>
      <c r="FO192" s="7"/>
      <c r="FP192" s="7"/>
      <c r="FQ192" s="7"/>
      <c r="FR192" s="7"/>
      <c r="FS192" s="7"/>
      <c r="FT192" s="7">
        <v>20</v>
      </c>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v>100</v>
      </c>
      <c r="HA192" s="7"/>
      <c r="HB192" s="7"/>
      <c r="HC192" s="7"/>
      <c r="HD192" s="7"/>
      <c r="HE192" s="7"/>
      <c r="HF192" s="7">
        <v>100</v>
      </c>
      <c r="HG192" s="7"/>
      <c r="HH192" s="7"/>
      <c r="HI192" s="7"/>
      <c r="HJ192" s="7"/>
      <c r="HK192" s="7"/>
      <c r="HL192" s="7"/>
      <c r="HM192" s="7"/>
      <c r="HN192" s="7">
        <v>3000</v>
      </c>
      <c r="HO192" s="7"/>
      <c r="HP192" s="7"/>
      <c r="HQ192" s="7"/>
      <c r="HR192" s="7"/>
      <c r="HS192" s="7"/>
      <c r="HT192" s="7">
        <v>30</v>
      </c>
      <c r="HU192" s="7"/>
      <c r="HV192" s="7"/>
      <c r="HW192" s="7">
        <v>250</v>
      </c>
      <c r="HX192" s="7"/>
      <c r="HY192" s="7"/>
      <c r="HZ192" s="7">
        <v>100</v>
      </c>
      <c r="IA192" s="7">
        <v>30</v>
      </c>
      <c r="IB192" s="7"/>
      <c r="IC192" s="7"/>
      <c r="ID192" s="7"/>
      <c r="IE192" s="7"/>
      <c r="IF192" s="7"/>
      <c r="IG192" s="7"/>
      <c r="IH192" s="7"/>
      <c r="II192" s="7">
        <v>100</v>
      </c>
      <c r="IJ192" s="7">
        <v>3000</v>
      </c>
      <c r="IK192" s="7"/>
      <c r="IL192" s="7"/>
      <c r="IM192" s="7"/>
      <c r="IN192" s="7"/>
      <c r="IO192" s="7">
        <v>0</v>
      </c>
      <c r="IP192" s="7"/>
      <c r="IQ192" s="7"/>
      <c r="IR192" s="7">
        <v>50</v>
      </c>
      <c r="IS192" s="7"/>
      <c r="IT192" s="7"/>
      <c r="IU192" s="7"/>
      <c r="IV192" s="7"/>
      <c r="IW192" s="7"/>
      <c r="IX192" s="7"/>
      <c r="IY192" s="7">
        <v>250</v>
      </c>
      <c r="IZ192" s="7">
        <v>100</v>
      </c>
      <c r="JA192" s="7"/>
      <c r="JB192" s="7"/>
      <c r="JC192" s="7">
        <v>200</v>
      </c>
      <c r="JD192" s="7"/>
      <c r="JE192" s="7"/>
      <c r="JF192" s="7"/>
      <c r="JG192" s="7">
        <v>120</v>
      </c>
      <c r="JH192" s="7"/>
      <c r="JI192" s="7"/>
      <c r="JJ192" s="7"/>
      <c r="JK192" s="7"/>
      <c r="JL192" s="7">
        <v>50</v>
      </c>
      <c r="JM192" s="7"/>
      <c r="JN192" s="7"/>
      <c r="JO192" s="7"/>
      <c r="JP192" s="7"/>
      <c r="JQ192" s="7"/>
      <c r="JR192" s="7"/>
      <c r="JS192" s="7"/>
      <c r="JT192" s="7"/>
      <c r="JU192" s="7"/>
      <c r="JV192" s="7"/>
      <c r="JW192" s="7"/>
      <c r="JX192" s="7">
        <v>0</v>
      </c>
      <c r="JY192" s="7"/>
      <c r="JZ192" s="7">
        <v>100</v>
      </c>
      <c r="KA192" s="7"/>
      <c r="KB192" s="7"/>
      <c r="KC192" s="7"/>
      <c r="KD192" s="7"/>
      <c r="KE192" s="7">
        <v>4000</v>
      </c>
      <c r="KF192" s="7"/>
      <c r="KG192" s="7"/>
      <c r="KH192" s="7"/>
      <c r="KI192" s="7"/>
      <c r="KJ192" s="7"/>
      <c r="KK192" s="7"/>
      <c r="KL192" s="7">
        <v>1000</v>
      </c>
      <c r="KM192" s="7"/>
      <c r="KN192" s="7">
        <v>200</v>
      </c>
      <c r="KO192" s="7"/>
      <c r="KP192" s="7">
        <v>720</v>
      </c>
      <c r="KQ192" s="7">
        <v>7400</v>
      </c>
      <c r="KR192" s="7"/>
      <c r="KS192" s="7">
        <v>360</v>
      </c>
      <c r="KT192" s="7"/>
      <c r="KU192" s="7">
        <v>500</v>
      </c>
      <c r="KV192" s="7">
        <v>400</v>
      </c>
      <c r="KW192" s="7">
        <v>2000</v>
      </c>
      <c r="KX192" s="7">
        <v>10000</v>
      </c>
      <c r="KY192" s="7"/>
      <c r="KZ192" s="7">
        <v>420</v>
      </c>
      <c r="LA192" s="7">
        <v>100</v>
      </c>
      <c r="LB192" s="7"/>
      <c r="LC192" s="7">
        <v>18000</v>
      </c>
      <c r="LD192" s="7"/>
      <c r="LE192" s="7">
        <v>3900</v>
      </c>
      <c r="LF192" s="7"/>
      <c r="LG192" s="7">
        <v>6000</v>
      </c>
      <c r="LH192" s="7"/>
      <c r="LI192" s="7"/>
      <c r="LJ192" s="7">
        <v>32000</v>
      </c>
      <c r="LK192" s="7"/>
      <c r="LL192" s="7">
        <v>500</v>
      </c>
      <c r="LM192" s="7"/>
      <c r="LN192" s="7">
        <v>200</v>
      </c>
      <c r="LO192" s="7">
        <v>100</v>
      </c>
      <c r="LP192" s="7"/>
      <c r="LQ192" s="7">
        <v>470</v>
      </c>
      <c r="LR192" s="7"/>
      <c r="LS192" s="7"/>
      <c r="LT192" s="7"/>
      <c r="LU192" s="7">
        <v>800</v>
      </c>
      <c r="LV192" s="7"/>
      <c r="LW192" s="7"/>
      <c r="LX192" s="7"/>
      <c r="LY192" s="7"/>
      <c r="LZ192" s="7"/>
      <c r="MA192" s="7"/>
      <c r="MB192" s="7"/>
      <c r="MC192" s="7"/>
      <c r="MD192" s="7"/>
      <c r="ME192" s="7">
        <v>450</v>
      </c>
      <c r="MF192" s="7">
        <v>0</v>
      </c>
      <c r="MG192" s="7"/>
      <c r="MH192" s="7"/>
      <c r="MI192" s="7"/>
      <c r="MJ192" s="7">
        <v>5000</v>
      </c>
      <c r="MK192" s="7"/>
      <c r="ML192" s="7"/>
      <c r="MM192" s="7">
        <v>200</v>
      </c>
      <c r="MN192" s="7"/>
      <c r="MO192" s="7"/>
      <c r="MP192" s="7"/>
      <c r="MQ192" s="7"/>
      <c r="MR192" s="7"/>
      <c r="MS192" s="7"/>
      <c r="MT192" s="7"/>
      <c r="MU192" s="7"/>
      <c r="MV192" s="7">
        <v>50</v>
      </c>
      <c r="MW192" s="7"/>
      <c r="MX192" s="7"/>
      <c r="MY192" s="7"/>
      <c r="MZ192" s="7">
        <v>400</v>
      </c>
      <c r="NA192" s="7"/>
      <c r="NB192" s="13">
        <f t="shared" si="8"/>
        <v>132775</v>
      </c>
      <c r="NC192" s="7">
        <f t="shared" si="7"/>
        <v>374425.5</v>
      </c>
    </row>
    <row r="193" spans="1:367" ht="39.75" customHeight="1">
      <c r="A193" s="7">
        <v>219</v>
      </c>
      <c r="B193" s="6">
        <v>192</v>
      </c>
      <c r="C193" s="8" t="s">
        <v>782</v>
      </c>
      <c r="D193" s="8" t="s">
        <v>783</v>
      </c>
      <c r="E193" s="91" t="s">
        <v>783</v>
      </c>
      <c r="F193" s="7" t="s">
        <v>365</v>
      </c>
      <c r="G193" s="7">
        <v>1.77</v>
      </c>
      <c r="H193" s="7">
        <v>500</v>
      </c>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v>50</v>
      </c>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v>0</v>
      </c>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v>0</v>
      </c>
      <c r="JY193" s="7"/>
      <c r="JZ193" s="7"/>
      <c r="KA193" s="7"/>
      <c r="KB193" s="7"/>
      <c r="KC193" s="7"/>
      <c r="KD193" s="7"/>
      <c r="KE193" s="7"/>
      <c r="KF193" s="7"/>
      <c r="KG193" s="7"/>
      <c r="KH193" s="7"/>
      <c r="KI193" s="7"/>
      <c r="KJ193" s="7"/>
      <c r="KK193" s="7"/>
      <c r="KL193" s="7"/>
      <c r="KM193" s="7"/>
      <c r="KN193" s="7"/>
      <c r="KO193" s="7"/>
      <c r="KP193" s="7">
        <v>100</v>
      </c>
      <c r="KQ193" s="7"/>
      <c r="KR193" s="7"/>
      <c r="KS193" s="7"/>
      <c r="KT193" s="7"/>
      <c r="KU193" s="7"/>
      <c r="KV193" s="7"/>
      <c r="KW193" s="7">
        <v>2000</v>
      </c>
      <c r="KX193" s="7">
        <v>5000</v>
      </c>
      <c r="KY193" s="7"/>
      <c r="KZ193" s="7"/>
      <c r="LA193" s="7"/>
      <c r="LB193" s="7"/>
      <c r="LC193" s="7"/>
      <c r="LD193" s="7"/>
      <c r="LE193" s="7"/>
      <c r="LF193" s="7"/>
      <c r="LG193" s="7">
        <v>0</v>
      </c>
      <c r="LH193" s="7"/>
      <c r="LI193" s="7">
        <v>4000</v>
      </c>
      <c r="LJ193" s="7"/>
      <c r="LK193" s="7"/>
      <c r="LL193" s="7"/>
      <c r="LM193" s="7"/>
      <c r="LN193" s="7"/>
      <c r="LO193" s="7"/>
      <c r="LP193" s="7"/>
      <c r="LQ193" s="7">
        <v>0</v>
      </c>
      <c r="LR193" s="7"/>
      <c r="LS193" s="7"/>
      <c r="LT193" s="7"/>
      <c r="LU193" s="7"/>
      <c r="LV193" s="7"/>
      <c r="LW193" s="7"/>
      <c r="LX193" s="7"/>
      <c r="LY193" s="7"/>
      <c r="LZ193" s="7"/>
      <c r="MA193" s="7"/>
      <c r="MB193" s="7"/>
      <c r="MC193" s="7"/>
      <c r="MD193" s="7"/>
      <c r="ME193" s="7"/>
      <c r="MF193" s="7">
        <v>0</v>
      </c>
      <c r="MG193" s="7"/>
      <c r="MH193" s="7"/>
      <c r="MI193" s="7"/>
      <c r="MJ193" s="7">
        <v>0</v>
      </c>
      <c r="MK193" s="7"/>
      <c r="ML193" s="7"/>
      <c r="MM193" s="7"/>
      <c r="MN193" s="7"/>
      <c r="MO193" s="7"/>
      <c r="MP193" s="7"/>
      <c r="MQ193" s="7"/>
      <c r="MR193" s="7"/>
      <c r="MS193" s="7"/>
      <c r="MT193" s="7"/>
      <c r="MU193" s="7"/>
      <c r="MV193" s="7"/>
      <c r="MW193" s="7"/>
      <c r="MX193" s="7"/>
      <c r="MY193" s="7"/>
      <c r="MZ193" s="7"/>
      <c r="NA193" s="7"/>
      <c r="NB193" s="13">
        <f t="shared" si="8"/>
        <v>11650</v>
      </c>
      <c r="NC193" s="7">
        <f t="shared" si="7"/>
        <v>20620.5</v>
      </c>
    </row>
    <row r="194" spans="1:367" ht="39.75" customHeight="1">
      <c r="A194" s="7">
        <v>220</v>
      </c>
      <c r="B194" s="6">
        <v>193</v>
      </c>
      <c r="C194" s="8" t="s">
        <v>784</v>
      </c>
      <c r="D194" s="8" t="s">
        <v>785</v>
      </c>
      <c r="E194" s="91" t="s">
        <v>785</v>
      </c>
      <c r="F194" s="7" t="s">
        <v>365</v>
      </c>
      <c r="G194" s="7">
        <v>4.2720000000000002</v>
      </c>
      <c r="H194" s="7">
        <v>100</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v>100</v>
      </c>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v>0</v>
      </c>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v>0</v>
      </c>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v>0</v>
      </c>
      <c r="JY194" s="7"/>
      <c r="JZ194" s="7"/>
      <c r="KA194" s="7"/>
      <c r="KB194" s="7"/>
      <c r="KC194" s="7"/>
      <c r="KD194" s="7"/>
      <c r="KE194" s="7"/>
      <c r="KF194" s="7"/>
      <c r="KG194" s="7"/>
      <c r="KH194" s="7"/>
      <c r="KI194" s="7"/>
      <c r="KJ194" s="7"/>
      <c r="KK194" s="7"/>
      <c r="KL194" s="7"/>
      <c r="KM194" s="7"/>
      <c r="KN194" s="7"/>
      <c r="KO194" s="7"/>
      <c r="KP194" s="7">
        <v>100</v>
      </c>
      <c r="KQ194" s="7"/>
      <c r="KR194" s="7"/>
      <c r="KS194" s="7">
        <v>100</v>
      </c>
      <c r="KT194" s="7"/>
      <c r="KU194" s="7"/>
      <c r="KV194" s="7"/>
      <c r="KW194" s="7">
        <v>100</v>
      </c>
      <c r="KX194" s="7"/>
      <c r="KY194" s="7"/>
      <c r="KZ194" s="7"/>
      <c r="LA194" s="7"/>
      <c r="LB194" s="7"/>
      <c r="LC194" s="7"/>
      <c r="LD194" s="7"/>
      <c r="LE194" s="7"/>
      <c r="LF194" s="7"/>
      <c r="LG194" s="7">
        <v>0</v>
      </c>
      <c r="LH194" s="7"/>
      <c r="LI194" s="7">
        <v>3500</v>
      </c>
      <c r="LJ194" s="7"/>
      <c r="LK194" s="7"/>
      <c r="LL194" s="7"/>
      <c r="LM194" s="7"/>
      <c r="LN194" s="7"/>
      <c r="LO194" s="7"/>
      <c r="LP194" s="7"/>
      <c r="LQ194" s="7">
        <v>0</v>
      </c>
      <c r="LR194" s="7"/>
      <c r="LS194" s="7"/>
      <c r="LT194" s="7"/>
      <c r="LU194" s="7"/>
      <c r="LV194" s="7"/>
      <c r="LW194" s="7"/>
      <c r="LX194" s="7"/>
      <c r="LY194" s="7"/>
      <c r="LZ194" s="7"/>
      <c r="MA194" s="7"/>
      <c r="MB194" s="7"/>
      <c r="MC194" s="7"/>
      <c r="MD194" s="7"/>
      <c r="ME194" s="7"/>
      <c r="MF194" s="7">
        <v>0</v>
      </c>
      <c r="MG194" s="7"/>
      <c r="MH194" s="7"/>
      <c r="MI194" s="7"/>
      <c r="MJ194" s="7">
        <v>0</v>
      </c>
      <c r="MK194" s="7"/>
      <c r="ML194" s="7"/>
      <c r="MM194" s="7"/>
      <c r="MN194" s="7"/>
      <c r="MO194" s="7"/>
      <c r="MP194" s="7"/>
      <c r="MQ194" s="7"/>
      <c r="MR194" s="7"/>
      <c r="MS194" s="7"/>
      <c r="MT194" s="7"/>
      <c r="MU194" s="7"/>
      <c r="MV194" s="7"/>
      <c r="MW194" s="7"/>
      <c r="MX194" s="7"/>
      <c r="MY194" s="7"/>
      <c r="MZ194" s="7">
        <v>100</v>
      </c>
      <c r="NA194" s="7"/>
      <c r="NB194" s="13">
        <f t="shared" si="8"/>
        <v>4100</v>
      </c>
      <c r="NC194" s="7">
        <f t="shared" si="7"/>
        <v>17515.2</v>
      </c>
    </row>
    <row r="195" spans="1:367" ht="39.75" customHeight="1">
      <c r="A195" s="7">
        <v>221</v>
      </c>
      <c r="B195" s="6">
        <v>194</v>
      </c>
      <c r="C195" s="8" t="s">
        <v>786</v>
      </c>
      <c r="D195" s="8" t="s">
        <v>787</v>
      </c>
      <c r="E195" s="91" t="s">
        <v>787</v>
      </c>
      <c r="F195" s="7" t="s">
        <v>365</v>
      </c>
      <c r="G195" s="7">
        <v>5.8920000000000003</v>
      </c>
      <c r="H195" s="7">
        <v>300</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v>100</v>
      </c>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v>0</v>
      </c>
      <c r="DJ195" s="7"/>
      <c r="DK195" s="7"/>
      <c r="DL195" s="7"/>
      <c r="DM195" s="7"/>
      <c r="DN195" s="7">
        <v>50</v>
      </c>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v>0</v>
      </c>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v>0</v>
      </c>
      <c r="JY195" s="7"/>
      <c r="JZ195" s="7"/>
      <c r="KA195" s="7"/>
      <c r="KB195" s="7"/>
      <c r="KC195" s="7"/>
      <c r="KD195" s="7"/>
      <c r="KE195" s="7"/>
      <c r="KF195" s="7"/>
      <c r="KG195" s="7"/>
      <c r="KH195" s="7"/>
      <c r="KI195" s="7"/>
      <c r="KJ195" s="7"/>
      <c r="KK195" s="7"/>
      <c r="KL195" s="7"/>
      <c r="KM195" s="7"/>
      <c r="KN195" s="7"/>
      <c r="KO195" s="7"/>
      <c r="KP195" s="7">
        <v>500</v>
      </c>
      <c r="KQ195" s="7"/>
      <c r="KR195" s="7"/>
      <c r="KS195" s="7"/>
      <c r="KT195" s="7"/>
      <c r="KU195" s="7"/>
      <c r="KV195" s="7"/>
      <c r="KW195" s="7"/>
      <c r="KX195" s="7">
        <v>1000</v>
      </c>
      <c r="KY195" s="7"/>
      <c r="KZ195" s="7">
        <v>100</v>
      </c>
      <c r="LA195" s="7"/>
      <c r="LB195" s="7">
        <v>1000</v>
      </c>
      <c r="LC195" s="7"/>
      <c r="LD195" s="7"/>
      <c r="LE195" s="7">
        <v>50</v>
      </c>
      <c r="LF195" s="7"/>
      <c r="LG195" s="7">
        <v>0</v>
      </c>
      <c r="LH195" s="7"/>
      <c r="LI195" s="7">
        <v>200</v>
      </c>
      <c r="LJ195" s="7"/>
      <c r="LK195" s="7"/>
      <c r="LL195" s="7"/>
      <c r="LM195" s="7"/>
      <c r="LN195" s="7">
        <v>300</v>
      </c>
      <c r="LO195" s="7"/>
      <c r="LP195" s="7"/>
      <c r="LQ195" s="7">
        <v>4</v>
      </c>
      <c r="LR195" s="7"/>
      <c r="LS195" s="7"/>
      <c r="LT195" s="7"/>
      <c r="LU195" s="7"/>
      <c r="LV195" s="7"/>
      <c r="LW195" s="7"/>
      <c r="LX195" s="7"/>
      <c r="LY195" s="7"/>
      <c r="LZ195" s="7"/>
      <c r="MA195" s="7"/>
      <c r="MB195" s="7"/>
      <c r="MC195" s="7"/>
      <c r="MD195" s="7"/>
      <c r="ME195" s="7"/>
      <c r="MF195" s="7">
        <v>0</v>
      </c>
      <c r="MG195" s="7"/>
      <c r="MH195" s="7"/>
      <c r="MI195" s="7"/>
      <c r="MJ195" s="7">
        <v>0</v>
      </c>
      <c r="MK195" s="7"/>
      <c r="ML195" s="7"/>
      <c r="MM195" s="7"/>
      <c r="MN195" s="7"/>
      <c r="MO195" s="7"/>
      <c r="MP195" s="7"/>
      <c r="MQ195" s="7"/>
      <c r="MR195" s="7"/>
      <c r="MS195" s="7"/>
      <c r="MT195" s="7"/>
      <c r="MU195" s="7"/>
      <c r="MV195" s="7"/>
      <c r="MW195" s="7"/>
      <c r="MX195" s="7"/>
      <c r="MY195" s="7">
        <v>500</v>
      </c>
      <c r="MZ195" s="7"/>
      <c r="NA195" s="7"/>
      <c r="NB195" s="13">
        <f t="shared" si="8"/>
        <v>4104</v>
      </c>
      <c r="NC195" s="7">
        <f t="shared" si="7"/>
        <v>24180.768</v>
      </c>
    </row>
    <row r="196" spans="1:367" ht="39.75" customHeight="1">
      <c r="A196" s="7">
        <v>222</v>
      </c>
      <c r="B196" s="6">
        <v>195</v>
      </c>
      <c r="C196" s="8" t="s">
        <v>788</v>
      </c>
      <c r="D196" s="8" t="s">
        <v>789</v>
      </c>
      <c r="E196" s="90" t="s">
        <v>997</v>
      </c>
      <c r="F196" s="7" t="s">
        <v>365</v>
      </c>
      <c r="G196" s="7">
        <v>52.8</v>
      </c>
      <c r="H196" s="7">
        <v>0</v>
      </c>
      <c r="I196" s="7"/>
      <c r="J196" s="7"/>
      <c r="K196" s="7"/>
      <c r="L196" s="7"/>
      <c r="M196" s="7"/>
      <c r="N196" s="7"/>
      <c r="O196" s="7"/>
      <c r="P196" s="7">
        <v>20</v>
      </c>
      <c r="Q196" s="7"/>
      <c r="R196" s="7"/>
      <c r="S196" s="7">
        <v>50</v>
      </c>
      <c r="T196" s="7"/>
      <c r="U196" s="7"/>
      <c r="V196" s="7"/>
      <c r="W196" s="7">
        <v>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v>650</v>
      </c>
      <c r="BO196" s="7"/>
      <c r="BP196" s="7"/>
      <c r="BQ196" s="7">
        <v>100</v>
      </c>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v>20</v>
      </c>
      <c r="CP196" s="7"/>
      <c r="CQ196" s="7"/>
      <c r="CR196" s="7">
        <v>50</v>
      </c>
      <c r="CS196" s="7">
        <v>10</v>
      </c>
      <c r="CT196" s="7">
        <v>50</v>
      </c>
      <c r="CU196" s="7"/>
      <c r="CV196" s="7"/>
      <c r="CW196" s="7">
        <v>50</v>
      </c>
      <c r="CX196" s="7"/>
      <c r="CY196" s="7"/>
      <c r="CZ196" s="7"/>
      <c r="DA196" s="7">
        <v>10</v>
      </c>
      <c r="DB196" s="7"/>
      <c r="DC196" s="7"/>
      <c r="DD196" s="7"/>
      <c r="DE196" s="7"/>
      <c r="DF196" s="7"/>
      <c r="DG196" s="7"/>
      <c r="DH196" s="7">
        <v>20</v>
      </c>
      <c r="DI196" s="7">
        <v>0</v>
      </c>
      <c r="DJ196" s="7"/>
      <c r="DK196" s="7">
        <v>10</v>
      </c>
      <c r="DL196" s="7"/>
      <c r="DM196" s="7"/>
      <c r="DN196" s="7"/>
      <c r="DO196" s="7"/>
      <c r="DP196" s="7"/>
      <c r="DQ196" s="7"/>
      <c r="DR196" s="7"/>
      <c r="DS196" s="7">
        <v>12</v>
      </c>
      <c r="DT196" s="7"/>
      <c r="DU196" s="7"/>
      <c r="DV196" s="7"/>
      <c r="DW196" s="7"/>
      <c r="DX196" s="7"/>
      <c r="DY196" s="7"/>
      <c r="DZ196" s="7"/>
      <c r="EA196" s="7"/>
      <c r="EB196" s="7"/>
      <c r="EC196" s="7"/>
      <c r="ED196" s="7"/>
      <c r="EE196" s="7"/>
      <c r="EF196" s="7"/>
      <c r="EG196" s="7"/>
      <c r="EH196" s="7">
        <v>12</v>
      </c>
      <c r="EI196" s="7"/>
      <c r="EJ196" s="7"/>
      <c r="EK196" s="7">
        <v>100</v>
      </c>
      <c r="EL196" s="7"/>
      <c r="EM196" s="7"/>
      <c r="EN196" s="7"/>
      <c r="EO196" s="7"/>
      <c r="EP196" s="7"/>
      <c r="EQ196" s="7"/>
      <c r="ER196" s="7">
        <v>1000</v>
      </c>
      <c r="ES196" s="7"/>
      <c r="ET196" s="7"/>
      <c r="EU196" s="7">
        <v>10000</v>
      </c>
      <c r="EV196" s="7"/>
      <c r="EW196" s="7"/>
      <c r="EX196" s="7"/>
      <c r="EY196" s="7"/>
      <c r="EZ196" s="7"/>
      <c r="FA196" s="7"/>
      <c r="FB196" s="7"/>
      <c r="FC196" s="7"/>
      <c r="FD196" s="7"/>
      <c r="FE196" s="7"/>
      <c r="FF196" s="7"/>
      <c r="FG196" s="7"/>
      <c r="FH196" s="7"/>
      <c r="FI196" s="7"/>
      <c r="FJ196" s="7"/>
      <c r="FK196" s="7">
        <v>20</v>
      </c>
      <c r="FL196" s="7"/>
      <c r="FM196" s="7">
        <v>2000</v>
      </c>
      <c r="FN196" s="7"/>
      <c r="FO196" s="7"/>
      <c r="FP196" s="7">
        <v>100</v>
      </c>
      <c r="FQ196" s="7"/>
      <c r="FR196" s="7"/>
      <c r="FS196" s="7"/>
      <c r="FT196" s="7">
        <v>5</v>
      </c>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v>10</v>
      </c>
      <c r="GX196" s="7"/>
      <c r="GY196" s="7"/>
      <c r="GZ196" s="7">
        <v>30</v>
      </c>
      <c r="HA196" s="7">
        <v>60</v>
      </c>
      <c r="HB196" s="7">
        <v>10</v>
      </c>
      <c r="HC196" s="7"/>
      <c r="HD196" s="7"/>
      <c r="HE196" s="7"/>
      <c r="HF196" s="7"/>
      <c r="HG196" s="7"/>
      <c r="HH196" s="7"/>
      <c r="HI196" s="7"/>
      <c r="HJ196" s="7"/>
      <c r="HK196" s="7"/>
      <c r="HL196" s="7">
        <v>10</v>
      </c>
      <c r="HM196" s="7">
        <v>10</v>
      </c>
      <c r="HN196" s="7"/>
      <c r="HO196" s="7"/>
      <c r="HP196" s="7"/>
      <c r="HQ196" s="7"/>
      <c r="HR196" s="7"/>
      <c r="HS196" s="7"/>
      <c r="HT196" s="7"/>
      <c r="HU196" s="7"/>
      <c r="HV196" s="7"/>
      <c r="HW196" s="7">
        <v>40</v>
      </c>
      <c r="HX196" s="7"/>
      <c r="HY196" s="7"/>
      <c r="HZ196" s="7">
        <v>150</v>
      </c>
      <c r="IA196" s="7">
        <v>5</v>
      </c>
      <c r="IB196" s="7"/>
      <c r="IC196" s="7"/>
      <c r="ID196" s="7"/>
      <c r="IE196" s="7"/>
      <c r="IF196" s="7"/>
      <c r="IG196" s="7"/>
      <c r="IH196" s="7"/>
      <c r="II196" s="7"/>
      <c r="IJ196" s="7">
        <v>300</v>
      </c>
      <c r="IK196" s="7"/>
      <c r="IL196" s="7">
        <v>10</v>
      </c>
      <c r="IM196" s="7"/>
      <c r="IN196" s="7"/>
      <c r="IO196" s="7">
        <v>0</v>
      </c>
      <c r="IP196" s="7"/>
      <c r="IQ196" s="7">
        <v>3000</v>
      </c>
      <c r="IR196" s="7"/>
      <c r="IS196" s="7"/>
      <c r="IT196" s="7"/>
      <c r="IU196" s="7"/>
      <c r="IV196" s="7">
        <v>5</v>
      </c>
      <c r="IW196" s="7">
        <v>10</v>
      </c>
      <c r="IX196" s="7"/>
      <c r="IY196" s="7"/>
      <c r="IZ196" s="7">
        <v>10</v>
      </c>
      <c r="JA196" s="7"/>
      <c r="JB196" s="7"/>
      <c r="JC196" s="7">
        <v>10</v>
      </c>
      <c r="JD196" s="7"/>
      <c r="JE196" s="7"/>
      <c r="JF196" s="7"/>
      <c r="JG196" s="7"/>
      <c r="JH196" s="7">
        <v>25</v>
      </c>
      <c r="JI196" s="7"/>
      <c r="JJ196" s="7"/>
      <c r="JK196" s="7"/>
      <c r="JL196" s="7"/>
      <c r="JM196" s="7"/>
      <c r="JN196" s="7"/>
      <c r="JO196" s="7"/>
      <c r="JP196" s="7"/>
      <c r="JQ196" s="7"/>
      <c r="JR196" s="7"/>
      <c r="JS196" s="7"/>
      <c r="JT196" s="7"/>
      <c r="JU196" s="7"/>
      <c r="JV196" s="7"/>
      <c r="JW196" s="7"/>
      <c r="JX196" s="7">
        <v>0</v>
      </c>
      <c r="JY196" s="7"/>
      <c r="JZ196" s="7">
        <v>10</v>
      </c>
      <c r="KA196" s="7"/>
      <c r="KB196" s="7">
        <v>40</v>
      </c>
      <c r="KC196" s="7"/>
      <c r="KD196" s="7"/>
      <c r="KE196" s="7">
        <v>30</v>
      </c>
      <c r="KF196" s="7"/>
      <c r="KG196" s="7"/>
      <c r="KH196" s="7"/>
      <c r="KI196" s="7"/>
      <c r="KJ196" s="7">
        <v>50</v>
      </c>
      <c r="KK196" s="7"/>
      <c r="KL196" s="7">
        <v>20</v>
      </c>
      <c r="KM196" s="7"/>
      <c r="KN196" s="7">
        <v>1030</v>
      </c>
      <c r="KO196" s="7"/>
      <c r="KP196" s="7">
        <v>100</v>
      </c>
      <c r="KQ196" s="7">
        <v>50</v>
      </c>
      <c r="KR196" s="7"/>
      <c r="KS196" s="7"/>
      <c r="KT196" s="7"/>
      <c r="KU196" s="7"/>
      <c r="KV196" s="7">
        <v>60</v>
      </c>
      <c r="KW196" s="7">
        <v>70</v>
      </c>
      <c r="KX196" s="7"/>
      <c r="KY196" s="7"/>
      <c r="KZ196" s="7">
        <v>5</v>
      </c>
      <c r="LA196" s="7"/>
      <c r="LB196" s="7">
        <v>50</v>
      </c>
      <c r="LC196" s="7"/>
      <c r="LD196" s="7"/>
      <c r="LE196" s="7">
        <v>350</v>
      </c>
      <c r="LF196" s="7"/>
      <c r="LG196" s="7">
        <v>1000</v>
      </c>
      <c r="LH196" s="7"/>
      <c r="LI196" s="7"/>
      <c r="LJ196" s="7"/>
      <c r="LK196" s="7"/>
      <c r="LL196" s="7"/>
      <c r="LM196" s="7"/>
      <c r="LN196" s="7">
        <v>100</v>
      </c>
      <c r="LO196" s="7">
        <v>50</v>
      </c>
      <c r="LP196" s="7">
        <v>5</v>
      </c>
      <c r="LQ196" s="7">
        <v>1012</v>
      </c>
      <c r="LR196" s="7"/>
      <c r="LS196" s="7">
        <v>10</v>
      </c>
      <c r="LT196" s="7"/>
      <c r="LU196" s="7">
        <v>30</v>
      </c>
      <c r="LV196" s="7"/>
      <c r="LW196" s="7">
        <v>10</v>
      </c>
      <c r="LX196" s="7">
        <v>20</v>
      </c>
      <c r="LY196" s="7"/>
      <c r="LZ196" s="7"/>
      <c r="MA196" s="7">
        <v>70</v>
      </c>
      <c r="MB196" s="7">
        <v>300</v>
      </c>
      <c r="MC196" s="7"/>
      <c r="MD196" s="7">
        <v>5</v>
      </c>
      <c r="ME196" s="7"/>
      <c r="MF196" s="7">
        <v>300</v>
      </c>
      <c r="MG196" s="7"/>
      <c r="MH196" s="7"/>
      <c r="MI196" s="7">
        <v>10</v>
      </c>
      <c r="MJ196" s="7">
        <v>10000</v>
      </c>
      <c r="MK196" s="7"/>
      <c r="ML196" s="7"/>
      <c r="MM196" s="7">
        <v>20</v>
      </c>
      <c r="MN196" s="7"/>
      <c r="MO196" s="7"/>
      <c r="MP196" s="7"/>
      <c r="MQ196" s="7"/>
      <c r="MR196" s="7">
        <v>5</v>
      </c>
      <c r="MS196" s="7">
        <v>15</v>
      </c>
      <c r="MT196" s="7">
        <v>1000</v>
      </c>
      <c r="MU196" s="7"/>
      <c r="MV196" s="7">
        <v>10</v>
      </c>
      <c r="MW196" s="7"/>
      <c r="MX196" s="7"/>
      <c r="MY196" s="7">
        <v>30</v>
      </c>
      <c r="MZ196" s="7">
        <v>100</v>
      </c>
      <c r="NA196" s="7">
        <v>10</v>
      </c>
      <c r="NB196" s="13">
        <f t="shared" si="8"/>
        <v>34161</v>
      </c>
      <c r="NC196" s="7">
        <f t="shared" si="7"/>
        <v>1803700.7999999998</v>
      </c>
    </row>
    <row r="197" spans="1:367" ht="39.75" customHeight="1">
      <c r="A197" s="7">
        <v>224</v>
      </c>
      <c r="B197" s="6">
        <v>196</v>
      </c>
      <c r="C197" s="8" t="s">
        <v>998</v>
      </c>
      <c r="D197" s="8" t="s">
        <v>792</v>
      </c>
      <c r="E197" s="90" t="s">
        <v>1212</v>
      </c>
      <c r="F197" s="7" t="s">
        <v>365</v>
      </c>
      <c r="G197" s="7">
        <v>1.6679999999999999</v>
      </c>
      <c r="H197" s="7">
        <v>0</v>
      </c>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v>0</v>
      </c>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v>10</v>
      </c>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v>0</v>
      </c>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v>0</v>
      </c>
      <c r="JY197" s="7"/>
      <c r="JZ197" s="7"/>
      <c r="KA197" s="7"/>
      <c r="KB197" s="7"/>
      <c r="KC197" s="7"/>
      <c r="KD197" s="7"/>
      <c r="KE197" s="7"/>
      <c r="KF197" s="7"/>
      <c r="KG197" s="7"/>
      <c r="KH197" s="7"/>
      <c r="KI197" s="7"/>
      <c r="KJ197" s="7"/>
      <c r="KK197" s="7"/>
      <c r="KL197" s="7"/>
      <c r="KM197" s="7"/>
      <c r="KN197" s="7"/>
      <c r="KO197" s="7"/>
      <c r="KP197" s="7">
        <v>1000</v>
      </c>
      <c r="KQ197" s="7"/>
      <c r="KR197" s="7"/>
      <c r="KS197" s="7"/>
      <c r="KT197" s="7"/>
      <c r="KU197" s="7"/>
      <c r="KV197" s="7"/>
      <c r="KW197" s="7">
        <v>4000</v>
      </c>
      <c r="KX197" s="7"/>
      <c r="KY197" s="7"/>
      <c r="KZ197" s="7"/>
      <c r="LA197" s="7"/>
      <c r="LB197" s="7"/>
      <c r="LC197" s="7"/>
      <c r="LD197" s="7"/>
      <c r="LE197" s="7"/>
      <c r="LF197" s="7"/>
      <c r="LG197" s="7">
        <v>0</v>
      </c>
      <c r="LH197" s="7"/>
      <c r="LI197" s="7"/>
      <c r="LJ197" s="7"/>
      <c r="LK197" s="7"/>
      <c r="LL197" s="7"/>
      <c r="LM197" s="7"/>
      <c r="LN197" s="7"/>
      <c r="LO197" s="7"/>
      <c r="LP197" s="7"/>
      <c r="LQ197" s="7">
        <v>0</v>
      </c>
      <c r="LR197" s="7"/>
      <c r="LS197" s="7"/>
      <c r="LT197" s="7"/>
      <c r="LU197" s="7"/>
      <c r="LV197" s="7"/>
      <c r="LW197" s="7"/>
      <c r="LX197" s="7"/>
      <c r="LY197" s="7"/>
      <c r="LZ197" s="7"/>
      <c r="MA197" s="7"/>
      <c r="MB197" s="7"/>
      <c r="MC197" s="7"/>
      <c r="MD197" s="7"/>
      <c r="ME197" s="7"/>
      <c r="MF197" s="7">
        <v>0</v>
      </c>
      <c r="MG197" s="7"/>
      <c r="MH197" s="7"/>
      <c r="MI197" s="7"/>
      <c r="MJ197" s="7">
        <v>0</v>
      </c>
      <c r="MK197" s="7"/>
      <c r="ML197" s="7"/>
      <c r="MM197" s="7"/>
      <c r="MN197" s="7"/>
      <c r="MO197" s="7"/>
      <c r="MP197" s="7"/>
      <c r="MQ197" s="7"/>
      <c r="MR197" s="7"/>
      <c r="MS197" s="7"/>
      <c r="MT197" s="7"/>
      <c r="MU197" s="7"/>
      <c r="MV197" s="7"/>
      <c r="MW197" s="7"/>
      <c r="MX197" s="7"/>
      <c r="MY197" s="7"/>
      <c r="MZ197" s="7"/>
      <c r="NA197" s="7"/>
      <c r="NB197" s="13">
        <f t="shared" si="8"/>
        <v>5010</v>
      </c>
      <c r="NC197" s="7">
        <f t="shared" si="7"/>
        <v>8356.68</v>
      </c>
    </row>
    <row r="198" spans="1:367" ht="39.75" customHeight="1">
      <c r="A198" s="7">
        <v>225</v>
      </c>
      <c r="B198" s="6">
        <v>197</v>
      </c>
      <c r="C198" s="8" t="s">
        <v>793</v>
      </c>
      <c r="D198" s="8" t="s">
        <v>794</v>
      </c>
      <c r="E198" s="91" t="s">
        <v>794</v>
      </c>
      <c r="F198" s="7" t="s">
        <v>365</v>
      </c>
      <c r="G198" s="7">
        <v>2.3279999999999998</v>
      </c>
      <c r="H198" s="7">
        <v>0</v>
      </c>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v>1000</v>
      </c>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v>0</v>
      </c>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v>0</v>
      </c>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v>0</v>
      </c>
      <c r="JY198" s="7"/>
      <c r="JZ198" s="7"/>
      <c r="KA198" s="7"/>
      <c r="KB198" s="7"/>
      <c r="KC198" s="7"/>
      <c r="KD198" s="7"/>
      <c r="KE198" s="7"/>
      <c r="KF198" s="7"/>
      <c r="KG198" s="7"/>
      <c r="KH198" s="7"/>
      <c r="KI198" s="7"/>
      <c r="KJ198" s="7"/>
      <c r="KK198" s="7"/>
      <c r="KL198" s="7"/>
      <c r="KM198" s="7"/>
      <c r="KN198" s="7"/>
      <c r="KO198" s="7"/>
      <c r="KP198" s="7">
        <v>200</v>
      </c>
      <c r="KQ198" s="7"/>
      <c r="KR198" s="7"/>
      <c r="KS198" s="7">
        <v>100</v>
      </c>
      <c r="KT198" s="7"/>
      <c r="KU198" s="7"/>
      <c r="KV198" s="7"/>
      <c r="KW198" s="7"/>
      <c r="KX198" s="7">
        <v>200</v>
      </c>
      <c r="KY198" s="7">
        <v>50</v>
      </c>
      <c r="KZ198" s="7">
        <v>10</v>
      </c>
      <c r="LA198" s="7"/>
      <c r="LB198" s="7">
        <v>200</v>
      </c>
      <c r="LC198" s="7">
        <v>5000</v>
      </c>
      <c r="LD198" s="7"/>
      <c r="LE198" s="7">
        <v>50</v>
      </c>
      <c r="LF198" s="7"/>
      <c r="LG198" s="7">
        <v>300</v>
      </c>
      <c r="LH198" s="7"/>
      <c r="LI198" s="7">
        <v>500</v>
      </c>
      <c r="LJ198" s="7"/>
      <c r="LK198" s="7"/>
      <c r="LL198" s="7"/>
      <c r="LM198" s="7"/>
      <c r="LN198" s="7"/>
      <c r="LO198" s="7"/>
      <c r="LP198" s="7"/>
      <c r="LQ198" s="7">
        <v>0</v>
      </c>
      <c r="LR198" s="7"/>
      <c r="LS198" s="7"/>
      <c r="LT198" s="7"/>
      <c r="LU198" s="7"/>
      <c r="LV198" s="7"/>
      <c r="LW198" s="7"/>
      <c r="LX198" s="7"/>
      <c r="LY198" s="7"/>
      <c r="LZ198" s="7"/>
      <c r="MA198" s="7"/>
      <c r="MB198" s="7"/>
      <c r="MC198" s="7"/>
      <c r="MD198" s="7"/>
      <c r="ME198" s="7"/>
      <c r="MF198" s="7">
        <v>0</v>
      </c>
      <c r="MG198" s="7"/>
      <c r="MH198" s="7"/>
      <c r="MI198" s="7"/>
      <c r="MJ198" s="7">
        <v>0</v>
      </c>
      <c r="MK198" s="7"/>
      <c r="ML198" s="7"/>
      <c r="MM198" s="7"/>
      <c r="MN198" s="7"/>
      <c r="MO198" s="7"/>
      <c r="MP198" s="7"/>
      <c r="MQ198" s="7"/>
      <c r="MR198" s="7"/>
      <c r="MS198" s="7"/>
      <c r="MT198" s="7"/>
      <c r="MU198" s="7"/>
      <c r="MV198" s="7"/>
      <c r="MW198" s="7"/>
      <c r="MX198" s="7"/>
      <c r="MY198" s="7"/>
      <c r="MZ198" s="7">
        <v>100</v>
      </c>
      <c r="NA198" s="7"/>
      <c r="NB198" s="13">
        <f t="shared" si="8"/>
        <v>7710</v>
      </c>
      <c r="NC198" s="7">
        <f t="shared" si="7"/>
        <v>17948.879999999997</v>
      </c>
    </row>
    <row r="199" spans="1:367" ht="39.75" customHeight="1">
      <c r="A199" s="7">
        <v>226</v>
      </c>
      <c r="B199" s="6">
        <v>198</v>
      </c>
      <c r="C199" s="8" t="s">
        <v>795</v>
      </c>
      <c r="D199" s="8" t="s">
        <v>796</v>
      </c>
      <c r="E199" s="90" t="s">
        <v>1000</v>
      </c>
      <c r="F199" s="7" t="s">
        <v>365</v>
      </c>
      <c r="G199" s="7">
        <v>489.53600000000006</v>
      </c>
      <c r="H199" s="7">
        <v>1</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v>2</v>
      </c>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v>1</v>
      </c>
      <c r="DD199" s="7"/>
      <c r="DE199" s="7"/>
      <c r="DF199" s="7"/>
      <c r="DG199" s="7"/>
      <c r="DH199" s="7"/>
      <c r="DI199" s="7">
        <v>0</v>
      </c>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v>0</v>
      </c>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v>0</v>
      </c>
      <c r="JY199" s="7"/>
      <c r="JZ199" s="7"/>
      <c r="KA199" s="7"/>
      <c r="KB199" s="7"/>
      <c r="KC199" s="7"/>
      <c r="KD199" s="7"/>
      <c r="KE199" s="7"/>
      <c r="KF199" s="7"/>
      <c r="KG199" s="7"/>
      <c r="KH199" s="7"/>
      <c r="KI199" s="7"/>
      <c r="KJ199" s="7"/>
      <c r="KK199" s="7"/>
      <c r="KL199" s="7">
        <v>1</v>
      </c>
      <c r="KM199" s="7"/>
      <c r="KN199" s="7">
        <v>8</v>
      </c>
      <c r="KO199" s="7"/>
      <c r="KP199" s="7">
        <v>2</v>
      </c>
      <c r="KQ199" s="7">
        <v>6</v>
      </c>
      <c r="KR199" s="7"/>
      <c r="KS199" s="7"/>
      <c r="KT199" s="7"/>
      <c r="KU199" s="7"/>
      <c r="KV199" s="7"/>
      <c r="KW199" s="7"/>
      <c r="KX199" s="7"/>
      <c r="KY199" s="7"/>
      <c r="KZ199" s="7">
        <v>9</v>
      </c>
      <c r="LA199" s="7"/>
      <c r="LB199" s="7"/>
      <c r="LC199" s="7">
        <v>5</v>
      </c>
      <c r="LD199" s="7"/>
      <c r="LE199" s="7"/>
      <c r="LF199" s="7"/>
      <c r="LG199" s="7">
        <v>0</v>
      </c>
      <c r="LH199" s="7"/>
      <c r="LI199" s="7"/>
      <c r="LJ199" s="7">
        <v>5</v>
      </c>
      <c r="LK199" s="7"/>
      <c r="LL199" s="7"/>
      <c r="LM199" s="7">
        <v>2</v>
      </c>
      <c r="LN199" s="7"/>
      <c r="LO199" s="7"/>
      <c r="LP199" s="7"/>
      <c r="LQ199" s="7">
        <v>0</v>
      </c>
      <c r="LR199" s="7"/>
      <c r="LS199" s="7"/>
      <c r="LT199" s="7"/>
      <c r="LU199" s="7"/>
      <c r="LV199" s="7"/>
      <c r="LW199" s="7"/>
      <c r="LX199" s="7"/>
      <c r="LY199" s="7"/>
      <c r="LZ199" s="7"/>
      <c r="MA199" s="7"/>
      <c r="MB199" s="7"/>
      <c r="MC199" s="7"/>
      <c r="MD199" s="7"/>
      <c r="ME199" s="7">
        <v>1</v>
      </c>
      <c r="MF199" s="7">
        <v>2</v>
      </c>
      <c r="MG199" s="7"/>
      <c r="MH199" s="7"/>
      <c r="MI199" s="7"/>
      <c r="MJ199" s="7">
        <v>0</v>
      </c>
      <c r="MK199" s="7"/>
      <c r="ML199" s="7"/>
      <c r="MM199" s="7"/>
      <c r="MN199" s="7"/>
      <c r="MO199" s="7"/>
      <c r="MP199" s="7"/>
      <c r="MQ199" s="7"/>
      <c r="MR199" s="7"/>
      <c r="MS199" s="7"/>
      <c r="MT199" s="7"/>
      <c r="MU199" s="7"/>
      <c r="MV199" s="7"/>
      <c r="MW199" s="7"/>
      <c r="MX199" s="7"/>
      <c r="MY199" s="7"/>
      <c r="MZ199" s="7"/>
      <c r="NA199" s="7"/>
      <c r="NB199" s="13">
        <f t="shared" si="8"/>
        <v>45</v>
      </c>
      <c r="NC199" s="7">
        <f t="shared" si="7"/>
        <v>22029.120000000003</v>
      </c>
    </row>
    <row r="200" spans="1:367" ht="39.75" customHeight="1">
      <c r="A200" s="7">
        <v>227</v>
      </c>
      <c r="B200" s="6">
        <v>199</v>
      </c>
      <c r="C200" s="8" t="s">
        <v>797</v>
      </c>
      <c r="D200" s="8" t="s">
        <v>798</v>
      </c>
      <c r="E200" s="81"/>
      <c r="F200" s="7" t="s">
        <v>365</v>
      </c>
      <c r="G200" s="7">
        <v>182.4</v>
      </c>
      <c r="H200" s="7">
        <v>0</v>
      </c>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v>0</v>
      </c>
      <c r="DJ200" s="7"/>
      <c r="DK200" s="7"/>
      <c r="DL200" s="7"/>
      <c r="DM200" s="7"/>
      <c r="DN200" s="7"/>
      <c r="DO200" s="7">
        <v>1</v>
      </c>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v>1</v>
      </c>
      <c r="IB200" s="7"/>
      <c r="IC200" s="7"/>
      <c r="ID200" s="7"/>
      <c r="IE200" s="7"/>
      <c r="IF200" s="7"/>
      <c r="IG200" s="7"/>
      <c r="IH200" s="7"/>
      <c r="II200" s="7"/>
      <c r="IJ200" s="7"/>
      <c r="IK200" s="7"/>
      <c r="IL200" s="7"/>
      <c r="IM200" s="7"/>
      <c r="IN200" s="7">
        <v>1</v>
      </c>
      <c r="IO200" s="7">
        <v>0</v>
      </c>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v>1</v>
      </c>
      <c r="JY200" s="7"/>
      <c r="JZ200" s="7"/>
      <c r="KA200" s="7"/>
      <c r="KB200" s="7"/>
      <c r="KC200" s="7"/>
      <c r="KD200" s="7"/>
      <c r="KE200" s="7"/>
      <c r="KF200" s="7"/>
      <c r="KG200" s="7"/>
      <c r="KH200" s="7"/>
      <c r="KI200" s="7"/>
      <c r="KJ200" s="7"/>
      <c r="KK200" s="7"/>
      <c r="KL200" s="7">
        <v>3</v>
      </c>
      <c r="KM200" s="7"/>
      <c r="KN200" s="7">
        <v>4</v>
      </c>
      <c r="KO200" s="7"/>
      <c r="KP200" s="7">
        <v>0</v>
      </c>
      <c r="KQ200" s="7">
        <v>10</v>
      </c>
      <c r="KR200" s="7"/>
      <c r="KS200" s="7"/>
      <c r="KT200" s="7"/>
      <c r="KU200" s="7"/>
      <c r="KV200" s="7"/>
      <c r="KW200" s="7"/>
      <c r="KX200" s="7"/>
      <c r="KY200" s="7"/>
      <c r="KZ200" s="7"/>
      <c r="LA200" s="7"/>
      <c r="LB200" s="7"/>
      <c r="LC200" s="7"/>
      <c r="LD200" s="7"/>
      <c r="LE200" s="7"/>
      <c r="LF200" s="7"/>
      <c r="LG200" s="7">
        <v>0</v>
      </c>
      <c r="LH200" s="7"/>
      <c r="LI200" s="7"/>
      <c r="LJ200" s="7"/>
      <c r="LK200" s="7"/>
      <c r="LL200" s="7"/>
      <c r="LM200" s="7"/>
      <c r="LN200" s="7"/>
      <c r="LO200" s="7"/>
      <c r="LP200" s="7"/>
      <c r="LQ200" s="7">
        <v>0</v>
      </c>
      <c r="LR200" s="7"/>
      <c r="LS200" s="7"/>
      <c r="LT200" s="7"/>
      <c r="LU200" s="7"/>
      <c r="LV200" s="7"/>
      <c r="LW200" s="7"/>
      <c r="LX200" s="7"/>
      <c r="LY200" s="7"/>
      <c r="LZ200" s="7">
        <v>2</v>
      </c>
      <c r="MA200" s="7"/>
      <c r="MB200" s="7"/>
      <c r="MC200" s="7"/>
      <c r="MD200" s="7"/>
      <c r="ME200" s="7"/>
      <c r="MF200" s="7">
        <v>0</v>
      </c>
      <c r="MG200" s="7"/>
      <c r="MH200" s="7"/>
      <c r="MI200" s="7"/>
      <c r="MJ200" s="7">
        <v>0</v>
      </c>
      <c r="MK200" s="7"/>
      <c r="ML200" s="7"/>
      <c r="MM200" s="7"/>
      <c r="MN200" s="7"/>
      <c r="MO200" s="7"/>
      <c r="MP200" s="7"/>
      <c r="MQ200" s="7"/>
      <c r="MR200" s="7"/>
      <c r="MS200" s="7">
        <v>5</v>
      </c>
      <c r="MT200" s="7"/>
      <c r="MU200" s="7"/>
      <c r="MV200" s="7"/>
      <c r="MW200" s="7"/>
      <c r="MX200" s="7"/>
      <c r="MY200" s="7">
        <v>5</v>
      </c>
      <c r="MZ200" s="7"/>
      <c r="NA200" s="7"/>
      <c r="NB200" s="13">
        <f t="shared" si="8"/>
        <v>33</v>
      </c>
      <c r="NC200" s="7">
        <f t="shared" si="7"/>
        <v>6019.2</v>
      </c>
    </row>
    <row r="201" spans="1:367" ht="39.75" customHeight="1">
      <c r="A201" s="7">
        <v>228</v>
      </c>
      <c r="B201" s="6">
        <v>200</v>
      </c>
      <c r="C201" s="8" t="s">
        <v>799</v>
      </c>
      <c r="D201" s="8" t="s">
        <v>800</v>
      </c>
      <c r="E201" s="90" t="s">
        <v>800</v>
      </c>
      <c r="F201" s="7" t="s">
        <v>365</v>
      </c>
      <c r="G201" s="7">
        <v>82.785728888888897</v>
      </c>
      <c r="H201" s="7">
        <v>0</v>
      </c>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v>30</v>
      </c>
      <c r="BM201" s="7"/>
      <c r="BN201" s="7">
        <v>30</v>
      </c>
      <c r="BO201" s="7"/>
      <c r="BP201" s="7">
        <v>10</v>
      </c>
      <c r="BQ201" s="7"/>
      <c r="BR201" s="7"/>
      <c r="BS201" s="7"/>
      <c r="BT201" s="7"/>
      <c r="BU201" s="7">
        <v>2</v>
      </c>
      <c r="BV201" s="7"/>
      <c r="BW201" s="7"/>
      <c r="BX201" s="7"/>
      <c r="BY201" s="7"/>
      <c r="BZ201" s="7"/>
      <c r="CA201" s="7"/>
      <c r="CB201" s="7"/>
      <c r="CC201" s="7"/>
      <c r="CD201" s="7"/>
      <c r="CE201" s="7"/>
      <c r="CF201" s="7"/>
      <c r="CG201" s="7"/>
      <c r="CH201" s="7"/>
      <c r="CI201" s="7"/>
      <c r="CJ201" s="7"/>
      <c r="CK201" s="7"/>
      <c r="CL201" s="7">
        <v>2</v>
      </c>
      <c r="CM201" s="7"/>
      <c r="CN201" s="7"/>
      <c r="CO201" s="7"/>
      <c r="CP201" s="7"/>
      <c r="CQ201" s="7"/>
      <c r="CR201" s="7"/>
      <c r="CS201" s="7"/>
      <c r="CT201" s="7"/>
      <c r="CU201" s="7"/>
      <c r="CV201" s="7"/>
      <c r="CW201" s="7"/>
      <c r="CX201" s="7"/>
      <c r="CY201" s="7"/>
      <c r="CZ201" s="7"/>
      <c r="DA201" s="7">
        <v>2</v>
      </c>
      <c r="DB201" s="7">
        <v>2</v>
      </c>
      <c r="DC201" s="7"/>
      <c r="DD201" s="7"/>
      <c r="DE201" s="7"/>
      <c r="DF201" s="7"/>
      <c r="DG201" s="7"/>
      <c r="DH201" s="7"/>
      <c r="DI201" s="7">
        <v>0</v>
      </c>
      <c r="DJ201" s="7"/>
      <c r="DK201" s="7"/>
      <c r="DL201" s="7"/>
      <c r="DM201" s="7"/>
      <c r="DN201" s="7"/>
      <c r="DO201" s="7">
        <v>2</v>
      </c>
      <c r="DP201" s="7"/>
      <c r="DQ201" s="7"/>
      <c r="DR201" s="7"/>
      <c r="DS201" s="7"/>
      <c r="DT201" s="7">
        <v>2</v>
      </c>
      <c r="DU201" s="7"/>
      <c r="DV201" s="7"/>
      <c r="DW201" s="7"/>
      <c r="DX201" s="7"/>
      <c r="DY201" s="7"/>
      <c r="DZ201" s="7"/>
      <c r="EA201" s="7"/>
      <c r="EB201" s="7">
        <v>1</v>
      </c>
      <c r="EC201" s="7">
        <v>2</v>
      </c>
      <c r="ED201" s="7"/>
      <c r="EE201" s="7"/>
      <c r="EF201" s="7"/>
      <c r="EG201" s="7"/>
      <c r="EH201" s="7">
        <v>5</v>
      </c>
      <c r="EI201" s="7"/>
      <c r="EJ201" s="7"/>
      <c r="EK201" s="7"/>
      <c r="EL201" s="7"/>
      <c r="EM201" s="7">
        <v>1</v>
      </c>
      <c r="EN201" s="7"/>
      <c r="EO201" s="7"/>
      <c r="EP201" s="7"/>
      <c r="EQ201" s="7"/>
      <c r="ER201" s="7">
        <v>20</v>
      </c>
      <c r="ES201" s="7"/>
      <c r="ET201" s="7"/>
      <c r="EU201" s="7">
        <v>10</v>
      </c>
      <c r="EV201" s="7"/>
      <c r="EW201" s="7"/>
      <c r="EX201" s="7"/>
      <c r="EY201" s="7"/>
      <c r="EZ201" s="7"/>
      <c r="FA201" s="7"/>
      <c r="FB201" s="7"/>
      <c r="FC201" s="7"/>
      <c r="FD201" s="7"/>
      <c r="FE201" s="7"/>
      <c r="FF201" s="7"/>
      <c r="FG201" s="7"/>
      <c r="FH201" s="7"/>
      <c r="FI201" s="7"/>
      <c r="FJ201" s="7">
        <v>4</v>
      </c>
      <c r="FK201" s="7">
        <v>2</v>
      </c>
      <c r="FL201" s="7"/>
      <c r="FM201" s="7"/>
      <c r="FN201" s="7"/>
      <c r="FO201" s="7">
        <v>1</v>
      </c>
      <c r="FP201" s="7"/>
      <c r="FQ201" s="7"/>
      <c r="FR201" s="7"/>
      <c r="FS201" s="7"/>
      <c r="FT201" s="7"/>
      <c r="FU201" s="7"/>
      <c r="FV201" s="7"/>
      <c r="FW201" s="7"/>
      <c r="FX201" s="7"/>
      <c r="FY201" s="7"/>
      <c r="FZ201" s="7"/>
      <c r="GA201" s="7"/>
      <c r="GB201" s="7"/>
      <c r="GC201" s="7"/>
      <c r="GD201" s="7"/>
      <c r="GE201" s="7"/>
      <c r="GF201" s="7"/>
      <c r="GG201" s="7">
        <v>5</v>
      </c>
      <c r="GH201" s="7"/>
      <c r="GI201" s="7"/>
      <c r="GJ201" s="7"/>
      <c r="GK201" s="7">
        <v>1</v>
      </c>
      <c r="GL201" s="7"/>
      <c r="GM201" s="7"/>
      <c r="GN201" s="7"/>
      <c r="GO201" s="7"/>
      <c r="GP201" s="7"/>
      <c r="GQ201" s="7"/>
      <c r="GR201" s="7"/>
      <c r="GS201" s="7"/>
      <c r="GT201" s="7">
        <v>30</v>
      </c>
      <c r="GU201" s="7"/>
      <c r="GV201" s="7">
        <v>2</v>
      </c>
      <c r="GW201" s="7"/>
      <c r="GX201" s="7">
        <v>1</v>
      </c>
      <c r="GY201" s="7"/>
      <c r="GZ201" s="7">
        <v>2</v>
      </c>
      <c r="HA201" s="7"/>
      <c r="HB201" s="7">
        <v>2</v>
      </c>
      <c r="HC201" s="7"/>
      <c r="HD201" s="7"/>
      <c r="HE201" s="7"/>
      <c r="HF201" s="7"/>
      <c r="HG201" s="7"/>
      <c r="HH201" s="7"/>
      <c r="HI201" s="7"/>
      <c r="HJ201" s="7"/>
      <c r="HK201" s="7"/>
      <c r="HL201" s="7"/>
      <c r="HM201" s="7">
        <v>2</v>
      </c>
      <c r="HN201" s="7"/>
      <c r="HO201" s="7">
        <v>1</v>
      </c>
      <c r="HP201" s="7"/>
      <c r="HQ201" s="7"/>
      <c r="HR201" s="7">
        <v>3</v>
      </c>
      <c r="HS201" s="7"/>
      <c r="HT201" s="7"/>
      <c r="HU201" s="7"/>
      <c r="HV201" s="7"/>
      <c r="HW201" s="7"/>
      <c r="HX201" s="7"/>
      <c r="HY201" s="7"/>
      <c r="HZ201" s="7"/>
      <c r="IA201" s="7">
        <v>2</v>
      </c>
      <c r="IB201" s="7"/>
      <c r="IC201" s="7"/>
      <c r="ID201" s="7"/>
      <c r="IE201" s="7"/>
      <c r="IF201" s="7"/>
      <c r="IG201" s="7">
        <v>1</v>
      </c>
      <c r="IH201" s="7"/>
      <c r="II201" s="7"/>
      <c r="IJ201" s="7"/>
      <c r="IK201" s="7"/>
      <c r="IL201" s="7"/>
      <c r="IM201" s="7"/>
      <c r="IN201" s="7">
        <v>2</v>
      </c>
      <c r="IO201" s="7">
        <v>0</v>
      </c>
      <c r="IP201" s="7"/>
      <c r="IQ201" s="7">
        <v>10</v>
      </c>
      <c r="IR201" s="7">
        <v>10</v>
      </c>
      <c r="IS201" s="7"/>
      <c r="IT201" s="7"/>
      <c r="IU201" s="7"/>
      <c r="IV201" s="7">
        <v>2</v>
      </c>
      <c r="IW201" s="7">
        <v>4</v>
      </c>
      <c r="IX201" s="7"/>
      <c r="IY201" s="7"/>
      <c r="IZ201" s="7"/>
      <c r="JA201" s="7"/>
      <c r="JB201" s="7"/>
      <c r="JC201" s="7">
        <v>10</v>
      </c>
      <c r="JD201" s="7"/>
      <c r="JE201" s="7"/>
      <c r="JF201" s="7"/>
      <c r="JG201" s="7">
        <v>1</v>
      </c>
      <c r="JH201" s="7"/>
      <c r="JI201" s="7"/>
      <c r="JJ201" s="7"/>
      <c r="JK201" s="7"/>
      <c r="JL201" s="7"/>
      <c r="JM201" s="7"/>
      <c r="JN201" s="7"/>
      <c r="JO201" s="7"/>
      <c r="JP201" s="7">
        <v>1</v>
      </c>
      <c r="JQ201" s="7">
        <v>2</v>
      </c>
      <c r="JR201" s="7"/>
      <c r="JS201" s="7"/>
      <c r="JT201" s="7">
        <v>2</v>
      </c>
      <c r="JU201" s="7"/>
      <c r="JV201" s="7"/>
      <c r="JW201" s="7"/>
      <c r="JX201" s="7">
        <v>0</v>
      </c>
      <c r="JY201" s="7">
        <v>4</v>
      </c>
      <c r="JZ201" s="7">
        <v>1</v>
      </c>
      <c r="KA201" s="7"/>
      <c r="KB201" s="7"/>
      <c r="KC201" s="7"/>
      <c r="KD201" s="7"/>
      <c r="KE201" s="7"/>
      <c r="KF201" s="7"/>
      <c r="KG201" s="7"/>
      <c r="KH201" s="7"/>
      <c r="KI201" s="7"/>
      <c r="KJ201" s="7"/>
      <c r="KK201" s="7">
        <v>5</v>
      </c>
      <c r="KL201" s="7"/>
      <c r="KM201" s="7"/>
      <c r="KN201" s="7"/>
      <c r="KO201" s="7"/>
      <c r="KP201" s="7">
        <v>0</v>
      </c>
      <c r="KQ201" s="7"/>
      <c r="KR201" s="7"/>
      <c r="KS201" s="7"/>
      <c r="KT201" s="7"/>
      <c r="KU201" s="7"/>
      <c r="KV201" s="7"/>
      <c r="KW201" s="7"/>
      <c r="KX201" s="7"/>
      <c r="KY201" s="7">
        <v>5</v>
      </c>
      <c r="KZ201" s="7"/>
      <c r="LA201" s="7">
        <v>4</v>
      </c>
      <c r="LB201" s="7"/>
      <c r="LC201" s="7">
        <v>10</v>
      </c>
      <c r="LD201" s="7"/>
      <c r="LE201" s="7"/>
      <c r="LF201" s="7"/>
      <c r="LG201" s="7">
        <v>0</v>
      </c>
      <c r="LH201" s="7"/>
      <c r="LI201" s="7">
        <v>4</v>
      </c>
      <c r="LJ201" s="7">
        <v>2</v>
      </c>
      <c r="LK201" s="7">
        <v>3</v>
      </c>
      <c r="LL201" s="7"/>
      <c r="LM201" s="7"/>
      <c r="LN201" s="7"/>
      <c r="LO201" s="7"/>
      <c r="LP201" s="7"/>
      <c r="LQ201" s="7">
        <v>0</v>
      </c>
      <c r="LR201" s="7"/>
      <c r="LS201" s="7"/>
      <c r="LT201" s="7"/>
      <c r="LU201" s="7"/>
      <c r="LV201" s="7"/>
      <c r="LW201" s="7"/>
      <c r="LX201" s="7">
        <v>5</v>
      </c>
      <c r="LY201" s="7"/>
      <c r="LZ201" s="7">
        <v>2</v>
      </c>
      <c r="MA201" s="7"/>
      <c r="MB201" s="7"/>
      <c r="MC201" s="7"/>
      <c r="MD201" s="7"/>
      <c r="ME201" s="7"/>
      <c r="MF201" s="7">
        <v>0</v>
      </c>
      <c r="MG201" s="7"/>
      <c r="MH201" s="7"/>
      <c r="MI201" s="7"/>
      <c r="MJ201" s="7">
        <v>20</v>
      </c>
      <c r="MK201" s="7"/>
      <c r="ML201" s="7"/>
      <c r="MM201" s="7"/>
      <c r="MN201" s="7"/>
      <c r="MO201" s="7"/>
      <c r="MP201" s="7"/>
      <c r="MQ201" s="7">
        <v>5</v>
      </c>
      <c r="MR201" s="7">
        <v>3</v>
      </c>
      <c r="MS201" s="7"/>
      <c r="MT201" s="7"/>
      <c r="MU201" s="7">
        <v>2</v>
      </c>
      <c r="MV201" s="7"/>
      <c r="MW201" s="7"/>
      <c r="MX201" s="7"/>
      <c r="MY201" s="7"/>
      <c r="MZ201" s="7"/>
      <c r="NA201" s="7"/>
      <c r="NB201" s="13">
        <f t="shared" si="8"/>
        <v>299</v>
      </c>
      <c r="NC201" s="7">
        <f t="shared" si="7"/>
        <v>24752.932937777779</v>
      </c>
    </row>
    <row r="202" spans="1:367" ht="39.75" customHeight="1">
      <c r="A202" s="7">
        <v>229</v>
      </c>
      <c r="B202" s="6">
        <v>201</v>
      </c>
      <c r="C202" s="8" t="s">
        <v>801</v>
      </c>
      <c r="D202" s="8" t="s">
        <v>802</v>
      </c>
      <c r="E202" s="90" t="s">
        <v>802</v>
      </c>
      <c r="F202" s="7" t="s">
        <v>365</v>
      </c>
      <c r="G202" s="7">
        <v>29.812799999999999</v>
      </c>
      <c r="H202" s="7">
        <v>0</v>
      </c>
      <c r="I202" s="7"/>
      <c r="J202" s="7"/>
      <c r="K202" s="7"/>
      <c r="L202" s="7"/>
      <c r="M202" s="7"/>
      <c r="N202" s="7"/>
      <c r="O202" s="7"/>
      <c r="P202" s="7"/>
      <c r="Q202" s="7"/>
      <c r="R202" s="7"/>
      <c r="S202" s="7"/>
      <c r="T202" s="7"/>
      <c r="U202" s="7"/>
      <c r="V202" s="7"/>
      <c r="W202" s="7"/>
      <c r="X202" s="7"/>
      <c r="Y202" s="7">
        <v>4</v>
      </c>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v>10</v>
      </c>
      <c r="BO202" s="7"/>
      <c r="BP202" s="7"/>
      <c r="BQ202" s="7">
        <v>5</v>
      </c>
      <c r="BR202" s="7"/>
      <c r="BS202" s="7"/>
      <c r="BT202" s="7"/>
      <c r="BU202" s="7">
        <v>2</v>
      </c>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v>0</v>
      </c>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v>2</v>
      </c>
      <c r="EN202" s="7"/>
      <c r="EO202" s="7"/>
      <c r="EP202" s="7"/>
      <c r="EQ202" s="7"/>
      <c r="ER202" s="7"/>
      <c r="ES202" s="7"/>
      <c r="ET202" s="7"/>
      <c r="EU202" s="7"/>
      <c r="EV202" s="7"/>
      <c r="EW202" s="7"/>
      <c r="EX202" s="7">
        <v>4</v>
      </c>
      <c r="EY202" s="7"/>
      <c r="EZ202" s="7"/>
      <c r="FA202" s="7"/>
      <c r="FB202" s="7">
        <v>5</v>
      </c>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v>3</v>
      </c>
      <c r="GA202" s="7"/>
      <c r="GB202" s="7"/>
      <c r="GC202" s="7"/>
      <c r="GD202" s="7"/>
      <c r="GE202" s="7"/>
      <c r="GF202" s="7"/>
      <c r="GG202" s="7"/>
      <c r="GH202" s="7"/>
      <c r="GI202" s="7"/>
      <c r="GJ202" s="7"/>
      <c r="GK202" s="7"/>
      <c r="GL202" s="7"/>
      <c r="GM202" s="7"/>
      <c r="GN202" s="7"/>
      <c r="GO202" s="7"/>
      <c r="GP202" s="7"/>
      <c r="GQ202" s="7"/>
      <c r="GR202" s="7">
        <v>5</v>
      </c>
      <c r="GS202" s="7"/>
      <c r="GT202" s="7">
        <v>5</v>
      </c>
      <c r="GU202" s="7"/>
      <c r="GV202" s="7"/>
      <c r="GW202" s="7"/>
      <c r="GX202" s="7"/>
      <c r="GY202" s="7"/>
      <c r="GZ202" s="7"/>
      <c r="HA202" s="7"/>
      <c r="HB202" s="7"/>
      <c r="HC202" s="7"/>
      <c r="HD202" s="7"/>
      <c r="HE202" s="7"/>
      <c r="HF202" s="7"/>
      <c r="HG202" s="7"/>
      <c r="HH202" s="7"/>
      <c r="HI202" s="7"/>
      <c r="HJ202" s="7"/>
      <c r="HK202" s="7"/>
      <c r="HL202" s="7">
        <v>2</v>
      </c>
      <c r="HM202" s="7"/>
      <c r="HN202" s="7"/>
      <c r="HO202" s="7"/>
      <c r="HP202" s="7"/>
      <c r="HQ202" s="7"/>
      <c r="HR202" s="7"/>
      <c r="HS202" s="7"/>
      <c r="HT202" s="7"/>
      <c r="HU202" s="7"/>
      <c r="HV202" s="7"/>
      <c r="HW202" s="7"/>
      <c r="HX202" s="7"/>
      <c r="HY202" s="7"/>
      <c r="HZ202" s="7"/>
      <c r="IA202" s="7">
        <v>4</v>
      </c>
      <c r="IB202" s="7"/>
      <c r="IC202" s="7"/>
      <c r="ID202" s="7"/>
      <c r="IE202" s="7"/>
      <c r="IF202" s="7"/>
      <c r="IG202" s="7"/>
      <c r="IH202" s="7"/>
      <c r="II202" s="7"/>
      <c r="IJ202" s="7"/>
      <c r="IK202" s="7"/>
      <c r="IL202" s="7"/>
      <c r="IM202" s="7"/>
      <c r="IN202" s="7"/>
      <c r="IO202" s="7">
        <v>0</v>
      </c>
      <c r="IP202" s="7"/>
      <c r="IQ202" s="7">
        <v>20</v>
      </c>
      <c r="IR202" s="7">
        <v>5</v>
      </c>
      <c r="IS202" s="7"/>
      <c r="IT202" s="7"/>
      <c r="IU202" s="7"/>
      <c r="IV202" s="7"/>
      <c r="IW202" s="7"/>
      <c r="IX202" s="7"/>
      <c r="IY202" s="7"/>
      <c r="IZ202" s="7">
        <v>2</v>
      </c>
      <c r="JA202" s="7"/>
      <c r="JB202" s="7"/>
      <c r="JC202" s="7"/>
      <c r="JD202" s="7"/>
      <c r="JE202" s="7"/>
      <c r="JF202" s="7"/>
      <c r="JG202" s="7"/>
      <c r="JH202" s="7"/>
      <c r="JI202" s="7"/>
      <c r="JJ202" s="7"/>
      <c r="JK202" s="7"/>
      <c r="JL202" s="7"/>
      <c r="JM202" s="7"/>
      <c r="JN202" s="7"/>
      <c r="JO202" s="7">
        <v>1</v>
      </c>
      <c r="JP202" s="7"/>
      <c r="JQ202" s="7"/>
      <c r="JR202" s="7"/>
      <c r="JS202" s="7"/>
      <c r="JT202" s="7"/>
      <c r="JU202" s="7"/>
      <c r="JV202" s="7"/>
      <c r="JW202" s="7"/>
      <c r="JX202" s="7">
        <v>0</v>
      </c>
      <c r="JY202" s="7"/>
      <c r="JZ202" s="7"/>
      <c r="KA202" s="7"/>
      <c r="KB202" s="7"/>
      <c r="KC202" s="7"/>
      <c r="KD202" s="7"/>
      <c r="KE202" s="7"/>
      <c r="KF202" s="7"/>
      <c r="KG202" s="7"/>
      <c r="KH202" s="7"/>
      <c r="KI202" s="7"/>
      <c r="KJ202" s="7"/>
      <c r="KK202" s="7"/>
      <c r="KL202" s="7">
        <v>5</v>
      </c>
      <c r="KM202" s="7"/>
      <c r="KN202" s="7">
        <v>10</v>
      </c>
      <c r="KO202" s="7"/>
      <c r="KP202" s="7">
        <v>5</v>
      </c>
      <c r="KQ202" s="7">
        <v>10</v>
      </c>
      <c r="KR202" s="7"/>
      <c r="KS202" s="7">
        <v>2</v>
      </c>
      <c r="KT202" s="7"/>
      <c r="KU202" s="7"/>
      <c r="KV202" s="7"/>
      <c r="KW202" s="7"/>
      <c r="KX202" s="7"/>
      <c r="KY202" s="7"/>
      <c r="KZ202" s="7"/>
      <c r="LA202" s="7"/>
      <c r="LB202" s="7"/>
      <c r="LC202" s="7"/>
      <c r="LD202" s="7"/>
      <c r="LE202" s="7">
        <v>9</v>
      </c>
      <c r="LF202" s="7"/>
      <c r="LG202" s="7">
        <v>0</v>
      </c>
      <c r="LH202" s="7"/>
      <c r="LI202" s="7">
        <v>10</v>
      </c>
      <c r="LJ202" s="7">
        <v>5</v>
      </c>
      <c r="LK202" s="7"/>
      <c r="LL202" s="7"/>
      <c r="LM202" s="7"/>
      <c r="LN202" s="7"/>
      <c r="LO202" s="7"/>
      <c r="LP202" s="7"/>
      <c r="LQ202" s="7">
        <v>1</v>
      </c>
      <c r="LR202" s="7"/>
      <c r="LS202" s="7"/>
      <c r="LT202" s="7"/>
      <c r="LU202" s="7"/>
      <c r="LV202" s="7"/>
      <c r="LW202" s="7"/>
      <c r="LX202" s="7"/>
      <c r="LY202" s="7"/>
      <c r="LZ202" s="7"/>
      <c r="MA202" s="7"/>
      <c r="MB202" s="7"/>
      <c r="MC202" s="7"/>
      <c r="MD202" s="7"/>
      <c r="ME202" s="7"/>
      <c r="MF202" s="7">
        <v>0</v>
      </c>
      <c r="MG202" s="7"/>
      <c r="MH202" s="7"/>
      <c r="MI202" s="7"/>
      <c r="MJ202" s="7">
        <v>0</v>
      </c>
      <c r="MK202" s="7"/>
      <c r="ML202" s="7"/>
      <c r="MM202" s="7"/>
      <c r="MN202" s="7"/>
      <c r="MO202" s="7"/>
      <c r="MP202" s="7"/>
      <c r="MQ202" s="7">
        <v>5</v>
      </c>
      <c r="MR202" s="7"/>
      <c r="MS202" s="7"/>
      <c r="MT202" s="7"/>
      <c r="MU202" s="7">
        <v>1</v>
      </c>
      <c r="MV202" s="7"/>
      <c r="MW202" s="7"/>
      <c r="MX202" s="7"/>
      <c r="MY202" s="7"/>
      <c r="MZ202" s="7">
        <v>5</v>
      </c>
      <c r="NA202" s="7">
        <v>5</v>
      </c>
      <c r="NB202" s="13">
        <f t="shared" si="8"/>
        <v>152</v>
      </c>
      <c r="NC202" s="7">
        <f t="shared" si="7"/>
        <v>4531.5455999999995</v>
      </c>
    </row>
    <row r="203" spans="1:367" ht="39.75" customHeight="1">
      <c r="A203" s="7">
        <v>230</v>
      </c>
      <c r="B203" s="6">
        <v>202</v>
      </c>
      <c r="C203" s="8" t="s">
        <v>803</v>
      </c>
      <c r="D203" s="8" t="s">
        <v>804</v>
      </c>
      <c r="E203" s="90" t="s">
        <v>804</v>
      </c>
      <c r="F203" s="7" t="s">
        <v>365</v>
      </c>
      <c r="G203" s="7">
        <v>38.094133333333332</v>
      </c>
      <c r="H203" s="7">
        <v>20</v>
      </c>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v>10</v>
      </c>
      <c r="BO203" s="7"/>
      <c r="BP203" s="7"/>
      <c r="BQ203" s="7">
        <v>5</v>
      </c>
      <c r="BR203" s="7"/>
      <c r="BS203" s="7"/>
      <c r="BT203" s="7"/>
      <c r="BU203" s="7">
        <v>2</v>
      </c>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v>0</v>
      </c>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v>3</v>
      </c>
      <c r="EY203" s="7"/>
      <c r="EZ203" s="7"/>
      <c r="FA203" s="7"/>
      <c r="FB203" s="7"/>
      <c r="FC203" s="7"/>
      <c r="FD203" s="7"/>
      <c r="FE203" s="7"/>
      <c r="FF203" s="7"/>
      <c r="FG203" s="7"/>
      <c r="FH203" s="7"/>
      <c r="FI203" s="7"/>
      <c r="FJ203" s="7"/>
      <c r="FK203" s="7"/>
      <c r="FL203" s="7"/>
      <c r="FM203" s="7"/>
      <c r="FN203" s="7"/>
      <c r="FO203" s="7"/>
      <c r="FP203" s="7"/>
      <c r="FQ203" s="7"/>
      <c r="FR203" s="7"/>
      <c r="FS203" s="7"/>
      <c r="FT203" s="7"/>
      <c r="FU203" s="7">
        <v>2</v>
      </c>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v>5</v>
      </c>
      <c r="GU203" s="7"/>
      <c r="GV203" s="7"/>
      <c r="GW203" s="7"/>
      <c r="GX203" s="7">
        <v>1</v>
      </c>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v>4</v>
      </c>
      <c r="IB203" s="7"/>
      <c r="IC203" s="7"/>
      <c r="ID203" s="7"/>
      <c r="IE203" s="7"/>
      <c r="IF203" s="7"/>
      <c r="IG203" s="7"/>
      <c r="IH203" s="7"/>
      <c r="II203" s="7"/>
      <c r="IJ203" s="7"/>
      <c r="IK203" s="7"/>
      <c r="IL203" s="7"/>
      <c r="IM203" s="7"/>
      <c r="IN203" s="7"/>
      <c r="IO203" s="7">
        <v>0</v>
      </c>
      <c r="IP203" s="7"/>
      <c r="IQ203" s="7"/>
      <c r="IR203" s="7">
        <v>5</v>
      </c>
      <c r="IS203" s="7"/>
      <c r="IT203" s="7"/>
      <c r="IU203" s="7"/>
      <c r="IV203" s="7">
        <v>2</v>
      </c>
      <c r="IW203" s="7">
        <v>4</v>
      </c>
      <c r="IX203" s="7"/>
      <c r="IY203" s="7"/>
      <c r="IZ203" s="7"/>
      <c r="JA203" s="7"/>
      <c r="JB203" s="7"/>
      <c r="JC203" s="7"/>
      <c r="JD203" s="7"/>
      <c r="JE203" s="7"/>
      <c r="JF203" s="7"/>
      <c r="JG203" s="7"/>
      <c r="JH203" s="7"/>
      <c r="JI203" s="7"/>
      <c r="JJ203" s="7"/>
      <c r="JK203" s="7"/>
      <c r="JL203" s="7"/>
      <c r="JM203" s="7"/>
      <c r="JN203" s="7"/>
      <c r="JO203" s="7">
        <v>1</v>
      </c>
      <c r="JP203" s="7"/>
      <c r="JQ203" s="7">
        <v>10</v>
      </c>
      <c r="JR203" s="7"/>
      <c r="JS203" s="7"/>
      <c r="JT203" s="7"/>
      <c r="JU203" s="7"/>
      <c r="JV203" s="7"/>
      <c r="JW203" s="7"/>
      <c r="JX203" s="7">
        <v>0</v>
      </c>
      <c r="JY203" s="7"/>
      <c r="JZ203" s="7"/>
      <c r="KA203" s="7"/>
      <c r="KB203" s="7"/>
      <c r="KC203" s="7"/>
      <c r="KD203" s="7"/>
      <c r="KE203" s="7"/>
      <c r="KF203" s="7"/>
      <c r="KG203" s="7"/>
      <c r="KH203" s="7">
        <v>2</v>
      </c>
      <c r="KI203" s="7"/>
      <c r="KJ203" s="7"/>
      <c r="KK203" s="7"/>
      <c r="KL203" s="7"/>
      <c r="KM203" s="7"/>
      <c r="KN203" s="7">
        <v>10</v>
      </c>
      <c r="KO203" s="7"/>
      <c r="KP203" s="7">
        <v>15</v>
      </c>
      <c r="KQ203" s="7">
        <v>10</v>
      </c>
      <c r="KR203" s="7"/>
      <c r="KS203" s="7">
        <v>2</v>
      </c>
      <c r="KT203" s="7"/>
      <c r="KU203" s="7"/>
      <c r="KV203" s="7"/>
      <c r="KW203" s="7">
        <v>4</v>
      </c>
      <c r="KX203" s="7"/>
      <c r="KY203" s="7">
        <v>5</v>
      </c>
      <c r="KZ203" s="7">
        <v>10</v>
      </c>
      <c r="LA203" s="7"/>
      <c r="LB203" s="7"/>
      <c r="LC203" s="7">
        <v>10</v>
      </c>
      <c r="LD203" s="7"/>
      <c r="LE203" s="7">
        <v>7</v>
      </c>
      <c r="LF203" s="7"/>
      <c r="LG203" s="7">
        <v>0</v>
      </c>
      <c r="LH203" s="7"/>
      <c r="LI203" s="7"/>
      <c r="LJ203" s="7">
        <v>5</v>
      </c>
      <c r="LK203" s="7"/>
      <c r="LL203" s="7"/>
      <c r="LM203" s="7"/>
      <c r="LN203" s="7"/>
      <c r="LO203" s="7">
        <v>5</v>
      </c>
      <c r="LP203" s="7"/>
      <c r="LQ203" s="7">
        <v>2</v>
      </c>
      <c r="LR203" s="7"/>
      <c r="LS203" s="7"/>
      <c r="LT203" s="7"/>
      <c r="LU203" s="7"/>
      <c r="LV203" s="7"/>
      <c r="LW203" s="7"/>
      <c r="LX203" s="7">
        <v>10</v>
      </c>
      <c r="LY203" s="7"/>
      <c r="LZ203" s="7">
        <v>2</v>
      </c>
      <c r="MA203" s="7"/>
      <c r="MB203" s="7"/>
      <c r="MC203" s="7"/>
      <c r="MD203" s="7"/>
      <c r="ME203" s="7"/>
      <c r="MF203" s="7">
        <v>0</v>
      </c>
      <c r="MG203" s="7"/>
      <c r="MH203" s="7"/>
      <c r="MI203" s="7"/>
      <c r="MJ203" s="7">
        <v>0</v>
      </c>
      <c r="MK203" s="7"/>
      <c r="ML203" s="7"/>
      <c r="MM203" s="7"/>
      <c r="MN203" s="7"/>
      <c r="MO203" s="7"/>
      <c r="MP203" s="7"/>
      <c r="MQ203" s="7">
        <v>5</v>
      </c>
      <c r="MR203" s="7"/>
      <c r="MS203" s="7"/>
      <c r="MT203" s="7"/>
      <c r="MU203" s="7">
        <v>1</v>
      </c>
      <c r="MV203" s="7"/>
      <c r="MW203" s="7"/>
      <c r="MX203" s="7"/>
      <c r="MY203" s="7"/>
      <c r="MZ203" s="7">
        <v>5</v>
      </c>
      <c r="NA203" s="7">
        <v>5</v>
      </c>
      <c r="NB203" s="13">
        <f t="shared" si="8"/>
        <v>189</v>
      </c>
      <c r="NC203" s="7">
        <f t="shared" si="7"/>
        <v>7199.7911999999997</v>
      </c>
    </row>
    <row r="204" spans="1:367" ht="39.75" customHeight="1">
      <c r="A204" s="7">
        <v>231</v>
      </c>
      <c r="B204" s="6">
        <v>203</v>
      </c>
      <c r="C204" s="8" t="s">
        <v>805</v>
      </c>
      <c r="D204" s="8" t="s">
        <v>806</v>
      </c>
      <c r="E204" s="90" t="s">
        <v>806</v>
      </c>
      <c r="F204" s="7" t="s">
        <v>365</v>
      </c>
      <c r="G204" s="7">
        <v>36.18</v>
      </c>
      <c r="H204" s="7">
        <v>0</v>
      </c>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v>20</v>
      </c>
      <c r="BO204" s="7"/>
      <c r="BP204" s="7"/>
      <c r="BQ204" s="7">
        <v>5</v>
      </c>
      <c r="BR204" s="7"/>
      <c r="BS204" s="7"/>
      <c r="BT204" s="7"/>
      <c r="BU204" s="7">
        <v>2</v>
      </c>
      <c r="BV204" s="7"/>
      <c r="BW204" s="7"/>
      <c r="BX204" s="7"/>
      <c r="BY204" s="7"/>
      <c r="BZ204" s="7"/>
      <c r="CA204" s="7"/>
      <c r="CB204" s="7"/>
      <c r="CC204" s="7"/>
      <c r="CD204" s="7"/>
      <c r="CE204" s="7"/>
      <c r="CF204" s="7"/>
      <c r="CG204" s="7"/>
      <c r="CH204" s="7"/>
      <c r="CI204" s="7"/>
      <c r="CJ204" s="7"/>
      <c r="CK204" s="7"/>
      <c r="CL204" s="7">
        <v>2</v>
      </c>
      <c r="CM204" s="7"/>
      <c r="CN204" s="7"/>
      <c r="CO204" s="7"/>
      <c r="CP204" s="7"/>
      <c r="CQ204" s="7"/>
      <c r="CR204" s="7"/>
      <c r="CS204" s="7"/>
      <c r="CT204" s="7"/>
      <c r="CU204" s="7"/>
      <c r="CV204" s="7"/>
      <c r="CW204" s="7"/>
      <c r="CX204" s="7"/>
      <c r="CY204" s="7"/>
      <c r="CZ204" s="7"/>
      <c r="DA204" s="7"/>
      <c r="DB204" s="7"/>
      <c r="DC204" s="7">
        <v>4</v>
      </c>
      <c r="DD204" s="7"/>
      <c r="DE204" s="7"/>
      <c r="DF204" s="7"/>
      <c r="DG204" s="7"/>
      <c r="DH204" s="7"/>
      <c r="DI204" s="7">
        <v>0</v>
      </c>
      <c r="DJ204" s="7"/>
      <c r="DK204" s="7"/>
      <c r="DL204" s="7"/>
      <c r="DM204" s="7"/>
      <c r="DN204" s="7"/>
      <c r="DO204" s="7"/>
      <c r="DP204" s="7"/>
      <c r="DQ204" s="7">
        <v>3</v>
      </c>
      <c r="DR204" s="7"/>
      <c r="DS204" s="7"/>
      <c r="DT204" s="7"/>
      <c r="DU204" s="7"/>
      <c r="DV204" s="7"/>
      <c r="DW204" s="7"/>
      <c r="DX204" s="7"/>
      <c r="DY204" s="7"/>
      <c r="DZ204" s="7"/>
      <c r="EA204" s="7"/>
      <c r="EB204" s="7"/>
      <c r="EC204" s="7"/>
      <c r="ED204" s="7"/>
      <c r="EE204" s="7"/>
      <c r="EF204" s="7"/>
      <c r="EG204" s="7"/>
      <c r="EH204" s="7"/>
      <c r="EI204" s="7"/>
      <c r="EJ204" s="7"/>
      <c r="EK204" s="7"/>
      <c r="EL204" s="7"/>
      <c r="EM204" s="7">
        <v>5</v>
      </c>
      <c r="EN204" s="7"/>
      <c r="EO204" s="7"/>
      <c r="EP204" s="7"/>
      <c r="EQ204" s="7"/>
      <c r="ER204" s="7"/>
      <c r="ES204" s="7"/>
      <c r="ET204" s="7"/>
      <c r="EU204" s="7"/>
      <c r="EV204" s="7"/>
      <c r="EW204" s="7"/>
      <c r="EX204" s="7">
        <v>2</v>
      </c>
      <c r="EY204" s="7"/>
      <c r="EZ204" s="7"/>
      <c r="FA204" s="7"/>
      <c r="FB204" s="7"/>
      <c r="FC204" s="7"/>
      <c r="FD204" s="7"/>
      <c r="FE204" s="7"/>
      <c r="FF204" s="7"/>
      <c r="FG204" s="7"/>
      <c r="FH204" s="7"/>
      <c r="FI204" s="7"/>
      <c r="FJ204" s="7"/>
      <c r="FK204" s="7"/>
      <c r="FL204" s="7">
        <v>1</v>
      </c>
      <c r="FM204" s="7"/>
      <c r="FN204" s="7">
        <v>1</v>
      </c>
      <c r="FO204" s="7"/>
      <c r="FP204" s="7"/>
      <c r="FQ204" s="7"/>
      <c r="FR204" s="7"/>
      <c r="FS204" s="7">
        <v>20</v>
      </c>
      <c r="FT204" s="7"/>
      <c r="FU204" s="7"/>
      <c r="FV204" s="7"/>
      <c r="FW204" s="7"/>
      <c r="FX204" s="7"/>
      <c r="FY204" s="7"/>
      <c r="FZ204" s="7">
        <v>2</v>
      </c>
      <c r="GA204" s="7"/>
      <c r="GB204" s="7"/>
      <c r="GC204" s="7"/>
      <c r="GD204" s="7"/>
      <c r="GE204" s="7"/>
      <c r="GF204" s="7"/>
      <c r="GG204" s="7"/>
      <c r="GH204" s="7"/>
      <c r="GI204" s="7"/>
      <c r="GJ204" s="7"/>
      <c r="GK204" s="7"/>
      <c r="GL204" s="7"/>
      <c r="GM204" s="7"/>
      <c r="GN204" s="7"/>
      <c r="GO204" s="7"/>
      <c r="GP204" s="7"/>
      <c r="GQ204" s="7"/>
      <c r="GR204" s="7"/>
      <c r="GS204" s="7"/>
      <c r="GT204" s="7">
        <v>10</v>
      </c>
      <c r="GU204" s="7"/>
      <c r="GV204" s="7"/>
      <c r="GW204" s="7"/>
      <c r="GX204" s="7">
        <v>1</v>
      </c>
      <c r="GY204" s="7">
        <v>5</v>
      </c>
      <c r="GZ204" s="7"/>
      <c r="HA204" s="7"/>
      <c r="HB204" s="7"/>
      <c r="HC204" s="7"/>
      <c r="HD204" s="7"/>
      <c r="HE204" s="7"/>
      <c r="HF204" s="7"/>
      <c r="HG204" s="7"/>
      <c r="HH204" s="7"/>
      <c r="HI204" s="7"/>
      <c r="HJ204" s="7"/>
      <c r="HK204" s="7"/>
      <c r="HL204" s="7"/>
      <c r="HM204" s="7"/>
      <c r="HN204" s="7"/>
      <c r="HO204" s="7"/>
      <c r="HP204" s="7"/>
      <c r="HQ204" s="7"/>
      <c r="HR204" s="7">
        <v>4</v>
      </c>
      <c r="HS204" s="7"/>
      <c r="HT204" s="7"/>
      <c r="HU204" s="7"/>
      <c r="HV204" s="7"/>
      <c r="HW204" s="7"/>
      <c r="HX204" s="7"/>
      <c r="HY204" s="7"/>
      <c r="HZ204" s="7"/>
      <c r="IA204" s="7">
        <v>2</v>
      </c>
      <c r="IB204" s="7"/>
      <c r="IC204" s="7"/>
      <c r="ID204" s="7"/>
      <c r="IE204" s="7"/>
      <c r="IF204" s="7"/>
      <c r="IG204" s="7"/>
      <c r="IH204" s="7"/>
      <c r="II204" s="7"/>
      <c r="IJ204" s="7"/>
      <c r="IK204" s="7"/>
      <c r="IL204" s="7"/>
      <c r="IM204" s="7">
        <v>5</v>
      </c>
      <c r="IN204" s="7">
        <v>2</v>
      </c>
      <c r="IO204" s="7">
        <v>0</v>
      </c>
      <c r="IP204" s="7"/>
      <c r="IQ204" s="7"/>
      <c r="IR204" s="7">
        <v>5</v>
      </c>
      <c r="IS204" s="7"/>
      <c r="IT204" s="7"/>
      <c r="IU204" s="7"/>
      <c r="IV204" s="7"/>
      <c r="IW204" s="7"/>
      <c r="IX204" s="7"/>
      <c r="IY204" s="7">
        <v>5</v>
      </c>
      <c r="IZ204" s="7"/>
      <c r="JA204" s="7">
        <v>4</v>
      </c>
      <c r="JB204" s="7"/>
      <c r="JC204" s="7">
        <v>10</v>
      </c>
      <c r="JD204" s="7"/>
      <c r="JE204" s="7"/>
      <c r="JF204" s="7"/>
      <c r="JG204" s="7"/>
      <c r="JH204" s="7"/>
      <c r="JI204" s="7"/>
      <c r="JJ204" s="7"/>
      <c r="JK204" s="7"/>
      <c r="JL204" s="7"/>
      <c r="JM204" s="7"/>
      <c r="JN204" s="7"/>
      <c r="JO204" s="7">
        <v>1</v>
      </c>
      <c r="JP204" s="7"/>
      <c r="JQ204" s="7"/>
      <c r="JR204" s="7"/>
      <c r="JS204" s="7"/>
      <c r="JT204" s="7"/>
      <c r="JU204" s="7"/>
      <c r="JV204" s="7"/>
      <c r="JW204" s="7"/>
      <c r="JX204" s="7">
        <v>0</v>
      </c>
      <c r="JY204" s="7"/>
      <c r="JZ204" s="7"/>
      <c r="KA204" s="7"/>
      <c r="KB204" s="7"/>
      <c r="KC204" s="7"/>
      <c r="KD204" s="7"/>
      <c r="KE204" s="7"/>
      <c r="KF204" s="7"/>
      <c r="KG204" s="7"/>
      <c r="KH204" s="7"/>
      <c r="KI204" s="7"/>
      <c r="KJ204" s="7"/>
      <c r="KK204" s="7">
        <v>5</v>
      </c>
      <c r="KL204" s="7">
        <v>20</v>
      </c>
      <c r="KM204" s="7"/>
      <c r="KN204" s="7">
        <v>14</v>
      </c>
      <c r="KO204" s="7"/>
      <c r="KP204" s="7">
        <v>12</v>
      </c>
      <c r="KQ204" s="7">
        <v>10</v>
      </c>
      <c r="KR204" s="7"/>
      <c r="KS204" s="7"/>
      <c r="KT204" s="7"/>
      <c r="KU204" s="7"/>
      <c r="KV204" s="7"/>
      <c r="KW204" s="7">
        <v>2</v>
      </c>
      <c r="KX204" s="7"/>
      <c r="KY204" s="7"/>
      <c r="KZ204" s="7"/>
      <c r="LA204" s="7">
        <v>4</v>
      </c>
      <c r="LB204" s="7"/>
      <c r="LC204" s="7">
        <v>10</v>
      </c>
      <c r="LD204" s="7"/>
      <c r="LE204" s="7"/>
      <c r="LF204" s="7"/>
      <c r="LG204" s="7">
        <v>0</v>
      </c>
      <c r="LH204" s="7"/>
      <c r="LI204" s="7"/>
      <c r="LJ204" s="7">
        <v>5</v>
      </c>
      <c r="LK204" s="7"/>
      <c r="LL204" s="7"/>
      <c r="LM204" s="7"/>
      <c r="LN204" s="7"/>
      <c r="LO204" s="7">
        <v>5</v>
      </c>
      <c r="LP204" s="7"/>
      <c r="LQ204" s="7">
        <v>0</v>
      </c>
      <c r="LR204" s="7"/>
      <c r="LS204" s="7"/>
      <c r="LT204" s="7"/>
      <c r="LU204" s="7"/>
      <c r="LV204" s="7"/>
      <c r="LW204" s="7"/>
      <c r="LX204" s="7">
        <v>10</v>
      </c>
      <c r="LY204" s="7"/>
      <c r="LZ204" s="7">
        <v>2</v>
      </c>
      <c r="MA204" s="7">
        <v>10</v>
      </c>
      <c r="MB204" s="7"/>
      <c r="MC204" s="7"/>
      <c r="MD204" s="7"/>
      <c r="ME204" s="7">
        <v>10</v>
      </c>
      <c r="MF204" s="7">
        <v>0</v>
      </c>
      <c r="MG204" s="7"/>
      <c r="MH204" s="7"/>
      <c r="MI204" s="7">
        <v>2</v>
      </c>
      <c r="MJ204" s="7">
        <v>0</v>
      </c>
      <c r="MK204" s="7"/>
      <c r="ML204" s="7"/>
      <c r="MM204" s="7">
        <v>4</v>
      </c>
      <c r="MN204" s="7"/>
      <c r="MO204" s="7">
        <v>4</v>
      </c>
      <c r="MP204" s="7"/>
      <c r="MQ204" s="7">
        <v>5</v>
      </c>
      <c r="MR204" s="7"/>
      <c r="MS204" s="7"/>
      <c r="MT204" s="7"/>
      <c r="MU204" s="7">
        <v>1</v>
      </c>
      <c r="MV204" s="7"/>
      <c r="MW204" s="7"/>
      <c r="MX204" s="7"/>
      <c r="MY204" s="7"/>
      <c r="MZ204" s="7">
        <v>10</v>
      </c>
      <c r="NA204" s="7">
        <v>5</v>
      </c>
      <c r="NB204" s="13">
        <f t="shared" si="8"/>
        <v>271</v>
      </c>
      <c r="NC204" s="7">
        <f t="shared" si="7"/>
        <v>9804.7800000000007</v>
      </c>
    </row>
    <row r="205" spans="1:367" ht="39.75" customHeight="1">
      <c r="A205" s="7">
        <v>232</v>
      </c>
      <c r="B205" s="6">
        <v>204</v>
      </c>
      <c r="C205" s="8" t="s">
        <v>807</v>
      </c>
      <c r="D205" s="8" t="s">
        <v>808</v>
      </c>
      <c r="E205" s="94" t="s">
        <v>1001</v>
      </c>
      <c r="F205" s="7" t="s">
        <v>365</v>
      </c>
      <c r="G205" s="7">
        <v>0.15</v>
      </c>
      <c r="H205" s="7">
        <v>0</v>
      </c>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v>4000</v>
      </c>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v>0</v>
      </c>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v>300</v>
      </c>
      <c r="EM205" s="7"/>
      <c r="EN205" s="7"/>
      <c r="EO205" s="7"/>
      <c r="EP205" s="7"/>
      <c r="EQ205" s="7"/>
      <c r="ER205" s="7"/>
      <c r="ES205" s="7"/>
      <c r="ET205" s="7"/>
      <c r="EU205" s="7"/>
      <c r="EV205" s="7"/>
      <c r="EW205" s="7"/>
      <c r="EX205" s="7"/>
      <c r="EY205" s="7"/>
      <c r="EZ205" s="7"/>
      <c r="FA205" s="7"/>
      <c r="FB205" s="7">
        <v>1000</v>
      </c>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v>1000</v>
      </c>
      <c r="GS205" s="7"/>
      <c r="GT205" s="7"/>
      <c r="GU205" s="7"/>
      <c r="GV205" s="7"/>
      <c r="GW205" s="7"/>
      <c r="GX205" s="7"/>
      <c r="GY205" s="7"/>
      <c r="GZ205" s="7"/>
      <c r="HA205" s="7"/>
      <c r="HB205" s="7"/>
      <c r="HC205" s="7"/>
      <c r="HD205" s="7"/>
      <c r="HE205" s="7"/>
      <c r="HF205" s="7"/>
      <c r="HG205" s="7"/>
      <c r="HH205" s="7"/>
      <c r="HI205" s="7"/>
      <c r="HJ205" s="7"/>
      <c r="HK205" s="7"/>
      <c r="HL205" s="7"/>
      <c r="HM205" s="7"/>
      <c r="HN205" s="7">
        <v>1000</v>
      </c>
      <c r="HO205" s="7"/>
      <c r="HP205" s="7"/>
      <c r="HQ205" s="7"/>
      <c r="HR205" s="7"/>
      <c r="HS205" s="7"/>
      <c r="HT205" s="7"/>
      <c r="HU205" s="7"/>
      <c r="HV205" s="7"/>
      <c r="HW205" s="7">
        <v>100</v>
      </c>
      <c r="HX205" s="7"/>
      <c r="HY205" s="7"/>
      <c r="HZ205" s="7"/>
      <c r="IA205" s="7"/>
      <c r="IB205" s="7"/>
      <c r="IC205" s="7"/>
      <c r="ID205" s="7"/>
      <c r="IE205" s="7"/>
      <c r="IF205" s="7"/>
      <c r="IG205" s="7"/>
      <c r="IH205" s="7"/>
      <c r="II205" s="7"/>
      <c r="IJ205" s="7">
        <v>1000</v>
      </c>
      <c r="IK205" s="7"/>
      <c r="IL205" s="7"/>
      <c r="IM205" s="7"/>
      <c r="IN205" s="7"/>
      <c r="IO205" s="7">
        <v>0</v>
      </c>
      <c r="IP205" s="7"/>
      <c r="IQ205" s="7"/>
      <c r="IR205" s="7"/>
      <c r="IS205" s="7"/>
      <c r="IT205" s="7"/>
      <c r="IU205" s="7"/>
      <c r="IV205" s="7"/>
      <c r="IW205" s="7"/>
      <c r="IX205" s="7"/>
      <c r="IY205" s="7"/>
      <c r="IZ205" s="7"/>
      <c r="JA205" s="7"/>
      <c r="JB205" s="7"/>
      <c r="JC205" s="7"/>
      <c r="JD205" s="7"/>
      <c r="JE205" s="7"/>
      <c r="JF205" s="7"/>
      <c r="JG205" s="7">
        <v>200</v>
      </c>
      <c r="JH205" s="7"/>
      <c r="JI205" s="7"/>
      <c r="JJ205" s="7"/>
      <c r="JK205" s="7"/>
      <c r="JL205" s="7"/>
      <c r="JM205" s="7"/>
      <c r="JN205" s="7"/>
      <c r="JO205" s="7"/>
      <c r="JP205" s="7"/>
      <c r="JQ205" s="7"/>
      <c r="JR205" s="7"/>
      <c r="JS205" s="7"/>
      <c r="JT205" s="7"/>
      <c r="JU205" s="7"/>
      <c r="JV205" s="7"/>
      <c r="JW205" s="7"/>
      <c r="JX205" s="7">
        <v>0</v>
      </c>
      <c r="JY205" s="7"/>
      <c r="JZ205" s="7"/>
      <c r="KA205" s="7"/>
      <c r="KB205" s="7"/>
      <c r="KC205" s="7"/>
      <c r="KD205" s="7"/>
      <c r="KE205" s="7"/>
      <c r="KF205" s="7"/>
      <c r="KG205" s="7"/>
      <c r="KH205" s="7"/>
      <c r="KI205" s="7"/>
      <c r="KJ205" s="7"/>
      <c r="KK205" s="7"/>
      <c r="KL205" s="7"/>
      <c r="KM205" s="7"/>
      <c r="KN205" s="7"/>
      <c r="KO205" s="7"/>
      <c r="KP205" s="7">
        <v>0</v>
      </c>
      <c r="KQ205" s="7"/>
      <c r="KR205" s="7"/>
      <c r="KS205" s="7">
        <v>200</v>
      </c>
      <c r="KT205" s="7"/>
      <c r="KU205" s="7"/>
      <c r="KV205" s="7"/>
      <c r="KW205" s="7"/>
      <c r="KX205" s="7"/>
      <c r="KY205" s="7"/>
      <c r="KZ205" s="7"/>
      <c r="LA205" s="7"/>
      <c r="LB205" s="7"/>
      <c r="LC205" s="7"/>
      <c r="LD205" s="7"/>
      <c r="LE205" s="7"/>
      <c r="LF205" s="7"/>
      <c r="LG205" s="7">
        <v>0</v>
      </c>
      <c r="LH205" s="7"/>
      <c r="LI205" s="7"/>
      <c r="LJ205" s="7"/>
      <c r="LK205" s="7"/>
      <c r="LL205" s="7"/>
      <c r="LM205" s="7"/>
      <c r="LN205" s="7"/>
      <c r="LO205" s="7"/>
      <c r="LP205" s="7"/>
      <c r="LQ205" s="7">
        <v>0</v>
      </c>
      <c r="LR205" s="7"/>
      <c r="LS205" s="7"/>
      <c r="LT205" s="7"/>
      <c r="LU205" s="7"/>
      <c r="LV205" s="7"/>
      <c r="LW205" s="7"/>
      <c r="LX205" s="7"/>
      <c r="LY205" s="7"/>
      <c r="LZ205" s="7"/>
      <c r="MA205" s="7"/>
      <c r="MB205" s="7"/>
      <c r="MC205" s="7"/>
      <c r="MD205" s="7"/>
      <c r="ME205" s="7"/>
      <c r="MF205" s="7">
        <v>0</v>
      </c>
      <c r="MG205" s="7"/>
      <c r="MH205" s="7"/>
      <c r="MI205" s="7"/>
      <c r="MJ205" s="7">
        <v>0</v>
      </c>
      <c r="MK205" s="7"/>
      <c r="ML205" s="7"/>
      <c r="MM205" s="7"/>
      <c r="MN205" s="7"/>
      <c r="MO205" s="7"/>
      <c r="MP205" s="7"/>
      <c r="MQ205" s="7"/>
      <c r="MR205" s="7"/>
      <c r="MS205" s="7"/>
      <c r="MT205" s="7"/>
      <c r="MU205" s="7"/>
      <c r="MV205" s="7"/>
      <c r="MW205" s="7"/>
      <c r="MX205" s="7"/>
      <c r="MY205" s="7"/>
      <c r="MZ205" s="7"/>
      <c r="NA205" s="7"/>
      <c r="NB205" s="13">
        <f t="shared" si="8"/>
        <v>8800</v>
      </c>
      <c r="NC205" s="7">
        <f t="shared" si="7"/>
        <v>1320</v>
      </c>
    </row>
    <row r="206" spans="1:367" ht="39.75" customHeight="1">
      <c r="A206" s="7">
        <v>233</v>
      </c>
      <c r="B206" s="6">
        <v>205</v>
      </c>
      <c r="C206" s="8" t="s">
        <v>809</v>
      </c>
      <c r="D206" s="8" t="s">
        <v>810</v>
      </c>
      <c r="E206" s="94" t="s">
        <v>1002</v>
      </c>
      <c r="F206" s="7" t="s">
        <v>365</v>
      </c>
      <c r="G206" s="7">
        <v>0.73380000000000001</v>
      </c>
      <c r="H206" s="7">
        <v>0</v>
      </c>
      <c r="I206" s="7"/>
      <c r="J206" s="7"/>
      <c r="K206" s="7"/>
      <c r="L206" s="7"/>
      <c r="M206" s="7"/>
      <c r="N206" s="7"/>
      <c r="O206" s="7"/>
      <c r="P206" s="7"/>
      <c r="Q206" s="7"/>
      <c r="R206" s="7"/>
      <c r="S206" s="7">
        <v>200</v>
      </c>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v>5000</v>
      </c>
      <c r="BM206" s="7">
        <v>10000</v>
      </c>
      <c r="BN206" s="7"/>
      <c r="BO206" s="7">
        <v>500</v>
      </c>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v>100</v>
      </c>
      <c r="DE206" s="7"/>
      <c r="DF206" s="7"/>
      <c r="DG206" s="7"/>
      <c r="DH206" s="7"/>
      <c r="DI206" s="7">
        <v>0</v>
      </c>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v>0</v>
      </c>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v>0</v>
      </c>
      <c r="JY206" s="7"/>
      <c r="JZ206" s="7"/>
      <c r="KA206" s="7"/>
      <c r="KB206" s="7"/>
      <c r="KC206" s="7"/>
      <c r="KD206" s="7"/>
      <c r="KE206" s="7"/>
      <c r="KF206" s="7"/>
      <c r="KG206" s="7"/>
      <c r="KH206" s="7">
        <v>500</v>
      </c>
      <c r="KI206" s="7"/>
      <c r="KJ206" s="7"/>
      <c r="KK206" s="7"/>
      <c r="KL206" s="7"/>
      <c r="KM206" s="7"/>
      <c r="KN206" s="7">
        <v>10300</v>
      </c>
      <c r="KO206" s="7"/>
      <c r="KP206" s="7">
        <v>24000</v>
      </c>
      <c r="KQ206" s="7"/>
      <c r="KR206" s="7"/>
      <c r="KS206" s="7">
        <v>10</v>
      </c>
      <c r="KT206" s="7"/>
      <c r="KU206" s="7"/>
      <c r="KV206" s="7"/>
      <c r="KW206" s="7">
        <v>1000</v>
      </c>
      <c r="KX206" s="7">
        <v>4000</v>
      </c>
      <c r="KY206" s="7">
        <v>2000</v>
      </c>
      <c r="KZ206" s="7">
        <v>3000</v>
      </c>
      <c r="LA206" s="7"/>
      <c r="LB206" s="7">
        <v>4000</v>
      </c>
      <c r="LC206" s="7">
        <v>2000</v>
      </c>
      <c r="LD206" s="7"/>
      <c r="LE206" s="7">
        <v>5000</v>
      </c>
      <c r="LF206" s="7"/>
      <c r="LG206" s="7">
        <v>10000</v>
      </c>
      <c r="LH206" s="7"/>
      <c r="LI206" s="7">
        <v>15000</v>
      </c>
      <c r="LJ206" s="7"/>
      <c r="LK206" s="7"/>
      <c r="LL206" s="7"/>
      <c r="LM206" s="7"/>
      <c r="LN206" s="7">
        <v>1000</v>
      </c>
      <c r="LO206" s="7"/>
      <c r="LP206" s="7"/>
      <c r="LQ206" s="7">
        <v>0</v>
      </c>
      <c r="LR206" s="7"/>
      <c r="LS206" s="7"/>
      <c r="LT206" s="7"/>
      <c r="LU206" s="7"/>
      <c r="LV206" s="7"/>
      <c r="LW206" s="7"/>
      <c r="LX206" s="7"/>
      <c r="LY206" s="7"/>
      <c r="LZ206" s="7"/>
      <c r="MA206" s="7"/>
      <c r="MB206" s="7"/>
      <c r="MC206" s="7"/>
      <c r="MD206" s="7"/>
      <c r="ME206" s="7"/>
      <c r="MF206" s="7">
        <v>0</v>
      </c>
      <c r="MG206" s="7"/>
      <c r="MH206" s="7"/>
      <c r="MI206" s="7"/>
      <c r="MJ206" s="7">
        <v>2000</v>
      </c>
      <c r="MK206" s="7"/>
      <c r="ML206" s="7"/>
      <c r="MM206" s="7"/>
      <c r="MN206" s="7"/>
      <c r="MO206" s="7"/>
      <c r="MP206" s="7"/>
      <c r="MQ206" s="7"/>
      <c r="MR206" s="7"/>
      <c r="MS206" s="7"/>
      <c r="MT206" s="7"/>
      <c r="MU206" s="7"/>
      <c r="MV206" s="7"/>
      <c r="MW206" s="7"/>
      <c r="MX206" s="7"/>
      <c r="MY206" s="7"/>
      <c r="MZ206" s="7">
        <v>20</v>
      </c>
      <c r="NA206" s="7"/>
      <c r="NB206" s="13">
        <f t="shared" si="8"/>
        <v>99630</v>
      </c>
      <c r="NC206" s="7">
        <f t="shared" si="7"/>
        <v>73108.494000000006</v>
      </c>
    </row>
    <row r="207" spans="1:367" ht="39.75" customHeight="1">
      <c r="A207" s="7">
        <v>235</v>
      </c>
      <c r="B207" s="6">
        <v>206</v>
      </c>
      <c r="C207" s="8" t="s">
        <v>813</v>
      </c>
      <c r="D207" s="8" t="s">
        <v>814</v>
      </c>
      <c r="E207" s="90" t="s">
        <v>814</v>
      </c>
      <c r="F207" s="7" t="s">
        <v>365</v>
      </c>
      <c r="G207" s="7">
        <v>3.0916977777777774E-2</v>
      </c>
      <c r="H207" s="7">
        <v>4500</v>
      </c>
      <c r="I207" s="7"/>
      <c r="J207" s="7"/>
      <c r="K207" s="7"/>
      <c r="L207" s="7"/>
      <c r="M207" s="7"/>
      <c r="N207" s="7"/>
      <c r="O207" s="7"/>
      <c r="P207" s="7">
        <v>1000</v>
      </c>
      <c r="Q207" s="7"/>
      <c r="R207" s="7"/>
      <c r="S207" s="7"/>
      <c r="T207" s="7"/>
      <c r="U207" s="7"/>
      <c r="V207" s="7"/>
      <c r="W207" s="7">
        <v>1500</v>
      </c>
      <c r="X207" s="7"/>
      <c r="Y207" s="7"/>
      <c r="Z207" s="7"/>
      <c r="AA207" s="7"/>
      <c r="AB207" s="7"/>
      <c r="AC207" s="7"/>
      <c r="AD207" s="7"/>
      <c r="AE207" s="7"/>
      <c r="AF207" s="7">
        <v>5000</v>
      </c>
      <c r="AG207" s="7"/>
      <c r="AH207" s="7"/>
      <c r="AI207" s="7">
        <v>100</v>
      </c>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v>50000</v>
      </c>
      <c r="BM207" s="7"/>
      <c r="BN207" s="7">
        <v>80000</v>
      </c>
      <c r="BO207" s="7">
        <v>7000</v>
      </c>
      <c r="BP207" s="7">
        <v>110000</v>
      </c>
      <c r="BQ207" s="7">
        <v>5000</v>
      </c>
      <c r="BR207" s="7"/>
      <c r="BS207" s="7">
        <v>1000</v>
      </c>
      <c r="BT207" s="7"/>
      <c r="BU207" s="7"/>
      <c r="BV207" s="7"/>
      <c r="BW207" s="7"/>
      <c r="BX207" s="7"/>
      <c r="BY207" s="7"/>
      <c r="BZ207" s="7"/>
      <c r="CA207" s="7"/>
      <c r="CB207" s="7">
        <v>3000</v>
      </c>
      <c r="CC207" s="7"/>
      <c r="CD207" s="7"/>
      <c r="CE207" s="7"/>
      <c r="CF207" s="7"/>
      <c r="CG207" s="7">
        <v>7000</v>
      </c>
      <c r="CH207" s="7">
        <v>1000</v>
      </c>
      <c r="CI207" s="7">
        <v>16000</v>
      </c>
      <c r="CJ207" s="7"/>
      <c r="CK207" s="7"/>
      <c r="CL207" s="7"/>
      <c r="CM207" s="7"/>
      <c r="CN207" s="7"/>
      <c r="CO207" s="7"/>
      <c r="CP207" s="7"/>
      <c r="CQ207" s="7">
        <v>2000</v>
      </c>
      <c r="CR207" s="7">
        <v>1000</v>
      </c>
      <c r="CS207" s="7">
        <v>5000</v>
      </c>
      <c r="CT207" s="7">
        <v>5000</v>
      </c>
      <c r="CU207" s="7"/>
      <c r="CV207" s="7"/>
      <c r="CW207" s="7"/>
      <c r="CX207" s="7"/>
      <c r="CY207" s="7"/>
      <c r="CZ207" s="7">
        <v>4000</v>
      </c>
      <c r="DA207" s="7"/>
      <c r="DB207" s="7">
        <v>10000</v>
      </c>
      <c r="DC207" s="7"/>
      <c r="DD207" s="7">
        <v>2000</v>
      </c>
      <c r="DE207" s="7"/>
      <c r="DF207" s="7"/>
      <c r="DG207" s="7"/>
      <c r="DH207" s="7"/>
      <c r="DI207" s="7">
        <v>0</v>
      </c>
      <c r="DJ207" s="7"/>
      <c r="DK207" s="7">
        <v>10000</v>
      </c>
      <c r="DL207" s="7"/>
      <c r="DM207" s="7"/>
      <c r="DN207" s="7"/>
      <c r="DO207" s="7">
        <v>4000</v>
      </c>
      <c r="DP207" s="7"/>
      <c r="DQ207" s="7">
        <v>100000</v>
      </c>
      <c r="DR207" s="7"/>
      <c r="DS207" s="7">
        <v>10000</v>
      </c>
      <c r="DT207" s="7">
        <v>10000</v>
      </c>
      <c r="DU207" s="7">
        <v>5000</v>
      </c>
      <c r="DV207" s="7">
        <v>1000</v>
      </c>
      <c r="DW207" s="7">
        <v>5000</v>
      </c>
      <c r="DX207" s="7">
        <v>3000</v>
      </c>
      <c r="DY207" s="7"/>
      <c r="DZ207" s="7"/>
      <c r="EA207" s="7">
        <v>10000</v>
      </c>
      <c r="EB207" s="7">
        <v>1000</v>
      </c>
      <c r="EC207" s="7">
        <v>1000</v>
      </c>
      <c r="ED207" s="7"/>
      <c r="EE207" s="7"/>
      <c r="EF207" s="7"/>
      <c r="EG207" s="7">
        <v>5000</v>
      </c>
      <c r="EH207" s="7">
        <v>10000</v>
      </c>
      <c r="EI207" s="7">
        <v>5000</v>
      </c>
      <c r="EJ207" s="7"/>
      <c r="EK207" s="7">
        <v>4000</v>
      </c>
      <c r="EL207" s="7">
        <v>5000</v>
      </c>
      <c r="EM207" s="7">
        <v>6000</v>
      </c>
      <c r="EN207" s="7"/>
      <c r="EO207" s="7">
        <v>40000</v>
      </c>
      <c r="EP207" s="7"/>
      <c r="EQ207" s="7"/>
      <c r="ER207" s="7">
        <v>20000</v>
      </c>
      <c r="ES207" s="7"/>
      <c r="ET207" s="7"/>
      <c r="EU207" s="7">
        <v>10000</v>
      </c>
      <c r="EV207" s="7">
        <v>1000</v>
      </c>
      <c r="EW207" s="7"/>
      <c r="EX207" s="7">
        <v>4000</v>
      </c>
      <c r="EY207" s="7"/>
      <c r="EZ207" s="7"/>
      <c r="FA207" s="7">
        <v>1000</v>
      </c>
      <c r="FB207" s="7">
        <v>15000</v>
      </c>
      <c r="FC207" s="7"/>
      <c r="FD207" s="7"/>
      <c r="FE207" s="7"/>
      <c r="FF207" s="7"/>
      <c r="FG207" s="7"/>
      <c r="FH207" s="7">
        <v>15000</v>
      </c>
      <c r="FI207" s="7"/>
      <c r="FJ207" s="7">
        <v>2000</v>
      </c>
      <c r="FK207" s="7">
        <v>2000</v>
      </c>
      <c r="FL207" s="7">
        <v>3000</v>
      </c>
      <c r="FM207" s="7">
        <v>25000</v>
      </c>
      <c r="FN207" s="7">
        <v>12000</v>
      </c>
      <c r="FO207" s="7">
        <v>2000</v>
      </c>
      <c r="FP207" s="7">
        <v>1000</v>
      </c>
      <c r="FQ207" s="7"/>
      <c r="FR207" s="7">
        <v>3000</v>
      </c>
      <c r="FS207" s="7">
        <v>20000</v>
      </c>
      <c r="FT207" s="7"/>
      <c r="FU207" s="7">
        <v>5000</v>
      </c>
      <c r="FV207" s="7"/>
      <c r="FW207" s="7"/>
      <c r="FX207" s="7"/>
      <c r="FY207" s="7"/>
      <c r="FZ207" s="7">
        <v>7000</v>
      </c>
      <c r="GA207" s="7"/>
      <c r="GB207" s="7"/>
      <c r="GC207" s="7"/>
      <c r="GD207" s="7"/>
      <c r="GE207" s="7"/>
      <c r="GF207" s="7"/>
      <c r="GG207" s="7"/>
      <c r="GH207" s="7"/>
      <c r="GI207" s="7"/>
      <c r="GJ207" s="7"/>
      <c r="GK207" s="7">
        <v>2000</v>
      </c>
      <c r="GL207" s="7"/>
      <c r="GM207" s="7"/>
      <c r="GN207" s="7"/>
      <c r="GO207" s="7"/>
      <c r="GP207" s="7"/>
      <c r="GQ207" s="7"/>
      <c r="GR207" s="7">
        <v>15000</v>
      </c>
      <c r="GS207" s="7"/>
      <c r="GT207" s="7">
        <v>20000</v>
      </c>
      <c r="GU207" s="7">
        <v>1000</v>
      </c>
      <c r="GV207" s="7">
        <v>3000</v>
      </c>
      <c r="GW207" s="7">
        <v>10000</v>
      </c>
      <c r="GX207" s="7">
        <v>500</v>
      </c>
      <c r="GY207" s="7">
        <v>50000</v>
      </c>
      <c r="GZ207" s="7">
        <v>8000</v>
      </c>
      <c r="HA207" s="7">
        <v>8000</v>
      </c>
      <c r="HB207" s="7"/>
      <c r="HC207" s="7"/>
      <c r="HD207" s="7">
        <v>8000</v>
      </c>
      <c r="HE207" s="7"/>
      <c r="HF207" s="7">
        <v>4000</v>
      </c>
      <c r="HG207" s="7">
        <v>10000</v>
      </c>
      <c r="HH207" s="7">
        <v>1000</v>
      </c>
      <c r="HI207" s="7"/>
      <c r="HJ207" s="7"/>
      <c r="HK207" s="7"/>
      <c r="HL207" s="7">
        <v>3000</v>
      </c>
      <c r="HM207" s="7">
        <v>5000</v>
      </c>
      <c r="HN207" s="7">
        <v>30000</v>
      </c>
      <c r="HO207" s="7">
        <v>20000</v>
      </c>
      <c r="HP207" s="7">
        <v>5000</v>
      </c>
      <c r="HQ207" s="7">
        <v>3000</v>
      </c>
      <c r="HR207" s="7">
        <v>7000</v>
      </c>
      <c r="HS207" s="7"/>
      <c r="HT207" s="7"/>
      <c r="HU207" s="7"/>
      <c r="HV207" s="7"/>
      <c r="HW207" s="7"/>
      <c r="HX207" s="7">
        <v>1000</v>
      </c>
      <c r="HY207" s="7"/>
      <c r="HZ207" s="7">
        <v>6000</v>
      </c>
      <c r="IA207" s="7">
        <v>5000</v>
      </c>
      <c r="IB207" s="7"/>
      <c r="IC207" s="7"/>
      <c r="ID207" s="7">
        <v>500</v>
      </c>
      <c r="IE207" s="7">
        <v>1000</v>
      </c>
      <c r="IF207" s="7"/>
      <c r="IG207" s="7">
        <v>2000</v>
      </c>
      <c r="IH207" s="7"/>
      <c r="II207" s="7"/>
      <c r="IJ207" s="7"/>
      <c r="IK207" s="7">
        <v>1000</v>
      </c>
      <c r="IL207" s="7">
        <v>6000</v>
      </c>
      <c r="IM207" s="7">
        <v>6000</v>
      </c>
      <c r="IN207" s="7">
        <v>3000</v>
      </c>
      <c r="IO207" s="7">
        <v>0</v>
      </c>
      <c r="IP207" s="7">
        <v>10000</v>
      </c>
      <c r="IQ207" s="7">
        <v>6000</v>
      </c>
      <c r="IR207" s="7">
        <v>10000</v>
      </c>
      <c r="IS207" s="7">
        <v>1000</v>
      </c>
      <c r="IT207" s="7"/>
      <c r="IU207" s="7"/>
      <c r="IV207" s="7">
        <v>6000</v>
      </c>
      <c r="IW207" s="7">
        <v>12000</v>
      </c>
      <c r="IX207" s="7"/>
      <c r="IY207" s="7">
        <v>7000</v>
      </c>
      <c r="IZ207" s="7">
        <v>6000</v>
      </c>
      <c r="JA207" s="7">
        <v>6000</v>
      </c>
      <c r="JB207" s="7"/>
      <c r="JC207" s="7">
        <v>10000</v>
      </c>
      <c r="JD207" s="7"/>
      <c r="JE207" s="7"/>
      <c r="JF207" s="7"/>
      <c r="JG207" s="7">
        <v>12000</v>
      </c>
      <c r="JH207" s="7"/>
      <c r="JI207" s="7"/>
      <c r="JJ207" s="7"/>
      <c r="JK207" s="7">
        <v>4000</v>
      </c>
      <c r="JL207" s="7"/>
      <c r="JM207" s="7">
        <v>3000</v>
      </c>
      <c r="JN207" s="7">
        <v>1000</v>
      </c>
      <c r="JO207" s="7"/>
      <c r="JP207" s="7">
        <v>3000</v>
      </c>
      <c r="JQ207" s="7">
        <v>30000</v>
      </c>
      <c r="JR207" s="7"/>
      <c r="JS207" s="7"/>
      <c r="JT207" s="7">
        <v>2000</v>
      </c>
      <c r="JU207" s="7"/>
      <c r="JV207" s="7"/>
      <c r="JW207" s="7"/>
      <c r="JX207" s="7">
        <v>0</v>
      </c>
      <c r="JY207" s="7">
        <v>10000</v>
      </c>
      <c r="JZ207" s="7">
        <v>1000</v>
      </c>
      <c r="KA207" s="7"/>
      <c r="KB207" s="7">
        <v>10000</v>
      </c>
      <c r="KC207" s="7">
        <v>150000</v>
      </c>
      <c r="KD207" s="7"/>
      <c r="KE207" s="7">
        <v>100000</v>
      </c>
      <c r="KF207" s="7"/>
      <c r="KG207" s="7"/>
      <c r="KH207" s="7">
        <v>10000</v>
      </c>
      <c r="KI207" s="7"/>
      <c r="KJ207" s="7">
        <v>150000</v>
      </c>
      <c r="KK207" s="7">
        <v>2000</v>
      </c>
      <c r="KL207" s="7">
        <v>30000</v>
      </c>
      <c r="KM207" s="7">
        <v>80000</v>
      </c>
      <c r="KN207" s="7">
        <v>65000</v>
      </c>
      <c r="KO207" s="7">
        <v>30000</v>
      </c>
      <c r="KP207" s="7">
        <v>220000</v>
      </c>
      <c r="KQ207" s="7">
        <v>230000</v>
      </c>
      <c r="KR207" s="7">
        <v>500</v>
      </c>
      <c r="KS207" s="7">
        <v>5000</v>
      </c>
      <c r="KT207" s="7"/>
      <c r="KU207" s="7">
        <v>15000</v>
      </c>
      <c r="KV207" s="7"/>
      <c r="KW207" s="7"/>
      <c r="KX207" s="7"/>
      <c r="KY207" s="7">
        <v>15000</v>
      </c>
      <c r="KZ207" s="7">
        <v>50000</v>
      </c>
      <c r="LA207" s="7">
        <v>15000</v>
      </c>
      <c r="LB207" s="7">
        <v>5000</v>
      </c>
      <c r="LC207" s="7">
        <v>20000</v>
      </c>
      <c r="LD207" s="7">
        <v>20000</v>
      </c>
      <c r="LE207" s="7">
        <v>500</v>
      </c>
      <c r="LF207" s="7"/>
      <c r="LG207" s="7">
        <v>10500</v>
      </c>
      <c r="LH207" s="7">
        <v>100000</v>
      </c>
      <c r="LI207" s="7">
        <v>165000</v>
      </c>
      <c r="LJ207" s="7">
        <v>50000</v>
      </c>
      <c r="LK207" s="7">
        <v>25000</v>
      </c>
      <c r="LL207" s="7"/>
      <c r="LM207" s="7"/>
      <c r="LN207" s="7">
        <v>35000</v>
      </c>
      <c r="LO207" s="7">
        <v>5000</v>
      </c>
      <c r="LP207" s="7">
        <v>10000</v>
      </c>
      <c r="LQ207" s="7">
        <v>80000</v>
      </c>
      <c r="LR207" s="7">
        <v>15000</v>
      </c>
      <c r="LS207" s="7">
        <v>10000</v>
      </c>
      <c r="LT207" s="7"/>
      <c r="LU207" s="7">
        <v>22000</v>
      </c>
      <c r="LV207" s="7"/>
      <c r="LW207" s="7">
        <v>15000</v>
      </c>
      <c r="LX207" s="7">
        <v>20000</v>
      </c>
      <c r="LY207" s="7">
        <v>35000</v>
      </c>
      <c r="LZ207" s="7">
        <v>14000</v>
      </c>
      <c r="MA207" s="7">
        <v>6000</v>
      </c>
      <c r="MB207" s="7">
        <v>80000</v>
      </c>
      <c r="MC207" s="7">
        <v>30000</v>
      </c>
      <c r="MD207" s="7">
        <v>60000</v>
      </c>
      <c r="ME207" s="7"/>
      <c r="MF207" s="7">
        <v>10000</v>
      </c>
      <c r="MG207" s="7">
        <v>10000</v>
      </c>
      <c r="MH207" s="7">
        <v>20000</v>
      </c>
      <c r="MI207" s="7">
        <v>1000</v>
      </c>
      <c r="MJ207" s="7">
        <v>20000</v>
      </c>
      <c r="MK207" s="7"/>
      <c r="ML207" s="7">
        <v>32000</v>
      </c>
      <c r="MM207" s="7">
        <v>60000</v>
      </c>
      <c r="MN207" s="7"/>
      <c r="MO207" s="7">
        <v>53000</v>
      </c>
      <c r="MP207" s="7">
        <v>10000</v>
      </c>
      <c r="MQ207" s="7"/>
      <c r="MR207" s="7">
        <v>25000</v>
      </c>
      <c r="MS207" s="7">
        <v>30000</v>
      </c>
      <c r="MT207" s="7">
        <v>10000</v>
      </c>
      <c r="MU207" s="7">
        <v>10000</v>
      </c>
      <c r="MV207" s="7"/>
      <c r="MW207" s="7"/>
      <c r="MX207" s="7"/>
      <c r="MY207" s="7">
        <v>10000</v>
      </c>
      <c r="MZ207" s="7">
        <v>30000</v>
      </c>
      <c r="NA207" s="7"/>
      <c r="NB207" s="13">
        <f t="shared" si="8"/>
        <v>3430600</v>
      </c>
      <c r="NC207" s="7">
        <f t="shared" si="7"/>
        <v>106063.78396444443</v>
      </c>
    </row>
    <row r="208" spans="1:367" ht="39.75" customHeight="1">
      <c r="A208" s="7">
        <v>236</v>
      </c>
      <c r="B208" s="6">
        <v>207</v>
      </c>
      <c r="C208" s="8" t="s">
        <v>815</v>
      </c>
      <c r="D208" s="8" t="s">
        <v>816</v>
      </c>
      <c r="E208" s="90" t="s">
        <v>816</v>
      </c>
      <c r="F208" s="7" t="s">
        <v>365</v>
      </c>
      <c r="G208" s="7">
        <v>0.40500000000000003</v>
      </c>
      <c r="H208" s="7">
        <v>500</v>
      </c>
      <c r="I208" s="7"/>
      <c r="J208" s="7"/>
      <c r="K208" s="7"/>
      <c r="L208" s="7"/>
      <c r="M208" s="7"/>
      <c r="N208" s="7"/>
      <c r="O208" s="7"/>
      <c r="P208" s="7"/>
      <c r="Q208" s="7"/>
      <c r="R208" s="7"/>
      <c r="S208" s="7"/>
      <c r="T208" s="7"/>
      <c r="U208" s="7"/>
      <c r="V208" s="7"/>
      <c r="W208" s="7"/>
      <c r="X208" s="7"/>
      <c r="Y208" s="7"/>
      <c r="Z208" s="7"/>
      <c r="AA208" s="7"/>
      <c r="AB208" s="7"/>
      <c r="AC208" s="7"/>
      <c r="AD208" s="7"/>
      <c r="AE208" s="7"/>
      <c r="AF208" s="7">
        <v>100</v>
      </c>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v>100</v>
      </c>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v>500</v>
      </c>
      <c r="CU208" s="7"/>
      <c r="CV208" s="7"/>
      <c r="CW208" s="7"/>
      <c r="CX208" s="7"/>
      <c r="CY208" s="7"/>
      <c r="CZ208" s="7"/>
      <c r="DA208" s="7"/>
      <c r="DB208" s="7"/>
      <c r="DC208" s="7"/>
      <c r="DD208" s="7"/>
      <c r="DE208" s="7"/>
      <c r="DF208" s="7"/>
      <c r="DG208" s="7"/>
      <c r="DH208" s="7"/>
      <c r="DI208" s="7">
        <v>0</v>
      </c>
      <c r="DJ208" s="7"/>
      <c r="DK208" s="7"/>
      <c r="DL208" s="7"/>
      <c r="DM208" s="7"/>
      <c r="DN208" s="7"/>
      <c r="DO208" s="7"/>
      <c r="DP208" s="7"/>
      <c r="DQ208" s="7"/>
      <c r="DR208" s="7"/>
      <c r="DS208" s="7"/>
      <c r="DT208" s="7"/>
      <c r="DU208" s="7">
        <v>100</v>
      </c>
      <c r="DV208" s="7"/>
      <c r="DW208" s="7"/>
      <c r="DX208" s="7">
        <v>100</v>
      </c>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v>1000</v>
      </c>
      <c r="GU208" s="7"/>
      <c r="GV208" s="7"/>
      <c r="GW208" s="7"/>
      <c r="GX208" s="7"/>
      <c r="GY208" s="7"/>
      <c r="GZ208" s="7"/>
      <c r="HA208" s="7"/>
      <c r="HB208" s="7"/>
      <c r="HC208" s="7"/>
      <c r="HD208" s="7"/>
      <c r="HE208" s="7"/>
      <c r="HF208" s="7"/>
      <c r="HG208" s="7"/>
      <c r="HH208" s="7"/>
      <c r="HI208" s="7"/>
      <c r="HJ208" s="7"/>
      <c r="HK208" s="7"/>
      <c r="HL208" s="7">
        <v>1000</v>
      </c>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v>0</v>
      </c>
      <c r="IP208" s="7"/>
      <c r="IQ208" s="7"/>
      <c r="IR208" s="7"/>
      <c r="IS208" s="7"/>
      <c r="IT208" s="7"/>
      <c r="IU208" s="7"/>
      <c r="IV208" s="7"/>
      <c r="IW208" s="7"/>
      <c r="IX208" s="7"/>
      <c r="IY208" s="7">
        <v>500</v>
      </c>
      <c r="IZ208" s="7"/>
      <c r="JA208" s="7"/>
      <c r="JB208" s="7"/>
      <c r="JC208" s="7">
        <v>1000</v>
      </c>
      <c r="JD208" s="7"/>
      <c r="JE208" s="7"/>
      <c r="JF208" s="7"/>
      <c r="JG208" s="7"/>
      <c r="JH208" s="7"/>
      <c r="JI208" s="7"/>
      <c r="JJ208" s="7"/>
      <c r="JK208" s="7">
        <v>1000</v>
      </c>
      <c r="JL208" s="7"/>
      <c r="JM208" s="7"/>
      <c r="JN208" s="7"/>
      <c r="JO208" s="7"/>
      <c r="JP208" s="7"/>
      <c r="JQ208" s="7"/>
      <c r="JR208" s="7"/>
      <c r="JS208" s="7"/>
      <c r="JT208" s="7"/>
      <c r="JU208" s="7"/>
      <c r="JV208" s="7"/>
      <c r="JW208" s="7"/>
      <c r="JX208" s="7">
        <v>0</v>
      </c>
      <c r="JY208" s="7"/>
      <c r="JZ208" s="7"/>
      <c r="KA208" s="7"/>
      <c r="KB208" s="7"/>
      <c r="KC208" s="7"/>
      <c r="KD208" s="7"/>
      <c r="KE208" s="7"/>
      <c r="KF208" s="7"/>
      <c r="KG208" s="7"/>
      <c r="KH208" s="7"/>
      <c r="KI208" s="7"/>
      <c r="KJ208" s="7"/>
      <c r="KK208" s="7"/>
      <c r="KL208" s="7">
        <v>15000</v>
      </c>
      <c r="KM208" s="7">
        <v>1000</v>
      </c>
      <c r="KN208" s="7">
        <v>100</v>
      </c>
      <c r="KO208" s="7"/>
      <c r="KP208" s="7">
        <v>0</v>
      </c>
      <c r="KQ208" s="7"/>
      <c r="KR208" s="7"/>
      <c r="KS208" s="7">
        <v>200</v>
      </c>
      <c r="KT208" s="7"/>
      <c r="KU208" s="7"/>
      <c r="KV208" s="7"/>
      <c r="KW208" s="7"/>
      <c r="KX208" s="7"/>
      <c r="KY208" s="7">
        <v>1000</v>
      </c>
      <c r="KZ208" s="7"/>
      <c r="LA208" s="7"/>
      <c r="LB208" s="7"/>
      <c r="LC208" s="7"/>
      <c r="LD208" s="7"/>
      <c r="LE208" s="7"/>
      <c r="LF208" s="7"/>
      <c r="LG208" s="7">
        <v>500</v>
      </c>
      <c r="LH208" s="7"/>
      <c r="LI208" s="7">
        <v>1000</v>
      </c>
      <c r="LJ208" s="7"/>
      <c r="LK208" s="7">
        <v>10000</v>
      </c>
      <c r="LL208" s="7"/>
      <c r="LM208" s="7"/>
      <c r="LN208" s="7"/>
      <c r="LO208" s="7"/>
      <c r="LP208" s="7"/>
      <c r="LQ208" s="7">
        <v>0</v>
      </c>
      <c r="LR208" s="7"/>
      <c r="LS208" s="7">
        <v>500</v>
      </c>
      <c r="LT208" s="7"/>
      <c r="LU208" s="7"/>
      <c r="LV208" s="7"/>
      <c r="LW208" s="7"/>
      <c r="LX208" s="7"/>
      <c r="LY208" s="7"/>
      <c r="LZ208" s="7"/>
      <c r="MA208" s="7">
        <v>200</v>
      </c>
      <c r="MB208" s="7"/>
      <c r="MC208" s="7"/>
      <c r="MD208" s="7"/>
      <c r="ME208" s="7"/>
      <c r="MF208" s="7">
        <v>0</v>
      </c>
      <c r="MG208" s="7"/>
      <c r="MH208" s="7">
        <v>1000</v>
      </c>
      <c r="MI208" s="7"/>
      <c r="MJ208" s="7">
        <v>4000</v>
      </c>
      <c r="MK208" s="7"/>
      <c r="ML208" s="7">
        <v>1000</v>
      </c>
      <c r="MM208" s="7"/>
      <c r="MN208" s="7"/>
      <c r="MO208" s="7"/>
      <c r="MP208" s="7"/>
      <c r="MQ208" s="7"/>
      <c r="MR208" s="7">
        <v>100</v>
      </c>
      <c r="MS208" s="7"/>
      <c r="MT208" s="7"/>
      <c r="MU208" s="7">
        <v>200</v>
      </c>
      <c r="MV208" s="7"/>
      <c r="MW208" s="7"/>
      <c r="MX208" s="7"/>
      <c r="MY208" s="7">
        <v>100</v>
      </c>
      <c r="MZ208" s="7">
        <v>20000</v>
      </c>
      <c r="NA208" s="7"/>
      <c r="NB208" s="13">
        <f t="shared" si="8"/>
        <v>61800</v>
      </c>
      <c r="NC208" s="7">
        <f t="shared" si="7"/>
        <v>25029</v>
      </c>
    </row>
    <row r="209" spans="1:367" ht="39.75" customHeight="1">
      <c r="A209" s="7">
        <v>237</v>
      </c>
      <c r="B209" s="6">
        <v>208</v>
      </c>
      <c r="C209" s="8" t="s">
        <v>817</v>
      </c>
      <c r="D209" s="8" t="s">
        <v>818</v>
      </c>
      <c r="E209" s="90" t="s">
        <v>818</v>
      </c>
      <c r="F209" s="7" t="s">
        <v>365</v>
      </c>
      <c r="G209" s="7">
        <v>7.0253311111111119E-2</v>
      </c>
      <c r="H209" s="7">
        <v>0</v>
      </c>
      <c r="I209" s="7"/>
      <c r="J209" s="7"/>
      <c r="K209" s="7"/>
      <c r="L209" s="7"/>
      <c r="M209" s="7"/>
      <c r="N209" s="7"/>
      <c r="O209" s="7"/>
      <c r="P209" s="7"/>
      <c r="Q209" s="7"/>
      <c r="R209" s="7"/>
      <c r="S209" s="7"/>
      <c r="T209" s="7"/>
      <c r="U209" s="7"/>
      <c r="V209" s="7"/>
      <c r="W209" s="7">
        <v>1500</v>
      </c>
      <c r="X209" s="7"/>
      <c r="Y209" s="7"/>
      <c r="Z209" s="7"/>
      <c r="AA209" s="7"/>
      <c r="AB209" s="7">
        <v>3000</v>
      </c>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v>20000</v>
      </c>
      <c r="BO209" s="7">
        <v>2000</v>
      </c>
      <c r="BP209" s="7"/>
      <c r="BQ209" s="7">
        <v>5000</v>
      </c>
      <c r="BR209" s="7"/>
      <c r="BS209" s="7">
        <v>500</v>
      </c>
      <c r="BT209" s="7"/>
      <c r="BU209" s="7"/>
      <c r="BV209" s="7"/>
      <c r="BW209" s="7"/>
      <c r="BX209" s="7"/>
      <c r="BY209" s="7"/>
      <c r="BZ209" s="7"/>
      <c r="CA209" s="7"/>
      <c r="CB209" s="7">
        <v>4000</v>
      </c>
      <c r="CC209" s="7"/>
      <c r="CD209" s="7">
        <v>500</v>
      </c>
      <c r="CE209" s="7"/>
      <c r="CF209" s="7"/>
      <c r="CG209" s="7"/>
      <c r="CH209" s="7"/>
      <c r="CI209" s="7"/>
      <c r="CJ209" s="7"/>
      <c r="CK209" s="7"/>
      <c r="CL209" s="7"/>
      <c r="CM209" s="7"/>
      <c r="CN209" s="7"/>
      <c r="CO209" s="7"/>
      <c r="CP209" s="7"/>
      <c r="CQ209" s="7"/>
      <c r="CR209" s="7">
        <v>1000</v>
      </c>
      <c r="CS209" s="7">
        <v>2000</v>
      </c>
      <c r="CT209" s="7">
        <v>5000</v>
      </c>
      <c r="CU209" s="7"/>
      <c r="CV209" s="7">
        <v>100</v>
      </c>
      <c r="CW209" s="7">
        <v>2000</v>
      </c>
      <c r="CX209" s="7"/>
      <c r="CY209" s="7"/>
      <c r="CZ209" s="7">
        <v>1000</v>
      </c>
      <c r="DA209" s="7"/>
      <c r="DB209" s="7">
        <v>5000</v>
      </c>
      <c r="DC209" s="7">
        <v>10000</v>
      </c>
      <c r="DD209" s="7">
        <v>2000</v>
      </c>
      <c r="DE209" s="7"/>
      <c r="DF209" s="7"/>
      <c r="DG209" s="7"/>
      <c r="DH209" s="7"/>
      <c r="DI209" s="7">
        <v>0</v>
      </c>
      <c r="DJ209" s="7"/>
      <c r="DK209" s="7">
        <v>500</v>
      </c>
      <c r="DL209" s="7"/>
      <c r="DM209" s="7"/>
      <c r="DN209" s="7"/>
      <c r="DO209" s="7">
        <v>6000</v>
      </c>
      <c r="DP209" s="7"/>
      <c r="DQ209" s="7"/>
      <c r="DR209" s="7"/>
      <c r="DS209" s="7"/>
      <c r="DT209" s="7"/>
      <c r="DU209" s="7"/>
      <c r="DV209" s="7"/>
      <c r="DW209" s="7">
        <v>5000</v>
      </c>
      <c r="DX209" s="7">
        <v>3000</v>
      </c>
      <c r="DY209" s="7"/>
      <c r="DZ209" s="7"/>
      <c r="EA209" s="7">
        <v>5000</v>
      </c>
      <c r="EB209" s="7"/>
      <c r="EC209" s="7"/>
      <c r="ED209" s="7"/>
      <c r="EE209" s="7"/>
      <c r="EF209" s="7"/>
      <c r="EG209" s="7">
        <v>2500</v>
      </c>
      <c r="EH209" s="7">
        <v>5000</v>
      </c>
      <c r="EI209" s="7"/>
      <c r="EJ209" s="7"/>
      <c r="EK209" s="7"/>
      <c r="EL209" s="7">
        <v>4000</v>
      </c>
      <c r="EM209" s="7"/>
      <c r="EN209" s="7"/>
      <c r="EO209" s="7">
        <v>20000</v>
      </c>
      <c r="EP209" s="7"/>
      <c r="EQ209" s="7"/>
      <c r="ER209" s="7">
        <v>10000</v>
      </c>
      <c r="ES209" s="7"/>
      <c r="ET209" s="7"/>
      <c r="EU209" s="7">
        <v>2000</v>
      </c>
      <c r="EV209" s="7">
        <v>1000</v>
      </c>
      <c r="EW209" s="7"/>
      <c r="EX209" s="7">
        <v>3000</v>
      </c>
      <c r="EY209" s="7"/>
      <c r="EZ209" s="7"/>
      <c r="FA209" s="7">
        <v>1000</v>
      </c>
      <c r="FB209" s="7"/>
      <c r="FC209" s="7"/>
      <c r="FD209" s="7"/>
      <c r="FE209" s="7">
        <v>300</v>
      </c>
      <c r="FF209" s="7"/>
      <c r="FG209" s="7"/>
      <c r="FH209" s="7">
        <v>15000</v>
      </c>
      <c r="FI209" s="7"/>
      <c r="FJ209" s="7"/>
      <c r="FK209" s="7"/>
      <c r="FL209" s="7">
        <v>2000</v>
      </c>
      <c r="FM209" s="7">
        <v>10000</v>
      </c>
      <c r="FN209" s="7"/>
      <c r="FO209" s="7">
        <v>1000</v>
      </c>
      <c r="FP209" s="7">
        <v>1000</v>
      </c>
      <c r="FQ209" s="7"/>
      <c r="FR209" s="7"/>
      <c r="FS209" s="7">
        <v>10000</v>
      </c>
      <c r="FT209" s="7"/>
      <c r="FU209" s="7"/>
      <c r="FV209" s="7"/>
      <c r="FW209" s="7"/>
      <c r="FX209" s="7"/>
      <c r="FY209" s="7"/>
      <c r="FZ209" s="7"/>
      <c r="GA209" s="7"/>
      <c r="GB209" s="7"/>
      <c r="GC209" s="7"/>
      <c r="GD209" s="7"/>
      <c r="GE209" s="7"/>
      <c r="GF209" s="7"/>
      <c r="GG209" s="7"/>
      <c r="GH209" s="7"/>
      <c r="GI209" s="7"/>
      <c r="GJ209" s="7"/>
      <c r="GK209" s="7">
        <v>2000</v>
      </c>
      <c r="GL209" s="7"/>
      <c r="GM209" s="7"/>
      <c r="GN209" s="7"/>
      <c r="GO209" s="7"/>
      <c r="GP209" s="7"/>
      <c r="GQ209" s="7">
        <v>1000</v>
      </c>
      <c r="GR209" s="7"/>
      <c r="GS209" s="7"/>
      <c r="GT209" s="7"/>
      <c r="GU209" s="7">
        <v>1000</v>
      </c>
      <c r="GV209" s="7"/>
      <c r="GW209" s="7">
        <v>5000</v>
      </c>
      <c r="GX209" s="7"/>
      <c r="GY209" s="7">
        <v>5000</v>
      </c>
      <c r="GZ209" s="7">
        <v>2000</v>
      </c>
      <c r="HA209" s="7">
        <v>8000</v>
      </c>
      <c r="HB209" s="7">
        <v>1000</v>
      </c>
      <c r="HC209" s="7"/>
      <c r="HD209" s="7">
        <v>3000</v>
      </c>
      <c r="HE209" s="7"/>
      <c r="HF209" s="7">
        <v>3000</v>
      </c>
      <c r="HG209" s="7">
        <v>1000</v>
      </c>
      <c r="HH209" s="7">
        <v>500</v>
      </c>
      <c r="HI209" s="7"/>
      <c r="HJ209" s="7"/>
      <c r="HK209" s="7"/>
      <c r="HL209" s="7">
        <v>2000</v>
      </c>
      <c r="HM209" s="7"/>
      <c r="HN209" s="7"/>
      <c r="HO209" s="7">
        <v>5000</v>
      </c>
      <c r="HP209" s="7">
        <v>5000</v>
      </c>
      <c r="HQ209" s="7">
        <v>3000</v>
      </c>
      <c r="HR209" s="7">
        <v>5000</v>
      </c>
      <c r="HS209" s="7"/>
      <c r="HT209" s="7"/>
      <c r="HU209" s="7"/>
      <c r="HV209" s="7"/>
      <c r="HW209" s="7"/>
      <c r="HX209" s="7"/>
      <c r="HY209" s="7"/>
      <c r="HZ209" s="7">
        <v>5000</v>
      </c>
      <c r="IA209" s="7">
        <v>4000</v>
      </c>
      <c r="IB209" s="7"/>
      <c r="IC209" s="7"/>
      <c r="ID209" s="7">
        <v>500</v>
      </c>
      <c r="IE209" s="7"/>
      <c r="IF209" s="7"/>
      <c r="IG209" s="7">
        <v>2000</v>
      </c>
      <c r="IH209" s="7"/>
      <c r="II209" s="7"/>
      <c r="IJ209" s="7"/>
      <c r="IK209" s="7">
        <v>1000</v>
      </c>
      <c r="IL209" s="7">
        <v>6000</v>
      </c>
      <c r="IM209" s="7"/>
      <c r="IN209" s="7">
        <v>3000</v>
      </c>
      <c r="IO209" s="7">
        <v>0</v>
      </c>
      <c r="IP209" s="7">
        <v>5000</v>
      </c>
      <c r="IQ209" s="7">
        <v>3000</v>
      </c>
      <c r="IR209" s="7"/>
      <c r="IS209" s="7"/>
      <c r="IT209" s="7"/>
      <c r="IU209" s="7"/>
      <c r="IV209" s="7">
        <v>6000</v>
      </c>
      <c r="IW209" s="7">
        <v>12000</v>
      </c>
      <c r="IX209" s="7"/>
      <c r="IY209" s="7">
        <v>1000</v>
      </c>
      <c r="IZ209" s="7"/>
      <c r="JA209" s="7">
        <v>6000</v>
      </c>
      <c r="JB209" s="7"/>
      <c r="JC209" s="7">
        <v>10000</v>
      </c>
      <c r="JD209" s="7"/>
      <c r="JE209" s="7"/>
      <c r="JF209" s="7"/>
      <c r="JG209" s="7">
        <v>6000</v>
      </c>
      <c r="JH209" s="7"/>
      <c r="JI209" s="7"/>
      <c r="JJ209" s="7"/>
      <c r="JK209" s="7"/>
      <c r="JL209" s="7"/>
      <c r="JM209" s="7"/>
      <c r="JN209" s="7"/>
      <c r="JO209" s="7">
        <v>2000</v>
      </c>
      <c r="JP209" s="7">
        <v>3000</v>
      </c>
      <c r="JQ209" s="7">
        <v>30000</v>
      </c>
      <c r="JR209" s="7"/>
      <c r="JS209" s="7"/>
      <c r="JT209" s="7"/>
      <c r="JU209" s="7"/>
      <c r="JV209" s="7"/>
      <c r="JW209" s="7"/>
      <c r="JX209" s="7">
        <v>0</v>
      </c>
      <c r="JY209" s="7"/>
      <c r="JZ209" s="7">
        <v>2000</v>
      </c>
      <c r="KA209" s="7"/>
      <c r="KB209" s="7">
        <v>3000</v>
      </c>
      <c r="KC209" s="7">
        <v>5000</v>
      </c>
      <c r="KD209" s="7"/>
      <c r="KE209" s="7">
        <v>10000</v>
      </c>
      <c r="KF209" s="7"/>
      <c r="KG209" s="7"/>
      <c r="KH209" s="7">
        <v>1000</v>
      </c>
      <c r="KI209" s="7"/>
      <c r="KJ209" s="7">
        <v>15000</v>
      </c>
      <c r="KK209" s="7">
        <v>4000</v>
      </c>
      <c r="KL209" s="7">
        <v>30000</v>
      </c>
      <c r="KM209" s="7">
        <v>20000</v>
      </c>
      <c r="KN209" s="7">
        <v>10000</v>
      </c>
      <c r="KO209" s="7"/>
      <c r="KP209" s="7">
        <v>40000</v>
      </c>
      <c r="KQ209" s="7">
        <v>5000</v>
      </c>
      <c r="KR209" s="7">
        <v>3000</v>
      </c>
      <c r="KS209" s="7">
        <v>1100</v>
      </c>
      <c r="KT209" s="7"/>
      <c r="KU209" s="7">
        <v>5000</v>
      </c>
      <c r="KV209" s="7"/>
      <c r="KW209" s="7"/>
      <c r="KX209" s="7"/>
      <c r="KY209" s="7"/>
      <c r="KZ209" s="7"/>
      <c r="LA209" s="7">
        <v>5000</v>
      </c>
      <c r="LB209" s="7">
        <v>5000</v>
      </c>
      <c r="LC209" s="7"/>
      <c r="LD209" s="7">
        <v>5000</v>
      </c>
      <c r="LE209" s="7">
        <v>500</v>
      </c>
      <c r="LF209" s="7"/>
      <c r="LG209" s="7">
        <v>10000</v>
      </c>
      <c r="LH209" s="7"/>
      <c r="LI209" s="7">
        <v>84000</v>
      </c>
      <c r="LJ209" s="7">
        <v>70000</v>
      </c>
      <c r="LK209" s="7">
        <v>15000</v>
      </c>
      <c r="LL209" s="7"/>
      <c r="LM209" s="7"/>
      <c r="LN209" s="7">
        <v>10000</v>
      </c>
      <c r="LO209" s="7">
        <v>15000</v>
      </c>
      <c r="LP209" s="7">
        <v>6000</v>
      </c>
      <c r="LQ209" s="7">
        <v>40000</v>
      </c>
      <c r="LR209" s="7">
        <v>9000</v>
      </c>
      <c r="LS209" s="7">
        <v>5000</v>
      </c>
      <c r="LT209" s="7"/>
      <c r="LU209" s="7">
        <v>10000</v>
      </c>
      <c r="LV209" s="7"/>
      <c r="LW209" s="7">
        <v>15000</v>
      </c>
      <c r="LX209" s="7">
        <v>6000</v>
      </c>
      <c r="LY209" s="7">
        <v>20000</v>
      </c>
      <c r="LZ209" s="7">
        <v>2000</v>
      </c>
      <c r="MA209" s="7"/>
      <c r="MB209" s="7">
        <v>100000</v>
      </c>
      <c r="MC209" s="7">
        <v>20000</v>
      </c>
      <c r="MD209" s="7"/>
      <c r="ME209" s="7"/>
      <c r="MF209" s="7">
        <v>2000</v>
      </c>
      <c r="MG209" s="7"/>
      <c r="MH209" s="7"/>
      <c r="MI209" s="7"/>
      <c r="MJ209" s="7">
        <v>10000</v>
      </c>
      <c r="MK209" s="7"/>
      <c r="ML209" s="7">
        <v>12000</v>
      </c>
      <c r="MM209" s="7">
        <v>20000</v>
      </c>
      <c r="MN209" s="7"/>
      <c r="MO209" s="7">
        <v>20000</v>
      </c>
      <c r="MP209" s="7"/>
      <c r="MQ209" s="7"/>
      <c r="MR209" s="7"/>
      <c r="MS209" s="7"/>
      <c r="MT209" s="7">
        <v>1000</v>
      </c>
      <c r="MU209" s="7">
        <v>10000</v>
      </c>
      <c r="MV209" s="7"/>
      <c r="MW209" s="7"/>
      <c r="MX209" s="7"/>
      <c r="MY209" s="7">
        <v>5000</v>
      </c>
      <c r="MZ209" s="7">
        <v>70000</v>
      </c>
      <c r="NA209" s="7"/>
      <c r="NB209" s="13">
        <f t="shared" si="8"/>
        <v>1086500</v>
      </c>
      <c r="NC209" s="7">
        <f t="shared" si="7"/>
        <v>76330.222522222233</v>
      </c>
    </row>
    <row r="210" spans="1:367" ht="39.75" customHeight="1">
      <c r="A210" s="7">
        <v>238</v>
      </c>
      <c r="B210" s="6">
        <v>209</v>
      </c>
      <c r="C210" s="8" t="s">
        <v>819</v>
      </c>
      <c r="D210" s="8" t="s">
        <v>820</v>
      </c>
      <c r="E210" s="90" t="s">
        <v>820</v>
      </c>
      <c r="F210" s="7" t="s">
        <v>365</v>
      </c>
      <c r="G210" s="7">
        <v>7.0253311111111119E-2</v>
      </c>
      <c r="H210" s="7">
        <v>4000</v>
      </c>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v>100</v>
      </c>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v>40000</v>
      </c>
      <c r="BM210" s="7"/>
      <c r="BN210" s="7">
        <v>20000</v>
      </c>
      <c r="BO210" s="7"/>
      <c r="BP210" s="7">
        <v>30000</v>
      </c>
      <c r="BQ210" s="7"/>
      <c r="BR210" s="7"/>
      <c r="BS210" s="7"/>
      <c r="BT210" s="7"/>
      <c r="BU210" s="7"/>
      <c r="BV210" s="7"/>
      <c r="BW210" s="7"/>
      <c r="BX210" s="7"/>
      <c r="BY210" s="7"/>
      <c r="BZ210" s="7"/>
      <c r="CA210" s="7"/>
      <c r="CB210" s="7"/>
      <c r="CC210" s="7"/>
      <c r="CD210" s="7">
        <v>500</v>
      </c>
      <c r="CE210" s="7"/>
      <c r="CF210" s="7"/>
      <c r="CG210" s="7">
        <v>5000</v>
      </c>
      <c r="CH210" s="7">
        <v>1000</v>
      </c>
      <c r="CI210" s="7">
        <v>4000</v>
      </c>
      <c r="CJ210" s="7"/>
      <c r="CK210" s="7"/>
      <c r="CL210" s="7"/>
      <c r="CM210" s="7"/>
      <c r="CN210" s="7"/>
      <c r="CO210" s="7"/>
      <c r="CP210" s="7"/>
      <c r="CQ210" s="7">
        <v>2000</v>
      </c>
      <c r="CR210" s="7"/>
      <c r="CS210" s="7"/>
      <c r="CT210" s="7"/>
      <c r="CU210" s="7"/>
      <c r="CV210" s="7"/>
      <c r="CW210" s="7">
        <v>10000</v>
      </c>
      <c r="CX210" s="7"/>
      <c r="CY210" s="7"/>
      <c r="CZ210" s="7">
        <v>1000</v>
      </c>
      <c r="DA210" s="7"/>
      <c r="DB210" s="7"/>
      <c r="DC210" s="7">
        <v>5000</v>
      </c>
      <c r="DD210" s="7"/>
      <c r="DE210" s="7"/>
      <c r="DF210" s="7"/>
      <c r="DG210" s="7"/>
      <c r="DH210" s="7"/>
      <c r="DI210" s="7">
        <v>0</v>
      </c>
      <c r="DJ210" s="7"/>
      <c r="DK210" s="7"/>
      <c r="DL210" s="7"/>
      <c r="DM210" s="7"/>
      <c r="DN210" s="7"/>
      <c r="DO210" s="7"/>
      <c r="DP210" s="7"/>
      <c r="DQ210" s="7"/>
      <c r="DR210" s="7"/>
      <c r="DS210" s="7">
        <v>10000</v>
      </c>
      <c r="DT210" s="7">
        <v>2000</v>
      </c>
      <c r="DU210" s="7">
        <v>4000</v>
      </c>
      <c r="DV210" s="7">
        <v>1000</v>
      </c>
      <c r="DW210" s="7"/>
      <c r="DX210" s="7"/>
      <c r="DY210" s="7"/>
      <c r="DZ210" s="7"/>
      <c r="EA210" s="7"/>
      <c r="EB210" s="7"/>
      <c r="EC210" s="7"/>
      <c r="ED210" s="7"/>
      <c r="EE210" s="7"/>
      <c r="EF210" s="7"/>
      <c r="EG210" s="7"/>
      <c r="EH210" s="7"/>
      <c r="EI210" s="7"/>
      <c r="EJ210" s="7"/>
      <c r="EK210" s="7">
        <v>3000</v>
      </c>
      <c r="EL210" s="7"/>
      <c r="EM210" s="7"/>
      <c r="EN210" s="7"/>
      <c r="EO210" s="7"/>
      <c r="EP210" s="7"/>
      <c r="EQ210" s="7"/>
      <c r="ER210" s="7"/>
      <c r="ES210" s="7"/>
      <c r="ET210" s="7"/>
      <c r="EU210" s="7"/>
      <c r="EV210" s="7"/>
      <c r="EW210" s="7"/>
      <c r="EX210" s="7"/>
      <c r="EY210" s="7"/>
      <c r="EZ210" s="7"/>
      <c r="FA210" s="7"/>
      <c r="FB210" s="7">
        <v>3000</v>
      </c>
      <c r="FC210" s="7"/>
      <c r="FD210" s="7"/>
      <c r="FE210" s="7"/>
      <c r="FF210" s="7"/>
      <c r="FG210" s="7"/>
      <c r="FH210" s="7"/>
      <c r="FI210" s="7"/>
      <c r="FJ210" s="7">
        <v>2000</v>
      </c>
      <c r="FK210" s="7">
        <v>1000</v>
      </c>
      <c r="FL210" s="7"/>
      <c r="FM210" s="7"/>
      <c r="FN210" s="7">
        <v>6000</v>
      </c>
      <c r="FO210" s="7"/>
      <c r="FP210" s="7"/>
      <c r="FQ210" s="7"/>
      <c r="FR210" s="7">
        <v>1000</v>
      </c>
      <c r="FS210" s="7"/>
      <c r="FT210" s="7"/>
      <c r="FU210" s="7"/>
      <c r="FV210" s="7"/>
      <c r="FW210" s="7"/>
      <c r="FX210" s="7"/>
      <c r="FY210" s="7"/>
      <c r="FZ210" s="7">
        <v>4000</v>
      </c>
      <c r="GA210" s="7"/>
      <c r="GB210" s="7"/>
      <c r="GC210" s="7"/>
      <c r="GD210" s="7"/>
      <c r="GE210" s="7"/>
      <c r="GF210" s="7"/>
      <c r="GG210" s="7">
        <v>1200</v>
      </c>
      <c r="GH210" s="7"/>
      <c r="GI210" s="7"/>
      <c r="GJ210" s="7"/>
      <c r="GK210" s="7"/>
      <c r="GL210" s="7"/>
      <c r="GM210" s="7"/>
      <c r="GN210" s="7"/>
      <c r="GO210" s="7"/>
      <c r="GP210" s="7"/>
      <c r="GQ210" s="7">
        <v>1000</v>
      </c>
      <c r="GR210" s="7">
        <v>3000</v>
      </c>
      <c r="GS210" s="7"/>
      <c r="GT210" s="7"/>
      <c r="GU210" s="7"/>
      <c r="GV210" s="7"/>
      <c r="GW210" s="7"/>
      <c r="GX210" s="7"/>
      <c r="GY210" s="7"/>
      <c r="GZ210" s="7"/>
      <c r="HA210" s="7"/>
      <c r="HB210" s="7"/>
      <c r="HC210" s="7"/>
      <c r="HD210" s="7"/>
      <c r="HE210" s="7"/>
      <c r="HF210" s="7"/>
      <c r="HG210" s="7"/>
      <c r="HH210" s="7">
        <v>500</v>
      </c>
      <c r="HI210" s="7"/>
      <c r="HJ210" s="7"/>
      <c r="HK210" s="7"/>
      <c r="HL210" s="7"/>
      <c r="HM210" s="7">
        <v>2500</v>
      </c>
      <c r="HN210" s="7">
        <v>30000</v>
      </c>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v>0</v>
      </c>
      <c r="IP210" s="7"/>
      <c r="IQ210" s="7"/>
      <c r="IR210" s="7"/>
      <c r="IS210" s="7">
        <v>1000</v>
      </c>
      <c r="IT210" s="7"/>
      <c r="IU210" s="7"/>
      <c r="IV210" s="7"/>
      <c r="IW210" s="7"/>
      <c r="IX210" s="7"/>
      <c r="IY210" s="7">
        <v>1000</v>
      </c>
      <c r="IZ210" s="7"/>
      <c r="JA210" s="7"/>
      <c r="JB210" s="7"/>
      <c r="JC210" s="7">
        <v>10000</v>
      </c>
      <c r="JD210" s="7"/>
      <c r="JE210" s="7"/>
      <c r="JF210" s="7"/>
      <c r="JG210" s="7"/>
      <c r="JH210" s="7"/>
      <c r="JI210" s="7"/>
      <c r="JJ210" s="7"/>
      <c r="JK210" s="7">
        <v>2000</v>
      </c>
      <c r="JL210" s="7"/>
      <c r="JM210" s="7">
        <v>3000</v>
      </c>
      <c r="JN210" s="7"/>
      <c r="JO210" s="7"/>
      <c r="JP210" s="7"/>
      <c r="JQ210" s="7"/>
      <c r="JR210" s="7"/>
      <c r="JS210" s="7"/>
      <c r="JT210" s="7">
        <v>2000</v>
      </c>
      <c r="JU210" s="7"/>
      <c r="JV210" s="7"/>
      <c r="JW210" s="7"/>
      <c r="JX210" s="7">
        <v>0</v>
      </c>
      <c r="JY210" s="7">
        <v>8000</v>
      </c>
      <c r="JZ210" s="7"/>
      <c r="KA210" s="7"/>
      <c r="KB210" s="7"/>
      <c r="KC210" s="7"/>
      <c r="KD210" s="7"/>
      <c r="KE210" s="7"/>
      <c r="KF210" s="7"/>
      <c r="KG210" s="7"/>
      <c r="KH210" s="7"/>
      <c r="KI210" s="7"/>
      <c r="KJ210" s="7"/>
      <c r="KK210" s="7"/>
      <c r="KL210" s="7"/>
      <c r="KM210" s="7"/>
      <c r="KN210" s="7">
        <v>10000</v>
      </c>
      <c r="KO210" s="7"/>
      <c r="KP210" s="7">
        <v>0</v>
      </c>
      <c r="KQ210" s="7">
        <v>65000</v>
      </c>
      <c r="KR210" s="7"/>
      <c r="KS210" s="7"/>
      <c r="KT210" s="7"/>
      <c r="KU210" s="7"/>
      <c r="KV210" s="7"/>
      <c r="KW210" s="7"/>
      <c r="KX210" s="7"/>
      <c r="KY210" s="7">
        <v>10000</v>
      </c>
      <c r="KZ210" s="7">
        <v>10000</v>
      </c>
      <c r="LA210" s="7"/>
      <c r="LB210" s="7"/>
      <c r="LC210" s="7">
        <v>5000</v>
      </c>
      <c r="LD210" s="7"/>
      <c r="LE210" s="7"/>
      <c r="LF210" s="7"/>
      <c r="LG210" s="7">
        <v>10500</v>
      </c>
      <c r="LH210" s="7">
        <v>30000</v>
      </c>
      <c r="LI210" s="7">
        <v>10000</v>
      </c>
      <c r="LJ210" s="7"/>
      <c r="LK210" s="7"/>
      <c r="LL210" s="7"/>
      <c r="LM210" s="7"/>
      <c r="LN210" s="7"/>
      <c r="LO210" s="7"/>
      <c r="LP210" s="7"/>
      <c r="LQ210" s="7">
        <v>0</v>
      </c>
      <c r="LR210" s="7"/>
      <c r="LS210" s="7"/>
      <c r="LT210" s="7"/>
      <c r="LU210" s="7"/>
      <c r="LV210" s="7"/>
      <c r="LW210" s="7"/>
      <c r="LX210" s="7"/>
      <c r="LY210" s="7"/>
      <c r="LZ210" s="7">
        <v>12000</v>
      </c>
      <c r="MA210" s="7"/>
      <c r="MB210" s="7"/>
      <c r="MC210" s="7"/>
      <c r="MD210" s="7"/>
      <c r="ME210" s="7"/>
      <c r="MF210" s="7">
        <v>0</v>
      </c>
      <c r="MG210" s="7">
        <v>10000</v>
      </c>
      <c r="MH210" s="7"/>
      <c r="MI210" s="7"/>
      <c r="MJ210" s="7">
        <v>0</v>
      </c>
      <c r="MK210" s="7"/>
      <c r="ML210" s="7"/>
      <c r="MM210" s="7"/>
      <c r="MN210" s="7"/>
      <c r="MO210" s="7"/>
      <c r="MP210" s="7">
        <v>1000</v>
      </c>
      <c r="MQ210" s="7"/>
      <c r="MR210" s="7">
        <v>12000</v>
      </c>
      <c r="MS210" s="7">
        <v>10000</v>
      </c>
      <c r="MT210" s="7"/>
      <c r="MU210" s="7"/>
      <c r="MV210" s="7"/>
      <c r="MW210" s="7"/>
      <c r="MX210" s="7"/>
      <c r="MY210" s="7"/>
      <c r="MZ210" s="7"/>
      <c r="NA210" s="7"/>
      <c r="NB210" s="13">
        <f t="shared" si="8"/>
        <v>420300</v>
      </c>
      <c r="NC210" s="7">
        <f t="shared" si="7"/>
        <v>29527.466660000002</v>
      </c>
    </row>
    <row r="211" spans="1:367" ht="39.75" customHeight="1">
      <c r="A211" s="7">
        <v>239</v>
      </c>
      <c r="B211" s="6">
        <v>210</v>
      </c>
      <c r="C211" s="8" t="s">
        <v>821</v>
      </c>
      <c r="D211" s="8" t="s">
        <v>822</v>
      </c>
      <c r="E211" s="95" t="s">
        <v>1003</v>
      </c>
      <c r="F211" s="7" t="s">
        <v>365</v>
      </c>
      <c r="G211" s="7">
        <v>3.5999999999999997E-2</v>
      </c>
      <c r="H211" s="7">
        <v>500</v>
      </c>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v>100</v>
      </c>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v>40000</v>
      </c>
      <c r="BO211" s="7"/>
      <c r="BP211" s="7">
        <v>6000</v>
      </c>
      <c r="BQ211" s="7"/>
      <c r="BR211" s="7"/>
      <c r="BS211" s="7"/>
      <c r="BT211" s="7"/>
      <c r="BU211" s="7"/>
      <c r="BV211" s="7"/>
      <c r="BW211" s="7"/>
      <c r="BX211" s="7"/>
      <c r="BY211" s="7"/>
      <c r="BZ211" s="7"/>
      <c r="CA211" s="7"/>
      <c r="CB211" s="7">
        <v>3000</v>
      </c>
      <c r="CC211" s="7"/>
      <c r="CD211" s="7"/>
      <c r="CE211" s="7"/>
      <c r="CF211" s="7"/>
      <c r="CG211" s="7"/>
      <c r="CH211" s="7"/>
      <c r="CI211" s="7"/>
      <c r="CJ211" s="7"/>
      <c r="CK211" s="7"/>
      <c r="CL211" s="7"/>
      <c r="CM211" s="7"/>
      <c r="CN211" s="7"/>
      <c r="CO211" s="7"/>
      <c r="CP211" s="7"/>
      <c r="CQ211" s="7"/>
      <c r="CR211" s="7"/>
      <c r="CS211" s="7"/>
      <c r="CT211" s="7"/>
      <c r="CU211" s="7"/>
      <c r="CV211" s="7">
        <v>100</v>
      </c>
      <c r="CW211" s="7"/>
      <c r="CX211" s="7"/>
      <c r="CY211" s="7"/>
      <c r="CZ211" s="7"/>
      <c r="DA211" s="7"/>
      <c r="DB211" s="7"/>
      <c r="DC211" s="7"/>
      <c r="DD211" s="7"/>
      <c r="DE211" s="7"/>
      <c r="DF211" s="7"/>
      <c r="DG211" s="7"/>
      <c r="DH211" s="7"/>
      <c r="DI211" s="7">
        <v>0</v>
      </c>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v>1000</v>
      </c>
      <c r="IO211" s="7">
        <v>0</v>
      </c>
      <c r="IP211" s="7">
        <v>10000</v>
      </c>
      <c r="IQ211" s="7"/>
      <c r="IR211" s="7"/>
      <c r="IS211" s="7"/>
      <c r="IT211" s="7"/>
      <c r="IU211" s="7"/>
      <c r="IV211" s="7"/>
      <c r="IW211" s="7"/>
      <c r="IX211" s="7"/>
      <c r="IY211" s="7"/>
      <c r="IZ211" s="7"/>
      <c r="JA211" s="7"/>
      <c r="JB211" s="7"/>
      <c r="JC211" s="7">
        <v>3000</v>
      </c>
      <c r="JD211" s="7"/>
      <c r="JE211" s="7"/>
      <c r="JF211" s="7"/>
      <c r="JG211" s="7">
        <v>3000</v>
      </c>
      <c r="JH211" s="7"/>
      <c r="JI211" s="7"/>
      <c r="JJ211" s="7"/>
      <c r="JK211" s="7"/>
      <c r="JL211" s="7"/>
      <c r="JM211" s="7"/>
      <c r="JN211" s="7"/>
      <c r="JO211" s="7">
        <v>3000</v>
      </c>
      <c r="JP211" s="7"/>
      <c r="JQ211" s="7"/>
      <c r="JR211" s="7"/>
      <c r="JS211" s="7"/>
      <c r="JT211" s="7"/>
      <c r="JU211" s="7"/>
      <c r="JV211" s="7"/>
      <c r="JW211" s="7"/>
      <c r="JX211" s="7">
        <v>0</v>
      </c>
      <c r="JY211" s="7"/>
      <c r="JZ211" s="7"/>
      <c r="KA211" s="7"/>
      <c r="KB211" s="7"/>
      <c r="KC211" s="7"/>
      <c r="KD211" s="7"/>
      <c r="KE211" s="7"/>
      <c r="KF211" s="7"/>
      <c r="KG211" s="7"/>
      <c r="KH211" s="7"/>
      <c r="KI211" s="7"/>
      <c r="KJ211" s="7"/>
      <c r="KK211" s="7"/>
      <c r="KL211" s="7"/>
      <c r="KM211" s="7">
        <v>100000</v>
      </c>
      <c r="KN211" s="7">
        <v>10000</v>
      </c>
      <c r="KO211" s="7"/>
      <c r="KP211" s="7">
        <v>0</v>
      </c>
      <c r="KQ211" s="7">
        <v>41000</v>
      </c>
      <c r="KR211" s="7"/>
      <c r="KS211" s="7"/>
      <c r="KT211" s="7"/>
      <c r="KU211" s="7"/>
      <c r="KV211" s="7"/>
      <c r="KW211" s="7"/>
      <c r="KX211" s="7"/>
      <c r="KY211" s="7"/>
      <c r="KZ211" s="7"/>
      <c r="LA211" s="7"/>
      <c r="LB211" s="7"/>
      <c r="LC211" s="7"/>
      <c r="LD211" s="7"/>
      <c r="LE211" s="7"/>
      <c r="LF211" s="7"/>
      <c r="LG211" s="7">
        <v>0</v>
      </c>
      <c r="LH211" s="7"/>
      <c r="LI211" s="7"/>
      <c r="LJ211" s="7"/>
      <c r="LK211" s="7"/>
      <c r="LL211" s="7"/>
      <c r="LM211" s="7"/>
      <c r="LN211" s="7"/>
      <c r="LO211" s="7"/>
      <c r="LP211" s="7"/>
      <c r="LQ211" s="7">
        <v>20000</v>
      </c>
      <c r="LR211" s="7"/>
      <c r="LS211" s="7">
        <v>1000</v>
      </c>
      <c r="LT211" s="7"/>
      <c r="LU211" s="7"/>
      <c r="LV211" s="7"/>
      <c r="LW211" s="7"/>
      <c r="LX211" s="7"/>
      <c r="LY211" s="7"/>
      <c r="LZ211" s="7"/>
      <c r="MA211" s="7"/>
      <c r="MB211" s="7"/>
      <c r="MC211" s="7"/>
      <c r="MD211" s="7"/>
      <c r="ME211" s="7"/>
      <c r="MF211" s="7">
        <v>0</v>
      </c>
      <c r="MG211" s="7"/>
      <c r="MH211" s="7"/>
      <c r="MI211" s="7"/>
      <c r="MJ211" s="7">
        <v>0</v>
      </c>
      <c r="MK211" s="7"/>
      <c r="ML211" s="7"/>
      <c r="MM211" s="7"/>
      <c r="MN211" s="7"/>
      <c r="MO211" s="7"/>
      <c r="MP211" s="7"/>
      <c r="MQ211" s="7"/>
      <c r="MR211" s="7"/>
      <c r="MS211" s="7"/>
      <c r="MT211" s="7"/>
      <c r="MU211" s="7"/>
      <c r="MV211" s="7"/>
      <c r="MW211" s="7"/>
      <c r="MX211" s="7"/>
      <c r="MY211" s="7">
        <v>2000</v>
      </c>
      <c r="MZ211" s="7"/>
      <c r="NA211" s="7"/>
      <c r="NB211" s="13">
        <f t="shared" si="8"/>
        <v>243700</v>
      </c>
      <c r="NC211" s="7">
        <f t="shared" si="7"/>
        <v>8773.1999999999989</v>
      </c>
    </row>
    <row r="212" spans="1:367" ht="39.75" customHeight="1">
      <c r="A212" s="7">
        <v>240</v>
      </c>
      <c r="B212" s="6">
        <v>211</v>
      </c>
      <c r="C212" s="8" t="s">
        <v>823</v>
      </c>
      <c r="D212" s="8" t="s">
        <v>824</v>
      </c>
      <c r="E212" s="90" t="s">
        <v>824</v>
      </c>
      <c r="F212" s="7" t="s">
        <v>365</v>
      </c>
      <c r="G212" s="7">
        <v>0.75600000000000001</v>
      </c>
      <c r="H212" s="7">
        <v>0</v>
      </c>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v>0</v>
      </c>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v>0</v>
      </c>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v>0</v>
      </c>
      <c r="JY212" s="7"/>
      <c r="JZ212" s="7"/>
      <c r="KA212" s="7"/>
      <c r="KB212" s="7"/>
      <c r="KC212" s="7"/>
      <c r="KD212" s="7"/>
      <c r="KE212" s="7">
        <v>11520</v>
      </c>
      <c r="KF212" s="7"/>
      <c r="KG212" s="7"/>
      <c r="KH212" s="7"/>
      <c r="KI212" s="7"/>
      <c r="KJ212" s="7"/>
      <c r="KK212" s="7"/>
      <c r="KL212" s="7"/>
      <c r="KM212" s="7"/>
      <c r="KN212" s="7"/>
      <c r="KO212" s="7"/>
      <c r="KP212" s="7">
        <v>480</v>
      </c>
      <c r="KQ212" s="7">
        <v>30000</v>
      </c>
      <c r="KR212" s="7"/>
      <c r="KS212" s="7"/>
      <c r="KT212" s="7"/>
      <c r="KU212" s="7"/>
      <c r="KV212" s="7"/>
      <c r="KW212" s="7"/>
      <c r="KX212" s="7"/>
      <c r="KY212" s="7"/>
      <c r="KZ212" s="7"/>
      <c r="LA212" s="7"/>
      <c r="LB212" s="7"/>
      <c r="LC212" s="7"/>
      <c r="LD212" s="7"/>
      <c r="LE212" s="7"/>
      <c r="LF212" s="7"/>
      <c r="LG212" s="7">
        <v>0</v>
      </c>
      <c r="LH212" s="7"/>
      <c r="LI212" s="7"/>
      <c r="LJ212" s="7"/>
      <c r="LK212" s="7"/>
      <c r="LL212" s="7"/>
      <c r="LM212" s="7"/>
      <c r="LN212" s="7"/>
      <c r="LO212" s="7"/>
      <c r="LP212" s="7"/>
      <c r="LQ212" s="7">
        <v>0</v>
      </c>
      <c r="LR212" s="7"/>
      <c r="LS212" s="7"/>
      <c r="LT212" s="7"/>
      <c r="LU212" s="7"/>
      <c r="LV212" s="7"/>
      <c r="LW212" s="7"/>
      <c r="LX212" s="7"/>
      <c r="LY212" s="7"/>
      <c r="LZ212" s="7"/>
      <c r="MA212" s="7"/>
      <c r="MB212" s="7"/>
      <c r="MC212" s="7"/>
      <c r="MD212" s="7"/>
      <c r="ME212" s="7"/>
      <c r="MF212" s="7">
        <v>0</v>
      </c>
      <c r="MG212" s="7"/>
      <c r="MH212" s="7"/>
      <c r="MI212" s="7"/>
      <c r="MJ212" s="7">
        <v>0</v>
      </c>
      <c r="MK212" s="7"/>
      <c r="ML212" s="7"/>
      <c r="MM212" s="7"/>
      <c r="MN212" s="7"/>
      <c r="MO212" s="7"/>
      <c r="MP212" s="7"/>
      <c r="MQ212" s="7"/>
      <c r="MR212" s="7"/>
      <c r="MS212" s="7"/>
      <c r="MT212" s="7"/>
      <c r="MU212" s="7"/>
      <c r="MV212" s="7"/>
      <c r="MW212" s="7"/>
      <c r="MX212" s="7"/>
      <c r="MY212" s="7"/>
      <c r="MZ212" s="7"/>
      <c r="NA212" s="7"/>
      <c r="NB212" s="13">
        <f t="shared" si="8"/>
        <v>42000</v>
      </c>
      <c r="NC212" s="7">
        <f t="shared" si="7"/>
        <v>31752</v>
      </c>
    </row>
    <row r="213" spans="1:367" ht="39.75" customHeight="1">
      <c r="A213" s="7">
        <v>241</v>
      </c>
      <c r="B213" s="6">
        <v>212</v>
      </c>
      <c r="C213" s="8" t="s">
        <v>825</v>
      </c>
      <c r="D213" s="8" t="s">
        <v>826</v>
      </c>
      <c r="E213" s="90" t="s">
        <v>826</v>
      </c>
      <c r="F213" s="7" t="s">
        <v>365</v>
      </c>
      <c r="G213" s="7">
        <v>0.75600000000000001</v>
      </c>
      <c r="H213" s="7">
        <v>0</v>
      </c>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v>576</v>
      </c>
      <c r="CP213" s="7"/>
      <c r="CQ213" s="7"/>
      <c r="CR213" s="7"/>
      <c r="CS213" s="7"/>
      <c r="CT213" s="7"/>
      <c r="CU213" s="7"/>
      <c r="CV213" s="7"/>
      <c r="CW213" s="7"/>
      <c r="CX213" s="7"/>
      <c r="CY213" s="7"/>
      <c r="CZ213" s="7"/>
      <c r="DA213" s="7"/>
      <c r="DB213" s="7"/>
      <c r="DC213" s="7"/>
      <c r="DD213" s="7"/>
      <c r="DE213" s="7"/>
      <c r="DF213" s="7"/>
      <c r="DG213" s="7"/>
      <c r="DH213" s="7"/>
      <c r="DI213" s="7">
        <v>0</v>
      </c>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v>0</v>
      </c>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v>0</v>
      </c>
      <c r="JY213" s="7"/>
      <c r="JZ213" s="7"/>
      <c r="KA213" s="7"/>
      <c r="KB213" s="7"/>
      <c r="KC213" s="7"/>
      <c r="KD213" s="7"/>
      <c r="KE213" s="7">
        <v>4608</v>
      </c>
      <c r="KF213" s="7"/>
      <c r="KG213" s="7"/>
      <c r="KH213" s="7"/>
      <c r="KI213" s="7"/>
      <c r="KJ213" s="7"/>
      <c r="KK213" s="7"/>
      <c r="KL213" s="7"/>
      <c r="KM213" s="7"/>
      <c r="KN213" s="7">
        <v>1000</v>
      </c>
      <c r="KO213" s="7"/>
      <c r="KP213" s="7">
        <v>0</v>
      </c>
      <c r="KQ213" s="7"/>
      <c r="KR213" s="7"/>
      <c r="KS213" s="7"/>
      <c r="KT213" s="7"/>
      <c r="KU213" s="7"/>
      <c r="KV213" s="7"/>
      <c r="KW213" s="7"/>
      <c r="KX213" s="7"/>
      <c r="KY213" s="7"/>
      <c r="KZ213" s="7"/>
      <c r="LA213" s="7"/>
      <c r="LB213" s="7"/>
      <c r="LC213" s="7"/>
      <c r="LD213" s="7"/>
      <c r="LE213" s="7"/>
      <c r="LF213" s="7"/>
      <c r="LG213" s="7">
        <v>0</v>
      </c>
      <c r="LH213" s="7"/>
      <c r="LI213" s="7"/>
      <c r="LJ213" s="7"/>
      <c r="LK213" s="7"/>
      <c r="LL213" s="7"/>
      <c r="LM213" s="7"/>
      <c r="LN213" s="7"/>
      <c r="LO213" s="7"/>
      <c r="LP213" s="7"/>
      <c r="LQ213" s="7">
        <v>0</v>
      </c>
      <c r="LR213" s="7"/>
      <c r="LS213" s="7"/>
      <c r="LT213" s="7"/>
      <c r="LU213" s="7"/>
      <c r="LV213" s="7"/>
      <c r="LW213" s="7"/>
      <c r="LX213" s="7"/>
      <c r="LY213" s="7"/>
      <c r="LZ213" s="7"/>
      <c r="MA213" s="7"/>
      <c r="MB213" s="7"/>
      <c r="MC213" s="7"/>
      <c r="MD213" s="7"/>
      <c r="ME213" s="7"/>
      <c r="MF213" s="7">
        <v>0</v>
      </c>
      <c r="MG213" s="7"/>
      <c r="MH213" s="7"/>
      <c r="MI213" s="7"/>
      <c r="MJ213" s="7">
        <v>0</v>
      </c>
      <c r="MK213" s="7"/>
      <c r="ML213" s="7"/>
      <c r="MM213" s="7"/>
      <c r="MN213" s="7"/>
      <c r="MO213" s="7"/>
      <c r="MP213" s="7"/>
      <c r="MQ213" s="7"/>
      <c r="MR213" s="7"/>
      <c r="MS213" s="7"/>
      <c r="MT213" s="7">
        <v>2000</v>
      </c>
      <c r="MU213" s="7"/>
      <c r="MV213" s="7"/>
      <c r="MW213" s="7"/>
      <c r="MX213" s="7"/>
      <c r="MY213" s="7"/>
      <c r="MZ213" s="7"/>
      <c r="NA213" s="7"/>
      <c r="NB213" s="13">
        <f t="shared" si="8"/>
        <v>8184</v>
      </c>
      <c r="NC213" s="7">
        <f t="shared" si="7"/>
        <v>6187.1040000000003</v>
      </c>
    </row>
    <row r="214" spans="1:367" ht="39.75" customHeight="1">
      <c r="A214" s="7">
        <v>242</v>
      </c>
      <c r="B214" s="6">
        <v>213</v>
      </c>
      <c r="C214" s="8" t="s">
        <v>827</v>
      </c>
      <c r="D214" s="8" t="s">
        <v>828</v>
      </c>
      <c r="E214" s="90" t="s">
        <v>828</v>
      </c>
      <c r="F214" s="7" t="s">
        <v>365</v>
      </c>
      <c r="G214" s="7">
        <v>0.58140000000000003</v>
      </c>
      <c r="H214" s="7">
        <v>0</v>
      </c>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v>0</v>
      </c>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v>0</v>
      </c>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v>0</v>
      </c>
      <c r="JY214" s="7"/>
      <c r="JZ214" s="7"/>
      <c r="KA214" s="7"/>
      <c r="KB214" s="7"/>
      <c r="KC214" s="7"/>
      <c r="KD214" s="7"/>
      <c r="KE214" s="7"/>
      <c r="KF214" s="7"/>
      <c r="KG214" s="7"/>
      <c r="KH214" s="7"/>
      <c r="KI214" s="7"/>
      <c r="KJ214" s="7"/>
      <c r="KK214" s="7"/>
      <c r="KL214" s="7"/>
      <c r="KM214" s="7"/>
      <c r="KN214" s="7"/>
      <c r="KO214" s="7"/>
      <c r="KP214" s="7">
        <v>0</v>
      </c>
      <c r="KQ214" s="7"/>
      <c r="KR214" s="7"/>
      <c r="KS214" s="7"/>
      <c r="KT214" s="7"/>
      <c r="KU214" s="7"/>
      <c r="KV214" s="7"/>
      <c r="KW214" s="7"/>
      <c r="KX214" s="7"/>
      <c r="KY214" s="7"/>
      <c r="KZ214" s="7"/>
      <c r="LA214" s="7"/>
      <c r="LB214" s="7"/>
      <c r="LC214" s="7"/>
      <c r="LD214" s="7"/>
      <c r="LE214" s="7"/>
      <c r="LF214" s="7"/>
      <c r="LG214" s="7">
        <v>0</v>
      </c>
      <c r="LH214" s="7"/>
      <c r="LI214" s="7"/>
      <c r="LJ214" s="7">
        <v>2000</v>
      </c>
      <c r="LK214" s="7"/>
      <c r="LL214" s="7"/>
      <c r="LM214" s="7"/>
      <c r="LN214" s="7"/>
      <c r="LO214" s="7"/>
      <c r="LP214" s="7"/>
      <c r="LQ214" s="7">
        <v>0</v>
      </c>
      <c r="LR214" s="7"/>
      <c r="LS214" s="7"/>
      <c r="LT214" s="7"/>
      <c r="LU214" s="7"/>
      <c r="LV214" s="7"/>
      <c r="LW214" s="7"/>
      <c r="LX214" s="7"/>
      <c r="LY214" s="7"/>
      <c r="LZ214" s="7"/>
      <c r="MA214" s="7"/>
      <c r="MB214" s="7"/>
      <c r="MC214" s="7"/>
      <c r="MD214" s="7"/>
      <c r="ME214" s="7"/>
      <c r="MF214" s="7">
        <v>0</v>
      </c>
      <c r="MG214" s="7"/>
      <c r="MH214" s="7"/>
      <c r="MI214" s="7"/>
      <c r="MJ214" s="7">
        <v>0</v>
      </c>
      <c r="MK214" s="7"/>
      <c r="ML214" s="7"/>
      <c r="MM214" s="7"/>
      <c r="MN214" s="7"/>
      <c r="MO214" s="7"/>
      <c r="MP214" s="7"/>
      <c r="MQ214" s="7"/>
      <c r="MR214" s="7"/>
      <c r="MS214" s="7"/>
      <c r="MT214" s="7"/>
      <c r="MU214" s="7"/>
      <c r="MV214" s="7"/>
      <c r="MW214" s="7"/>
      <c r="MX214" s="7"/>
      <c r="MY214" s="7"/>
      <c r="MZ214" s="7"/>
      <c r="NA214" s="7"/>
      <c r="NB214" s="13">
        <f t="shared" si="8"/>
        <v>2000</v>
      </c>
      <c r="NC214" s="7">
        <f t="shared" si="7"/>
        <v>1162.8</v>
      </c>
    </row>
    <row r="215" spans="1:367" ht="39.75" customHeight="1">
      <c r="A215" s="7">
        <v>243</v>
      </c>
      <c r="B215" s="6">
        <v>214</v>
      </c>
      <c r="C215" s="8" t="s">
        <v>829</v>
      </c>
      <c r="D215" s="8" t="s">
        <v>830</v>
      </c>
      <c r="E215" s="90" t="s">
        <v>830</v>
      </c>
      <c r="F215" s="7" t="s">
        <v>365</v>
      </c>
      <c r="G215" s="7">
        <v>0.59860000000000002</v>
      </c>
      <c r="H215" s="7">
        <v>0</v>
      </c>
      <c r="I215" s="7"/>
      <c r="J215" s="7"/>
      <c r="K215" s="7"/>
      <c r="L215" s="7"/>
      <c r="M215" s="7"/>
      <c r="N215" s="7"/>
      <c r="O215" s="7"/>
      <c r="P215" s="7">
        <v>500</v>
      </c>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v>0</v>
      </c>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v>0</v>
      </c>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v>0</v>
      </c>
      <c r="JY215" s="7"/>
      <c r="JZ215" s="7"/>
      <c r="KA215" s="7"/>
      <c r="KB215" s="7"/>
      <c r="KC215" s="7"/>
      <c r="KD215" s="7"/>
      <c r="KE215" s="7">
        <v>19584</v>
      </c>
      <c r="KF215" s="7"/>
      <c r="KG215" s="7"/>
      <c r="KH215" s="7"/>
      <c r="KI215" s="7"/>
      <c r="KJ215" s="7">
        <v>2880</v>
      </c>
      <c r="KK215" s="7"/>
      <c r="KL215" s="7"/>
      <c r="KM215" s="7"/>
      <c r="KN215" s="7"/>
      <c r="KO215" s="7"/>
      <c r="KP215" s="7">
        <v>0</v>
      </c>
      <c r="KQ215" s="7">
        <v>35000</v>
      </c>
      <c r="KR215" s="7"/>
      <c r="KS215" s="7"/>
      <c r="KT215" s="7"/>
      <c r="KU215" s="7"/>
      <c r="KV215" s="7"/>
      <c r="KW215" s="7"/>
      <c r="KX215" s="7"/>
      <c r="KY215" s="7"/>
      <c r="KZ215" s="7"/>
      <c r="LA215" s="7"/>
      <c r="LB215" s="7"/>
      <c r="LC215" s="7"/>
      <c r="LD215" s="7"/>
      <c r="LE215" s="7"/>
      <c r="LF215" s="7"/>
      <c r="LG215" s="7">
        <v>0</v>
      </c>
      <c r="LH215" s="7"/>
      <c r="LI215" s="7">
        <v>10560</v>
      </c>
      <c r="LJ215" s="7"/>
      <c r="LK215" s="7"/>
      <c r="LL215" s="7"/>
      <c r="LM215" s="7"/>
      <c r="LN215" s="7"/>
      <c r="LO215" s="7"/>
      <c r="LP215" s="7"/>
      <c r="LQ215" s="7">
        <v>0</v>
      </c>
      <c r="LR215" s="7"/>
      <c r="LS215" s="7"/>
      <c r="LT215" s="7"/>
      <c r="LU215" s="7"/>
      <c r="LV215" s="7"/>
      <c r="LW215" s="7"/>
      <c r="LX215" s="7"/>
      <c r="LY215" s="7"/>
      <c r="LZ215" s="7"/>
      <c r="MA215" s="7"/>
      <c r="MB215" s="7"/>
      <c r="MC215" s="7"/>
      <c r="MD215" s="7"/>
      <c r="ME215" s="7"/>
      <c r="MF215" s="7">
        <v>0</v>
      </c>
      <c r="MG215" s="7"/>
      <c r="MH215" s="7"/>
      <c r="MI215" s="7"/>
      <c r="MJ215" s="7">
        <v>0</v>
      </c>
      <c r="MK215" s="7"/>
      <c r="ML215" s="7"/>
      <c r="MM215" s="7"/>
      <c r="MN215" s="7"/>
      <c r="MO215" s="7"/>
      <c r="MP215" s="7"/>
      <c r="MQ215" s="7"/>
      <c r="MR215" s="7"/>
      <c r="MS215" s="7"/>
      <c r="MT215" s="7"/>
      <c r="MU215" s="7"/>
      <c r="MV215" s="7"/>
      <c r="MW215" s="7"/>
      <c r="MX215" s="7"/>
      <c r="MY215" s="7"/>
      <c r="MZ215" s="7"/>
      <c r="NA215" s="7"/>
      <c r="NB215" s="13">
        <f t="shared" si="8"/>
        <v>68524</v>
      </c>
      <c r="NC215" s="7">
        <f t="shared" ref="NC215:NC217" si="9">NB215*G215</f>
        <v>41018.466400000005</v>
      </c>
    </row>
    <row r="216" spans="1:367" ht="39.75" customHeight="1">
      <c r="A216" s="7">
        <v>245</v>
      </c>
      <c r="B216" s="6">
        <v>215</v>
      </c>
      <c r="C216" s="8" t="s">
        <v>833</v>
      </c>
      <c r="D216" s="8" t="s">
        <v>834</v>
      </c>
      <c r="E216" s="90" t="s">
        <v>834</v>
      </c>
      <c r="F216" s="7" t="s">
        <v>365</v>
      </c>
      <c r="G216" s="7">
        <v>0.65759999999999996</v>
      </c>
      <c r="H216" s="7">
        <v>0</v>
      </c>
      <c r="I216" s="7"/>
      <c r="J216" s="7"/>
      <c r="K216" s="7"/>
      <c r="L216" s="7"/>
      <c r="M216" s="7"/>
      <c r="N216" s="7"/>
      <c r="O216" s="7"/>
      <c r="P216" s="7">
        <v>5000</v>
      </c>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v>576</v>
      </c>
      <c r="CP216" s="7"/>
      <c r="CQ216" s="7"/>
      <c r="CR216" s="7"/>
      <c r="CS216" s="7"/>
      <c r="CT216" s="7"/>
      <c r="CU216" s="7"/>
      <c r="CV216" s="7"/>
      <c r="CW216" s="7"/>
      <c r="CX216" s="7"/>
      <c r="CY216" s="7"/>
      <c r="CZ216" s="7"/>
      <c r="DA216" s="7"/>
      <c r="DB216" s="7"/>
      <c r="DC216" s="7"/>
      <c r="DD216" s="7"/>
      <c r="DE216" s="7"/>
      <c r="DF216" s="7"/>
      <c r="DG216" s="7"/>
      <c r="DH216" s="7"/>
      <c r="DI216" s="7">
        <v>0</v>
      </c>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v>0</v>
      </c>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v>0</v>
      </c>
      <c r="JY216" s="7"/>
      <c r="JZ216" s="7"/>
      <c r="KA216" s="7"/>
      <c r="KB216" s="7"/>
      <c r="KC216" s="7"/>
      <c r="KD216" s="7"/>
      <c r="KE216" s="7">
        <v>11520</v>
      </c>
      <c r="KF216" s="7"/>
      <c r="KG216" s="7"/>
      <c r="KH216" s="7"/>
      <c r="KI216" s="7"/>
      <c r="KJ216" s="7"/>
      <c r="KK216" s="7"/>
      <c r="KL216" s="7"/>
      <c r="KM216" s="7">
        <v>2000</v>
      </c>
      <c r="KN216" s="7">
        <v>600</v>
      </c>
      <c r="KO216" s="7"/>
      <c r="KP216" s="7">
        <v>0</v>
      </c>
      <c r="KQ216" s="7">
        <v>35000</v>
      </c>
      <c r="KR216" s="7"/>
      <c r="KS216" s="7"/>
      <c r="KT216" s="7"/>
      <c r="KU216" s="7"/>
      <c r="KV216" s="7"/>
      <c r="KW216" s="7"/>
      <c r="KX216" s="7"/>
      <c r="KY216" s="7"/>
      <c r="KZ216" s="7"/>
      <c r="LA216" s="7"/>
      <c r="LB216" s="7"/>
      <c r="LC216" s="7"/>
      <c r="LD216" s="7"/>
      <c r="LE216" s="7"/>
      <c r="LF216" s="7"/>
      <c r="LG216" s="7">
        <v>0</v>
      </c>
      <c r="LH216" s="7"/>
      <c r="LI216" s="7">
        <v>5760</v>
      </c>
      <c r="LJ216" s="7"/>
      <c r="LK216" s="7"/>
      <c r="LL216" s="7"/>
      <c r="LM216" s="7"/>
      <c r="LN216" s="7"/>
      <c r="LO216" s="7"/>
      <c r="LP216" s="7"/>
      <c r="LQ216" s="7">
        <v>0</v>
      </c>
      <c r="LR216" s="7"/>
      <c r="LS216" s="7"/>
      <c r="LT216" s="7"/>
      <c r="LU216" s="7"/>
      <c r="LV216" s="7"/>
      <c r="LW216" s="7"/>
      <c r="LX216" s="7"/>
      <c r="LY216" s="7"/>
      <c r="LZ216" s="7"/>
      <c r="MA216" s="7"/>
      <c r="MB216" s="7"/>
      <c r="MC216" s="7"/>
      <c r="MD216" s="7"/>
      <c r="ME216" s="7"/>
      <c r="MF216" s="7">
        <v>0</v>
      </c>
      <c r="MG216" s="7"/>
      <c r="MH216" s="7"/>
      <c r="MI216" s="7"/>
      <c r="MJ216" s="7">
        <v>0</v>
      </c>
      <c r="MK216" s="7"/>
      <c r="ML216" s="7"/>
      <c r="MM216" s="7"/>
      <c r="MN216" s="7"/>
      <c r="MO216" s="7"/>
      <c r="MP216" s="7"/>
      <c r="MQ216" s="7"/>
      <c r="MR216" s="7"/>
      <c r="MS216" s="7"/>
      <c r="MT216" s="7"/>
      <c r="MU216" s="7"/>
      <c r="MV216" s="7"/>
      <c r="MW216" s="7"/>
      <c r="MX216" s="7"/>
      <c r="MY216" s="7"/>
      <c r="MZ216" s="7"/>
      <c r="NA216" s="7"/>
      <c r="NB216" s="13">
        <f t="shared" si="8"/>
        <v>60456</v>
      </c>
      <c r="NC216" s="7">
        <f t="shared" si="9"/>
        <v>39755.865599999997</v>
      </c>
    </row>
    <row r="217" spans="1:367" s="30" customFormat="1" ht="39.75" customHeight="1">
      <c r="A217" s="28">
        <v>246</v>
      </c>
      <c r="B217" s="6">
        <v>216</v>
      </c>
      <c r="C217" s="29" t="s">
        <v>889</v>
      </c>
      <c r="D217" s="29"/>
      <c r="E217" s="75" t="s">
        <v>1213</v>
      </c>
      <c r="F217" s="28" t="s">
        <v>365</v>
      </c>
      <c r="G217" s="28">
        <v>2.2200000000000002</v>
      </c>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v>3000</v>
      </c>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28"/>
      <c r="IT217" s="28"/>
      <c r="IU217" s="28"/>
      <c r="IV217" s="28"/>
      <c r="IW217" s="28"/>
      <c r="IX217" s="28"/>
      <c r="IY217" s="28"/>
      <c r="IZ217" s="28"/>
      <c r="JA217" s="28"/>
      <c r="JB217" s="28"/>
      <c r="JC217" s="28"/>
      <c r="JD217" s="28"/>
      <c r="JE217" s="28"/>
      <c r="JF217" s="28"/>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c r="LT217" s="28"/>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c r="NB217" s="13">
        <f t="shared" si="8"/>
        <v>3000</v>
      </c>
      <c r="NC217" s="28">
        <f t="shared" si="9"/>
        <v>6660.0000000000009</v>
      </c>
    </row>
    <row r="218" spans="1:367" ht="76.5">
      <c r="A218" s="7">
        <v>67</v>
      </c>
      <c r="B218" s="6">
        <v>217</v>
      </c>
      <c r="C218" s="32" t="s">
        <v>1119</v>
      </c>
      <c r="E218" s="32" t="s">
        <v>1214</v>
      </c>
      <c r="F218" s="28" t="s">
        <v>365</v>
      </c>
      <c r="G218" s="11">
        <v>0.67799999999999994</v>
      </c>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c r="MK218" s="7"/>
      <c r="ML218" s="7"/>
      <c r="MM218" s="7"/>
      <c r="MN218" s="7"/>
      <c r="MO218" s="7"/>
      <c r="MP218" s="11">
        <v>3000</v>
      </c>
      <c r="MQ218" s="7"/>
      <c r="MR218" s="7"/>
      <c r="MS218" s="7"/>
      <c r="MT218" s="7"/>
      <c r="MU218" s="7"/>
      <c r="MV218" s="7"/>
      <c r="MW218" s="7"/>
      <c r="MX218" s="7"/>
      <c r="MY218" s="7"/>
      <c r="MZ218" s="7"/>
      <c r="NA218" s="7"/>
      <c r="NB218" s="13">
        <f>SUM(H218:NA218)</f>
        <v>3000</v>
      </c>
      <c r="NC218" s="7">
        <f t="shared" ref="NC218:NC221" si="10">NB218*G218</f>
        <v>2033.9999999999998</v>
      </c>
    </row>
    <row r="219" spans="1:367" ht="114.75">
      <c r="A219" s="7">
        <v>67</v>
      </c>
      <c r="B219" s="6">
        <v>218</v>
      </c>
      <c r="C219" s="32" t="s">
        <v>1121</v>
      </c>
      <c r="D219" s="96" t="s">
        <v>1120</v>
      </c>
      <c r="E219" s="32" t="s">
        <v>1124</v>
      </c>
      <c r="F219" s="28" t="s">
        <v>365</v>
      </c>
      <c r="G219" s="11">
        <v>0.67799999999999994</v>
      </c>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v>10000</v>
      </c>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13">
        <f>SUM(H219:NA219)</f>
        <v>10000</v>
      </c>
      <c r="NC219" s="7">
        <f t="shared" si="10"/>
        <v>6779.9999999999991</v>
      </c>
    </row>
    <row r="220" spans="1:367" ht="39.75" customHeight="1">
      <c r="A220" s="7">
        <v>67</v>
      </c>
      <c r="B220" s="6">
        <v>219</v>
      </c>
      <c r="C220" s="32" t="s">
        <v>1122</v>
      </c>
      <c r="D220" s="8"/>
      <c r="E220" s="32" t="s">
        <v>1125</v>
      </c>
      <c r="F220" s="28" t="s">
        <v>365</v>
      </c>
      <c r="G220" s="11">
        <v>0.67799999999999994</v>
      </c>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v>2000</v>
      </c>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c r="MK220" s="7"/>
      <c r="ML220" s="7"/>
      <c r="MM220" s="7"/>
      <c r="MN220" s="7"/>
      <c r="MO220" s="7"/>
      <c r="MP220" s="7"/>
      <c r="MQ220" s="7"/>
      <c r="MR220" s="7"/>
      <c r="MS220" s="7"/>
      <c r="MT220" s="7"/>
      <c r="MU220" s="7"/>
      <c r="MV220" s="7"/>
      <c r="MW220" s="7"/>
      <c r="MX220" s="7"/>
      <c r="MY220" s="7"/>
      <c r="MZ220" s="7"/>
      <c r="NA220" s="7"/>
      <c r="NB220" s="13">
        <f>SUM(H220:NA220)</f>
        <v>2000</v>
      </c>
      <c r="NC220" s="7">
        <f t="shared" si="10"/>
        <v>1355.9999999999998</v>
      </c>
    </row>
    <row r="221" spans="1:367" ht="39.75" customHeight="1">
      <c r="A221" s="7">
        <v>67</v>
      </c>
      <c r="B221" s="6">
        <v>220</v>
      </c>
      <c r="C221" s="32" t="s">
        <v>1123</v>
      </c>
      <c r="D221" s="8"/>
      <c r="E221" s="32" t="s">
        <v>1123</v>
      </c>
      <c r="F221" s="28" t="s">
        <v>365</v>
      </c>
      <c r="G221" s="11">
        <v>0.67799999999999994</v>
      </c>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11">
        <v>5000</v>
      </c>
      <c r="MH221" s="7"/>
      <c r="MI221" s="7"/>
      <c r="MJ221" s="7"/>
      <c r="MK221" s="7"/>
      <c r="ML221" s="7"/>
      <c r="MM221" s="7"/>
      <c r="MN221" s="7"/>
      <c r="MO221" s="7"/>
      <c r="MP221" s="7"/>
      <c r="MQ221" s="7"/>
      <c r="MR221" s="7"/>
      <c r="MS221" s="7"/>
      <c r="MT221" s="7"/>
      <c r="MU221" s="7"/>
      <c r="MV221" s="7"/>
      <c r="MW221" s="7"/>
      <c r="MX221" s="7"/>
      <c r="MY221" s="7"/>
      <c r="MZ221" s="7"/>
      <c r="NA221" s="7"/>
      <c r="NB221" s="13">
        <f>SUM(H221:NA221)</f>
        <v>5000</v>
      </c>
      <c r="NC221" s="7">
        <f t="shared" si="10"/>
        <v>3389.9999999999995</v>
      </c>
    </row>
  </sheetData>
  <autoFilter ref="A1:NC221" xr:uid="{2FCCC83E-4220-45E2-A847-CF9F489C36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9D03-4C75-4893-86CE-C2478F211316}">
  <dimension ref="A1:AE64"/>
  <sheetViews>
    <sheetView tabSelected="1" workbookViewId="0">
      <pane ySplit="1" topLeftCell="A56" activePane="bottomLeft" state="frozen"/>
      <selection pane="bottomLeft" activeCell="D1" sqref="D1:D1048576"/>
    </sheetView>
  </sheetViews>
  <sheetFormatPr defaultRowHeight="39.75" customHeight="1"/>
  <cols>
    <col min="1" max="1" width="9.140625" style="108"/>
    <col min="2" max="2" width="23.85546875" style="109" customWidth="1"/>
    <col min="3" max="3" width="25.5703125" style="109" hidden="1" customWidth="1"/>
    <col min="4" max="4" width="25.5703125" style="27" hidden="1" customWidth="1"/>
    <col min="5" max="5" width="25.5703125" style="27" customWidth="1"/>
    <col min="6" max="7" width="9.140625" style="104"/>
    <col min="8" max="20" width="9.140625" style="104" customWidth="1"/>
    <col min="21" max="16384" width="9.140625" style="104"/>
  </cols>
  <sheetData>
    <row r="1" spans="1:31" s="99" customFormat="1" ht="64.5" customHeight="1">
      <c r="A1" s="98" t="s">
        <v>839</v>
      </c>
      <c r="B1" s="98" t="s">
        <v>0</v>
      </c>
      <c r="C1" s="98" t="s">
        <v>1</v>
      </c>
      <c r="D1" s="17" t="s">
        <v>837</v>
      </c>
      <c r="E1" s="17" t="s">
        <v>1226</v>
      </c>
      <c r="F1" s="98" t="s">
        <v>2</v>
      </c>
      <c r="G1" s="98" t="s">
        <v>3</v>
      </c>
      <c r="H1" s="98" t="s">
        <v>61</v>
      </c>
      <c r="I1" s="98" t="s">
        <v>62</v>
      </c>
      <c r="J1" s="98" t="s">
        <v>203</v>
      </c>
      <c r="K1" s="98" t="s">
        <v>289</v>
      </c>
      <c r="L1" s="98" t="s">
        <v>290</v>
      </c>
      <c r="M1" s="98" t="s">
        <v>298</v>
      </c>
      <c r="N1" s="98" t="s">
        <v>299</v>
      </c>
      <c r="O1" s="98" t="s">
        <v>311</v>
      </c>
      <c r="P1" s="98" t="s">
        <v>313</v>
      </c>
      <c r="Q1" s="98" t="s">
        <v>316</v>
      </c>
      <c r="R1" s="98" t="s">
        <v>317</v>
      </c>
      <c r="S1" s="98" t="s">
        <v>318</v>
      </c>
      <c r="T1" s="98" t="s">
        <v>322</v>
      </c>
      <c r="U1" s="98" t="s">
        <v>330</v>
      </c>
      <c r="V1" s="98" t="s">
        <v>338</v>
      </c>
      <c r="W1" s="98" t="s">
        <v>353</v>
      </c>
      <c r="X1" s="98" t="s">
        <v>354</v>
      </c>
      <c r="Y1" s="98" t="s">
        <v>171</v>
      </c>
      <c r="Z1" s="98" t="s">
        <v>284</v>
      </c>
      <c r="AA1" s="98" t="s">
        <v>297</v>
      </c>
      <c r="AB1" s="98" t="s">
        <v>1230</v>
      </c>
      <c r="AC1" s="98" t="s">
        <v>362</v>
      </c>
      <c r="AD1" s="98" t="s">
        <v>1224</v>
      </c>
      <c r="AE1" s="98" t="s">
        <v>1225</v>
      </c>
    </row>
    <row r="2" spans="1:31" ht="96">
      <c r="A2" s="100">
        <v>1</v>
      </c>
      <c r="B2" s="101" t="s">
        <v>1232</v>
      </c>
      <c r="C2" s="101" t="s">
        <v>1006</v>
      </c>
      <c r="D2" s="44" t="s">
        <v>1007</v>
      </c>
      <c r="E2" s="44" t="s">
        <v>1228</v>
      </c>
      <c r="F2" s="102" t="s">
        <v>365</v>
      </c>
      <c r="G2" s="102">
        <v>2.6</v>
      </c>
      <c r="H2" s="102"/>
      <c r="I2" s="102"/>
      <c r="J2" s="102"/>
      <c r="K2" s="102"/>
      <c r="L2" s="102"/>
      <c r="M2" s="102"/>
      <c r="N2" s="102"/>
      <c r="O2" s="102"/>
      <c r="P2" s="102"/>
      <c r="Q2" s="102"/>
      <c r="R2" s="102"/>
      <c r="S2" s="102"/>
      <c r="T2" s="102">
        <v>500</v>
      </c>
      <c r="U2" s="102"/>
      <c r="V2" s="102"/>
      <c r="W2" s="102"/>
      <c r="X2" s="102"/>
      <c r="Y2" s="102"/>
      <c r="Z2" s="102"/>
      <c r="AA2" s="102"/>
      <c r="AB2" s="102"/>
      <c r="AC2" s="103">
        <f>SUM(H2:AB2)</f>
        <v>500</v>
      </c>
      <c r="AD2" s="111">
        <f t="shared" ref="AD2:AD33" si="0">AC2*G2</f>
        <v>1300</v>
      </c>
      <c r="AE2" s="102">
        <f>AD2-(AD2/6)</f>
        <v>1083.3333333333333</v>
      </c>
    </row>
    <row r="3" spans="1:31" ht="39.75" customHeight="1">
      <c r="A3" s="100">
        <v>2</v>
      </c>
      <c r="B3" s="101" t="s">
        <v>1010</v>
      </c>
      <c r="C3" s="101"/>
      <c r="D3" s="25" t="s">
        <v>1008</v>
      </c>
      <c r="E3" s="25"/>
      <c r="F3" s="102" t="s">
        <v>365</v>
      </c>
      <c r="G3" s="105">
        <v>30</v>
      </c>
      <c r="H3" s="106">
        <v>50</v>
      </c>
      <c r="I3" s="102"/>
      <c r="J3" s="102"/>
      <c r="K3" s="102"/>
      <c r="L3" s="102"/>
      <c r="M3" s="102"/>
      <c r="N3" s="102"/>
      <c r="O3" s="102"/>
      <c r="P3" s="102"/>
      <c r="Q3" s="102"/>
      <c r="R3" s="102"/>
      <c r="S3" s="102"/>
      <c r="T3" s="102"/>
      <c r="U3" s="102"/>
      <c r="V3" s="102"/>
      <c r="W3" s="102"/>
      <c r="X3" s="102"/>
      <c r="Y3" s="102"/>
      <c r="Z3" s="102"/>
      <c r="AA3" s="102"/>
      <c r="AB3" s="102"/>
      <c r="AC3" s="103">
        <f t="shared" ref="AC3:AC63" si="1">SUM(H3:AB3)</f>
        <v>50</v>
      </c>
      <c r="AD3" s="111">
        <f t="shared" si="0"/>
        <v>1500</v>
      </c>
      <c r="AE3" s="102">
        <f t="shared" ref="AE3:AE63" si="2">AD3-(AD3/6)</f>
        <v>1250</v>
      </c>
    </row>
    <row r="4" spans="1:31" ht="39.75" customHeight="1">
      <c r="A4" s="100">
        <v>3</v>
      </c>
      <c r="B4" s="101" t="s">
        <v>1011</v>
      </c>
      <c r="C4" s="101"/>
      <c r="D4" s="25" t="s">
        <v>1009</v>
      </c>
      <c r="E4" s="25"/>
      <c r="F4" s="102" t="s">
        <v>365</v>
      </c>
      <c r="G4" s="105">
        <v>65</v>
      </c>
      <c r="H4" s="106">
        <v>150</v>
      </c>
      <c r="I4" s="102"/>
      <c r="J4" s="102"/>
      <c r="K4" s="102"/>
      <c r="L4" s="102"/>
      <c r="M4" s="102"/>
      <c r="N4" s="102"/>
      <c r="O4" s="102"/>
      <c r="P4" s="102"/>
      <c r="Q4" s="102"/>
      <c r="R4" s="102"/>
      <c r="S4" s="102"/>
      <c r="T4" s="102"/>
      <c r="U4" s="102"/>
      <c r="V4" s="102"/>
      <c r="W4" s="102"/>
      <c r="X4" s="102"/>
      <c r="Y4" s="102"/>
      <c r="Z4" s="102"/>
      <c r="AA4" s="102"/>
      <c r="AB4" s="102"/>
      <c r="AC4" s="103">
        <f t="shared" si="1"/>
        <v>150</v>
      </c>
      <c r="AD4" s="111">
        <f t="shared" si="0"/>
        <v>9750</v>
      </c>
      <c r="AE4" s="102">
        <f t="shared" si="2"/>
        <v>8125</v>
      </c>
    </row>
    <row r="5" spans="1:31" s="116" customFormat="1" ht="27" customHeight="1">
      <c r="A5" s="112">
        <v>4</v>
      </c>
      <c r="B5" s="113" t="s">
        <v>450</v>
      </c>
      <c r="C5" s="113"/>
      <c r="D5" s="113" t="s">
        <v>1013</v>
      </c>
      <c r="E5" s="113" t="s">
        <v>1229</v>
      </c>
      <c r="F5" s="114" t="s">
        <v>365</v>
      </c>
      <c r="G5" s="114">
        <v>2.12</v>
      </c>
      <c r="H5" s="114"/>
      <c r="I5" s="114"/>
      <c r="J5" s="114"/>
      <c r="K5" s="114"/>
      <c r="L5" s="114"/>
      <c r="M5" s="114"/>
      <c r="N5" s="114"/>
      <c r="O5" s="114"/>
      <c r="P5" s="114"/>
      <c r="Q5" s="114"/>
      <c r="R5" s="114"/>
      <c r="S5" s="114"/>
      <c r="T5" s="114"/>
      <c r="U5" s="114"/>
      <c r="V5" s="114"/>
      <c r="W5" s="114"/>
      <c r="X5" s="114"/>
      <c r="Y5" s="114"/>
      <c r="Z5" s="114"/>
      <c r="AA5" s="114"/>
      <c r="AB5" s="114">
        <v>500</v>
      </c>
      <c r="AC5" s="103">
        <f t="shared" si="1"/>
        <v>500</v>
      </c>
      <c r="AD5" s="115">
        <f t="shared" si="0"/>
        <v>1060</v>
      </c>
      <c r="AE5" s="114">
        <f t="shared" si="2"/>
        <v>883.33333333333337</v>
      </c>
    </row>
    <row r="6" spans="1:31" ht="39.75" customHeight="1">
      <c r="A6" s="100">
        <v>5</v>
      </c>
      <c r="B6" s="101" t="s">
        <v>1014</v>
      </c>
      <c r="C6" s="25" t="s">
        <v>1015</v>
      </c>
      <c r="D6" s="35" t="s">
        <v>1016</v>
      </c>
      <c r="E6" s="35"/>
      <c r="F6" s="102" t="s">
        <v>365</v>
      </c>
      <c r="G6" s="102">
        <v>2.14</v>
      </c>
      <c r="H6" s="102"/>
      <c r="I6" s="102"/>
      <c r="J6" s="106">
        <v>10000</v>
      </c>
      <c r="K6" s="102"/>
      <c r="L6" s="102"/>
      <c r="M6" s="102"/>
      <c r="N6" s="102"/>
      <c r="O6" s="102"/>
      <c r="P6" s="102"/>
      <c r="Q6" s="102"/>
      <c r="R6" s="102"/>
      <c r="S6" s="102"/>
      <c r="T6" s="102"/>
      <c r="U6" s="102"/>
      <c r="V6" s="102"/>
      <c r="W6" s="102"/>
      <c r="X6" s="102"/>
      <c r="Y6" s="102"/>
      <c r="Z6" s="102"/>
      <c r="AA6" s="102"/>
      <c r="AB6" s="102"/>
      <c r="AC6" s="103">
        <f t="shared" si="1"/>
        <v>10000</v>
      </c>
      <c r="AD6" s="111">
        <f t="shared" si="0"/>
        <v>21400</v>
      </c>
      <c r="AE6" s="102">
        <f t="shared" si="2"/>
        <v>17833.333333333332</v>
      </c>
    </row>
    <row r="7" spans="1:31" ht="39.75" customHeight="1">
      <c r="A7" s="100">
        <v>6</v>
      </c>
      <c r="B7" s="101" t="s">
        <v>1017</v>
      </c>
      <c r="C7" s="25"/>
      <c r="D7" s="25" t="s">
        <v>1018</v>
      </c>
      <c r="E7" s="25"/>
      <c r="F7" s="102" t="s">
        <v>365</v>
      </c>
      <c r="G7" s="102">
        <v>50</v>
      </c>
      <c r="H7" s="102"/>
      <c r="I7" s="102"/>
      <c r="J7" s="102"/>
      <c r="K7" s="106">
        <v>50</v>
      </c>
      <c r="L7" s="102"/>
      <c r="M7" s="102"/>
      <c r="N7" s="102"/>
      <c r="O7" s="102"/>
      <c r="P7" s="102"/>
      <c r="Q7" s="102"/>
      <c r="R7" s="102"/>
      <c r="S7" s="102"/>
      <c r="T7" s="102"/>
      <c r="U7" s="102"/>
      <c r="V7" s="102"/>
      <c r="W7" s="102"/>
      <c r="X7" s="102"/>
      <c r="Y7" s="102"/>
      <c r="Z7" s="102"/>
      <c r="AA7" s="102"/>
      <c r="AB7" s="102"/>
      <c r="AC7" s="103">
        <f t="shared" si="1"/>
        <v>50</v>
      </c>
      <c r="AD7" s="111">
        <f t="shared" si="0"/>
        <v>2500</v>
      </c>
      <c r="AE7" s="102">
        <f t="shared" si="2"/>
        <v>2083.3333333333335</v>
      </c>
    </row>
    <row r="8" spans="1:31" ht="39.75" customHeight="1">
      <c r="A8" s="100">
        <v>7</v>
      </c>
      <c r="B8" s="101" t="s">
        <v>1019</v>
      </c>
      <c r="C8" s="55" t="s">
        <v>1020</v>
      </c>
      <c r="D8" s="18" t="s">
        <v>1021</v>
      </c>
      <c r="E8" s="18"/>
      <c r="F8" s="102" t="s">
        <v>365</v>
      </c>
      <c r="G8" s="102">
        <v>0.72</v>
      </c>
      <c r="H8" s="102"/>
      <c r="I8" s="102"/>
      <c r="J8" s="102"/>
      <c r="K8" s="102"/>
      <c r="L8" s="102">
        <v>6000</v>
      </c>
      <c r="M8" s="102"/>
      <c r="N8" s="102"/>
      <c r="O8" s="102"/>
      <c r="P8" s="102"/>
      <c r="Q8" s="102"/>
      <c r="R8" s="102"/>
      <c r="S8" s="102">
        <v>15000</v>
      </c>
      <c r="T8" s="102"/>
      <c r="U8" s="102"/>
      <c r="V8" s="102"/>
      <c r="W8" s="102"/>
      <c r="X8" s="102"/>
      <c r="Y8" s="102"/>
      <c r="Z8" s="102"/>
      <c r="AA8" s="102"/>
      <c r="AB8" s="102"/>
      <c r="AC8" s="103">
        <f t="shared" si="1"/>
        <v>21000</v>
      </c>
      <c r="AD8" s="111">
        <f t="shared" si="0"/>
        <v>15120</v>
      </c>
      <c r="AE8" s="102">
        <f t="shared" si="2"/>
        <v>12600</v>
      </c>
    </row>
    <row r="9" spans="1:31" ht="39.75" customHeight="1">
      <c r="A9" s="100">
        <v>8</v>
      </c>
      <c r="B9" s="101" t="s">
        <v>1022</v>
      </c>
      <c r="C9" s="101"/>
      <c r="D9" s="18" t="s">
        <v>1023</v>
      </c>
      <c r="E9" s="18"/>
      <c r="F9" s="102" t="s">
        <v>365</v>
      </c>
      <c r="G9" s="102">
        <v>0.72</v>
      </c>
      <c r="H9" s="102"/>
      <c r="I9" s="102"/>
      <c r="J9" s="102"/>
      <c r="K9" s="102"/>
      <c r="L9" s="102"/>
      <c r="M9" s="102"/>
      <c r="N9" s="102"/>
      <c r="O9" s="102"/>
      <c r="P9" s="102"/>
      <c r="Q9" s="102"/>
      <c r="R9" s="102"/>
      <c r="S9" s="102">
        <v>500</v>
      </c>
      <c r="T9" s="102"/>
      <c r="U9" s="102"/>
      <c r="V9" s="102"/>
      <c r="W9" s="102"/>
      <c r="X9" s="102"/>
      <c r="Y9" s="102"/>
      <c r="Z9" s="102"/>
      <c r="AA9" s="102"/>
      <c r="AB9" s="102"/>
      <c r="AC9" s="103">
        <f t="shared" si="1"/>
        <v>500</v>
      </c>
      <c r="AD9" s="111">
        <f t="shared" si="0"/>
        <v>360</v>
      </c>
      <c r="AE9" s="102">
        <f t="shared" si="2"/>
        <v>300</v>
      </c>
    </row>
    <row r="10" spans="1:31" ht="39.75" customHeight="1">
      <c r="A10" s="100">
        <v>9</v>
      </c>
      <c r="B10" s="101" t="s">
        <v>1024</v>
      </c>
      <c r="C10" s="101"/>
      <c r="D10" s="25" t="s">
        <v>1037</v>
      </c>
      <c r="E10" s="25"/>
      <c r="F10" s="102" t="s">
        <v>1050</v>
      </c>
      <c r="G10" s="102">
        <v>1350</v>
      </c>
      <c r="H10" s="102"/>
      <c r="I10" s="102"/>
      <c r="J10" s="102"/>
      <c r="K10" s="102"/>
      <c r="L10" s="102"/>
      <c r="M10" s="102">
        <v>5</v>
      </c>
      <c r="N10" s="102"/>
      <c r="O10" s="102"/>
      <c r="P10" s="102"/>
      <c r="Q10" s="102"/>
      <c r="R10" s="102"/>
      <c r="S10" s="102"/>
      <c r="T10" s="102"/>
      <c r="U10" s="102"/>
      <c r="V10" s="102"/>
      <c r="W10" s="102"/>
      <c r="X10" s="102"/>
      <c r="Y10" s="102"/>
      <c r="Z10" s="102"/>
      <c r="AA10" s="102"/>
      <c r="AB10" s="102"/>
      <c r="AC10" s="103">
        <f t="shared" si="1"/>
        <v>5</v>
      </c>
      <c r="AD10" s="111">
        <f t="shared" si="0"/>
        <v>6750</v>
      </c>
      <c r="AE10" s="102">
        <f t="shared" si="2"/>
        <v>5625</v>
      </c>
    </row>
    <row r="11" spans="1:31" ht="39.75" customHeight="1">
      <c r="A11" s="100">
        <v>10</v>
      </c>
      <c r="B11" s="101" t="s">
        <v>1024</v>
      </c>
      <c r="C11" s="101"/>
      <c r="D11" s="25" t="s">
        <v>1038</v>
      </c>
      <c r="E11" s="25"/>
      <c r="F11" s="102" t="s">
        <v>1050</v>
      </c>
      <c r="G11" s="102">
        <v>1450</v>
      </c>
      <c r="H11" s="102"/>
      <c r="I11" s="102"/>
      <c r="J11" s="102"/>
      <c r="K11" s="102"/>
      <c r="L11" s="102"/>
      <c r="M11" s="102">
        <v>10</v>
      </c>
      <c r="N11" s="102"/>
      <c r="O11" s="102"/>
      <c r="P11" s="102"/>
      <c r="Q11" s="102"/>
      <c r="R11" s="102"/>
      <c r="S11" s="102"/>
      <c r="T11" s="102"/>
      <c r="U11" s="102"/>
      <c r="V11" s="102"/>
      <c r="W11" s="102"/>
      <c r="X11" s="102"/>
      <c r="Y11" s="102"/>
      <c r="Z11" s="102"/>
      <c r="AA11" s="102"/>
      <c r="AB11" s="102"/>
      <c r="AC11" s="103">
        <f t="shared" si="1"/>
        <v>10</v>
      </c>
      <c r="AD11" s="111">
        <f t="shared" si="0"/>
        <v>14500</v>
      </c>
      <c r="AE11" s="102">
        <f t="shared" si="2"/>
        <v>12083.333333333334</v>
      </c>
    </row>
    <row r="12" spans="1:31" ht="39.75" customHeight="1">
      <c r="A12" s="100">
        <v>11</v>
      </c>
      <c r="B12" s="101" t="s">
        <v>1025</v>
      </c>
      <c r="C12" s="101"/>
      <c r="D12" s="25" t="s">
        <v>1039</v>
      </c>
      <c r="E12" s="25"/>
      <c r="F12" s="102" t="s">
        <v>1051</v>
      </c>
      <c r="G12" s="102">
        <v>1390</v>
      </c>
      <c r="H12" s="102"/>
      <c r="I12" s="102"/>
      <c r="J12" s="102"/>
      <c r="K12" s="102"/>
      <c r="L12" s="102"/>
      <c r="M12" s="102">
        <v>5</v>
      </c>
      <c r="N12" s="102"/>
      <c r="O12" s="102"/>
      <c r="P12" s="102"/>
      <c r="Q12" s="102"/>
      <c r="R12" s="102"/>
      <c r="S12" s="102"/>
      <c r="T12" s="102"/>
      <c r="U12" s="102"/>
      <c r="V12" s="102"/>
      <c r="W12" s="102"/>
      <c r="X12" s="102"/>
      <c r="Y12" s="102"/>
      <c r="Z12" s="102"/>
      <c r="AA12" s="102"/>
      <c r="AB12" s="102"/>
      <c r="AC12" s="103">
        <f t="shared" si="1"/>
        <v>5</v>
      </c>
      <c r="AD12" s="111">
        <f t="shared" si="0"/>
        <v>6950</v>
      </c>
      <c r="AE12" s="102">
        <f t="shared" si="2"/>
        <v>5791.666666666667</v>
      </c>
    </row>
    <row r="13" spans="1:31" ht="39.75" customHeight="1">
      <c r="A13" s="100">
        <v>12</v>
      </c>
      <c r="B13" s="101" t="s">
        <v>1026</v>
      </c>
      <c r="C13" s="101"/>
      <c r="D13" s="25" t="s">
        <v>1026</v>
      </c>
      <c r="E13" s="25"/>
      <c r="F13" s="102" t="s">
        <v>1051</v>
      </c>
      <c r="G13" s="102">
        <v>2.57</v>
      </c>
      <c r="H13" s="102"/>
      <c r="I13" s="102"/>
      <c r="J13" s="102"/>
      <c r="K13" s="102"/>
      <c r="L13" s="102"/>
      <c r="M13" s="102">
        <v>4000</v>
      </c>
      <c r="N13" s="102"/>
      <c r="O13" s="102"/>
      <c r="P13" s="102"/>
      <c r="Q13" s="102"/>
      <c r="R13" s="102"/>
      <c r="S13" s="102"/>
      <c r="T13" s="102"/>
      <c r="U13" s="102"/>
      <c r="V13" s="102"/>
      <c r="W13" s="102"/>
      <c r="X13" s="102"/>
      <c r="Y13" s="102"/>
      <c r="Z13" s="102"/>
      <c r="AA13" s="102"/>
      <c r="AB13" s="102"/>
      <c r="AC13" s="103">
        <f t="shared" si="1"/>
        <v>4000</v>
      </c>
      <c r="AD13" s="111">
        <f t="shared" si="0"/>
        <v>10280</v>
      </c>
      <c r="AE13" s="102">
        <f t="shared" si="2"/>
        <v>8566.6666666666661</v>
      </c>
    </row>
    <row r="14" spans="1:31" ht="39.75" customHeight="1">
      <c r="A14" s="100">
        <v>13</v>
      </c>
      <c r="B14" s="101" t="s">
        <v>1027</v>
      </c>
      <c r="C14" s="101"/>
      <c r="D14" s="25" t="s">
        <v>1040</v>
      </c>
      <c r="E14" s="25"/>
      <c r="F14" s="102" t="s">
        <v>1051</v>
      </c>
      <c r="G14" s="102">
        <v>1.89</v>
      </c>
      <c r="H14" s="102"/>
      <c r="I14" s="102"/>
      <c r="J14" s="102"/>
      <c r="K14" s="102"/>
      <c r="L14" s="102"/>
      <c r="M14" s="102">
        <v>10000</v>
      </c>
      <c r="N14" s="102"/>
      <c r="O14" s="102"/>
      <c r="P14" s="102"/>
      <c r="Q14" s="102"/>
      <c r="R14" s="102"/>
      <c r="S14" s="102"/>
      <c r="T14" s="102"/>
      <c r="U14" s="102"/>
      <c r="V14" s="102"/>
      <c r="W14" s="102"/>
      <c r="X14" s="102"/>
      <c r="Y14" s="102"/>
      <c r="Z14" s="102"/>
      <c r="AA14" s="102"/>
      <c r="AB14" s="102"/>
      <c r="AC14" s="103">
        <f t="shared" si="1"/>
        <v>10000</v>
      </c>
      <c r="AD14" s="111">
        <f t="shared" si="0"/>
        <v>18900</v>
      </c>
      <c r="AE14" s="102">
        <f t="shared" si="2"/>
        <v>15750</v>
      </c>
    </row>
    <row r="15" spans="1:31" ht="39.75" customHeight="1">
      <c r="A15" s="100">
        <v>14</v>
      </c>
      <c r="B15" s="101" t="s">
        <v>1027</v>
      </c>
      <c r="C15" s="101"/>
      <c r="D15" s="25" t="s">
        <v>1041</v>
      </c>
      <c r="E15" s="25"/>
      <c r="F15" s="102" t="s">
        <v>1051</v>
      </c>
      <c r="G15" s="102">
        <v>1.89</v>
      </c>
      <c r="H15" s="102"/>
      <c r="I15" s="102"/>
      <c r="J15" s="102"/>
      <c r="K15" s="102"/>
      <c r="L15" s="102"/>
      <c r="M15" s="102">
        <v>10000</v>
      </c>
      <c r="N15" s="102"/>
      <c r="O15" s="102"/>
      <c r="P15" s="102"/>
      <c r="Q15" s="102"/>
      <c r="R15" s="102"/>
      <c r="S15" s="102"/>
      <c r="T15" s="102"/>
      <c r="U15" s="102"/>
      <c r="V15" s="102"/>
      <c r="W15" s="102"/>
      <c r="X15" s="102"/>
      <c r="Y15" s="102"/>
      <c r="Z15" s="102"/>
      <c r="AA15" s="102"/>
      <c r="AB15" s="102"/>
      <c r="AC15" s="103">
        <f t="shared" si="1"/>
        <v>10000</v>
      </c>
      <c r="AD15" s="111">
        <f t="shared" si="0"/>
        <v>18900</v>
      </c>
      <c r="AE15" s="102">
        <f t="shared" si="2"/>
        <v>15750</v>
      </c>
    </row>
    <row r="16" spans="1:31" ht="39.75" customHeight="1">
      <c r="A16" s="100">
        <v>15</v>
      </c>
      <c r="B16" s="101" t="s">
        <v>1027</v>
      </c>
      <c r="C16" s="101"/>
      <c r="D16" s="25" t="s">
        <v>1042</v>
      </c>
      <c r="E16" s="25"/>
      <c r="F16" s="102" t="s">
        <v>1051</v>
      </c>
      <c r="G16" s="102">
        <v>1.8</v>
      </c>
      <c r="H16" s="102"/>
      <c r="I16" s="102"/>
      <c r="J16" s="102"/>
      <c r="K16" s="102"/>
      <c r="L16" s="102"/>
      <c r="M16" s="102">
        <v>5000</v>
      </c>
      <c r="N16" s="102"/>
      <c r="O16" s="102"/>
      <c r="P16" s="102"/>
      <c r="Q16" s="102"/>
      <c r="R16" s="102"/>
      <c r="S16" s="102"/>
      <c r="T16" s="102"/>
      <c r="U16" s="102"/>
      <c r="V16" s="102"/>
      <c r="W16" s="102"/>
      <c r="X16" s="102"/>
      <c r="Y16" s="102"/>
      <c r="Z16" s="102"/>
      <c r="AA16" s="102"/>
      <c r="AB16" s="102"/>
      <c r="AC16" s="103">
        <f t="shared" si="1"/>
        <v>5000</v>
      </c>
      <c r="AD16" s="111">
        <f t="shared" si="0"/>
        <v>9000</v>
      </c>
      <c r="AE16" s="102">
        <f t="shared" si="2"/>
        <v>7500</v>
      </c>
    </row>
    <row r="17" spans="1:31" ht="39.75" customHeight="1">
      <c r="A17" s="100">
        <v>16</v>
      </c>
      <c r="B17" s="101" t="s">
        <v>1028</v>
      </c>
      <c r="C17" s="101"/>
      <c r="D17" s="25" t="s">
        <v>1043</v>
      </c>
      <c r="E17" s="25"/>
      <c r="F17" s="102" t="s">
        <v>1052</v>
      </c>
      <c r="G17" s="102">
        <v>720</v>
      </c>
      <c r="H17" s="102"/>
      <c r="I17" s="102"/>
      <c r="J17" s="102"/>
      <c r="K17" s="102"/>
      <c r="L17" s="102"/>
      <c r="M17" s="102">
        <v>10</v>
      </c>
      <c r="N17" s="102"/>
      <c r="O17" s="102"/>
      <c r="P17" s="102"/>
      <c r="Q17" s="102"/>
      <c r="R17" s="102"/>
      <c r="S17" s="102"/>
      <c r="T17" s="102"/>
      <c r="U17" s="102"/>
      <c r="V17" s="102"/>
      <c r="W17" s="102"/>
      <c r="X17" s="102"/>
      <c r="Y17" s="102"/>
      <c r="Z17" s="102"/>
      <c r="AA17" s="102"/>
      <c r="AB17" s="102"/>
      <c r="AC17" s="103">
        <f t="shared" si="1"/>
        <v>10</v>
      </c>
      <c r="AD17" s="111">
        <f t="shared" si="0"/>
        <v>7200</v>
      </c>
      <c r="AE17" s="102">
        <f t="shared" si="2"/>
        <v>6000</v>
      </c>
    </row>
    <row r="18" spans="1:31" ht="39.75" customHeight="1">
      <c r="A18" s="100">
        <v>17</v>
      </c>
      <c r="B18" s="101" t="s">
        <v>1029</v>
      </c>
      <c r="C18" s="101"/>
      <c r="D18" s="25" t="s">
        <v>1044</v>
      </c>
      <c r="E18" s="25"/>
      <c r="F18" s="102" t="s">
        <v>1053</v>
      </c>
      <c r="G18" s="102">
        <v>4500</v>
      </c>
      <c r="H18" s="102"/>
      <c r="I18" s="102"/>
      <c r="J18" s="102"/>
      <c r="K18" s="102"/>
      <c r="L18" s="102"/>
      <c r="M18" s="102">
        <v>5</v>
      </c>
      <c r="N18" s="102"/>
      <c r="O18" s="102"/>
      <c r="P18" s="102"/>
      <c r="Q18" s="102"/>
      <c r="R18" s="102"/>
      <c r="S18" s="102"/>
      <c r="T18" s="102"/>
      <c r="U18" s="102"/>
      <c r="V18" s="102"/>
      <c r="W18" s="102"/>
      <c r="X18" s="102"/>
      <c r="Y18" s="102"/>
      <c r="Z18" s="102"/>
      <c r="AA18" s="102"/>
      <c r="AB18" s="102"/>
      <c r="AC18" s="103">
        <f t="shared" si="1"/>
        <v>5</v>
      </c>
      <c r="AD18" s="111">
        <f t="shared" si="0"/>
        <v>22500</v>
      </c>
      <c r="AE18" s="102">
        <f t="shared" si="2"/>
        <v>18750</v>
      </c>
    </row>
    <row r="19" spans="1:31" ht="39.75" customHeight="1">
      <c r="A19" s="100">
        <v>18</v>
      </c>
      <c r="B19" s="101" t="s">
        <v>1030</v>
      </c>
      <c r="C19" s="101"/>
      <c r="D19" s="25" t="s">
        <v>1044</v>
      </c>
      <c r="E19" s="25"/>
      <c r="F19" s="102" t="s">
        <v>1053</v>
      </c>
      <c r="G19" s="102">
        <v>4500</v>
      </c>
      <c r="H19" s="102"/>
      <c r="I19" s="102"/>
      <c r="J19" s="102"/>
      <c r="K19" s="102"/>
      <c r="L19" s="102"/>
      <c r="M19" s="102">
        <v>5</v>
      </c>
      <c r="N19" s="102"/>
      <c r="O19" s="102"/>
      <c r="P19" s="102"/>
      <c r="Q19" s="102"/>
      <c r="R19" s="102"/>
      <c r="S19" s="102"/>
      <c r="T19" s="102"/>
      <c r="U19" s="102"/>
      <c r="V19" s="102"/>
      <c r="W19" s="102"/>
      <c r="X19" s="102"/>
      <c r="Y19" s="102"/>
      <c r="Z19" s="102"/>
      <c r="AA19" s="102"/>
      <c r="AB19" s="102"/>
      <c r="AC19" s="103">
        <f t="shared" si="1"/>
        <v>5</v>
      </c>
      <c r="AD19" s="111">
        <f t="shared" si="0"/>
        <v>22500</v>
      </c>
      <c r="AE19" s="102">
        <f t="shared" si="2"/>
        <v>18750</v>
      </c>
    </row>
    <row r="20" spans="1:31" ht="39.75" customHeight="1">
      <c r="A20" s="100">
        <v>19</v>
      </c>
      <c r="B20" s="101" t="s">
        <v>1031</v>
      </c>
      <c r="C20" s="101"/>
      <c r="D20" s="25" t="s">
        <v>1045</v>
      </c>
      <c r="E20" s="25"/>
      <c r="F20" s="102" t="s">
        <v>1053</v>
      </c>
      <c r="G20" s="102">
        <v>230</v>
      </c>
      <c r="H20" s="102"/>
      <c r="I20" s="102"/>
      <c r="J20" s="102"/>
      <c r="K20" s="102"/>
      <c r="L20" s="102"/>
      <c r="M20" s="102">
        <v>50</v>
      </c>
      <c r="N20" s="102"/>
      <c r="O20" s="102"/>
      <c r="P20" s="102"/>
      <c r="Q20" s="102"/>
      <c r="R20" s="102"/>
      <c r="S20" s="102"/>
      <c r="T20" s="102"/>
      <c r="U20" s="102"/>
      <c r="V20" s="102"/>
      <c r="W20" s="102"/>
      <c r="X20" s="102"/>
      <c r="Y20" s="102"/>
      <c r="Z20" s="102"/>
      <c r="AA20" s="102"/>
      <c r="AB20" s="102"/>
      <c r="AC20" s="103">
        <f t="shared" si="1"/>
        <v>50</v>
      </c>
      <c r="AD20" s="111">
        <f t="shared" si="0"/>
        <v>11500</v>
      </c>
      <c r="AE20" s="102">
        <f t="shared" si="2"/>
        <v>9583.3333333333339</v>
      </c>
    </row>
    <row r="21" spans="1:31" ht="39.75" customHeight="1">
      <c r="A21" s="100">
        <v>20</v>
      </c>
      <c r="B21" s="101" t="s">
        <v>1032</v>
      </c>
      <c r="C21" s="101"/>
      <c r="D21" s="25" t="s">
        <v>1032</v>
      </c>
      <c r="E21" s="25"/>
      <c r="F21" s="102" t="s">
        <v>1051</v>
      </c>
      <c r="G21" s="102">
        <v>2.6880000000000002</v>
      </c>
      <c r="H21" s="102"/>
      <c r="I21" s="102"/>
      <c r="J21" s="102"/>
      <c r="K21" s="102"/>
      <c r="L21" s="102"/>
      <c r="M21" s="102">
        <v>500</v>
      </c>
      <c r="N21" s="102"/>
      <c r="O21" s="102"/>
      <c r="P21" s="102"/>
      <c r="Q21" s="102"/>
      <c r="R21" s="102"/>
      <c r="S21" s="102"/>
      <c r="T21" s="102"/>
      <c r="U21" s="102"/>
      <c r="V21" s="102"/>
      <c r="W21" s="102"/>
      <c r="X21" s="102"/>
      <c r="Y21" s="102"/>
      <c r="Z21" s="102"/>
      <c r="AA21" s="102"/>
      <c r="AB21" s="102"/>
      <c r="AC21" s="103">
        <f t="shared" si="1"/>
        <v>500</v>
      </c>
      <c r="AD21" s="111">
        <f t="shared" si="0"/>
        <v>1344</v>
      </c>
      <c r="AE21" s="102">
        <f t="shared" si="2"/>
        <v>1120</v>
      </c>
    </row>
    <row r="22" spans="1:31" ht="39.75" customHeight="1">
      <c r="A22" s="100">
        <v>21</v>
      </c>
      <c r="B22" s="101" t="s">
        <v>1033</v>
      </c>
      <c r="C22" s="101"/>
      <c r="D22" s="25" t="s">
        <v>1046</v>
      </c>
      <c r="E22" s="25"/>
      <c r="F22" s="102" t="s">
        <v>1051</v>
      </c>
      <c r="G22" s="102">
        <v>90</v>
      </c>
      <c r="H22" s="102"/>
      <c r="I22" s="102"/>
      <c r="J22" s="102"/>
      <c r="K22" s="102"/>
      <c r="L22" s="102"/>
      <c r="M22" s="102">
        <v>4000</v>
      </c>
      <c r="N22" s="102"/>
      <c r="O22" s="102"/>
      <c r="P22" s="102"/>
      <c r="Q22" s="102"/>
      <c r="R22" s="102"/>
      <c r="S22" s="102"/>
      <c r="T22" s="102"/>
      <c r="U22" s="102"/>
      <c r="V22" s="102"/>
      <c r="W22" s="102"/>
      <c r="X22" s="102"/>
      <c r="Y22" s="102"/>
      <c r="Z22" s="102"/>
      <c r="AA22" s="102"/>
      <c r="AB22" s="102"/>
      <c r="AC22" s="103">
        <f t="shared" si="1"/>
        <v>4000</v>
      </c>
      <c r="AD22" s="111">
        <f t="shared" si="0"/>
        <v>360000</v>
      </c>
      <c r="AE22" s="102">
        <f t="shared" si="2"/>
        <v>300000</v>
      </c>
    </row>
    <row r="23" spans="1:31" ht="39.75" customHeight="1">
      <c r="A23" s="100">
        <v>22</v>
      </c>
      <c r="B23" s="101" t="s">
        <v>1034</v>
      </c>
      <c r="C23" s="101"/>
      <c r="D23" s="25" t="s">
        <v>1047</v>
      </c>
      <c r="E23" s="25"/>
      <c r="F23" s="102" t="s">
        <v>1051</v>
      </c>
      <c r="G23" s="102">
        <v>0.65</v>
      </c>
      <c r="H23" s="102"/>
      <c r="I23" s="102"/>
      <c r="J23" s="102"/>
      <c r="K23" s="102"/>
      <c r="L23" s="102"/>
      <c r="M23" s="102">
        <v>200</v>
      </c>
      <c r="N23" s="102"/>
      <c r="O23" s="102"/>
      <c r="P23" s="102"/>
      <c r="Q23" s="102"/>
      <c r="R23" s="102"/>
      <c r="S23" s="102"/>
      <c r="T23" s="102"/>
      <c r="U23" s="102"/>
      <c r="V23" s="102"/>
      <c r="W23" s="102"/>
      <c r="X23" s="102"/>
      <c r="Y23" s="102"/>
      <c r="Z23" s="102"/>
      <c r="AA23" s="102"/>
      <c r="AB23" s="102"/>
      <c r="AC23" s="103">
        <f t="shared" si="1"/>
        <v>200</v>
      </c>
      <c r="AD23" s="111">
        <f t="shared" si="0"/>
        <v>130</v>
      </c>
      <c r="AE23" s="102">
        <f t="shared" si="2"/>
        <v>108.33333333333333</v>
      </c>
    </row>
    <row r="24" spans="1:31" ht="39.75" customHeight="1">
      <c r="A24" s="100">
        <v>23</v>
      </c>
      <c r="B24" s="101" t="s">
        <v>1035</v>
      </c>
      <c r="C24" s="101"/>
      <c r="D24" s="25" t="s">
        <v>1048</v>
      </c>
      <c r="E24" s="25"/>
      <c r="F24" s="102" t="s">
        <v>1053</v>
      </c>
      <c r="G24" s="102">
        <v>1.3</v>
      </c>
      <c r="H24" s="102"/>
      <c r="I24" s="102"/>
      <c r="J24" s="102"/>
      <c r="K24" s="102"/>
      <c r="L24" s="102"/>
      <c r="M24" s="102">
        <v>1000</v>
      </c>
      <c r="N24" s="102"/>
      <c r="O24" s="102"/>
      <c r="P24" s="102"/>
      <c r="Q24" s="102"/>
      <c r="R24" s="102"/>
      <c r="S24" s="102"/>
      <c r="T24" s="102"/>
      <c r="U24" s="102"/>
      <c r="V24" s="102"/>
      <c r="W24" s="102"/>
      <c r="X24" s="102"/>
      <c r="Y24" s="102"/>
      <c r="Z24" s="102"/>
      <c r="AA24" s="102"/>
      <c r="AB24" s="102"/>
      <c r="AC24" s="103">
        <f t="shared" si="1"/>
        <v>1000</v>
      </c>
      <c r="AD24" s="111">
        <f t="shared" si="0"/>
        <v>1300</v>
      </c>
      <c r="AE24" s="102">
        <f t="shared" si="2"/>
        <v>1083.3333333333333</v>
      </c>
    </row>
    <row r="25" spans="1:31" ht="39.75" customHeight="1">
      <c r="A25" s="100">
        <v>24</v>
      </c>
      <c r="B25" s="101" t="s">
        <v>1036</v>
      </c>
      <c r="C25" s="101"/>
      <c r="D25" s="25" t="s">
        <v>1049</v>
      </c>
      <c r="E25" s="25"/>
      <c r="F25" s="102" t="s">
        <v>1051</v>
      </c>
      <c r="G25" s="102">
        <v>140</v>
      </c>
      <c r="H25" s="102"/>
      <c r="I25" s="102"/>
      <c r="J25" s="102"/>
      <c r="K25" s="102"/>
      <c r="L25" s="102"/>
      <c r="M25" s="102">
        <v>10</v>
      </c>
      <c r="N25" s="102"/>
      <c r="O25" s="102"/>
      <c r="P25" s="102"/>
      <c r="Q25" s="102"/>
      <c r="R25" s="102"/>
      <c r="S25" s="102"/>
      <c r="T25" s="102"/>
      <c r="U25" s="102"/>
      <c r="V25" s="102"/>
      <c r="W25" s="102"/>
      <c r="X25" s="102"/>
      <c r="Y25" s="102"/>
      <c r="Z25" s="102"/>
      <c r="AA25" s="102"/>
      <c r="AB25" s="102"/>
      <c r="AC25" s="103">
        <f t="shared" si="1"/>
        <v>10</v>
      </c>
      <c r="AD25" s="111">
        <f t="shared" si="0"/>
        <v>1400</v>
      </c>
      <c r="AE25" s="102">
        <f t="shared" si="2"/>
        <v>1166.6666666666667</v>
      </c>
    </row>
    <row r="26" spans="1:31" ht="39.75" customHeight="1">
      <c r="A26" s="100">
        <v>25</v>
      </c>
      <c r="B26" s="101" t="s">
        <v>1054</v>
      </c>
      <c r="C26" s="101"/>
      <c r="D26" s="25" t="s">
        <v>1068</v>
      </c>
      <c r="E26" s="25"/>
      <c r="F26" s="102" t="s">
        <v>633</v>
      </c>
      <c r="G26" s="102">
        <v>3500</v>
      </c>
      <c r="H26" s="102"/>
      <c r="I26" s="102"/>
      <c r="J26" s="102"/>
      <c r="K26" s="102"/>
      <c r="L26" s="102"/>
      <c r="M26" s="102"/>
      <c r="N26" s="102">
        <v>2</v>
      </c>
      <c r="O26" s="102"/>
      <c r="P26" s="102"/>
      <c r="Q26" s="102"/>
      <c r="R26" s="102"/>
      <c r="S26" s="102"/>
      <c r="T26" s="102"/>
      <c r="U26" s="102"/>
      <c r="V26" s="102"/>
      <c r="W26" s="102"/>
      <c r="X26" s="102"/>
      <c r="Y26" s="102"/>
      <c r="Z26" s="102"/>
      <c r="AA26" s="102"/>
      <c r="AB26" s="102"/>
      <c r="AC26" s="103">
        <f t="shared" si="1"/>
        <v>2</v>
      </c>
      <c r="AD26" s="111">
        <f t="shared" si="0"/>
        <v>7000</v>
      </c>
      <c r="AE26" s="102">
        <f t="shared" si="2"/>
        <v>5833.333333333333</v>
      </c>
    </row>
    <row r="27" spans="1:31" ht="39.75" customHeight="1">
      <c r="A27" s="100">
        <v>26</v>
      </c>
      <c r="B27" s="101" t="s">
        <v>1055</v>
      </c>
      <c r="C27" s="101"/>
      <c r="D27" s="25" t="s">
        <v>1069</v>
      </c>
      <c r="E27" s="25"/>
      <c r="F27" s="102" t="s">
        <v>633</v>
      </c>
      <c r="G27" s="102">
        <v>5775</v>
      </c>
      <c r="H27" s="102"/>
      <c r="I27" s="102"/>
      <c r="J27" s="102"/>
      <c r="K27" s="102"/>
      <c r="L27" s="102"/>
      <c r="M27" s="102"/>
      <c r="N27" s="102">
        <v>4</v>
      </c>
      <c r="O27" s="102"/>
      <c r="P27" s="102"/>
      <c r="Q27" s="102"/>
      <c r="R27" s="102"/>
      <c r="S27" s="102"/>
      <c r="T27" s="102"/>
      <c r="U27" s="102"/>
      <c r="V27" s="102"/>
      <c r="W27" s="102"/>
      <c r="X27" s="102"/>
      <c r="Y27" s="102"/>
      <c r="Z27" s="102"/>
      <c r="AA27" s="102"/>
      <c r="AB27" s="102"/>
      <c r="AC27" s="103">
        <f t="shared" si="1"/>
        <v>4</v>
      </c>
      <c r="AD27" s="111">
        <f t="shared" si="0"/>
        <v>23100</v>
      </c>
      <c r="AE27" s="102">
        <f t="shared" si="2"/>
        <v>19250</v>
      </c>
    </row>
    <row r="28" spans="1:31" ht="39.75" customHeight="1">
      <c r="A28" s="100">
        <v>27</v>
      </c>
      <c r="B28" s="101" t="s">
        <v>1056</v>
      </c>
      <c r="C28" s="101"/>
      <c r="D28" s="25" t="s">
        <v>1070</v>
      </c>
      <c r="E28" s="25"/>
      <c r="F28" s="102" t="s">
        <v>1051</v>
      </c>
      <c r="G28" s="102">
        <v>0.74</v>
      </c>
      <c r="H28" s="102"/>
      <c r="I28" s="102"/>
      <c r="J28" s="102"/>
      <c r="K28" s="102"/>
      <c r="L28" s="102"/>
      <c r="M28" s="102"/>
      <c r="N28" s="102">
        <v>100000</v>
      </c>
      <c r="O28" s="102"/>
      <c r="P28" s="102"/>
      <c r="Q28" s="102"/>
      <c r="R28" s="102"/>
      <c r="S28" s="102"/>
      <c r="T28" s="102"/>
      <c r="U28" s="102"/>
      <c r="V28" s="102"/>
      <c r="W28" s="102"/>
      <c r="X28" s="102"/>
      <c r="Y28" s="102"/>
      <c r="Z28" s="102"/>
      <c r="AA28" s="102"/>
      <c r="AB28" s="102"/>
      <c r="AC28" s="103">
        <f t="shared" si="1"/>
        <v>100000</v>
      </c>
      <c r="AD28" s="111">
        <f t="shared" si="0"/>
        <v>74000</v>
      </c>
      <c r="AE28" s="102">
        <f t="shared" si="2"/>
        <v>61666.666666666664</v>
      </c>
    </row>
    <row r="29" spans="1:31" ht="39.75" customHeight="1">
      <c r="A29" s="100">
        <v>28</v>
      </c>
      <c r="B29" s="101" t="s">
        <v>1057</v>
      </c>
      <c r="C29" s="101"/>
      <c r="D29" s="25" t="s">
        <v>1070</v>
      </c>
      <c r="E29" s="25"/>
      <c r="F29" s="102" t="s">
        <v>1051</v>
      </c>
      <c r="G29" s="102">
        <v>0.86</v>
      </c>
      <c r="H29" s="102"/>
      <c r="I29" s="102"/>
      <c r="J29" s="102"/>
      <c r="K29" s="102"/>
      <c r="L29" s="102"/>
      <c r="M29" s="102"/>
      <c r="N29" s="102">
        <v>2000</v>
      </c>
      <c r="O29" s="102"/>
      <c r="P29" s="102"/>
      <c r="Q29" s="102"/>
      <c r="R29" s="102"/>
      <c r="S29" s="102"/>
      <c r="T29" s="102"/>
      <c r="U29" s="102"/>
      <c r="V29" s="102"/>
      <c r="W29" s="102"/>
      <c r="X29" s="102"/>
      <c r="Y29" s="102"/>
      <c r="Z29" s="102"/>
      <c r="AA29" s="102"/>
      <c r="AB29" s="102"/>
      <c r="AC29" s="103">
        <f t="shared" si="1"/>
        <v>2000</v>
      </c>
      <c r="AD29" s="111">
        <f t="shared" si="0"/>
        <v>1720</v>
      </c>
      <c r="AE29" s="102">
        <f t="shared" si="2"/>
        <v>1433.3333333333333</v>
      </c>
    </row>
    <row r="30" spans="1:31" ht="39.75" customHeight="1">
      <c r="A30" s="100">
        <v>29</v>
      </c>
      <c r="B30" s="101" t="s">
        <v>1058</v>
      </c>
      <c r="C30" s="101"/>
      <c r="D30" s="25" t="s">
        <v>1071</v>
      </c>
      <c r="E30" s="25"/>
      <c r="F30" s="102" t="s">
        <v>1051</v>
      </c>
      <c r="G30" s="102">
        <v>900</v>
      </c>
      <c r="H30" s="102"/>
      <c r="I30" s="102"/>
      <c r="J30" s="102"/>
      <c r="K30" s="102"/>
      <c r="L30" s="102"/>
      <c r="M30" s="102"/>
      <c r="N30" s="102">
        <v>6</v>
      </c>
      <c r="O30" s="102"/>
      <c r="P30" s="102"/>
      <c r="Q30" s="102"/>
      <c r="R30" s="102"/>
      <c r="S30" s="102"/>
      <c r="T30" s="102"/>
      <c r="U30" s="102"/>
      <c r="V30" s="102"/>
      <c r="W30" s="102"/>
      <c r="X30" s="102"/>
      <c r="Y30" s="102"/>
      <c r="Z30" s="102"/>
      <c r="AA30" s="102"/>
      <c r="AB30" s="102"/>
      <c r="AC30" s="103">
        <f t="shared" si="1"/>
        <v>6</v>
      </c>
      <c r="AD30" s="111">
        <f t="shared" si="0"/>
        <v>5400</v>
      </c>
      <c r="AE30" s="102">
        <f t="shared" si="2"/>
        <v>4500</v>
      </c>
    </row>
    <row r="31" spans="1:31" ht="48">
      <c r="A31" s="100">
        <v>30</v>
      </c>
      <c r="B31" s="101" t="s">
        <v>1059</v>
      </c>
      <c r="C31" s="101"/>
      <c r="D31" s="25" t="s">
        <v>1072</v>
      </c>
      <c r="E31" s="25" t="s">
        <v>1227</v>
      </c>
      <c r="F31" s="102" t="s">
        <v>1051</v>
      </c>
      <c r="G31" s="102">
        <v>1.05</v>
      </c>
      <c r="H31" s="102"/>
      <c r="I31" s="102"/>
      <c r="J31" s="102"/>
      <c r="K31" s="102"/>
      <c r="L31" s="102"/>
      <c r="M31" s="102"/>
      <c r="N31" s="102">
        <v>5000</v>
      </c>
      <c r="O31" s="102"/>
      <c r="P31" s="102"/>
      <c r="Q31" s="102"/>
      <c r="R31" s="102"/>
      <c r="S31" s="102"/>
      <c r="T31" s="102"/>
      <c r="U31" s="102"/>
      <c r="V31" s="102"/>
      <c r="W31" s="102"/>
      <c r="X31" s="102"/>
      <c r="Y31" s="102"/>
      <c r="Z31" s="102"/>
      <c r="AA31" s="102"/>
      <c r="AB31" s="102"/>
      <c r="AC31" s="103">
        <f t="shared" si="1"/>
        <v>5000</v>
      </c>
      <c r="AD31" s="111">
        <f t="shared" si="0"/>
        <v>5250</v>
      </c>
      <c r="AE31" s="102">
        <f t="shared" si="2"/>
        <v>4375</v>
      </c>
    </row>
    <row r="32" spans="1:31" ht="39.75" customHeight="1">
      <c r="A32" s="100">
        <v>31</v>
      </c>
      <c r="B32" s="68" t="s">
        <v>1113</v>
      </c>
      <c r="C32" s="25" t="s">
        <v>1073</v>
      </c>
      <c r="D32" s="69" t="s">
        <v>1114</v>
      </c>
      <c r="E32" s="69"/>
      <c r="F32" s="102" t="s">
        <v>365</v>
      </c>
      <c r="G32" s="102">
        <v>70</v>
      </c>
      <c r="H32" s="102"/>
      <c r="I32" s="102"/>
      <c r="J32" s="102"/>
      <c r="K32" s="102"/>
      <c r="L32" s="102"/>
      <c r="M32" s="102"/>
      <c r="N32" s="106">
        <v>100</v>
      </c>
      <c r="O32" s="102"/>
      <c r="P32" s="102"/>
      <c r="Q32" s="102"/>
      <c r="R32" s="102"/>
      <c r="S32" s="102"/>
      <c r="T32" s="102"/>
      <c r="U32" s="102"/>
      <c r="V32" s="102"/>
      <c r="W32" s="102"/>
      <c r="X32" s="102"/>
      <c r="Y32" s="102"/>
      <c r="Z32" s="102"/>
      <c r="AA32" s="102"/>
      <c r="AB32" s="102"/>
      <c r="AC32" s="103">
        <f t="shared" si="1"/>
        <v>100</v>
      </c>
      <c r="AD32" s="111">
        <f t="shared" si="0"/>
        <v>7000</v>
      </c>
      <c r="AE32" s="102">
        <f t="shared" si="2"/>
        <v>5833.333333333333</v>
      </c>
    </row>
    <row r="33" spans="1:31" ht="39.75" customHeight="1">
      <c r="A33" s="100">
        <v>32</v>
      </c>
      <c r="B33" s="107" t="s">
        <v>1116</v>
      </c>
      <c r="C33" s="25" t="s">
        <v>1060</v>
      </c>
      <c r="D33" s="56" t="s">
        <v>1115</v>
      </c>
      <c r="E33" s="56"/>
      <c r="F33" s="102" t="s">
        <v>633</v>
      </c>
      <c r="G33" s="102">
        <v>2264</v>
      </c>
      <c r="H33" s="102"/>
      <c r="I33" s="102"/>
      <c r="J33" s="102"/>
      <c r="K33" s="102"/>
      <c r="L33" s="102"/>
      <c r="M33" s="102"/>
      <c r="N33" s="102">
        <v>1</v>
      </c>
      <c r="O33" s="102"/>
      <c r="P33" s="102"/>
      <c r="Q33" s="102"/>
      <c r="R33" s="102"/>
      <c r="S33" s="102"/>
      <c r="T33" s="102"/>
      <c r="U33" s="102"/>
      <c r="V33" s="102"/>
      <c r="W33" s="102"/>
      <c r="X33" s="102"/>
      <c r="Y33" s="102"/>
      <c r="Z33" s="102"/>
      <c r="AA33" s="102"/>
      <c r="AB33" s="102"/>
      <c r="AC33" s="103">
        <f t="shared" si="1"/>
        <v>1</v>
      </c>
      <c r="AD33" s="111">
        <f t="shared" si="0"/>
        <v>2264</v>
      </c>
      <c r="AE33" s="102">
        <f t="shared" si="2"/>
        <v>1886.6666666666667</v>
      </c>
    </row>
    <row r="34" spans="1:31" ht="39.75" customHeight="1">
      <c r="A34" s="100">
        <v>33</v>
      </c>
      <c r="B34" s="101" t="s">
        <v>1061</v>
      </c>
      <c r="C34" s="101"/>
      <c r="D34" s="25" t="s">
        <v>1074</v>
      </c>
      <c r="E34" s="25"/>
      <c r="F34" s="102" t="s">
        <v>1051</v>
      </c>
      <c r="G34" s="102">
        <v>150</v>
      </c>
      <c r="H34" s="102"/>
      <c r="I34" s="102"/>
      <c r="J34" s="102"/>
      <c r="K34" s="102"/>
      <c r="L34" s="102"/>
      <c r="M34" s="102"/>
      <c r="N34" s="102">
        <v>2000</v>
      </c>
      <c r="O34" s="102"/>
      <c r="P34" s="102"/>
      <c r="Q34" s="102"/>
      <c r="R34" s="102"/>
      <c r="S34" s="102"/>
      <c r="T34" s="102"/>
      <c r="U34" s="102"/>
      <c r="V34" s="102"/>
      <c r="W34" s="102"/>
      <c r="X34" s="102"/>
      <c r="Y34" s="102"/>
      <c r="Z34" s="102"/>
      <c r="AA34" s="102"/>
      <c r="AB34" s="102"/>
      <c r="AC34" s="103">
        <f t="shared" si="1"/>
        <v>2000</v>
      </c>
      <c r="AD34" s="111">
        <f t="shared" ref="AD34:AD56" si="3">AC34*G34</f>
        <v>300000</v>
      </c>
      <c r="AE34" s="102">
        <f t="shared" si="2"/>
        <v>250000</v>
      </c>
    </row>
    <row r="35" spans="1:31" ht="39.75" customHeight="1">
      <c r="A35" s="100">
        <v>34</v>
      </c>
      <c r="B35" s="101" t="s">
        <v>1062</v>
      </c>
      <c r="C35" s="101"/>
      <c r="D35" s="25" t="s">
        <v>1075</v>
      </c>
      <c r="E35" s="25"/>
      <c r="F35" s="102" t="s">
        <v>633</v>
      </c>
      <c r="G35" s="102">
        <v>4000</v>
      </c>
      <c r="H35" s="102"/>
      <c r="I35" s="102"/>
      <c r="J35" s="102"/>
      <c r="K35" s="102"/>
      <c r="L35" s="102"/>
      <c r="M35" s="102"/>
      <c r="N35" s="102">
        <v>4</v>
      </c>
      <c r="O35" s="102"/>
      <c r="P35" s="102"/>
      <c r="Q35" s="102"/>
      <c r="R35" s="102"/>
      <c r="S35" s="102"/>
      <c r="T35" s="102"/>
      <c r="U35" s="102"/>
      <c r="V35" s="102"/>
      <c r="W35" s="102"/>
      <c r="X35" s="102"/>
      <c r="Y35" s="102"/>
      <c r="Z35" s="102"/>
      <c r="AA35" s="102"/>
      <c r="AB35" s="102"/>
      <c r="AC35" s="103">
        <f t="shared" si="1"/>
        <v>4</v>
      </c>
      <c r="AD35" s="111">
        <f t="shared" si="3"/>
        <v>16000</v>
      </c>
      <c r="AE35" s="102">
        <f t="shared" si="2"/>
        <v>13333.333333333334</v>
      </c>
    </row>
    <row r="36" spans="1:31" ht="39.75" customHeight="1">
      <c r="A36" s="100">
        <v>35</v>
      </c>
      <c r="B36" s="101" t="s">
        <v>1063</v>
      </c>
      <c r="C36" s="101"/>
      <c r="D36" s="25" t="s">
        <v>1076</v>
      </c>
      <c r="E36" s="25"/>
      <c r="F36" s="102" t="s">
        <v>1051</v>
      </c>
      <c r="G36" s="102">
        <v>15</v>
      </c>
      <c r="H36" s="102"/>
      <c r="I36" s="102"/>
      <c r="J36" s="102"/>
      <c r="K36" s="102"/>
      <c r="L36" s="102"/>
      <c r="M36" s="102"/>
      <c r="N36" s="102">
        <v>250</v>
      </c>
      <c r="O36" s="102"/>
      <c r="P36" s="102"/>
      <c r="Q36" s="102"/>
      <c r="R36" s="102"/>
      <c r="S36" s="102"/>
      <c r="T36" s="102"/>
      <c r="U36" s="102"/>
      <c r="V36" s="102"/>
      <c r="W36" s="102"/>
      <c r="X36" s="102"/>
      <c r="Y36" s="102"/>
      <c r="Z36" s="102"/>
      <c r="AA36" s="102"/>
      <c r="AB36" s="102"/>
      <c r="AC36" s="103">
        <f t="shared" si="1"/>
        <v>250</v>
      </c>
      <c r="AD36" s="111">
        <f t="shared" si="3"/>
        <v>3750</v>
      </c>
      <c r="AE36" s="102">
        <f t="shared" si="2"/>
        <v>3125</v>
      </c>
    </row>
    <row r="37" spans="1:31" ht="39.75" customHeight="1">
      <c r="A37" s="100">
        <v>36</v>
      </c>
      <c r="B37" s="101" t="s">
        <v>1064</v>
      </c>
      <c r="C37" s="101"/>
      <c r="D37" s="25" t="s">
        <v>1077</v>
      </c>
      <c r="E37" s="25"/>
      <c r="F37" s="102" t="s">
        <v>633</v>
      </c>
      <c r="G37" s="102">
        <v>2168</v>
      </c>
      <c r="H37" s="102"/>
      <c r="I37" s="102"/>
      <c r="J37" s="102"/>
      <c r="K37" s="102"/>
      <c r="L37" s="102"/>
      <c r="M37" s="102"/>
      <c r="N37" s="102">
        <v>3</v>
      </c>
      <c r="O37" s="102"/>
      <c r="P37" s="102"/>
      <c r="Q37" s="102"/>
      <c r="R37" s="102"/>
      <c r="S37" s="102"/>
      <c r="T37" s="102"/>
      <c r="U37" s="102"/>
      <c r="V37" s="102"/>
      <c r="W37" s="102"/>
      <c r="X37" s="102"/>
      <c r="Y37" s="102"/>
      <c r="Z37" s="102"/>
      <c r="AA37" s="102"/>
      <c r="AB37" s="102"/>
      <c r="AC37" s="103">
        <f t="shared" si="1"/>
        <v>3</v>
      </c>
      <c r="AD37" s="111">
        <f t="shared" si="3"/>
        <v>6504</v>
      </c>
      <c r="AE37" s="102">
        <f t="shared" si="2"/>
        <v>5420</v>
      </c>
    </row>
    <row r="38" spans="1:31" ht="39.75" customHeight="1">
      <c r="A38" s="100">
        <v>37</v>
      </c>
      <c r="B38" s="101" t="s">
        <v>1118</v>
      </c>
      <c r="C38" s="101"/>
      <c r="D38" s="25" t="s">
        <v>1117</v>
      </c>
      <c r="E38" s="25"/>
      <c r="F38" s="102" t="s">
        <v>633</v>
      </c>
      <c r="G38" s="102">
        <v>24</v>
      </c>
      <c r="H38" s="102"/>
      <c r="I38" s="102"/>
      <c r="J38" s="102"/>
      <c r="K38" s="102"/>
      <c r="L38" s="102"/>
      <c r="M38" s="102"/>
      <c r="N38" s="106">
        <v>1000</v>
      </c>
      <c r="O38" s="102"/>
      <c r="P38" s="102"/>
      <c r="Q38" s="102"/>
      <c r="R38" s="102"/>
      <c r="S38" s="102"/>
      <c r="T38" s="102"/>
      <c r="U38" s="102"/>
      <c r="V38" s="102"/>
      <c r="W38" s="102"/>
      <c r="X38" s="102"/>
      <c r="Y38" s="102"/>
      <c r="Z38" s="102"/>
      <c r="AA38" s="102"/>
      <c r="AB38" s="102"/>
      <c r="AC38" s="103">
        <f t="shared" si="1"/>
        <v>1000</v>
      </c>
      <c r="AD38" s="111">
        <f t="shared" si="3"/>
        <v>24000</v>
      </c>
      <c r="AE38" s="102">
        <f t="shared" si="2"/>
        <v>20000</v>
      </c>
    </row>
    <row r="39" spans="1:31" ht="39.75" customHeight="1">
      <c r="A39" s="100">
        <v>38</v>
      </c>
      <c r="B39" s="101" t="s">
        <v>1065</v>
      </c>
      <c r="C39" s="101"/>
      <c r="D39" s="25" t="s">
        <v>1078</v>
      </c>
      <c r="E39" s="25"/>
      <c r="F39" s="102" t="s">
        <v>633</v>
      </c>
      <c r="G39" s="102">
        <v>3000</v>
      </c>
      <c r="H39" s="102"/>
      <c r="I39" s="102"/>
      <c r="J39" s="102"/>
      <c r="K39" s="102"/>
      <c r="L39" s="102"/>
      <c r="M39" s="102"/>
      <c r="N39" s="102">
        <v>2</v>
      </c>
      <c r="O39" s="102"/>
      <c r="P39" s="102"/>
      <c r="Q39" s="102"/>
      <c r="R39" s="102"/>
      <c r="S39" s="102"/>
      <c r="T39" s="102"/>
      <c r="U39" s="102"/>
      <c r="V39" s="102"/>
      <c r="W39" s="102"/>
      <c r="X39" s="102"/>
      <c r="Y39" s="102"/>
      <c r="Z39" s="102"/>
      <c r="AA39" s="102"/>
      <c r="AB39" s="102"/>
      <c r="AC39" s="103">
        <f t="shared" si="1"/>
        <v>2</v>
      </c>
      <c r="AD39" s="111">
        <f t="shared" si="3"/>
        <v>6000</v>
      </c>
      <c r="AE39" s="102">
        <f t="shared" si="2"/>
        <v>5000</v>
      </c>
    </row>
    <row r="40" spans="1:31" ht="39.75" customHeight="1">
      <c r="A40" s="100">
        <v>39</v>
      </c>
      <c r="B40" s="101" t="s">
        <v>1066</v>
      </c>
      <c r="C40" s="101"/>
      <c r="D40" s="25" t="s">
        <v>1079</v>
      </c>
      <c r="E40" s="25"/>
      <c r="F40" s="102" t="s">
        <v>633</v>
      </c>
      <c r="G40" s="102">
        <v>4840</v>
      </c>
      <c r="H40" s="102"/>
      <c r="I40" s="102"/>
      <c r="J40" s="102"/>
      <c r="K40" s="102"/>
      <c r="L40" s="102"/>
      <c r="M40" s="102"/>
      <c r="N40" s="102">
        <v>4</v>
      </c>
      <c r="O40" s="102"/>
      <c r="P40" s="102"/>
      <c r="Q40" s="102"/>
      <c r="R40" s="102"/>
      <c r="S40" s="102"/>
      <c r="T40" s="102"/>
      <c r="U40" s="102"/>
      <c r="V40" s="102"/>
      <c r="W40" s="102"/>
      <c r="X40" s="102"/>
      <c r="Y40" s="102"/>
      <c r="Z40" s="102"/>
      <c r="AA40" s="102"/>
      <c r="AB40" s="102"/>
      <c r="AC40" s="103">
        <f t="shared" si="1"/>
        <v>4</v>
      </c>
      <c r="AD40" s="111">
        <f t="shared" si="3"/>
        <v>19360</v>
      </c>
      <c r="AE40" s="102">
        <f t="shared" si="2"/>
        <v>16133.333333333334</v>
      </c>
    </row>
    <row r="41" spans="1:31" ht="39.75" customHeight="1">
      <c r="A41" s="100">
        <v>40</v>
      </c>
      <c r="B41" s="101" t="s">
        <v>1067</v>
      </c>
      <c r="C41" s="101"/>
      <c r="D41" s="25" t="s">
        <v>1067</v>
      </c>
      <c r="E41" s="25"/>
      <c r="F41" s="102" t="s">
        <v>633</v>
      </c>
      <c r="G41" s="102">
        <v>1.2</v>
      </c>
      <c r="H41" s="102"/>
      <c r="I41" s="102"/>
      <c r="J41" s="102"/>
      <c r="K41" s="102"/>
      <c r="L41" s="102"/>
      <c r="M41" s="102"/>
      <c r="N41" s="102">
        <v>1500</v>
      </c>
      <c r="O41" s="102"/>
      <c r="P41" s="102"/>
      <c r="Q41" s="102"/>
      <c r="R41" s="102"/>
      <c r="S41" s="102"/>
      <c r="T41" s="102"/>
      <c r="U41" s="102"/>
      <c r="V41" s="102"/>
      <c r="W41" s="102"/>
      <c r="X41" s="102"/>
      <c r="Y41" s="102"/>
      <c r="Z41" s="102"/>
      <c r="AA41" s="102"/>
      <c r="AB41" s="102"/>
      <c r="AC41" s="103">
        <f t="shared" si="1"/>
        <v>1500</v>
      </c>
      <c r="AD41" s="111">
        <f t="shared" si="3"/>
        <v>1800</v>
      </c>
      <c r="AE41" s="102">
        <f t="shared" si="2"/>
        <v>1500</v>
      </c>
    </row>
    <row r="42" spans="1:31" ht="39.75" customHeight="1">
      <c r="A42" s="100">
        <v>41</v>
      </c>
      <c r="B42" s="101" t="s">
        <v>1080</v>
      </c>
      <c r="C42" s="101"/>
      <c r="D42" s="25" t="s">
        <v>1084</v>
      </c>
      <c r="E42" s="25"/>
      <c r="F42" s="102" t="s">
        <v>1051</v>
      </c>
      <c r="G42" s="102">
        <v>1.3</v>
      </c>
      <c r="H42" s="102"/>
      <c r="I42" s="102"/>
      <c r="J42" s="102"/>
      <c r="K42" s="102"/>
      <c r="L42" s="102"/>
      <c r="M42" s="102"/>
      <c r="N42" s="102"/>
      <c r="O42" s="102">
        <v>10000</v>
      </c>
      <c r="P42" s="102"/>
      <c r="Q42" s="102"/>
      <c r="R42" s="102"/>
      <c r="S42" s="102"/>
      <c r="T42" s="102"/>
      <c r="U42" s="102"/>
      <c r="V42" s="102"/>
      <c r="W42" s="102"/>
      <c r="X42" s="102"/>
      <c r="Y42" s="102"/>
      <c r="Z42" s="102"/>
      <c r="AA42" s="102"/>
      <c r="AB42" s="102"/>
      <c r="AC42" s="103">
        <f t="shared" si="1"/>
        <v>10000</v>
      </c>
      <c r="AD42" s="111">
        <f t="shared" si="3"/>
        <v>13000</v>
      </c>
      <c r="AE42" s="102">
        <f t="shared" si="2"/>
        <v>10833.333333333334</v>
      </c>
    </row>
    <row r="43" spans="1:31" ht="39.75" customHeight="1">
      <c r="A43" s="100">
        <v>42</v>
      </c>
      <c r="B43" s="101" t="s">
        <v>1081</v>
      </c>
      <c r="C43" s="101"/>
      <c r="D43" s="25" t="s">
        <v>1081</v>
      </c>
      <c r="E43" s="25"/>
      <c r="F43" s="102" t="s">
        <v>1051</v>
      </c>
      <c r="G43" s="102">
        <v>1</v>
      </c>
      <c r="H43" s="102"/>
      <c r="I43" s="102"/>
      <c r="J43" s="102"/>
      <c r="K43" s="102"/>
      <c r="L43" s="102"/>
      <c r="M43" s="102"/>
      <c r="N43" s="102"/>
      <c r="O43" s="102">
        <v>1000</v>
      </c>
      <c r="P43" s="102"/>
      <c r="Q43" s="102"/>
      <c r="R43" s="102"/>
      <c r="S43" s="102"/>
      <c r="T43" s="102"/>
      <c r="U43" s="102"/>
      <c r="V43" s="102"/>
      <c r="W43" s="102"/>
      <c r="X43" s="102"/>
      <c r="Y43" s="102"/>
      <c r="Z43" s="102"/>
      <c r="AA43" s="102"/>
      <c r="AB43" s="102"/>
      <c r="AC43" s="103">
        <f t="shared" si="1"/>
        <v>1000</v>
      </c>
      <c r="AD43" s="111">
        <f t="shared" si="3"/>
        <v>1000</v>
      </c>
      <c r="AE43" s="102">
        <f t="shared" si="2"/>
        <v>833.33333333333337</v>
      </c>
    </row>
    <row r="44" spans="1:31" ht="39.75" customHeight="1">
      <c r="A44" s="100">
        <v>43</v>
      </c>
      <c r="B44" s="101" t="s">
        <v>1082</v>
      </c>
      <c r="C44" s="101"/>
      <c r="D44" s="25" t="s">
        <v>1085</v>
      </c>
      <c r="E44" s="25"/>
      <c r="F44" s="102" t="s">
        <v>633</v>
      </c>
      <c r="G44" s="102">
        <v>700</v>
      </c>
      <c r="H44" s="102"/>
      <c r="I44" s="102"/>
      <c r="J44" s="102"/>
      <c r="K44" s="102"/>
      <c r="L44" s="102"/>
      <c r="M44" s="102"/>
      <c r="N44" s="102"/>
      <c r="O44" s="102">
        <v>8</v>
      </c>
      <c r="P44" s="102"/>
      <c r="Q44" s="102"/>
      <c r="R44" s="102"/>
      <c r="S44" s="102"/>
      <c r="T44" s="102"/>
      <c r="U44" s="102"/>
      <c r="V44" s="102"/>
      <c r="W44" s="102"/>
      <c r="X44" s="102"/>
      <c r="Y44" s="102"/>
      <c r="Z44" s="102"/>
      <c r="AA44" s="102"/>
      <c r="AB44" s="102"/>
      <c r="AC44" s="103">
        <f t="shared" si="1"/>
        <v>8</v>
      </c>
      <c r="AD44" s="111">
        <f t="shared" si="3"/>
        <v>5600</v>
      </c>
      <c r="AE44" s="102">
        <f t="shared" si="2"/>
        <v>4666.666666666667</v>
      </c>
    </row>
    <row r="45" spans="1:31" ht="39.75" customHeight="1">
      <c r="A45" s="100">
        <v>44</v>
      </c>
      <c r="B45" s="101" t="s">
        <v>1083</v>
      </c>
      <c r="C45" s="101"/>
      <c r="D45" s="25" t="s">
        <v>1086</v>
      </c>
      <c r="E45" s="25"/>
      <c r="F45" s="102" t="s">
        <v>1051</v>
      </c>
      <c r="G45" s="102">
        <v>30</v>
      </c>
      <c r="H45" s="102"/>
      <c r="I45" s="102"/>
      <c r="J45" s="102"/>
      <c r="K45" s="102"/>
      <c r="L45" s="102"/>
      <c r="M45" s="102"/>
      <c r="N45" s="102"/>
      <c r="O45" s="102">
        <v>10</v>
      </c>
      <c r="P45" s="102"/>
      <c r="Q45" s="102"/>
      <c r="R45" s="102"/>
      <c r="S45" s="102"/>
      <c r="T45" s="102"/>
      <c r="U45" s="102"/>
      <c r="V45" s="102"/>
      <c r="W45" s="102"/>
      <c r="X45" s="102"/>
      <c r="Y45" s="102"/>
      <c r="Z45" s="102"/>
      <c r="AA45" s="102"/>
      <c r="AB45" s="102"/>
      <c r="AC45" s="103">
        <f t="shared" si="1"/>
        <v>10</v>
      </c>
      <c r="AD45" s="111">
        <f t="shared" si="3"/>
        <v>300</v>
      </c>
      <c r="AE45" s="102">
        <f t="shared" si="2"/>
        <v>250</v>
      </c>
    </row>
    <row r="46" spans="1:31" ht="39.75" customHeight="1">
      <c r="A46" s="100">
        <v>45</v>
      </c>
      <c r="B46" s="101" t="s">
        <v>1087</v>
      </c>
      <c r="C46" s="101"/>
      <c r="D46" s="25" t="s">
        <v>1089</v>
      </c>
      <c r="E46" s="25"/>
      <c r="F46" s="102" t="s">
        <v>1091</v>
      </c>
      <c r="G46" s="102">
        <v>1.4</v>
      </c>
      <c r="H46" s="102"/>
      <c r="I46" s="102"/>
      <c r="J46" s="102"/>
      <c r="K46" s="102"/>
      <c r="L46" s="102"/>
      <c r="M46" s="102"/>
      <c r="N46" s="102"/>
      <c r="O46" s="102"/>
      <c r="P46" s="102">
        <v>30000</v>
      </c>
      <c r="Q46" s="102"/>
      <c r="R46" s="102"/>
      <c r="S46" s="102"/>
      <c r="T46" s="102"/>
      <c r="U46" s="102"/>
      <c r="V46" s="102"/>
      <c r="W46" s="102"/>
      <c r="X46" s="102"/>
      <c r="Y46" s="102"/>
      <c r="Z46" s="102"/>
      <c r="AA46" s="102"/>
      <c r="AB46" s="102"/>
      <c r="AC46" s="103">
        <f t="shared" si="1"/>
        <v>30000</v>
      </c>
      <c r="AD46" s="111">
        <f t="shared" si="3"/>
        <v>42000</v>
      </c>
      <c r="AE46" s="102">
        <f t="shared" si="2"/>
        <v>35000</v>
      </c>
    </row>
    <row r="47" spans="1:31" ht="39.75" customHeight="1">
      <c r="A47" s="100">
        <v>46</v>
      </c>
      <c r="B47" s="101" t="s">
        <v>1088</v>
      </c>
      <c r="C47" s="101"/>
      <c r="D47" s="25" t="s">
        <v>1090</v>
      </c>
      <c r="E47" s="25"/>
      <c r="F47" s="102" t="s">
        <v>1051</v>
      </c>
      <c r="G47" s="102">
        <v>1.5</v>
      </c>
      <c r="H47" s="102"/>
      <c r="I47" s="102"/>
      <c r="J47" s="102"/>
      <c r="K47" s="102"/>
      <c r="L47" s="102"/>
      <c r="M47" s="102"/>
      <c r="N47" s="102"/>
      <c r="O47" s="102"/>
      <c r="P47" s="102">
        <v>3000</v>
      </c>
      <c r="Q47" s="102"/>
      <c r="R47" s="102"/>
      <c r="S47" s="102"/>
      <c r="T47" s="102"/>
      <c r="U47" s="102"/>
      <c r="V47" s="102"/>
      <c r="W47" s="102"/>
      <c r="X47" s="102"/>
      <c r="Y47" s="102"/>
      <c r="Z47" s="102"/>
      <c r="AA47" s="102"/>
      <c r="AB47" s="102"/>
      <c r="AC47" s="103">
        <f t="shared" si="1"/>
        <v>3000</v>
      </c>
      <c r="AD47" s="111">
        <f t="shared" si="3"/>
        <v>4500</v>
      </c>
      <c r="AE47" s="102">
        <f t="shared" si="2"/>
        <v>3750</v>
      </c>
    </row>
    <row r="48" spans="1:31" ht="39.75" customHeight="1">
      <c r="A48" s="100">
        <v>47</v>
      </c>
      <c r="B48" s="101" t="s">
        <v>1092</v>
      </c>
      <c r="C48" s="101"/>
      <c r="D48" s="25" t="s">
        <v>1092</v>
      </c>
      <c r="E48" s="25"/>
      <c r="F48" s="102" t="s">
        <v>1053</v>
      </c>
      <c r="G48" s="102">
        <v>0.21</v>
      </c>
      <c r="H48" s="102"/>
      <c r="I48" s="102"/>
      <c r="J48" s="102"/>
      <c r="K48" s="102"/>
      <c r="L48" s="102"/>
      <c r="M48" s="102"/>
      <c r="N48" s="102"/>
      <c r="O48" s="102"/>
      <c r="P48" s="102"/>
      <c r="Q48" s="102">
        <v>10000</v>
      </c>
      <c r="R48" s="102"/>
      <c r="S48" s="102"/>
      <c r="T48" s="102"/>
      <c r="U48" s="102"/>
      <c r="V48" s="102"/>
      <c r="W48" s="102"/>
      <c r="X48" s="102"/>
      <c r="Y48" s="102"/>
      <c r="Z48" s="102"/>
      <c r="AA48" s="102"/>
      <c r="AB48" s="102"/>
      <c r="AC48" s="103">
        <f t="shared" si="1"/>
        <v>10000</v>
      </c>
      <c r="AD48" s="111">
        <f t="shared" si="3"/>
        <v>2100</v>
      </c>
      <c r="AE48" s="102">
        <f t="shared" si="2"/>
        <v>1750</v>
      </c>
    </row>
    <row r="49" spans="1:31" s="116" customFormat="1" ht="39.75" customHeight="1">
      <c r="A49" s="112">
        <v>48</v>
      </c>
      <c r="B49" s="113" t="s">
        <v>815</v>
      </c>
      <c r="C49" s="113"/>
      <c r="D49" s="117" t="s">
        <v>1093</v>
      </c>
      <c r="E49" s="117" t="s">
        <v>1231</v>
      </c>
      <c r="F49" s="114" t="s">
        <v>1053</v>
      </c>
      <c r="G49" s="114">
        <v>0.40500000000000003</v>
      </c>
      <c r="H49" s="114"/>
      <c r="I49" s="114"/>
      <c r="J49" s="114"/>
      <c r="K49" s="114"/>
      <c r="L49" s="114"/>
      <c r="M49" s="114"/>
      <c r="N49" s="114"/>
      <c r="O49" s="114"/>
      <c r="P49" s="114"/>
      <c r="Q49" s="114"/>
      <c r="R49" s="114"/>
      <c r="S49" s="114"/>
      <c r="T49" s="114"/>
      <c r="U49" s="114"/>
      <c r="V49" s="114"/>
      <c r="W49" s="114"/>
      <c r="X49" s="114"/>
      <c r="Y49" s="114"/>
      <c r="Z49" s="114"/>
      <c r="AA49" s="114"/>
      <c r="AB49" s="114">
        <v>2000</v>
      </c>
      <c r="AC49" s="112">
        <f t="shared" si="1"/>
        <v>2000</v>
      </c>
      <c r="AD49" s="115">
        <f t="shared" si="3"/>
        <v>810</v>
      </c>
      <c r="AE49" s="114">
        <f t="shared" si="2"/>
        <v>675</v>
      </c>
    </row>
    <row r="50" spans="1:31" ht="39.75" customHeight="1">
      <c r="A50" s="100">
        <v>49</v>
      </c>
      <c r="B50" s="101" t="s">
        <v>1094</v>
      </c>
      <c r="C50" s="101"/>
      <c r="D50" s="25" t="s">
        <v>1095</v>
      </c>
      <c r="E50" s="25"/>
      <c r="F50" s="102" t="s">
        <v>1096</v>
      </c>
      <c r="G50" s="102">
        <v>2500</v>
      </c>
      <c r="H50" s="102"/>
      <c r="I50" s="102"/>
      <c r="J50" s="102"/>
      <c r="K50" s="102"/>
      <c r="L50" s="102"/>
      <c r="M50" s="102"/>
      <c r="N50" s="102"/>
      <c r="O50" s="102"/>
      <c r="P50" s="102"/>
      <c r="Q50" s="102">
        <v>15</v>
      </c>
      <c r="R50" s="102"/>
      <c r="S50" s="102"/>
      <c r="T50" s="102"/>
      <c r="U50" s="102"/>
      <c r="V50" s="102"/>
      <c r="W50" s="102"/>
      <c r="X50" s="102"/>
      <c r="Y50" s="102"/>
      <c r="Z50" s="102"/>
      <c r="AA50" s="102"/>
      <c r="AB50" s="102"/>
      <c r="AC50" s="103">
        <f t="shared" si="1"/>
        <v>15</v>
      </c>
      <c r="AD50" s="111">
        <f t="shared" si="3"/>
        <v>37500</v>
      </c>
      <c r="AE50" s="102">
        <f t="shared" si="2"/>
        <v>31250</v>
      </c>
    </row>
    <row r="51" spans="1:31" ht="39.75" customHeight="1">
      <c r="A51" s="100">
        <v>50</v>
      </c>
      <c r="B51" s="101" t="s">
        <v>1097</v>
      </c>
      <c r="C51" s="101"/>
      <c r="D51" s="22" t="s">
        <v>1098</v>
      </c>
      <c r="E51" s="22"/>
      <c r="F51" s="102" t="s">
        <v>365</v>
      </c>
      <c r="G51" s="102">
        <v>350</v>
      </c>
      <c r="H51" s="102"/>
      <c r="I51" s="102"/>
      <c r="J51" s="102"/>
      <c r="K51" s="102"/>
      <c r="L51" s="102"/>
      <c r="M51" s="102"/>
      <c r="N51" s="102"/>
      <c r="O51" s="102"/>
      <c r="P51" s="102"/>
      <c r="Q51" s="102"/>
      <c r="R51" s="102">
        <v>10</v>
      </c>
      <c r="S51" s="102"/>
      <c r="T51" s="102"/>
      <c r="U51" s="102"/>
      <c r="V51" s="102"/>
      <c r="W51" s="102"/>
      <c r="X51" s="102"/>
      <c r="Y51" s="102"/>
      <c r="Z51" s="102"/>
      <c r="AA51" s="102"/>
      <c r="AB51" s="102"/>
      <c r="AC51" s="103">
        <f t="shared" si="1"/>
        <v>10</v>
      </c>
      <c r="AD51" s="111">
        <f t="shared" si="3"/>
        <v>3500</v>
      </c>
      <c r="AE51" s="102">
        <f t="shared" si="2"/>
        <v>2916.6666666666665</v>
      </c>
    </row>
    <row r="52" spans="1:31" ht="39.75" customHeight="1">
      <c r="A52" s="100">
        <v>51</v>
      </c>
      <c r="B52" s="101" t="s">
        <v>1099</v>
      </c>
      <c r="C52" s="101"/>
      <c r="D52" s="25" t="s">
        <v>1100</v>
      </c>
      <c r="E52" s="25"/>
      <c r="F52" s="102" t="s">
        <v>365</v>
      </c>
      <c r="G52" s="102">
        <v>100</v>
      </c>
      <c r="H52" s="102"/>
      <c r="I52" s="102"/>
      <c r="J52" s="102"/>
      <c r="K52" s="102"/>
      <c r="L52" s="102"/>
      <c r="M52" s="102"/>
      <c r="N52" s="102"/>
      <c r="O52" s="102"/>
      <c r="P52" s="102"/>
      <c r="Q52" s="102"/>
      <c r="R52" s="102"/>
      <c r="S52" s="102">
        <v>30</v>
      </c>
      <c r="T52" s="102"/>
      <c r="U52" s="102"/>
      <c r="V52" s="102"/>
      <c r="W52" s="102"/>
      <c r="X52" s="102"/>
      <c r="Y52" s="102"/>
      <c r="Z52" s="102"/>
      <c r="AA52" s="102"/>
      <c r="AB52" s="102"/>
      <c r="AC52" s="103">
        <f t="shared" si="1"/>
        <v>30</v>
      </c>
      <c r="AD52" s="111">
        <f t="shared" si="3"/>
        <v>3000</v>
      </c>
      <c r="AE52" s="102">
        <f t="shared" si="2"/>
        <v>2500</v>
      </c>
    </row>
    <row r="53" spans="1:31" ht="39.75" customHeight="1">
      <c r="A53" s="100">
        <v>52</v>
      </c>
      <c r="B53" s="101" t="s">
        <v>1102</v>
      </c>
      <c r="C53" s="101"/>
      <c r="D53" s="25" t="s">
        <v>1104</v>
      </c>
      <c r="E53" s="25"/>
      <c r="F53" s="102" t="s">
        <v>365</v>
      </c>
      <c r="G53" s="102">
        <v>300</v>
      </c>
      <c r="H53" s="102"/>
      <c r="I53" s="102"/>
      <c r="J53" s="102"/>
      <c r="K53" s="102"/>
      <c r="L53" s="102"/>
      <c r="M53" s="102"/>
      <c r="N53" s="102"/>
      <c r="O53" s="102"/>
      <c r="P53" s="102"/>
      <c r="Q53" s="102"/>
      <c r="R53" s="102"/>
      <c r="S53" s="102"/>
      <c r="T53" s="102">
        <v>2</v>
      </c>
      <c r="U53" s="102"/>
      <c r="V53" s="102"/>
      <c r="W53" s="102"/>
      <c r="X53" s="102"/>
      <c r="Y53" s="102"/>
      <c r="Z53" s="102"/>
      <c r="AA53" s="102"/>
      <c r="AB53" s="102"/>
      <c r="AC53" s="103">
        <f t="shared" si="1"/>
        <v>2</v>
      </c>
      <c r="AD53" s="111">
        <f t="shared" si="3"/>
        <v>600</v>
      </c>
      <c r="AE53" s="102">
        <f t="shared" si="2"/>
        <v>500</v>
      </c>
    </row>
    <row r="54" spans="1:31" ht="39.75" customHeight="1">
      <c r="A54" s="100">
        <v>53</v>
      </c>
      <c r="B54" s="101" t="s">
        <v>1103</v>
      </c>
      <c r="C54" s="101"/>
      <c r="D54" s="25" t="s">
        <v>1103</v>
      </c>
      <c r="E54" s="25"/>
      <c r="F54" s="102" t="s">
        <v>365</v>
      </c>
      <c r="G54" s="102">
        <v>0.48</v>
      </c>
      <c r="H54" s="102"/>
      <c r="I54" s="102"/>
      <c r="J54" s="102"/>
      <c r="K54" s="102"/>
      <c r="L54" s="102"/>
      <c r="M54" s="102"/>
      <c r="N54" s="102"/>
      <c r="O54" s="102"/>
      <c r="P54" s="102"/>
      <c r="Q54" s="102"/>
      <c r="R54" s="102"/>
      <c r="S54" s="102"/>
      <c r="T54" s="102">
        <v>3500</v>
      </c>
      <c r="U54" s="102"/>
      <c r="V54" s="102"/>
      <c r="W54" s="102"/>
      <c r="X54" s="102"/>
      <c r="Y54" s="102"/>
      <c r="Z54" s="102"/>
      <c r="AA54" s="102"/>
      <c r="AB54" s="102"/>
      <c r="AC54" s="103">
        <f t="shared" si="1"/>
        <v>3500</v>
      </c>
      <c r="AD54" s="111">
        <f t="shared" si="3"/>
        <v>1680</v>
      </c>
      <c r="AE54" s="102">
        <f t="shared" si="2"/>
        <v>1400</v>
      </c>
    </row>
    <row r="55" spans="1:31" s="121" customFormat="1" ht="39.75" customHeight="1">
      <c r="A55" s="119">
        <v>54</v>
      </c>
      <c r="B55" s="55" t="s">
        <v>1105</v>
      </c>
      <c r="C55" s="55"/>
      <c r="D55" s="118" t="s">
        <v>1106</v>
      </c>
      <c r="E55" s="118"/>
      <c r="F55" s="110" t="s">
        <v>365</v>
      </c>
      <c r="G55" s="110">
        <v>0.6</v>
      </c>
      <c r="H55" s="110"/>
      <c r="I55" s="110"/>
      <c r="J55" s="110"/>
      <c r="K55" s="110"/>
      <c r="L55" s="110"/>
      <c r="M55" s="110"/>
      <c r="N55" s="110"/>
      <c r="O55" s="110"/>
      <c r="P55" s="110"/>
      <c r="Q55" s="110"/>
      <c r="R55" s="110"/>
      <c r="S55" s="110"/>
      <c r="T55" s="110"/>
      <c r="U55" s="110">
        <v>10368</v>
      </c>
      <c r="V55" s="110"/>
      <c r="W55" s="110"/>
      <c r="X55" s="110"/>
      <c r="Y55" s="110"/>
      <c r="Z55" s="110"/>
      <c r="AA55" s="110"/>
      <c r="AB55" s="110"/>
      <c r="AC55" s="119">
        <f t="shared" si="1"/>
        <v>10368</v>
      </c>
      <c r="AD55" s="120">
        <f t="shared" si="3"/>
        <v>6220.8</v>
      </c>
      <c r="AE55" s="110">
        <f t="shared" si="2"/>
        <v>5184</v>
      </c>
    </row>
    <row r="56" spans="1:31" ht="39.75" customHeight="1">
      <c r="A56" s="100">
        <v>55</v>
      </c>
      <c r="B56" s="101" t="s">
        <v>1107</v>
      </c>
      <c r="C56" s="25" t="s">
        <v>1108</v>
      </c>
      <c r="D56" s="35" t="s">
        <v>1109</v>
      </c>
      <c r="E56" s="35"/>
      <c r="F56" s="102" t="s">
        <v>365</v>
      </c>
      <c r="G56" s="102">
        <v>3.84</v>
      </c>
      <c r="H56" s="102"/>
      <c r="I56" s="102"/>
      <c r="J56" s="102"/>
      <c r="K56" s="102"/>
      <c r="L56" s="102"/>
      <c r="M56" s="102"/>
      <c r="N56" s="102"/>
      <c r="O56" s="102"/>
      <c r="P56" s="102"/>
      <c r="Q56" s="102"/>
      <c r="R56" s="102"/>
      <c r="S56" s="102"/>
      <c r="T56" s="102"/>
      <c r="U56" s="102"/>
      <c r="V56" s="102"/>
      <c r="W56" s="102">
        <v>4000</v>
      </c>
      <c r="X56" s="102"/>
      <c r="Y56" s="102"/>
      <c r="Z56" s="102"/>
      <c r="AA56" s="102"/>
      <c r="AB56" s="102"/>
      <c r="AC56" s="103">
        <f t="shared" si="1"/>
        <v>4000</v>
      </c>
      <c r="AD56" s="111">
        <f t="shared" si="3"/>
        <v>15360</v>
      </c>
      <c r="AE56" s="102">
        <f t="shared" si="2"/>
        <v>12800</v>
      </c>
    </row>
    <row r="57" spans="1:31" ht="39.75" customHeight="1">
      <c r="A57" s="100">
        <v>56</v>
      </c>
      <c r="B57" s="55" t="s">
        <v>1105</v>
      </c>
      <c r="C57" s="55"/>
      <c r="D57" s="118" t="s">
        <v>1215</v>
      </c>
      <c r="E57" s="118"/>
      <c r="F57" s="110" t="s">
        <v>365</v>
      </c>
      <c r="G57" s="110">
        <v>0.6</v>
      </c>
      <c r="H57" s="110"/>
      <c r="I57" s="110"/>
      <c r="J57" s="102"/>
      <c r="K57" s="102"/>
      <c r="L57" s="102"/>
      <c r="M57" s="102"/>
      <c r="N57" s="102"/>
      <c r="O57" s="102"/>
      <c r="P57" s="102"/>
      <c r="Q57" s="102"/>
      <c r="R57" s="102"/>
      <c r="S57" s="102"/>
      <c r="T57" s="102"/>
      <c r="U57" s="102"/>
      <c r="V57" s="102"/>
      <c r="W57" s="102"/>
      <c r="X57" s="102">
        <v>1500</v>
      </c>
      <c r="Y57" s="102"/>
      <c r="Z57" s="102"/>
      <c r="AA57" s="102"/>
      <c r="AB57" s="102"/>
      <c r="AC57" s="103">
        <f t="shared" si="1"/>
        <v>1500</v>
      </c>
      <c r="AD57" s="111">
        <f t="shared" ref="AD57:AD63" si="4">AC57*G57</f>
        <v>900</v>
      </c>
      <c r="AE57" s="102">
        <f t="shared" si="2"/>
        <v>750</v>
      </c>
    </row>
    <row r="58" spans="1:31" ht="39.75" customHeight="1">
      <c r="A58" s="100">
        <v>57</v>
      </c>
      <c r="B58" s="55" t="s">
        <v>1105</v>
      </c>
      <c r="C58" s="55"/>
      <c r="D58" s="118" t="s">
        <v>1216</v>
      </c>
      <c r="E58" s="118"/>
      <c r="F58" s="110" t="s">
        <v>365</v>
      </c>
      <c r="G58" s="110">
        <v>0.6</v>
      </c>
      <c r="H58" s="110"/>
      <c r="I58" s="110"/>
      <c r="J58" s="102"/>
      <c r="K58" s="102"/>
      <c r="L58" s="102"/>
      <c r="M58" s="102"/>
      <c r="N58" s="102"/>
      <c r="O58" s="102"/>
      <c r="P58" s="102"/>
      <c r="Q58" s="102"/>
      <c r="R58" s="102"/>
      <c r="S58" s="102"/>
      <c r="T58" s="102"/>
      <c r="U58" s="102"/>
      <c r="V58" s="102"/>
      <c r="W58" s="102"/>
      <c r="X58" s="102">
        <v>7000</v>
      </c>
      <c r="Y58" s="102"/>
      <c r="Z58" s="102">
        <v>2000</v>
      </c>
      <c r="AA58" s="102"/>
      <c r="AB58" s="102"/>
      <c r="AC58" s="103">
        <f t="shared" si="1"/>
        <v>9000</v>
      </c>
      <c r="AD58" s="111">
        <f t="shared" si="4"/>
        <v>5400</v>
      </c>
      <c r="AE58" s="102">
        <f t="shared" si="2"/>
        <v>4500</v>
      </c>
    </row>
    <row r="59" spans="1:31" ht="39.75" customHeight="1">
      <c r="A59" s="100">
        <v>58</v>
      </c>
      <c r="B59" s="55" t="s">
        <v>1105</v>
      </c>
      <c r="C59" s="55"/>
      <c r="D59" s="118" t="s">
        <v>1217</v>
      </c>
      <c r="E59" s="118"/>
      <c r="F59" s="110" t="s">
        <v>365</v>
      </c>
      <c r="G59" s="110">
        <v>0.6</v>
      </c>
      <c r="H59" s="110"/>
      <c r="I59" s="110"/>
      <c r="J59" s="102"/>
      <c r="K59" s="102"/>
      <c r="L59" s="102"/>
      <c r="M59" s="102"/>
      <c r="N59" s="102"/>
      <c r="O59" s="102"/>
      <c r="P59" s="102"/>
      <c r="Q59" s="102"/>
      <c r="R59" s="102"/>
      <c r="S59" s="102"/>
      <c r="T59" s="102"/>
      <c r="U59" s="102"/>
      <c r="V59" s="102"/>
      <c r="W59" s="102"/>
      <c r="X59" s="102"/>
      <c r="Y59" s="102">
        <v>10000</v>
      </c>
      <c r="Z59" s="102"/>
      <c r="AA59" s="102">
        <v>10000</v>
      </c>
      <c r="AB59" s="102"/>
      <c r="AC59" s="103">
        <f t="shared" si="1"/>
        <v>20000</v>
      </c>
      <c r="AD59" s="111">
        <f t="shared" si="4"/>
        <v>12000</v>
      </c>
      <c r="AE59" s="102">
        <f t="shared" si="2"/>
        <v>10000</v>
      </c>
    </row>
    <row r="60" spans="1:31" ht="39.75" customHeight="1">
      <c r="A60" s="100">
        <v>59</v>
      </c>
      <c r="B60" s="55" t="s">
        <v>1105</v>
      </c>
      <c r="C60" s="55"/>
      <c r="D60" s="118" t="s">
        <v>1220</v>
      </c>
      <c r="E60" s="118"/>
      <c r="F60" s="110" t="s">
        <v>365</v>
      </c>
      <c r="G60" s="110">
        <v>1.74</v>
      </c>
      <c r="H60" s="110"/>
      <c r="I60" s="110">
        <v>60000</v>
      </c>
      <c r="J60" s="102"/>
      <c r="K60" s="102"/>
      <c r="L60" s="102"/>
      <c r="M60" s="102"/>
      <c r="N60" s="102"/>
      <c r="O60" s="102"/>
      <c r="P60" s="102"/>
      <c r="Q60" s="102"/>
      <c r="R60" s="102"/>
      <c r="S60" s="102"/>
      <c r="T60" s="102"/>
      <c r="U60" s="102"/>
      <c r="V60" s="102"/>
      <c r="W60" s="102"/>
      <c r="X60" s="102"/>
      <c r="Y60" s="102"/>
      <c r="Z60" s="102"/>
      <c r="AA60" s="102"/>
      <c r="AB60" s="102"/>
      <c r="AC60" s="103">
        <f t="shared" si="1"/>
        <v>60000</v>
      </c>
      <c r="AD60" s="111">
        <f t="shared" si="4"/>
        <v>104400</v>
      </c>
      <c r="AE60" s="102">
        <f t="shared" si="2"/>
        <v>87000</v>
      </c>
    </row>
    <row r="61" spans="1:31" ht="39.75" customHeight="1">
      <c r="A61" s="100">
        <v>60</v>
      </c>
      <c r="B61" s="55" t="s">
        <v>1218</v>
      </c>
      <c r="C61" s="55"/>
      <c r="D61" s="118" t="s">
        <v>1219</v>
      </c>
      <c r="E61" s="118"/>
      <c r="F61" s="110" t="s">
        <v>365</v>
      </c>
      <c r="G61" s="110">
        <v>0.3</v>
      </c>
      <c r="H61" s="110"/>
      <c r="I61" s="110">
        <v>70000</v>
      </c>
      <c r="J61" s="102"/>
      <c r="K61" s="102"/>
      <c r="L61" s="102"/>
      <c r="M61" s="102"/>
      <c r="N61" s="102"/>
      <c r="O61" s="102"/>
      <c r="P61" s="102"/>
      <c r="Q61" s="102"/>
      <c r="R61" s="102"/>
      <c r="S61" s="102"/>
      <c r="T61" s="102"/>
      <c r="U61" s="102"/>
      <c r="V61" s="102"/>
      <c r="W61" s="102"/>
      <c r="X61" s="102"/>
      <c r="Y61" s="102"/>
      <c r="Z61" s="102"/>
      <c r="AA61" s="102"/>
      <c r="AB61" s="102"/>
      <c r="AC61" s="103">
        <f t="shared" si="1"/>
        <v>70000</v>
      </c>
      <c r="AD61" s="111">
        <f t="shared" si="4"/>
        <v>21000</v>
      </c>
      <c r="AE61" s="102">
        <f t="shared" si="2"/>
        <v>17500</v>
      </c>
    </row>
    <row r="62" spans="1:31" ht="39.75" customHeight="1">
      <c r="A62" s="100">
        <v>61</v>
      </c>
      <c r="B62" s="55" t="s">
        <v>1221</v>
      </c>
      <c r="C62" s="55"/>
      <c r="D62" s="55" t="s">
        <v>1222</v>
      </c>
      <c r="E62" s="55"/>
      <c r="F62" s="110"/>
      <c r="G62" s="110">
        <v>0.61</v>
      </c>
      <c r="H62" s="110"/>
      <c r="I62" s="110">
        <v>25000</v>
      </c>
      <c r="J62" s="102"/>
      <c r="K62" s="102"/>
      <c r="L62" s="102"/>
      <c r="M62" s="102"/>
      <c r="N62" s="102"/>
      <c r="O62" s="102"/>
      <c r="P62" s="102"/>
      <c r="Q62" s="102"/>
      <c r="R62" s="102"/>
      <c r="S62" s="102"/>
      <c r="T62" s="102"/>
      <c r="U62" s="102"/>
      <c r="V62" s="102"/>
      <c r="W62" s="102"/>
      <c r="X62" s="102"/>
      <c r="Y62" s="102"/>
      <c r="Z62" s="102"/>
      <c r="AA62" s="102"/>
      <c r="AB62" s="102"/>
      <c r="AC62" s="112">
        <f t="shared" si="1"/>
        <v>25000</v>
      </c>
      <c r="AD62" s="111">
        <f t="shared" si="4"/>
        <v>15250</v>
      </c>
      <c r="AE62" s="102">
        <f t="shared" si="2"/>
        <v>12708.333333333334</v>
      </c>
    </row>
    <row r="63" spans="1:31" ht="39.75" customHeight="1">
      <c r="A63" s="100">
        <v>62</v>
      </c>
      <c r="B63" s="55" t="s">
        <v>1105</v>
      </c>
      <c r="C63" s="55"/>
      <c r="D63" s="118" t="s">
        <v>1223</v>
      </c>
      <c r="E63" s="118"/>
      <c r="F63" s="110" t="s">
        <v>365</v>
      </c>
      <c r="G63" s="110">
        <v>0.6</v>
      </c>
      <c r="H63" s="110"/>
      <c r="I63" s="110"/>
      <c r="J63" s="102"/>
      <c r="K63" s="102"/>
      <c r="L63" s="102"/>
      <c r="M63" s="102"/>
      <c r="N63" s="102"/>
      <c r="O63" s="102"/>
      <c r="P63" s="102"/>
      <c r="Q63" s="102"/>
      <c r="R63" s="102"/>
      <c r="S63" s="102"/>
      <c r="T63" s="102"/>
      <c r="U63" s="102"/>
      <c r="V63" s="102">
        <v>10000</v>
      </c>
      <c r="W63" s="102"/>
      <c r="X63" s="102"/>
      <c r="Y63" s="102"/>
      <c r="Z63" s="102"/>
      <c r="AA63" s="102"/>
      <c r="AB63" s="102"/>
      <c r="AC63" s="103">
        <f t="shared" si="1"/>
        <v>10000</v>
      </c>
      <c r="AD63" s="111">
        <f t="shared" si="4"/>
        <v>6000</v>
      </c>
      <c r="AE63" s="102">
        <f t="shared" si="2"/>
        <v>5000</v>
      </c>
    </row>
    <row r="64" spans="1:31" ht="39.75" customHeight="1">
      <c r="AE64" s="102">
        <f>SUM(AE2:AE63)</f>
        <v>1142844</v>
      </c>
    </row>
  </sheetData>
  <autoFilter ref="A1:AD64" xr:uid="{2FCCC83E-4220-45E2-A847-CF9F489C36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LIsta de distribuție Baza 2024</vt:lpstr>
      <vt:lpstr>LIsta de distribuție Baza 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2023-06-22T08:49:29Z</dcterms:created>
  <dcterms:modified xsi:type="dcterms:W3CDTF">2023-08-22T07:42:16Z</dcterms:modified>
</cp:coreProperties>
</file>