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AS TR. III 2021\"/>
    </mc:Choice>
  </mc:AlternateContent>
  <bookViews>
    <workbookView xWindow="0" yWindow="0" windowWidth="1944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7" i="1" l="1"/>
  <c r="F17" i="1"/>
  <c r="I16" i="1"/>
  <c r="F16" i="1"/>
  <c r="I15" i="1"/>
  <c r="F15" i="1"/>
  <c r="I14" i="1"/>
  <c r="F14" i="1"/>
  <c r="F13" i="1"/>
  <c r="I13" i="1"/>
  <c r="I12" i="1"/>
  <c r="F12" i="1"/>
  <c r="H12" i="1" s="1"/>
  <c r="F11" i="1"/>
  <c r="I11" i="1"/>
  <c r="I18" i="1" l="1"/>
</calcChain>
</file>

<file path=xl/sharedStrings.xml><?xml version="1.0" encoding="utf-8"?>
<sst xmlns="http://schemas.openxmlformats.org/spreadsheetml/2006/main" count="52" uniqueCount="41">
  <si>
    <t>Denumirea  procedurii de achiziție: Cererea ofertelor de prețuri</t>
  </si>
  <si>
    <t>Cod CPV</t>
  </si>
  <si>
    <t>Denumirea bunurilor/serviciilor</t>
  </si>
  <si>
    <t>Unitatea de măsură</t>
  </si>
  <si>
    <t>Canti-tatea</t>
  </si>
  <si>
    <t>Preţ unitar (fără TVA)</t>
  </si>
  <si>
    <t>Preţ unitar (cu TVA)</t>
  </si>
  <si>
    <t>Suma</t>
  </si>
  <si>
    <t xml:space="preserve">Termenul de </t>
  </si>
  <si>
    <t>Clasificație bugetară (IBAN)</t>
  </si>
  <si>
    <t>fără</t>
  </si>
  <si>
    <t>cu TVA</t>
  </si>
  <si>
    <t xml:space="preserve">Livrare/prestare </t>
  </si>
  <si>
    <t>TVA</t>
  </si>
  <si>
    <t>Bunuri/servicii</t>
  </si>
  <si>
    <t>PRODUSE LACTATE</t>
  </si>
  <si>
    <t>MD88TRPDBB333110A12614AC</t>
  </si>
  <si>
    <t>MD71TRPDBB333110A13963AB</t>
  </si>
  <si>
    <t>15800000-6</t>
  </si>
  <si>
    <t>Cașcaval cu cheag tare</t>
  </si>
  <si>
    <t>kg</t>
  </si>
  <si>
    <t xml:space="preserve">Produs din brănză moale </t>
  </si>
  <si>
    <t>buc</t>
  </si>
  <si>
    <t xml:space="preserve">Brânză de vaci </t>
  </si>
  <si>
    <t>Lapte pasterizat</t>
  </si>
  <si>
    <t>l</t>
  </si>
  <si>
    <t>Smântână</t>
  </si>
  <si>
    <t>Semnat:_______________ Numele, Prenumele: URSU MARGARETA_ În calitate de: _ADMINISTRATOR______</t>
  </si>
  <si>
    <t>Ofertantul: ___Cooperativa de Consum din Rezina ___Adresa: or. Rezina, str. 27 August 2___</t>
  </si>
  <si>
    <t>Unt  de smântână dulce</t>
  </si>
  <si>
    <t>LOTUL V</t>
  </si>
  <si>
    <t>15544000-3</t>
  </si>
  <si>
    <t>15530000-2</t>
  </si>
  <si>
    <t>15511100-4</t>
  </si>
  <si>
    <t>Total lot V</t>
  </si>
  <si>
    <t>Chefir</t>
  </si>
  <si>
    <t>15550000-8</t>
  </si>
  <si>
    <t>15542000-9</t>
  </si>
  <si>
    <t>15512000-0</t>
  </si>
  <si>
    <t>Numărul  procedurii de achiziție__      ocds-b3wdp1-MD-1622545592658____din____01.06.2021_____DAS PF Rezina</t>
  </si>
  <si>
    <t>01.07.2021-30.09.2021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</si>
</sst>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H14" sqref="H14"/>
    </sheetView>
  </sheetViews>
  <sheetFormatPr defaultRowHeight="15" x14ac:dyDescent="0.25"/>
  <cols>
    <col min="3" max="3" width="13.28515625" customWidth="1"/>
    <col min="4" max="4" width="10.85546875" customWidth="1"/>
    <col min="12" max="12" width="2" customWidth="1"/>
  </cols>
  <sheetData>
    <row r="1" spans="1:16" ht="16.5" customHeight="1" thickBot="1" x14ac:dyDescent="0.3">
      <c r="A1" s="13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"/>
    </row>
    <row r="2" spans="1:16" ht="16.5" customHeight="1" thickBot="1" x14ac:dyDescent="0.3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"/>
    </row>
    <row r="3" spans="1:16" ht="16.5" thickBo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6" x14ac:dyDescent="0.25">
      <c r="A4" s="16" t="s">
        <v>1</v>
      </c>
      <c r="B4" s="19" t="s">
        <v>2</v>
      </c>
      <c r="C4" s="16"/>
      <c r="D4" s="22" t="s">
        <v>3</v>
      </c>
      <c r="E4" s="22" t="s">
        <v>4</v>
      </c>
      <c r="F4" s="22" t="s">
        <v>5</v>
      </c>
      <c r="G4" s="22" t="s">
        <v>6</v>
      </c>
      <c r="H4" s="2" t="s">
        <v>7</v>
      </c>
      <c r="I4" s="2" t="s">
        <v>7</v>
      </c>
      <c r="J4" s="19" t="s">
        <v>8</v>
      </c>
      <c r="K4" s="25"/>
      <c r="L4" s="16"/>
      <c r="M4" s="26" t="s">
        <v>9</v>
      </c>
      <c r="N4" s="27"/>
      <c r="O4" s="28"/>
    </row>
    <row r="5" spans="1:16" x14ac:dyDescent="0.25">
      <c r="A5" s="17"/>
      <c r="B5" s="20"/>
      <c r="C5" s="17"/>
      <c r="D5" s="23"/>
      <c r="E5" s="23"/>
      <c r="F5" s="23"/>
      <c r="G5" s="23"/>
      <c r="H5" s="3" t="s">
        <v>10</v>
      </c>
      <c r="I5" s="3" t="s">
        <v>11</v>
      </c>
      <c r="J5" s="20" t="s">
        <v>12</v>
      </c>
      <c r="K5" s="35"/>
      <c r="L5" s="17"/>
      <c r="M5" s="29"/>
      <c r="N5" s="30"/>
      <c r="O5" s="31"/>
    </row>
    <row r="6" spans="1:16" ht="15.75" thickBot="1" x14ac:dyDescent="0.3">
      <c r="A6" s="18"/>
      <c r="B6" s="21"/>
      <c r="C6" s="18"/>
      <c r="D6" s="24"/>
      <c r="E6" s="24"/>
      <c r="F6" s="24"/>
      <c r="G6" s="24"/>
      <c r="H6" s="4" t="s">
        <v>13</v>
      </c>
      <c r="I6" s="5"/>
      <c r="J6" s="36"/>
      <c r="K6" s="37"/>
      <c r="L6" s="38"/>
      <c r="M6" s="32"/>
      <c r="N6" s="33"/>
      <c r="O6" s="34"/>
    </row>
    <row r="7" spans="1:16" ht="15.75" thickBot="1" x14ac:dyDescent="0.3">
      <c r="A7" s="6">
        <v>1</v>
      </c>
      <c r="B7" s="39">
        <v>2</v>
      </c>
      <c r="C7" s="40"/>
      <c r="D7" s="6">
        <v>3</v>
      </c>
      <c r="E7" s="7">
        <v>4</v>
      </c>
      <c r="F7" s="6">
        <v>5</v>
      </c>
      <c r="G7" s="6">
        <v>6</v>
      </c>
      <c r="H7" s="6">
        <v>7</v>
      </c>
      <c r="I7" s="6">
        <v>8</v>
      </c>
      <c r="J7" s="39">
        <v>9</v>
      </c>
      <c r="K7" s="41"/>
      <c r="L7" s="40"/>
      <c r="M7" s="39">
        <v>10</v>
      </c>
      <c r="N7" s="41"/>
      <c r="O7" s="40"/>
    </row>
    <row r="8" spans="1:16" ht="15.75" thickBot="1" x14ac:dyDescent="0.3">
      <c r="A8" s="8"/>
      <c r="B8" s="42" t="s">
        <v>14</v>
      </c>
      <c r="C8" s="43"/>
      <c r="D8" s="8"/>
      <c r="E8" s="8"/>
      <c r="F8" s="8"/>
      <c r="G8" s="8"/>
      <c r="H8" s="8"/>
      <c r="I8" s="8"/>
      <c r="J8" s="44"/>
      <c r="K8" s="45"/>
      <c r="L8" s="46"/>
      <c r="M8" s="44"/>
      <c r="N8" s="45"/>
      <c r="O8" s="46"/>
    </row>
    <row r="9" spans="1:16" x14ac:dyDescent="0.25">
      <c r="A9" s="47"/>
      <c r="B9" s="49" t="s">
        <v>30</v>
      </c>
      <c r="C9" s="50"/>
      <c r="D9" s="53" t="s">
        <v>15</v>
      </c>
      <c r="E9" s="54"/>
      <c r="F9" s="54"/>
      <c r="G9" s="54"/>
      <c r="H9" s="54"/>
      <c r="I9" s="55"/>
      <c r="J9" s="59"/>
      <c r="K9" s="60"/>
      <c r="L9" s="61"/>
      <c r="M9" s="65" t="s">
        <v>16</v>
      </c>
      <c r="N9" s="66"/>
      <c r="O9" s="67"/>
    </row>
    <row r="10" spans="1:16" ht="15.75" thickBot="1" x14ac:dyDescent="0.3">
      <c r="A10" s="48"/>
      <c r="B10" s="51"/>
      <c r="C10" s="52"/>
      <c r="D10" s="56"/>
      <c r="E10" s="57"/>
      <c r="F10" s="57"/>
      <c r="G10" s="57"/>
      <c r="H10" s="57"/>
      <c r="I10" s="58"/>
      <c r="J10" s="62"/>
      <c r="K10" s="63"/>
      <c r="L10" s="64"/>
      <c r="M10" s="68" t="s">
        <v>17</v>
      </c>
      <c r="N10" s="69"/>
      <c r="O10" s="70"/>
    </row>
    <row r="11" spans="1:16" ht="24.75" thickBot="1" x14ac:dyDescent="0.3">
      <c r="A11" s="9" t="s">
        <v>31</v>
      </c>
      <c r="B11" s="71" t="s">
        <v>19</v>
      </c>
      <c r="C11" s="72"/>
      <c r="D11" s="10" t="s">
        <v>20</v>
      </c>
      <c r="E11" s="10">
        <v>35</v>
      </c>
      <c r="F11" s="11">
        <f>G11*100/120</f>
        <v>91.666666666666671</v>
      </c>
      <c r="G11" s="11">
        <v>110</v>
      </c>
      <c r="H11" s="11">
        <v>3208.45</v>
      </c>
      <c r="I11" s="11">
        <f>E11*G11</f>
        <v>3850</v>
      </c>
      <c r="J11" s="73" t="s">
        <v>40</v>
      </c>
      <c r="K11" s="74"/>
      <c r="L11" s="75"/>
      <c r="M11" s="44"/>
      <c r="N11" s="45"/>
      <c r="O11" s="46"/>
    </row>
    <row r="12" spans="1:16" ht="24.75" customHeight="1" thickBot="1" x14ac:dyDescent="0.3">
      <c r="A12" s="9" t="s">
        <v>36</v>
      </c>
      <c r="B12" s="71" t="s">
        <v>21</v>
      </c>
      <c r="C12" s="72"/>
      <c r="D12" s="10" t="s">
        <v>20</v>
      </c>
      <c r="E12" s="10">
        <v>52</v>
      </c>
      <c r="F12" s="11">
        <f>G12*100/120</f>
        <v>50</v>
      </c>
      <c r="G12" s="11">
        <v>60</v>
      </c>
      <c r="H12" s="11">
        <f>E12*F12</f>
        <v>2600</v>
      </c>
      <c r="I12" s="11">
        <f>E12*G12</f>
        <v>3120</v>
      </c>
      <c r="J12" s="73" t="s">
        <v>40</v>
      </c>
      <c r="K12" s="74"/>
      <c r="L12" s="75"/>
      <c r="M12" s="44"/>
      <c r="N12" s="45"/>
      <c r="O12" s="46"/>
    </row>
    <row r="13" spans="1:16" ht="24.75" customHeight="1" thickBot="1" x14ac:dyDescent="0.3">
      <c r="A13" s="9" t="s">
        <v>32</v>
      </c>
      <c r="B13" s="71" t="s">
        <v>29</v>
      </c>
      <c r="C13" s="72"/>
      <c r="D13" s="10" t="s">
        <v>22</v>
      </c>
      <c r="E13" s="10">
        <v>240</v>
      </c>
      <c r="F13" s="11">
        <f>G13*100/108</f>
        <v>27.222222222222221</v>
      </c>
      <c r="G13" s="11">
        <v>29.4</v>
      </c>
      <c r="H13" s="11">
        <v>6532.8</v>
      </c>
      <c r="I13" s="11">
        <f>E13*G13</f>
        <v>7056</v>
      </c>
      <c r="J13" s="73" t="s">
        <v>40</v>
      </c>
      <c r="K13" s="74"/>
      <c r="L13" s="75"/>
      <c r="M13" s="44"/>
      <c r="N13" s="45"/>
      <c r="O13" s="46"/>
    </row>
    <row r="14" spans="1:16" ht="24.75" customHeight="1" thickBot="1" x14ac:dyDescent="0.3">
      <c r="A14" s="9" t="s">
        <v>37</v>
      </c>
      <c r="B14" s="71" t="s">
        <v>23</v>
      </c>
      <c r="C14" s="72"/>
      <c r="D14" s="10" t="s">
        <v>22</v>
      </c>
      <c r="E14" s="10">
        <v>240</v>
      </c>
      <c r="F14" s="11">
        <f t="shared" ref="F14:F17" si="0">G14*100/108</f>
        <v>33.333333333333336</v>
      </c>
      <c r="G14" s="11">
        <v>36</v>
      </c>
      <c r="H14" s="11">
        <v>7999.2</v>
      </c>
      <c r="I14" s="11">
        <f t="shared" ref="I14:I17" si="1">E14*G14</f>
        <v>8640</v>
      </c>
      <c r="J14" s="73" t="s">
        <v>40</v>
      </c>
      <c r="K14" s="74"/>
      <c r="L14" s="75"/>
      <c r="M14" s="44"/>
      <c r="N14" s="45"/>
      <c r="O14" s="46"/>
    </row>
    <row r="15" spans="1:16" ht="24.75" customHeight="1" thickBot="1" x14ac:dyDescent="0.3">
      <c r="A15" s="9" t="s">
        <v>33</v>
      </c>
      <c r="B15" s="71" t="s">
        <v>24</v>
      </c>
      <c r="C15" s="72"/>
      <c r="D15" s="10" t="s">
        <v>25</v>
      </c>
      <c r="E15" s="10">
        <v>445</v>
      </c>
      <c r="F15" s="11">
        <f t="shared" si="0"/>
        <v>10.185185185185185</v>
      </c>
      <c r="G15" s="11">
        <v>11</v>
      </c>
      <c r="H15" s="11">
        <v>4534.55</v>
      </c>
      <c r="I15" s="11">
        <f t="shared" si="1"/>
        <v>4895</v>
      </c>
      <c r="J15" s="73" t="s">
        <v>40</v>
      </c>
      <c r="K15" s="74"/>
      <c r="L15" s="75"/>
      <c r="M15" s="44"/>
      <c r="N15" s="45"/>
      <c r="O15" s="46"/>
    </row>
    <row r="16" spans="1:16" ht="24.75" customHeight="1" thickBot="1" x14ac:dyDescent="0.3">
      <c r="A16" s="9" t="s">
        <v>18</v>
      </c>
      <c r="B16" s="71" t="s">
        <v>35</v>
      </c>
      <c r="C16" s="72"/>
      <c r="D16" s="10" t="s">
        <v>22</v>
      </c>
      <c r="E16" s="10">
        <v>612</v>
      </c>
      <c r="F16" s="11">
        <f t="shared" si="0"/>
        <v>7.8703703703703702</v>
      </c>
      <c r="G16" s="11">
        <v>8.5</v>
      </c>
      <c r="H16" s="11">
        <v>4816.4399999999996</v>
      </c>
      <c r="I16" s="11">
        <f t="shared" si="1"/>
        <v>5202</v>
      </c>
      <c r="J16" s="73" t="s">
        <v>40</v>
      </c>
      <c r="K16" s="74"/>
      <c r="L16" s="75"/>
      <c r="M16" s="44"/>
      <c r="N16" s="45"/>
      <c r="O16" s="46"/>
    </row>
    <row r="17" spans="1:15" ht="24.75" customHeight="1" thickBot="1" x14ac:dyDescent="0.3">
      <c r="A17" s="9" t="s">
        <v>38</v>
      </c>
      <c r="B17" s="71" t="s">
        <v>26</v>
      </c>
      <c r="C17" s="72"/>
      <c r="D17" s="10" t="s">
        <v>22</v>
      </c>
      <c r="E17" s="10">
        <v>120</v>
      </c>
      <c r="F17" s="11">
        <f t="shared" si="0"/>
        <v>12.962962962962964</v>
      </c>
      <c r="G17" s="11">
        <v>14</v>
      </c>
      <c r="H17" s="11">
        <v>1555.2</v>
      </c>
      <c r="I17" s="11">
        <f t="shared" si="1"/>
        <v>1680</v>
      </c>
      <c r="J17" s="73" t="s">
        <v>40</v>
      </c>
      <c r="K17" s="74"/>
      <c r="L17" s="75"/>
      <c r="M17" s="44"/>
      <c r="N17" s="45"/>
      <c r="O17" s="46"/>
    </row>
    <row r="18" spans="1:15" ht="15.75" thickBot="1" x14ac:dyDescent="0.3">
      <c r="A18" s="12"/>
      <c r="B18" s="42" t="s">
        <v>34</v>
      </c>
      <c r="C18" s="43"/>
      <c r="D18" s="8"/>
      <c r="E18" s="8"/>
      <c r="F18" s="11"/>
      <c r="G18" s="11"/>
      <c r="H18" s="11">
        <f>SUM(H11:H17)</f>
        <v>31246.639999999999</v>
      </c>
      <c r="I18" s="11">
        <f>SUM(I11:I17)</f>
        <v>34443</v>
      </c>
      <c r="J18" s="44"/>
      <c r="K18" s="45"/>
      <c r="L18" s="46"/>
      <c r="M18" s="44"/>
      <c r="N18" s="45"/>
      <c r="O18" s="46"/>
    </row>
    <row r="19" spans="1:15" ht="4.5" customHeight="1" x14ac:dyDescent="0.25"/>
    <row r="20" spans="1:15" hidden="1" x14ac:dyDescent="0.25"/>
    <row r="21" spans="1:15" ht="12.75" customHeight="1" x14ac:dyDescent="0.25">
      <c r="A21" s="76" t="s">
        <v>27</v>
      </c>
      <c r="B21" s="76"/>
      <c r="C21" s="76"/>
      <c r="D21" s="76"/>
      <c r="E21" s="76"/>
      <c r="F21" s="76"/>
      <c r="G21" s="76"/>
      <c r="H21" s="76"/>
      <c r="I21" s="76"/>
      <c r="J21" s="76"/>
    </row>
    <row r="22" spans="1:15" hidden="1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</row>
    <row r="23" spans="1:15" ht="24" customHeight="1" x14ac:dyDescent="0.25">
      <c r="A23" s="76" t="s">
        <v>28</v>
      </c>
      <c r="B23" s="76"/>
      <c r="C23" s="76"/>
      <c r="D23" s="76"/>
      <c r="E23" s="76"/>
      <c r="F23" s="76"/>
      <c r="G23" s="76"/>
      <c r="H23" s="76"/>
      <c r="I23" s="76"/>
      <c r="J23" s="76"/>
    </row>
  </sheetData>
  <mergeCells count="53">
    <mergeCell ref="A21:J21"/>
    <mergeCell ref="A22:J22"/>
    <mergeCell ref="A23:J23"/>
    <mergeCell ref="B15:C15"/>
    <mergeCell ref="J15:L15"/>
    <mergeCell ref="M15:O15"/>
    <mergeCell ref="B18:C18"/>
    <mergeCell ref="J18:L18"/>
    <mergeCell ref="M18:O18"/>
    <mergeCell ref="B16:C16"/>
    <mergeCell ref="J16:L16"/>
    <mergeCell ref="M16:O16"/>
    <mergeCell ref="B17:C17"/>
    <mergeCell ref="J17:L17"/>
    <mergeCell ref="M17:O17"/>
    <mergeCell ref="B13:C13"/>
    <mergeCell ref="J13:L13"/>
    <mergeCell ref="M13:O13"/>
    <mergeCell ref="B14:C14"/>
    <mergeCell ref="J14:L14"/>
    <mergeCell ref="M14:O14"/>
    <mergeCell ref="B11:C11"/>
    <mergeCell ref="J11:L11"/>
    <mergeCell ref="M11:O11"/>
    <mergeCell ref="B12:C12"/>
    <mergeCell ref="J12:L12"/>
    <mergeCell ref="M12:O12"/>
    <mergeCell ref="A9:A10"/>
    <mergeCell ref="B9:C10"/>
    <mergeCell ref="D9:I10"/>
    <mergeCell ref="J9:L10"/>
    <mergeCell ref="M9:O9"/>
    <mergeCell ref="M10:O10"/>
    <mergeCell ref="B7:C7"/>
    <mergeCell ref="J7:L7"/>
    <mergeCell ref="M7:O7"/>
    <mergeCell ref="B8:C8"/>
    <mergeCell ref="J8:L8"/>
    <mergeCell ref="M8:O8"/>
    <mergeCell ref="A1:O1"/>
    <mergeCell ref="A2:O2"/>
    <mergeCell ref="A3:K3"/>
    <mergeCell ref="L3:O3"/>
    <mergeCell ref="A4:A6"/>
    <mergeCell ref="B4:C6"/>
    <mergeCell ref="D4:D6"/>
    <mergeCell ref="E4:E6"/>
    <mergeCell ref="F4:F6"/>
    <mergeCell ref="G4:G6"/>
    <mergeCell ref="J4:L4"/>
    <mergeCell ref="M4:O6"/>
    <mergeCell ref="J5:L5"/>
    <mergeCell ref="J6:L6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Computer</cp:lastModifiedBy>
  <cp:lastPrinted>2020-03-16T10:24:49Z</cp:lastPrinted>
  <dcterms:created xsi:type="dcterms:W3CDTF">2019-06-27T08:04:27Z</dcterms:created>
  <dcterms:modified xsi:type="dcterms:W3CDTF">2021-06-09T08:36:20Z</dcterms:modified>
</cp:coreProperties>
</file>