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80883 Piese AMT Botanica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Q9" i="5"/>
  <c r="Q8" i="5"/>
  <c r="K12" i="7" l="1"/>
  <c r="J12" i="7"/>
</calcChain>
</file>

<file path=xl/sharedStrings.xml><?xml version="1.0" encoding="utf-8"?>
<sst xmlns="http://schemas.openxmlformats.org/spreadsheetml/2006/main" count="66" uniqueCount="38">
  <si>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</si>
  <si>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</si>
  <si>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</si>
  <si>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</si>
  <si>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</si>
  <si>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</si>
  <si>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</si>
  <si>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</si>
  <si>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</si>
  <si>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</si>
  <si>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</si>
  <si>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</si>
  <si>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</si>
  <si>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</si>
  <si>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</si>
  <si>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</si>
  <si>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</si>
  <si>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</si>
  <si>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</si>
  <si>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</si>
  <si>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</si>
  <si>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</si>
  <si>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</si>
  <si>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</si>
  <si>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</si>
  <si>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</si>
  <si>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</si>
  <si>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</si>
  <si>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</si>
  <si>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</si>
  <si>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bucată</t>
  </si>
  <si>
    <t>Beneficiar</t>
  </si>
  <si>
    <t>Valoarea estimată fără TVA</t>
  </si>
  <si>
    <t>11. Termenul de livrare/prestare/executare/instalare, instruire și dare în exploatare: DDP - Franco destinație vămuit, Incoterms 2020, până la 30 zile de la solicitarea beneficiarului</t>
  </si>
  <si>
    <t>Achiziționarea de piese de schimb și accesorii originale și/sau echivalente pentru dispozitivele medicale aflate în dotarea IMSP AMT Botanica</t>
  </si>
  <si>
    <t>IMSP AMT Botanica</t>
  </si>
  <si>
    <t xml:space="preserve">Piesei de schimb pentru masa cu elevație electrică a dispozitivului radiologic de model Proxima V, Producător Visaris, Serbia.
Anul producerii 2022.
</t>
  </si>
  <si>
    <t>Modul de măsurare a dozei de radiație (DAP-metru), compatibil cu dispozitivul radiologic Proxima V, Visaris, Serbia. Anul de producere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</si>
</sst>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3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83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2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1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2" borderId="1" xfId="2" applyFont="1" applyFill="1" applyBorder="1" applyAlignment="1" applyProtection="1">
      <alignment horizontal="left" vertical="top" wrapText="1"/>
    </xf>
    <xf numFmtId="0" fontId="32" fillId="2" borderId="1" xfId="2" applyFont="1" applyFill="1" applyBorder="1" applyAlignment="1" applyProtection="1">
      <alignment vertical="top" wrapText="1"/>
    </xf>
    <xf numFmtId="0" fontId="32" fillId="2" borderId="1" xfId="2" applyFont="1" applyFill="1" applyBorder="1" applyAlignment="1" applyProtection="1">
      <alignment horizontal="center" vertical="top" wrapText="1"/>
    </xf>
    <xf numFmtId="0" fontId="34" fillId="2" borderId="1" xfId="0" applyFont="1" applyFill="1" applyBorder="1" applyAlignment="1">
      <alignment horizontal="center" vertical="top" wrapText="1"/>
    </xf>
    <xf numFmtId="0" fontId="26" fillId="2" borderId="1" xfId="1" applyFont="1" applyFill="1" applyBorder="1" applyAlignment="1" applyProtection="1">
      <alignment horizontal="left" vertical="top" wrapText="1"/>
      <protection locked="0"/>
    </xf>
    <xf numFmtId="0" fontId="32" fillId="2" borderId="4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horizontal="left" vertical="top" wrapText="1"/>
      <protection locked="0"/>
    </xf>
    <xf numFmtId="0" fontId="26" fillId="2" borderId="2" xfId="1" applyFont="1" applyFill="1" applyBorder="1" applyProtection="1">
      <protection locked="0"/>
    </xf>
    <xf numFmtId="0" fontId="32" fillId="2" borderId="1" xfId="2" applyFont="1" applyFill="1" applyBorder="1" applyAlignment="1" applyProtection="1">
      <alignment vertical="top" wrapText="1"/>
      <protection locked="0"/>
    </xf>
    <xf numFmtId="0" fontId="31" fillId="2" borderId="1" xfId="2" applyFont="1" applyFill="1" applyBorder="1" applyAlignment="1" applyProtection="1">
      <alignment vertical="top" wrapText="1"/>
      <protection locked="0"/>
    </xf>
    <xf numFmtId="0" fontId="30" fillId="2" borderId="1" xfId="2" applyFont="1" applyFill="1" applyBorder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horizontal="left" vertical="top" wrapText="1"/>
      <protection locked="0"/>
    </xf>
    <xf numFmtId="0" fontId="26" fillId="2" borderId="0" xfId="2" applyFont="1" applyFill="1" applyAlignment="1">
      <alignment vertical="top" wrapText="1"/>
    </xf>
    <xf numFmtId="0" fontId="31" fillId="2" borderId="1" xfId="2" applyFont="1" applyFill="1" applyBorder="1" applyAlignment="1" applyProtection="1">
      <alignment horizontal="left" vertical="top" wrapText="1"/>
      <protection locked="0"/>
    </xf>
    <xf numFmtId="0" fontId="26" fillId="2" borderId="4" xfId="2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26" fillId="2" borderId="0" xfId="2" applyFont="1" applyFill="1" applyAlignment="1">
      <alignment horizontal="center" vertical="top" wrapText="1"/>
    </xf>
    <xf numFmtId="0" fontId="26" fillId="2" borderId="1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vertical="top" wrapText="1"/>
      <protection locked="0"/>
    </xf>
    <xf numFmtId="0" fontId="35" fillId="2" borderId="1" xfId="1" applyFont="1" applyFill="1" applyBorder="1" applyAlignment="1">
      <alignment horizontal="center" vertical="center" wrapText="1"/>
    </xf>
    <xf numFmtId="0" fontId="31" fillId="2" borderId="5" xfId="0" applyFont="1" applyFill="1" applyBorder="1" applyAlignment="1" applyProtection="1">
      <alignment horizontal="left" vertical="top" wrapText="1"/>
      <protection locked="0"/>
    </xf>
    <xf numFmtId="0" fontId="28" fillId="2" borderId="1" xfId="2" applyFont="1" applyFill="1" applyBorder="1" applyAlignment="1" applyProtection="1">
      <alignment vertical="top" wrapText="1"/>
      <protection locked="0"/>
    </xf>
    <xf numFmtId="0" fontId="26" fillId="2" borderId="1" xfId="2" applyFont="1" applyFill="1" applyBorder="1" applyAlignment="1" applyProtection="1">
      <alignment horizontal="center" vertical="top" wrapText="1"/>
      <protection locked="0"/>
    </xf>
    <xf numFmtId="0" fontId="26" fillId="2" borderId="1" xfId="0" applyFont="1" applyFill="1" applyBorder="1" applyAlignment="1" applyProtection="1">
      <alignment horizontal="center" vertical="top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" fontId="26" fillId="2" borderId="1" xfId="1" applyNumberFormat="1" applyFont="1" applyFill="1" applyBorder="1" applyAlignment="1" applyProtection="1">
      <alignment horizontal="left" wrapText="1"/>
      <protection locked="0"/>
    </xf>
    <xf numFmtId="0" fontId="35" fillId="2" borderId="0" xfId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wrapText="1"/>
    </xf>
    <xf numFmtId="0" fontId="26" fillId="2" borderId="0" xfId="1" applyFont="1" applyFill="1" applyBorder="1" applyAlignment="1" applyProtection="1">
      <alignment horizontal="left" vertical="top" wrapText="1"/>
      <protection locked="0"/>
    </xf>
    <xf numFmtId="3" fontId="33" fillId="2" borderId="1" xfId="0" applyNumberFormat="1" applyFont="1" applyFill="1" applyBorder="1" applyAlignment="1">
      <alignment horizontal="center" vertical="center" wrapText="1"/>
    </xf>
    <xf numFmtId="0" fontId="32" fillId="4" borderId="1" xfId="1" applyFont="1" applyFill="1" applyBorder="1" applyAlignment="1" applyProtection="1">
      <alignment horizontal="center" vertical="center" wrapText="1"/>
    </xf>
    <xf numFmtId="1" fontId="32" fillId="4" borderId="1" xfId="1" applyNumberFormat="1" applyFont="1" applyFill="1" applyBorder="1" applyAlignment="1" applyProtection="1">
      <alignment horizontal="center" vertical="center" wrapText="1"/>
    </xf>
    <xf numFmtId="0" fontId="31" fillId="4" borderId="1" xfId="1" applyFont="1" applyFill="1" applyBorder="1" applyAlignment="1" applyProtection="1">
      <alignment horizontal="center" vertical="center" wrapText="1"/>
    </xf>
    <xf numFmtId="0" fontId="28" fillId="4" borderId="1" xfId="1" applyFont="1" applyFill="1" applyBorder="1" applyAlignment="1" applyProtection="1">
      <alignment horizontal="center" vertical="center"/>
      <protection locked="0"/>
    </xf>
    <xf numFmtId="0" fontId="28" fillId="4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1" applyFont="1" applyFill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2" fontId="26" fillId="0" borderId="1" xfId="1" applyNumberFormat="1" applyFont="1" applyBorder="1" applyAlignment="1" applyProtection="1">
      <alignment horizontal="center" vertical="center"/>
      <protection locked="0"/>
    </xf>
    <xf numFmtId="2" fontId="26" fillId="0" borderId="0" xfId="1" applyNumberFormat="1" applyFont="1" applyAlignment="1" applyProtection="1">
      <alignment horizontal="center" vertical="center"/>
      <protection locked="0"/>
    </xf>
    <xf numFmtId="0" fontId="36" fillId="2" borderId="1" xfId="0" applyFont="1" applyFill="1" applyBorder="1" applyAlignment="1">
      <alignment horizontal="center" vertical="center" wrapText="1"/>
    </xf>
    <xf numFmtId="0" fontId="26" fillId="2" borderId="0" xfId="1" applyFont="1" applyFill="1" applyBorder="1" applyProtection="1">
      <protection locked="0"/>
    </xf>
    <xf numFmtId="0" fontId="33" fillId="2" borderId="0" xfId="0" applyFont="1" applyFill="1" applyBorder="1" applyAlignment="1">
      <alignment horizontal="center" vertical="center" wrapText="1"/>
    </xf>
    <xf numFmtId="3" fontId="33" fillId="2" borderId="0" xfId="0" applyNumberFormat="1" applyFont="1" applyFill="1" applyBorder="1" applyAlignment="1">
      <alignment horizontal="center" vertical="center" wrapText="1"/>
    </xf>
    <xf numFmtId="0" fontId="31" fillId="2" borderId="0" xfId="0" applyFont="1" applyFill="1" applyBorder="1" applyAlignment="1" applyProtection="1">
      <alignment horizontal="left" vertical="top" wrapText="1"/>
    </xf>
    <xf numFmtId="0" fontId="31" fillId="2" borderId="2" xfId="1" applyFont="1" applyFill="1" applyBorder="1" applyAlignment="1" applyProtection="1">
      <alignment horizontal="center" vertical="top" wrapText="1"/>
      <protection locked="0"/>
    </xf>
    <xf numFmtId="0" fontId="31" fillId="2" borderId="6" xfId="1" applyFont="1" applyFill="1" applyBorder="1" applyAlignment="1" applyProtection="1">
      <alignment horizontal="center" vertical="top" wrapText="1"/>
      <protection locked="0"/>
    </xf>
    <xf numFmtId="0" fontId="31" fillId="2" borderId="5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32" fillId="2" borderId="0" xfId="1" applyFont="1" applyFill="1" applyBorder="1" applyAlignment="1" applyProtection="1">
      <alignment horizontal="center" vertical="top" wrapText="1"/>
      <protection locked="0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31" fillId="0" borderId="1" xfId="1" applyFont="1" applyFill="1" applyBorder="1" applyAlignment="1" applyProtection="1">
      <alignment horizontal="center" vertical="top" wrapText="1"/>
      <protection locked="0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1"/>
  <sheetViews>
    <sheetView topLeftCell="C1" zoomScale="70" zoomScaleNormal="70" workbookViewId="0">
      <selection activeCell="H7" sqref="H7:H8"/>
    </sheetView>
  </sheetViews>
  <sheetFormatPr defaultRowHeight="20.100000000000001" customHeight="1"/>
  <cols>
    <col min="1" max="1" width="9.140625" style="42" customWidth="1"/>
    <col min="2" max="2" width="5.7109375" style="47" customWidth="1"/>
    <col min="3" max="3" width="25" style="42" customWidth="1"/>
    <col min="4" max="4" width="18.7109375" style="42" customWidth="1"/>
    <col min="5" max="5" width="10.5703125" style="47" customWidth="1"/>
    <col min="6" max="6" width="11.28515625" style="47" customWidth="1"/>
    <col min="7" max="7" width="10.7109375" style="42" customWidth="1"/>
    <col min="8" max="8" width="108.42578125" style="42" customWidth="1"/>
    <col min="9" max="9" width="76.28515625" style="47" customWidth="1"/>
    <col min="10" max="10" width="30" style="42" customWidth="1"/>
    <col min="11" max="11" width="14" style="42" customWidth="1"/>
    <col min="12" max="15" width="9.140625" style="42"/>
    <col min="16" max="16" width="18.7109375" style="34" customWidth="1"/>
    <col min="17" max="16384" width="9.140625" style="42"/>
  </cols>
  <sheetData>
    <row r="1" spans="1:18" ht="20.100000000000001" customHeight="1">
      <c r="A1" s="35"/>
      <c r="B1" s="35"/>
      <c r="C1" s="38" t="s">
        <v>24</v>
      </c>
      <c r="D1" s="38"/>
      <c r="E1" s="38"/>
      <c r="F1" s="38"/>
      <c r="G1" s="38"/>
      <c r="H1" s="38"/>
      <c r="I1" s="38"/>
      <c r="J1" s="38"/>
      <c r="K1" s="38"/>
    </row>
    <row r="2" spans="1:18" ht="20.100000000000001" customHeight="1">
      <c r="A2" s="35"/>
      <c r="B2" s="35"/>
      <c r="C2" s="35"/>
      <c r="D2" s="35"/>
      <c r="E2" s="33"/>
      <c r="F2" s="33"/>
      <c r="G2" s="33"/>
      <c r="H2" s="33"/>
      <c r="I2" s="39"/>
      <c r="J2" s="35"/>
      <c r="K2" s="35"/>
    </row>
    <row r="3" spans="1:18" ht="20.100000000000001" customHeight="1">
      <c r="A3" s="45" t="s">
        <v>8</v>
      </c>
      <c r="B3" s="45"/>
      <c r="C3" s="45"/>
      <c r="D3" s="45"/>
      <c r="E3" s="40"/>
      <c r="F3" s="40"/>
      <c r="G3" s="40"/>
      <c r="H3" s="40"/>
      <c r="I3" s="46" t="s">
        <v>9</v>
      </c>
      <c r="J3" s="40" t="s">
        <v>10</v>
      </c>
      <c r="K3" s="35"/>
    </row>
    <row r="4" spans="1:18" ht="22.5" customHeight="1">
      <c r="A4" s="31" t="s">
        <v>7</v>
      </c>
      <c r="B4" s="31"/>
      <c r="C4" s="72" t="s">
        <v>34</v>
      </c>
      <c r="D4" s="73"/>
      <c r="E4" s="73"/>
      <c r="F4" s="73"/>
      <c r="G4" s="73"/>
      <c r="H4" s="73"/>
      <c r="I4" s="74"/>
      <c r="J4" s="32" t="s">
        <v>11</v>
      </c>
      <c r="K4" s="36"/>
    </row>
    <row r="5" spans="1:18" ht="20.100000000000001" customHeight="1">
      <c r="A5" s="37"/>
      <c r="B5" s="37"/>
      <c r="C5" s="37"/>
      <c r="D5" s="37"/>
      <c r="E5" s="28"/>
      <c r="F5" s="28"/>
      <c r="G5" s="28"/>
      <c r="H5" s="28"/>
      <c r="I5" s="28"/>
      <c r="J5" s="28"/>
      <c r="K5" s="36"/>
    </row>
    <row r="6" spans="1:18" ht="20.100000000000001" customHeight="1">
      <c r="A6" s="23" t="s">
        <v>2</v>
      </c>
      <c r="B6" s="23" t="s">
        <v>0</v>
      </c>
      <c r="C6" s="23" t="s">
        <v>1</v>
      </c>
      <c r="D6" s="24" t="s">
        <v>3</v>
      </c>
      <c r="E6" s="25" t="s">
        <v>4</v>
      </c>
      <c r="F6" s="25" t="s">
        <v>27</v>
      </c>
      <c r="G6" s="25" t="s">
        <v>5</v>
      </c>
      <c r="H6" s="25" t="s">
        <v>6</v>
      </c>
      <c r="I6" s="25" t="s">
        <v>28</v>
      </c>
      <c r="J6" s="26" t="s">
        <v>29</v>
      </c>
      <c r="K6" s="44"/>
    </row>
    <row r="7" spans="1:18" ht="165">
      <c r="A7" s="19" t="s">
        <v>26</v>
      </c>
      <c r="B7" s="43">
        <v>1</v>
      </c>
      <c r="C7" s="48" t="s">
        <v>36</v>
      </c>
      <c r="D7" s="48" t="s">
        <v>36</v>
      </c>
      <c r="E7" s="54"/>
      <c r="F7" s="49"/>
      <c r="G7" s="27"/>
      <c r="H7" s="48" t="s">
        <v>36</v>
      </c>
      <c r="I7" s="18"/>
      <c r="J7" s="50"/>
      <c r="K7" s="41"/>
      <c r="L7" s="41"/>
      <c r="M7" s="41"/>
      <c r="N7" s="41"/>
      <c r="O7" s="41"/>
      <c r="P7" s="29"/>
      <c r="Q7" s="41"/>
      <c r="R7" s="41"/>
    </row>
    <row r="8" spans="1:18" ht="135">
      <c r="A8" s="69"/>
      <c r="B8" s="51"/>
      <c r="C8" s="48" t="s">
        <v>37</v>
      </c>
      <c r="D8" s="48" t="s">
        <v>37</v>
      </c>
      <c r="E8" s="70"/>
      <c r="F8" s="52"/>
      <c r="G8" s="53"/>
      <c r="H8" s="48" t="s">
        <v>37</v>
      </c>
      <c r="I8" s="71"/>
      <c r="J8" s="50"/>
      <c r="K8" s="41"/>
      <c r="L8" s="41"/>
      <c r="M8" s="41"/>
      <c r="N8" s="41"/>
      <c r="O8" s="41"/>
      <c r="P8" s="29"/>
      <c r="Q8" s="41"/>
      <c r="R8" s="41"/>
    </row>
    <row r="9" spans="1:18" ht="20.100000000000001" customHeight="1">
      <c r="A9" s="4"/>
      <c r="B9" s="4" t="s">
        <v>12</v>
      </c>
      <c r="C9" s="4"/>
      <c r="D9" s="4"/>
      <c r="E9" s="4"/>
      <c r="F9" s="4"/>
      <c r="G9" s="4"/>
      <c r="H9" s="4"/>
      <c r="I9" s="4"/>
    </row>
    <row r="10" spans="1:18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18" ht="20.100000000000001" customHeight="1">
      <c r="A11" s="4"/>
      <c r="B11" s="4" t="s">
        <v>13</v>
      </c>
      <c r="C11" s="4"/>
      <c r="D11" s="4"/>
      <c r="E11" s="4"/>
      <c r="F11" s="4"/>
      <c r="G11" s="4"/>
      <c r="H11" s="4"/>
      <c r="I11" s="4"/>
    </row>
  </sheetData>
  <autoFilter ref="A6:J7"/>
  <mergeCells count="1">
    <mergeCell ref="C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="55" zoomScaleNormal="55" workbookViewId="0">
      <selection activeCell="M8" sqref="M8"/>
    </sheetView>
  </sheetViews>
  <sheetFormatPr defaultRowHeight="15.75"/>
  <cols>
    <col min="1" max="1" width="3.42578125" style="9" customWidth="1"/>
    <col min="2" max="2" width="15.85546875" style="9" customWidth="1"/>
    <col min="3" max="3" width="10.7109375" style="14" customWidth="1"/>
    <col min="4" max="4" width="24" style="20" customWidth="1"/>
    <col min="5" max="5" width="41" style="20" customWidth="1"/>
    <col min="6" max="6" width="15.28515625" style="21" customWidth="1"/>
    <col min="7" max="7" width="14.7109375" style="22" customWidth="1"/>
    <col min="8" max="8" width="18.28515625" style="9" customWidth="1"/>
    <col min="9" max="9" width="12.140625" style="9" customWidth="1"/>
    <col min="10" max="10" width="13.140625" style="9" customWidth="1"/>
    <col min="11" max="11" width="17" style="9" customWidth="1"/>
    <col min="12" max="12" width="34.140625" style="9" customWidth="1"/>
    <col min="13" max="13" width="24.140625" style="9" customWidth="1"/>
    <col min="14" max="14" width="19.28515625" style="9" customWidth="1"/>
    <col min="15" max="16384" width="9.140625" style="9"/>
  </cols>
  <sheetData>
    <row r="1" spans="1:17">
      <c r="D1" s="77" t="s">
        <v>23</v>
      </c>
      <c r="E1" s="77"/>
      <c r="F1" s="77"/>
      <c r="G1" s="77"/>
      <c r="H1" s="77"/>
      <c r="I1" s="77"/>
      <c r="J1" s="77"/>
      <c r="K1" s="77"/>
      <c r="L1" s="77"/>
    </row>
    <row r="2" spans="1:17">
      <c r="D2" s="78" t="s">
        <v>14</v>
      </c>
      <c r="E2" s="78"/>
      <c r="F2" s="78"/>
      <c r="G2" s="78"/>
      <c r="H2" s="78"/>
      <c r="I2" s="78"/>
      <c r="J2" s="78"/>
      <c r="K2" s="16"/>
    </row>
    <row r="3" spans="1:17">
      <c r="B3" s="79" t="s">
        <v>8</v>
      </c>
      <c r="C3" s="79"/>
      <c r="D3" s="79"/>
      <c r="E3" s="80" t="s">
        <v>25</v>
      </c>
      <c r="F3" s="80"/>
      <c r="G3" s="80"/>
      <c r="H3" s="80"/>
      <c r="I3" s="80"/>
      <c r="K3" s="9" t="s">
        <v>9</v>
      </c>
      <c r="L3" s="9" t="s">
        <v>10</v>
      </c>
    </row>
    <row r="4" spans="1:17" s="13" customFormat="1" ht="32.25" customHeight="1">
      <c r="A4" s="11"/>
      <c r="B4" s="81" t="s">
        <v>7</v>
      </c>
      <c r="C4" s="81"/>
      <c r="D4" s="81"/>
      <c r="E4" s="82" t="s">
        <v>34</v>
      </c>
      <c r="F4" s="82"/>
      <c r="G4" s="82"/>
      <c r="H4" s="82"/>
      <c r="I4" s="82"/>
      <c r="J4" s="82"/>
      <c r="K4" s="82"/>
      <c r="L4" s="8" t="s">
        <v>11</v>
      </c>
    </row>
    <row r="5" spans="1:17" s="10" customFormat="1" ht="20.100000000000001" customHeight="1">
      <c r="A5" s="11"/>
      <c r="C5" s="15"/>
      <c r="D5" s="13"/>
      <c r="E5" s="76"/>
      <c r="F5" s="76"/>
      <c r="G5" s="76"/>
      <c r="H5" s="76"/>
      <c r="I5" s="76"/>
      <c r="J5" s="12"/>
      <c r="K5" s="12"/>
      <c r="L5" s="12"/>
    </row>
    <row r="6" spans="1:17" ht="47.25">
      <c r="A6" s="17"/>
      <c r="B6" s="55" t="s">
        <v>2</v>
      </c>
      <c r="C6" s="55" t="s">
        <v>0</v>
      </c>
      <c r="D6" s="55" t="s">
        <v>1</v>
      </c>
      <c r="E6" s="55" t="s">
        <v>3</v>
      </c>
      <c r="F6" s="55" t="s">
        <v>15</v>
      </c>
      <c r="G6" s="56" t="s">
        <v>16</v>
      </c>
      <c r="H6" s="55" t="s">
        <v>17</v>
      </c>
      <c r="I6" s="55" t="s">
        <v>18</v>
      </c>
      <c r="J6" s="55" t="s">
        <v>19</v>
      </c>
      <c r="K6" s="55" t="s">
        <v>20</v>
      </c>
      <c r="L6" s="55" t="s">
        <v>21</v>
      </c>
      <c r="M6" s="59" t="s">
        <v>32</v>
      </c>
      <c r="N6" s="58" t="s">
        <v>31</v>
      </c>
    </row>
    <row r="7" spans="1:17">
      <c r="A7" s="17"/>
      <c r="B7" s="55">
        <v>1</v>
      </c>
      <c r="C7" s="55">
        <v>2</v>
      </c>
      <c r="D7" s="55"/>
      <c r="E7" s="55"/>
      <c r="F7" s="55">
        <v>3</v>
      </c>
      <c r="G7" s="56">
        <v>4</v>
      </c>
      <c r="H7" s="55">
        <v>5</v>
      </c>
      <c r="I7" s="55">
        <v>6</v>
      </c>
      <c r="J7" s="55">
        <v>7</v>
      </c>
      <c r="K7" s="55">
        <v>8</v>
      </c>
      <c r="L7" s="57">
        <v>9</v>
      </c>
      <c r="M7" s="61"/>
      <c r="N7" s="61"/>
    </row>
    <row r="8" spans="1:17" ht="147" customHeight="1">
      <c r="A8" s="30"/>
      <c r="B8" s="67" t="s">
        <v>26</v>
      </c>
      <c r="C8" s="43">
        <v>1</v>
      </c>
      <c r="D8" s="48" t="s">
        <v>36</v>
      </c>
      <c r="E8" s="48" t="s">
        <v>36</v>
      </c>
      <c r="F8" s="48" t="s">
        <v>30</v>
      </c>
      <c r="G8" s="48">
        <v>1</v>
      </c>
      <c r="H8" s="62"/>
      <c r="I8" s="60"/>
      <c r="J8" s="60"/>
      <c r="K8" s="60"/>
      <c r="L8" s="63" t="s">
        <v>33</v>
      </c>
      <c r="M8" s="65">
        <v>15000</v>
      </c>
      <c r="N8" s="64" t="s">
        <v>35</v>
      </c>
      <c r="P8" s="9">
        <v>18000</v>
      </c>
      <c r="Q8" s="9">
        <f>P8/1.2</f>
        <v>15000</v>
      </c>
    </row>
    <row r="9" spans="1:17" ht="147" customHeight="1">
      <c r="A9" s="68"/>
      <c r="B9" s="67" t="s">
        <v>26</v>
      </c>
      <c r="C9" s="43">
        <v>2</v>
      </c>
      <c r="D9" s="48" t="s">
        <v>37</v>
      </c>
      <c r="E9" s="48" t="s">
        <v>37</v>
      </c>
      <c r="F9" s="48" t="s">
        <v>30</v>
      </c>
      <c r="G9" s="48">
        <v>1</v>
      </c>
      <c r="H9" s="62"/>
      <c r="I9" s="60"/>
      <c r="J9" s="60"/>
      <c r="K9" s="60"/>
      <c r="L9" s="63" t="s">
        <v>33</v>
      </c>
      <c r="M9" s="65">
        <v>75000</v>
      </c>
      <c r="N9" s="64" t="s">
        <v>35</v>
      </c>
      <c r="P9" s="9">
        <v>90000</v>
      </c>
      <c r="Q9" s="9">
        <f>P9/1.2</f>
        <v>75000</v>
      </c>
    </row>
    <row r="10" spans="1:17">
      <c r="M10" s="66">
        <f>SUM(M8:M9)</f>
        <v>90000</v>
      </c>
    </row>
    <row r="11" spans="1:17">
      <c r="H11" s="75" t="s">
        <v>22</v>
      </c>
      <c r="I11" s="75"/>
      <c r="J11" s="3"/>
      <c r="K11" s="3"/>
    </row>
    <row r="14" spans="1:17">
      <c r="D14" s="5"/>
      <c r="E14" s="5"/>
      <c r="F14" s="5"/>
      <c r="K14" s="5"/>
      <c r="L14" s="1"/>
      <c r="M14" s="1"/>
      <c r="N14" s="1"/>
      <c r="O14" s="1"/>
      <c r="P14" s="1"/>
    </row>
    <row r="15" spans="1:17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7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4:16" ht="20.25">
      <c r="D17" s="4" t="s">
        <v>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4:16" ht="2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4:16" ht="20.25">
      <c r="D19" s="4" t="s">
        <v>13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autoFilter ref="B6:L8"/>
  <mergeCells count="8">
    <mergeCell ref="H11:I11"/>
    <mergeCell ref="E5:I5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R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22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2026-03-19T14:06:25Z</dcterms:modified>
</cp:coreProperties>
</file>