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NTS repetat\DEMARARE\"/>
    </mc:Choice>
  </mc:AlternateContent>
  <xr:revisionPtr revIDLastSave="0" documentId="13_ncr:1_{A4A4C137-6B48-4A94-A81B-748AE4FC4CB9}" xr6:coauthVersionLast="47" xr6:coauthVersionMax="47" xr10:uidLastSave="{00000000-0000-0000-0000-000000000000}"/>
  <bookViews>
    <workbookView xWindow="-120" yWindow="-120" windowWidth="29040" windowHeight="15720" xr2:uid="{DD1D9C52-4593-46E7-A024-8D663693B267}"/>
  </bookViews>
  <sheets>
    <sheet name="Omi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 l="1"/>
  <c r="N11" i="1" s="1"/>
  <c r="M10" i="1"/>
  <c r="N10" i="1" s="1"/>
  <c r="M9" i="1"/>
  <c r="N9" i="1" s="1"/>
  <c r="M8" i="1"/>
  <c r="N8" i="1" s="1"/>
  <c r="M7" i="1"/>
  <c r="N7" i="1" s="1"/>
  <c r="M6" i="1"/>
  <c r="N6" i="1" s="1"/>
  <c r="M5" i="1"/>
  <c r="N5" i="1" s="1"/>
  <c r="M4" i="1"/>
  <c r="N4" i="1" s="1"/>
  <c r="M3" i="1"/>
  <c r="N3" i="1" s="1"/>
  <c r="M2" i="1"/>
  <c r="N2" i="1" s="1"/>
  <c r="N12" i="1" l="1"/>
</calcChain>
</file>

<file path=xl/sharedStrings.xml><?xml version="1.0" encoding="utf-8"?>
<sst xmlns="http://schemas.openxmlformats.org/spreadsheetml/2006/main" count="55" uniqueCount="35">
  <si>
    <t>Nr. Lot</t>
  </si>
  <si>
    <t>Nr Lot</t>
  </si>
  <si>
    <t>Denumire Lot</t>
  </si>
  <si>
    <t>Specificarea tehnică solicitată</t>
  </si>
  <si>
    <t>Livrare 
TRANȘE</t>
  </si>
  <si>
    <t>Unitatea de măsură</t>
  </si>
  <si>
    <t>Preț estimat fără TVA</t>
  </si>
  <si>
    <t>IMSP CENTRUL DE SANATATE VADUL LUI VODA</t>
  </si>
  <si>
    <t>IMSP INSTITUTUL DE MEDICINA URGENTA</t>
  </si>
  <si>
    <t>IMSP SPITALUL CLINIC BALTI</t>
  </si>
  <si>
    <t>IMSP SPITALUL RAIONAL TELENESTI</t>
  </si>
  <si>
    <t>INSTITUTUL Oncologic</t>
  </si>
  <si>
    <t>Cantitatea totală</t>
  </si>
  <si>
    <t>Valoare alocată</t>
  </si>
  <si>
    <t>Reagent monoclonal Anti-A</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</si>
  <si>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</si>
  <si>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Februarie 2025
August 2025</t>
  </si>
  <si>
    <t>ml</t>
  </si>
  <si>
    <t>Reagent monoclonal Anti-B</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</si>
  <si>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</si>
  <si>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Reagent monoclonal Anti-AB</t>
  </si>
  <si>
    <t>Reagent monoclonal anti-A1</t>
  </si>
  <si>
    <t xml:space="preserve">Destinaţie: pentru determinarea antigenelor eritrocitari în sângele donatorilor şi pacienţilor.
Proprietăţi:  
Reagent stabilizat, de origine vegetală, care conține aglutinine destinate pentru determinarea subgrupelor A1 și A1 B antigenului A. Sensibilitate - cu Ag corespunzător, în formă heterozigotă. Specificitate - conform Ag fără hemoliză imună şi reacţii false de aglutinare. 
Metoda de utilizare a reagentului în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</si>
  <si>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Reagent monoclonal Anti-D (IgM)</t>
  </si>
  <si>
    <t>Reagent monoclonal  anti-D (IgM+IgG)</t>
  </si>
  <si>
    <t xml:space="preserve">Destinaţie: pentru determinarea antigenelor eritrocitare în sângele  donatorilor şi pacienţilor.
Proprietăţi: 
Tipul anticorpilor – clasa IgM și IgG.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 incubarea în tub la T°  camerei 18-25 °C și 37°C în testul antiglobulinic indirect (TAI),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</si>
  <si>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Reagent monoclonal anti-Kell </t>
  </si>
  <si>
    <t>Ser antiglobulinic polispecific</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</si>
  <si>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până la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</si>
  <si>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IgG-celule acoperite</t>
  </si>
  <si>
    <t xml:space="preserve">Destinaţie: pentru confirmarea şi validarea rezultatelor negative în testul antiglobulinic.
Proprietăţi:
Suspensie eritrocitară:
a) de grup sanguin  0;
b) sensibilizate (acoperite) cu IgG;
c) concentrație – cuprinsă între 2% și 5%.
Suspensie eritrocitară:
a) de  grup sanguin  0;
b) sensibilizate (acoperite) cu IgG;
c) concentrație – cuprinsă între 2% și 5%.
d) stabilitate reactivitate și specificitate produs  pe o perioadă de cel puțin 60 de zile de la data producerii.
Forma de ambalare:
Flacoane de până la 10 ml, livrate în ambalaje sigure, marcate şi etichetate de către producător cu informaţii (nume, număr de lot, numărul de serie, termenele de valabilitate, condiţii de depozitare). Datele de identificare afişate pe cutie vor coincide cu eticheta obligatorie a flaconului.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</si>
  <si>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Ianuarie 2025
Martie 2025
Mai 2025
Iulie 2025
Septembrie 2025
Noiembrie 2025</t>
  </si>
  <si>
    <t>Soluţie cu putere ionică scăzută (LISS), tip I</t>
  </si>
  <si>
    <t xml:space="preserve">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</si>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</sst>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sz val="11"/>
      <color theme="1"/>
      <name val="Times New Roman"/>
      <family val="1"/>
      <charset val="204"/>
    </font>
    <font>
      <b/>
      <sz val="11"/>
      <color theme="1"/>
      <name val="Times New Roman"/>
      <family val="1"/>
      <charset val="204"/>
    </font>
    <font>
      <sz val="10"/>
      <color rgb="FF000000"/>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1" xfId="0" applyFont="1" applyBorder="1" applyAlignment="1">
      <alignment wrapText="1"/>
    </xf>
    <xf numFmtId="0" fontId="3" fillId="0" borderId="1" xfId="0" applyFont="1" applyBorder="1" applyAlignment="1">
      <alignment wrapText="1"/>
    </xf>
    <xf numFmtId="0" fontId="3" fillId="2" borderId="1" xfId="0" applyFont="1" applyFill="1" applyBorder="1" applyAlignment="1">
      <alignment wrapText="1"/>
    </xf>
    <xf numFmtId="1" fontId="3" fillId="0" borderId="1" xfId="0" applyNumberFormat="1" applyFont="1" applyBorder="1" applyAlignment="1">
      <alignment wrapText="1"/>
    </xf>
    <xf numFmtId="39" fontId="3" fillId="0" borderId="1" xfId="1" applyNumberFormat="1" applyFont="1" applyBorder="1" applyAlignment="1">
      <alignment wrapText="1"/>
    </xf>
    <xf numFmtId="0" fontId="2" fillId="0" borderId="0" xfId="0" applyFont="1" applyAlignment="1">
      <alignment wrapText="1"/>
    </xf>
    <xf numFmtId="0" fontId="2" fillId="0" borderId="1" xfId="0" applyFont="1" applyBorder="1"/>
    <xf numFmtId="1" fontId="2" fillId="0" borderId="1" xfId="0" applyNumberFormat="1" applyFont="1" applyBorder="1"/>
    <xf numFmtId="39" fontId="2" fillId="0" borderId="1" xfId="1" applyNumberFormat="1" applyFont="1" applyBorder="1"/>
    <xf numFmtId="0" fontId="2" fillId="0" borderId="0" xfId="0" applyFont="1"/>
    <xf numFmtId="0" fontId="2" fillId="2" borderId="1" xfId="0" applyFont="1" applyFill="1" applyBorder="1"/>
    <xf numFmtId="0" fontId="2" fillId="2" borderId="1" xfId="0" applyFont="1" applyFill="1" applyBorder="1" applyAlignment="1">
      <alignment wrapText="1"/>
    </xf>
    <xf numFmtId="1" fontId="2" fillId="2" borderId="1" xfId="0" applyNumberFormat="1" applyFont="1" applyFill="1" applyBorder="1"/>
    <xf numFmtId="39" fontId="2" fillId="2" borderId="1" xfId="1" applyNumberFormat="1" applyFont="1" applyFill="1" applyBorder="1"/>
    <xf numFmtId="0" fontId="2" fillId="2" borderId="0" xfId="0" applyFont="1" applyFill="1"/>
    <xf numFmtId="0" fontId="4" fillId="0" borderId="1" xfId="0" applyFont="1" applyBorder="1" applyAlignment="1">
      <alignment horizontal="center" vertical="center" wrapText="1"/>
    </xf>
    <xf numFmtId="1" fontId="2" fillId="0" borderId="0" xfId="0" applyNumberFormat="1" applyFont="1"/>
    <xf numFmtId="39" fontId="3" fillId="0" borderId="0" xfId="1" applyNumberFormat="1" applyFont="1"/>
    <xf numFmtId="39" fontId="2"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965F-2102-492C-9DC3-C5C0842646B0}">
  <dimension ref="A1:O12"/>
  <sheetViews>
    <sheetView tabSelected="1" workbookViewId="0">
      <selection activeCell="A12" sqref="A12:XFD12"/>
    </sheetView>
  </sheetViews>
  <sheetFormatPr defaultRowHeight="36.75" customHeight="1" x14ac:dyDescent="0.25"/>
  <cols>
    <col min="1" max="1" width="4.140625" style="10" customWidth="1"/>
    <col min="2" max="2" width="9.140625" style="10"/>
    <col min="3" max="3" width="22.28515625" style="6" customWidth="1"/>
    <col min="4" max="4" width="33.140625" style="6" hidden="1" customWidth="1"/>
    <col min="5" max="5" width="15.140625" style="6" customWidth="1"/>
    <col min="6" max="6" width="9.140625" style="6"/>
    <col min="7" max="7" width="9.140625" style="6" hidden="1" customWidth="1"/>
    <col min="8" max="8" width="9.140625" style="10" customWidth="1"/>
    <col min="9" max="9" width="12.85546875" style="10" customWidth="1"/>
    <col min="10" max="10" width="13" style="10" customWidth="1"/>
    <col min="11" max="12" width="11.7109375" style="10" customWidth="1"/>
    <col min="13" max="13" width="9" style="17" customWidth="1"/>
    <col min="14" max="14" width="14.5703125" style="19" hidden="1" customWidth="1"/>
    <col min="15" max="16384" width="9.140625" style="10"/>
  </cols>
  <sheetData>
    <row r="1" spans="1:15" s="6" customFormat="1" ht="114.75" customHeight="1" x14ac:dyDescent="0.25">
      <c r="A1" s="1" t="s">
        <v>0</v>
      </c>
      <c r="B1" s="2" t="s">
        <v>1</v>
      </c>
      <c r="C1" s="2" t="s">
        <v>2</v>
      </c>
      <c r="D1" s="2" t="s">
        <v>3</v>
      </c>
      <c r="E1" s="2" t="s">
        <v>4</v>
      </c>
      <c r="F1" s="2" t="s">
        <v>5</v>
      </c>
      <c r="G1" s="2" t="s">
        <v>6</v>
      </c>
      <c r="H1" s="3" t="s">
        <v>7</v>
      </c>
      <c r="I1" s="3" t="s">
        <v>8</v>
      </c>
      <c r="J1" s="3" t="s">
        <v>9</v>
      </c>
      <c r="K1" s="3" t="s">
        <v>10</v>
      </c>
      <c r="L1" s="3" t="s">
        <v>11</v>
      </c>
      <c r="M1" s="4" t="s">
        <v>12</v>
      </c>
      <c r="N1" s="5" t="s">
        <v>13</v>
      </c>
    </row>
    <row r="2" spans="1:15" ht="36.75" customHeight="1" x14ac:dyDescent="0.25">
      <c r="A2" s="7">
        <v>2.1</v>
      </c>
      <c r="B2" s="7">
        <v>1</v>
      </c>
      <c r="C2" s="1" t="s">
        <v>14</v>
      </c>
      <c r="D2" s="1" t="s">
        <v>15</v>
      </c>
      <c r="E2" s="1" t="s">
        <v>16</v>
      </c>
      <c r="F2" s="1" t="s">
        <v>17</v>
      </c>
      <c r="G2" s="1">
        <v>3.39</v>
      </c>
      <c r="H2" s="7">
        <v>20</v>
      </c>
      <c r="I2" s="7"/>
      <c r="J2" s="7">
        <v>500</v>
      </c>
      <c r="K2" s="7"/>
      <c r="L2" s="7"/>
      <c r="M2" s="8">
        <f>SUM(H2:L2)</f>
        <v>520</v>
      </c>
      <c r="N2" s="9">
        <f>M2*G2</f>
        <v>1762.8</v>
      </c>
    </row>
    <row r="3" spans="1:15" ht="36.75" customHeight="1" x14ac:dyDescent="0.25">
      <c r="A3" s="7">
        <v>2.2000000000000002</v>
      </c>
      <c r="B3" s="7">
        <v>2</v>
      </c>
      <c r="C3" s="1" t="s">
        <v>18</v>
      </c>
      <c r="D3" s="1" t="s">
        <v>19</v>
      </c>
      <c r="E3" s="1" t="s">
        <v>16</v>
      </c>
      <c r="F3" s="1" t="s">
        <v>17</v>
      </c>
      <c r="G3" s="1">
        <v>3.39</v>
      </c>
      <c r="H3" s="7">
        <v>20</v>
      </c>
      <c r="I3" s="7"/>
      <c r="J3" s="7">
        <v>500</v>
      </c>
      <c r="K3" s="7"/>
      <c r="L3" s="7"/>
      <c r="M3" s="8">
        <f t="shared" ref="M3:M11" si="0">SUM(H3:L3)</f>
        <v>520</v>
      </c>
      <c r="N3" s="9">
        <f t="shared" ref="N3:N11" si="1">M3*G3</f>
        <v>1762.8</v>
      </c>
    </row>
    <row r="4" spans="1:15" ht="36.75" customHeight="1" x14ac:dyDescent="0.25">
      <c r="A4" s="7">
        <v>2.2999999999999998</v>
      </c>
      <c r="B4" s="7">
        <v>3</v>
      </c>
      <c r="C4" s="1" t="s">
        <v>20</v>
      </c>
      <c r="D4" s="1" t="s">
        <v>15</v>
      </c>
      <c r="E4" s="1" t="s">
        <v>16</v>
      </c>
      <c r="F4" s="1" t="s">
        <v>17</v>
      </c>
      <c r="G4" s="1">
        <v>4.3899999999999997</v>
      </c>
      <c r="H4" s="7"/>
      <c r="I4" s="7"/>
      <c r="J4" s="7">
        <v>500</v>
      </c>
      <c r="K4" s="7"/>
      <c r="L4" s="7"/>
      <c r="M4" s="8">
        <f t="shared" si="0"/>
        <v>500</v>
      </c>
      <c r="N4" s="9">
        <f t="shared" si="1"/>
        <v>2195</v>
      </c>
    </row>
    <row r="5" spans="1:15" s="15" customFormat="1" ht="36.75" customHeight="1" x14ac:dyDescent="0.25">
      <c r="A5" s="11">
        <v>2.4</v>
      </c>
      <c r="B5" s="7">
        <v>4</v>
      </c>
      <c r="C5" s="12" t="s">
        <v>21</v>
      </c>
      <c r="D5" s="12" t="s">
        <v>22</v>
      </c>
      <c r="E5" s="1" t="s">
        <v>16</v>
      </c>
      <c r="F5" s="12" t="s">
        <v>17</v>
      </c>
      <c r="G5" s="12">
        <v>30</v>
      </c>
      <c r="H5" s="11"/>
      <c r="I5" s="11"/>
      <c r="J5" s="11">
        <v>0</v>
      </c>
      <c r="K5" s="11"/>
      <c r="L5" s="11">
        <v>25</v>
      </c>
      <c r="M5" s="13">
        <f t="shared" si="0"/>
        <v>25</v>
      </c>
      <c r="N5" s="14">
        <f t="shared" si="1"/>
        <v>750</v>
      </c>
      <c r="O5" s="10"/>
    </row>
    <row r="6" spans="1:15" ht="36.75" customHeight="1" x14ac:dyDescent="0.25">
      <c r="A6" s="7">
        <v>2.5</v>
      </c>
      <c r="B6" s="7">
        <v>5</v>
      </c>
      <c r="C6" s="1" t="s">
        <v>23</v>
      </c>
      <c r="D6" s="1" t="s">
        <v>15</v>
      </c>
      <c r="E6" s="1" t="s">
        <v>16</v>
      </c>
      <c r="F6" s="1" t="s">
        <v>17</v>
      </c>
      <c r="G6" s="1">
        <v>6.4</v>
      </c>
      <c r="H6" s="7">
        <v>20</v>
      </c>
      <c r="I6" s="7">
        <v>2000</v>
      </c>
      <c r="J6" s="7">
        <v>500</v>
      </c>
      <c r="K6" s="7"/>
      <c r="L6" s="7"/>
      <c r="M6" s="8">
        <f t="shared" si="0"/>
        <v>2520</v>
      </c>
      <c r="N6" s="9">
        <f t="shared" si="1"/>
        <v>16128</v>
      </c>
    </row>
    <row r="7" spans="1:15" ht="36.75" customHeight="1" x14ac:dyDescent="0.25">
      <c r="A7" s="7">
        <v>2.6</v>
      </c>
      <c r="B7" s="7">
        <v>6</v>
      </c>
      <c r="C7" s="1" t="s">
        <v>24</v>
      </c>
      <c r="D7" s="1" t="s">
        <v>25</v>
      </c>
      <c r="E7" s="1" t="s">
        <v>16</v>
      </c>
      <c r="F7" s="1" t="s">
        <v>17</v>
      </c>
      <c r="G7" s="1">
        <v>4.76</v>
      </c>
      <c r="H7" s="7"/>
      <c r="I7" s="7"/>
      <c r="J7" s="7">
        <v>500</v>
      </c>
      <c r="K7" s="7"/>
      <c r="L7" s="7"/>
      <c r="M7" s="8">
        <f t="shared" si="0"/>
        <v>500</v>
      </c>
      <c r="N7" s="9">
        <f t="shared" si="1"/>
        <v>2380</v>
      </c>
    </row>
    <row r="8" spans="1:15" ht="36.75" customHeight="1" x14ac:dyDescent="0.25">
      <c r="A8" s="7">
        <v>2.7</v>
      </c>
      <c r="B8" s="7">
        <v>7</v>
      </c>
      <c r="C8" s="1" t="s">
        <v>26</v>
      </c>
      <c r="D8" s="1" t="s">
        <v>19</v>
      </c>
      <c r="E8" s="1" t="s">
        <v>16</v>
      </c>
      <c r="F8" s="1" t="s">
        <v>17</v>
      </c>
      <c r="G8" s="1">
        <v>75</v>
      </c>
      <c r="H8" s="7"/>
      <c r="I8" s="7"/>
      <c r="J8" s="7">
        <v>500</v>
      </c>
      <c r="K8" s="7"/>
      <c r="L8" s="7"/>
      <c r="M8" s="8">
        <f t="shared" si="0"/>
        <v>500</v>
      </c>
      <c r="N8" s="9">
        <f t="shared" si="1"/>
        <v>37500</v>
      </c>
    </row>
    <row r="9" spans="1:15" ht="36.75" customHeight="1" x14ac:dyDescent="0.25">
      <c r="A9" s="7">
        <v>2.8</v>
      </c>
      <c r="B9" s="7">
        <v>8</v>
      </c>
      <c r="C9" s="1" t="s">
        <v>27</v>
      </c>
      <c r="D9" s="1" t="s">
        <v>28</v>
      </c>
      <c r="E9" s="1" t="s">
        <v>16</v>
      </c>
      <c r="F9" s="1" t="s">
        <v>17</v>
      </c>
      <c r="G9" s="1">
        <v>8.4</v>
      </c>
      <c r="H9" s="7"/>
      <c r="I9" s="7">
        <v>2000</v>
      </c>
      <c r="J9" s="7">
        <v>180</v>
      </c>
      <c r="K9" s="7">
        <v>30</v>
      </c>
      <c r="L9" s="7"/>
      <c r="M9" s="8">
        <f t="shared" si="0"/>
        <v>2210</v>
      </c>
      <c r="N9" s="9">
        <f t="shared" si="1"/>
        <v>18564</v>
      </c>
    </row>
    <row r="10" spans="1:15" ht="36.75" customHeight="1" x14ac:dyDescent="0.25">
      <c r="A10" s="7">
        <v>2.9</v>
      </c>
      <c r="B10" s="7">
        <v>9</v>
      </c>
      <c r="C10" s="1" t="s">
        <v>29</v>
      </c>
      <c r="D10" s="1" t="s">
        <v>30</v>
      </c>
      <c r="E10" s="16" t="s">
        <v>31</v>
      </c>
      <c r="F10" s="1" t="s">
        <v>17</v>
      </c>
      <c r="G10" s="1">
        <v>99.9</v>
      </c>
      <c r="H10" s="7"/>
      <c r="I10" s="7">
        <v>600</v>
      </c>
      <c r="J10" s="7">
        <v>200</v>
      </c>
      <c r="K10" s="7"/>
      <c r="L10" s="7"/>
      <c r="M10" s="8">
        <f t="shared" si="0"/>
        <v>800</v>
      </c>
      <c r="N10" s="9">
        <f t="shared" si="1"/>
        <v>79920</v>
      </c>
    </row>
    <row r="11" spans="1:15" ht="36.75" customHeight="1" x14ac:dyDescent="0.25">
      <c r="A11" s="7">
        <v>2.13</v>
      </c>
      <c r="B11" s="7">
        <v>10</v>
      </c>
      <c r="C11" s="1" t="s">
        <v>32</v>
      </c>
      <c r="D11" s="1" t="s">
        <v>33</v>
      </c>
      <c r="E11" s="1" t="s">
        <v>16</v>
      </c>
      <c r="F11" s="1" t="s">
        <v>17</v>
      </c>
      <c r="G11" s="1">
        <v>2.4</v>
      </c>
      <c r="H11" s="7"/>
      <c r="I11" s="7">
        <v>2000</v>
      </c>
      <c r="J11" s="7">
        <v>0</v>
      </c>
      <c r="K11" s="7"/>
      <c r="L11" s="7"/>
      <c r="M11" s="8">
        <f t="shared" si="0"/>
        <v>2000</v>
      </c>
      <c r="N11" s="9">
        <f t="shared" si="1"/>
        <v>4800</v>
      </c>
    </row>
    <row r="12" spans="1:15" ht="36.75" customHeight="1" x14ac:dyDescent="0.25">
      <c r="A12" s="10" t="s">
        <v>34</v>
      </c>
      <c r="H12" s="10">
        <v>60</v>
      </c>
      <c r="I12" s="10">
        <v>6600</v>
      </c>
      <c r="J12" s="10">
        <v>4860</v>
      </c>
      <c r="K12" s="10">
        <v>30</v>
      </c>
      <c r="N12" s="18">
        <f>SUM(N2:N11)</f>
        <v>165762.6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Omise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2024-09-17T08:10:50Z</dcterms:created>
  <dcterms:modified xsi:type="dcterms:W3CDTF">2024-09-19T11:32:32Z</dcterms:modified>
</cp:coreProperties>
</file>