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028"/>
  <workbookPr/>
  <bookViews>
    <workbookView xWindow="65416" yWindow="65416" windowWidth="29040" windowHeight="15840" activeTab="0"/>
  </bookViews>
  <sheets>
    <sheet name="Обший обьем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<sst xmlns="http://schemas.openxmlformats.org/spreadsheetml/2006/main" count="207" uniqueCount="88">
  <si>
    <t>Объем работ по контролю металла при капитальном ремонте турбины №3</t>
  </si>
  <si>
    <t>№ п/п</t>
  </si>
  <si>
    <t>Наименование узла</t>
  </si>
  <si>
    <t>Сумма</t>
  </si>
  <si>
    <t>Основание</t>
  </si>
  <si>
    <t>К-во</t>
  </si>
  <si>
    <t>Наименование работ</t>
  </si>
  <si>
    <t>Ед. изм.</t>
  </si>
  <si>
    <t>Цена единицы</t>
  </si>
  <si>
    <t>шт.</t>
  </si>
  <si>
    <t>ВО, ЦД или МПД входа пара в коробки клапанов автоматического затвора</t>
  </si>
  <si>
    <t>ВО, ЦД или МПД нижней части коробки клапанов автоматического затвора</t>
  </si>
  <si>
    <t>ВО, ЦД или МПД верхней части коробки клапанов автоматического затвора</t>
  </si>
  <si>
    <t>ВО, ЦД или МПД штуцеров перепускных труб коробки клапанов автоматического затвора</t>
  </si>
  <si>
    <t>Подготовительные работы по контролю металла с приминением оджига от окалины на поверхности и последуюшей зачистки механическим способом</t>
  </si>
  <si>
    <t>Гибы подвода пара к ЦВД</t>
  </si>
  <si>
    <t>ВО, ЦД или МПД регулируюших клапанов (4 шт.) ЦВД</t>
  </si>
  <si>
    <t>ВО, ЦД или МПД гибов паровпускных  коробок ЦВД (2 шт.)</t>
  </si>
  <si>
    <t>ВО, ЦД или МПД фланцевых соединений паровпускных  коробок ЦВД (4 шт.)</t>
  </si>
  <si>
    <t>Контроль металла гибов подвода пара к ЦВД (перепускные трубы турбины)</t>
  </si>
  <si>
    <t>ВК, ЦД или МПД гибов подвода пара (16 шт.)</t>
  </si>
  <si>
    <t>УЗК гибов подвода пара (16 шт.) на наличие продольных трещин</t>
  </si>
  <si>
    <t>УЗК гибов подвода пара (16 шт.) на наличие поперечных трещин</t>
  </si>
  <si>
    <t>м.п.</t>
  </si>
  <si>
    <t>УЗК сварных стыков (Ø219мм и 273мм) гибов подвода пара</t>
  </si>
  <si>
    <t xml:space="preserve">Подготовительные работы по контролю металла </t>
  </si>
  <si>
    <t>Контроль твердости гибов и сварных стыков труб подвода пара</t>
  </si>
  <si>
    <t>измерение</t>
  </si>
  <si>
    <t>Измерение овальности гибов подвода пара в 3-х сечениях</t>
  </si>
  <si>
    <t>УЗТ гибов и прямых участков трубопроводов подвода пара</t>
  </si>
  <si>
    <t>100 точек</t>
  </si>
  <si>
    <t>Корпуса цилиндров, сопловые коробки</t>
  </si>
  <si>
    <t>Контроль металла корпусов цилиндров, сопловые коробки</t>
  </si>
  <si>
    <t>ВО, ЦД или МПД наружной поверхности верхней части ЦВД</t>
  </si>
  <si>
    <t>ВО, ЦД или МПД внутреней поверхности верхней части ЦВД</t>
  </si>
  <si>
    <t>ВО, ЦД или МПД внутреней поверхности нижней части ЦВД</t>
  </si>
  <si>
    <t>ВО, ЦД или МПД наружной поверхности верхней части ЦНД</t>
  </si>
  <si>
    <t>ВО, ЦД или МПД внутреней поверхности верхней части ЦНД</t>
  </si>
  <si>
    <t>ВО, ЦД или МПД внутреней поверхности нижней части ЦНД</t>
  </si>
  <si>
    <t>Контроль твердости корпусов цилиндров</t>
  </si>
  <si>
    <t>Ремонтные заварки</t>
  </si>
  <si>
    <t>Контроль металла ремонтных заварок</t>
  </si>
  <si>
    <t>ВО, ЦД или МПД ремонтных заварок нижней части внутреней стороны ЦВД</t>
  </si>
  <si>
    <t>УЗК ремонтных заварок нижней части внутреней стороны ЦВД</t>
  </si>
  <si>
    <t>Контроль твердости заварок нижней части внутреней стороны ЦВД</t>
  </si>
  <si>
    <t>Цельнокованый ротор ВД</t>
  </si>
  <si>
    <t>Контроль металла цельнокованого ротора ВД</t>
  </si>
  <si>
    <t>ВО, ЦД или МПД цельнокованого ротора ВД</t>
  </si>
  <si>
    <t>Контроль твердости цельнокованого ротора ВД</t>
  </si>
  <si>
    <t>Контроль металла осевого канала цельнокованого ротора ВД (Ø - 95мм)</t>
  </si>
  <si>
    <t xml:space="preserve">Перескопический осмотр канала </t>
  </si>
  <si>
    <t>Контроль твердости торцевых частей цельнокованого ротора ВД</t>
  </si>
  <si>
    <t>Измерение деформации ползучести осевого канала</t>
  </si>
  <si>
    <t>Рабочие лопатки, бандажи, демпферные связи</t>
  </si>
  <si>
    <t>Контроль металла рабочих лопаток, бандажей, демпферных связей</t>
  </si>
  <si>
    <t>УЗК сбегаюших краёв рабочих лопаток 28, 29 и 30 ступеней</t>
  </si>
  <si>
    <t>ВИК и ЦД рабочих лопаток 28, 29 и 30 ступеней</t>
  </si>
  <si>
    <t>ВО и ЦД насадных дисков 1÷27 ступеней</t>
  </si>
  <si>
    <t>ЦД разгрузочных отверстий дисков 1÷27 ступеней</t>
  </si>
  <si>
    <t>УЗК разгрузочных отверстий дисков 1÷27 ступеней</t>
  </si>
  <si>
    <t>Контроль металла диафрагм ЦВД и ЦНД</t>
  </si>
  <si>
    <t>Диафрагмы ЦВД и ЦНД</t>
  </si>
  <si>
    <t>ВО и ЦД металла диафрагм ЦВД-26 шт. и ЦНД-43 шт.</t>
  </si>
  <si>
    <t>Контроль твердости и ВИК шпилек М140 (с обеих торцов)</t>
  </si>
  <si>
    <t>Контроль твердости и ВИК шпилек М100 (с обеих торцов)</t>
  </si>
  <si>
    <t>Контроль твердости и ВИК шпилек М76 (с обеих торцов)</t>
  </si>
  <si>
    <t>Контроль твердости и ВИК шпилек М56 (с обеих торцов)</t>
  </si>
  <si>
    <t>Контроль твердости и ВИК гаек М140 (с одной стороны)</t>
  </si>
  <si>
    <t>Контроль твердости и ВИК гаек М100 (с одной стороны)</t>
  </si>
  <si>
    <t>Контроль твердости и ВИК гаек М76 (с одной стороны)</t>
  </si>
  <si>
    <t>Контроль твердости и ВИК гаек М56 (с одной стороны)</t>
  </si>
  <si>
    <t>УЗК шпилек М140 (с обеих торцов)</t>
  </si>
  <si>
    <t>УЗК шпилек М100 (с обеих торцов)</t>
  </si>
  <si>
    <t>УЗК шпилек М76 (с обеих торцов)</t>
  </si>
  <si>
    <t>УЗК шпилек М56 (с обеих торцов)</t>
  </si>
  <si>
    <t>Подготовительные работы по контролю металла крепежа</t>
  </si>
  <si>
    <t>Осевой канал цельнокованого ротора ВД (Ø - 95мм)</t>
  </si>
  <si>
    <t>Шпильки и гайки разъёма ЦВД</t>
  </si>
  <si>
    <t>Корпуса стопорных регулирующих, защитных клапанов, паровпускные патрубки ЦВД</t>
  </si>
  <si>
    <t>10 дм²</t>
  </si>
  <si>
    <t>ВИК сварных стыков гибов подвода пара (Ø219мм)</t>
  </si>
  <si>
    <t>ВИК сварных стыков гибов подвода пара (Ø273мм)</t>
  </si>
  <si>
    <t>ВИК и ЦД рабочих лопаток 1÷27 ступеней</t>
  </si>
  <si>
    <t>Контроль металла шпилек и гаек разъёма ЦВД</t>
  </si>
  <si>
    <t>Контроль металла корпуса стопорных регулирующих, защитных клапанов, паровпускные патрубки ЦВД</t>
  </si>
  <si>
    <t>Иследование микросруктуры металла корпусов стопорных регулирующих, защитных клапанов, паровпускных патрубков ЦВД</t>
  </si>
  <si>
    <t>иследование</t>
  </si>
  <si>
    <t>Подготовительные работы для взятия реплик металла (шлифовка и полировка поверхности)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</si>
</sst>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0" xfId="0" applyFont="1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workbookViewId="0" topLeftCell="A1">
      <selection activeCell="F25" sqref="F25"/>
    </sheetView>
  </sheetViews>
  <sheetFormatPr defaultColWidth="9.140625" defaultRowHeight="15"/>
  <cols>
    <col min="1" max="1" width="9.140625" style="1" customWidth="1"/>
    <col min="2" max="2" width="99.421875" style="1" customWidth="1"/>
    <col min="3" max="3" width="19.140625" style="1" customWidth="1"/>
    <col min="4" max="16384" width="9.140625" style="1" customWidth="1"/>
  </cols>
  <sheetData>
    <row r="1" spans="1:3" ht="15.75">
      <c r="A1" s="4" t="s">
        <v>0</v>
      </c>
      <c r="B1" s="5"/>
      <c r="C1" s="5"/>
    </row>
    <row r="2" spans="1:3" ht="15.75">
      <c r="A2" s="5"/>
      <c r="B2" s="5"/>
      <c r="C2" s="5"/>
    </row>
    <row r="3" spans="1:3" ht="15.75">
      <c r="A3" s="6" t="s">
        <v>1</v>
      </c>
      <c r="B3" s="6" t="s">
        <v>2</v>
      </c>
      <c r="C3" s="6" t="s">
        <v>3</v>
      </c>
    </row>
    <row r="4" spans="1:3" s="3" customFormat="1" ht="15.75">
      <c r="A4" s="8">
        <v>1</v>
      </c>
      <c r="B4" s="7" t="s">
        <v>78</v>
      </c>
      <c r="C4" s="7"/>
    </row>
    <row r="5" spans="1:3" s="3" customFormat="1" ht="15.75">
      <c r="A5" s="8">
        <v>2</v>
      </c>
      <c r="B5" s="7" t="s">
        <v>15</v>
      </c>
      <c r="C5" s="7"/>
    </row>
    <row r="6" spans="1:3" s="3" customFormat="1" ht="15.75">
      <c r="A6" s="8">
        <v>3</v>
      </c>
      <c r="B6" s="7" t="s">
        <v>31</v>
      </c>
      <c r="C6" s="7"/>
    </row>
    <row r="7" spans="1:3" s="3" customFormat="1" ht="15.75">
      <c r="A7" s="8">
        <v>4</v>
      </c>
      <c r="B7" s="7" t="s">
        <v>40</v>
      </c>
      <c r="C7" s="7"/>
    </row>
    <row r="8" spans="1:3" s="3" customFormat="1" ht="15.75">
      <c r="A8" s="8">
        <v>5</v>
      </c>
      <c r="B8" s="7" t="s">
        <v>45</v>
      </c>
      <c r="C8" s="7"/>
    </row>
    <row r="9" spans="1:3" s="3" customFormat="1" ht="15.75">
      <c r="A9" s="8">
        <v>6</v>
      </c>
      <c r="B9" s="7" t="s">
        <v>76</v>
      </c>
      <c r="C9" s="7"/>
    </row>
    <row r="10" spans="1:3" s="3" customFormat="1" ht="15.75">
      <c r="A10" s="8">
        <v>7</v>
      </c>
      <c r="B10" s="7" t="s">
        <v>53</v>
      </c>
      <c r="C10" s="7"/>
    </row>
    <row r="11" spans="1:3" s="3" customFormat="1" ht="15.75">
      <c r="A11" s="8">
        <v>8</v>
      </c>
      <c r="B11" s="7" t="s">
        <v>61</v>
      </c>
      <c r="C11" s="7"/>
    </row>
    <row r="12" spans="1:3" s="3" customFormat="1" ht="15.75">
      <c r="A12" s="8">
        <v>9</v>
      </c>
      <c r="B12" s="7" t="s">
        <v>77</v>
      </c>
      <c r="C12" s="7"/>
    </row>
    <row r="13" s="3" customFormat="1" ht="15"/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  <row r="20" s="3" customFormat="1" ht="15"/>
    <row r="21" s="3" customFormat="1" ht="15"/>
    <row r="22" s="3" customFormat="1" ht="15"/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018CC-0B33-41A4-8F8A-1C3A0A872791}">
  <dimension ref="A1:G16"/>
  <sheetViews>
    <sheetView workbookViewId="0" topLeftCell="A1">
      <selection activeCell="E23" sqref="E23"/>
    </sheetView>
  </sheetViews>
  <sheetFormatPr defaultColWidth="9.140625" defaultRowHeight="15"/>
  <cols>
    <col min="1" max="1" width="9.140625" style="13" customWidth="1"/>
    <col min="2" max="2" width="12.8515625" style="13" customWidth="1"/>
    <col min="3" max="3" width="58.00390625" style="13" customWidth="1"/>
    <col min="4" max="4" width="14.00390625" style="13" customWidth="1"/>
    <col min="5" max="5" width="9.140625" style="13" customWidth="1"/>
    <col min="6" max="6" width="11.28125" style="13" customWidth="1"/>
    <col min="7" max="16384" width="9.140625" style="13" customWidth="1"/>
  </cols>
  <sheetData>
    <row r="1" ht="15">
      <c r="A1" s="17" t="s">
        <v>83</v>
      </c>
    </row>
    <row r="3" spans="1:7" ht="31.5">
      <c r="A3" s="11" t="s">
        <v>1</v>
      </c>
      <c r="B3" s="11" t="s">
        <v>4</v>
      </c>
      <c r="C3" s="11" t="s">
        <v>6</v>
      </c>
      <c r="D3" s="11" t="s">
        <v>7</v>
      </c>
      <c r="E3" s="11" t="s">
        <v>5</v>
      </c>
      <c r="F3" s="11" t="s">
        <v>8</v>
      </c>
      <c r="G3" s="11" t="s">
        <v>3</v>
      </c>
    </row>
    <row r="4" spans="1:7" ht="31.5">
      <c r="A4" s="14"/>
      <c r="B4" s="14"/>
      <c r="C4" s="7" t="s">
        <v>63</v>
      </c>
      <c r="D4" s="8" t="s">
        <v>27</v>
      </c>
      <c r="E4" s="19">
        <v>28</v>
      </c>
      <c r="F4" s="14"/>
      <c r="G4" s="14"/>
    </row>
    <row r="5" spans="1:7" ht="31.5">
      <c r="A5" s="14"/>
      <c r="B5" s="14"/>
      <c r="C5" s="7" t="s">
        <v>64</v>
      </c>
      <c r="D5" s="8" t="s">
        <v>27</v>
      </c>
      <c r="E5" s="19">
        <v>32</v>
      </c>
      <c r="F5" s="14"/>
      <c r="G5" s="14"/>
    </row>
    <row r="6" spans="1:7" ht="31.5">
      <c r="A6" s="14"/>
      <c r="B6" s="14"/>
      <c r="C6" s="7" t="s">
        <v>65</v>
      </c>
      <c r="D6" s="8" t="s">
        <v>27</v>
      </c>
      <c r="E6" s="19">
        <v>24</v>
      </c>
      <c r="F6" s="14"/>
      <c r="G6" s="14"/>
    </row>
    <row r="7" spans="1:7" ht="31.5">
      <c r="A7" s="14"/>
      <c r="B7" s="14"/>
      <c r="C7" s="7" t="s">
        <v>66</v>
      </c>
      <c r="D7" s="8" t="s">
        <v>27</v>
      </c>
      <c r="E7" s="19">
        <v>168</v>
      </c>
      <c r="F7" s="14"/>
      <c r="G7" s="14"/>
    </row>
    <row r="8" spans="1:7" ht="31.5">
      <c r="A8" s="14"/>
      <c r="B8" s="14"/>
      <c r="C8" s="7" t="s">
        <v>67</v>
      </c>
      <c r="D8" s="8" t="s">
        <v>27</v>
      </c>
      <c r="E8" s="19">
        <v>14</v>
      </c>
      <c r="F8" s="14"/>
      <c r="G8" s="14"/>
    </row>
    <row r="9" spans="1:7" ht="31.5">
      <c r="A9" s="14"/>
      <c r="B9" s="14"/>
      <c r="C9" s="7" t="s">
        <v>68</v>
      </c>
      <c r="D9" s="8" t="s">
        <v>27</v>
      </c>
      <c r="E9" s="19">
        <v>16</v>
      </c>
      <c r="F9" s="14"/>
      <c r="G9" s="14"/>
    </row>
    <row r="10" spans="1:7" ht="15">
      <c r="A10" s="14"/>
      <c r="B10" s="14"/>
      <c r="C10" s="7" t="s">
        <v>69</v>
      </c>
      <c r="D10" s="8" t="s">
        <v>27</v>
      </c>
      <c r="E10" s="19">
        <v>12</v>
      </c>
      <c r="F10" s="14"/>
      <c r="G10" s="14"/>
    </row>
    <row r="11" spans="1:7" ht="15">
      <c r="A11" s="14"/>
      <c r="B11" s="14"/>
      <c r="C11" s="7" t="s">
        <v>70</v>
      </c>
      <c r="D11" s="8" t="s">
        <v>27</v>
      </c>
      <c r="E11" s="19">
        <v>168</v>
      </c>
      <c r="F11" s="14"/>
      <c r="G11" s="14"/>
    </row>
    <row r="12" spans="1:7" ht="15">
      <c r="A12" s="14"/>
      <c r="B12" s="14"/>
      <c r="C12" s="7" t="s">
        <v>71</v>
      </c>
      <c r="D12" s="8" t="s">
        <v>79</v>
      </c>
      <c r="E12" s="19">
        <v>4.31</v>
      </c>
      <c r="F12" s="14"/>
      <c r="G12" s="14"/>
    </row>
    <row r="13" spans="1:7" ht="15">
      <c r="A13" s="14"/>
      <c r="B13" s="14"/>
      <c r="C13" s="7" t="s">
        <v>72</v>
      </c>
      <c r="D13" s="8" t="s">
        <v>79</v>
      </c>
      <c r="E13" s="19">
        <v>2.53</v>
      </c>
      <c r="F13" s="14"/>
      <c r="G13" s="14"/>
    </row>
    <row r="14" spans="1:7" ht="15">
      <c r="A14" s="14"/>
      <c r="B14" s="14"/>
      <c r="C14" s="7" t="s">
        <v>73</v>
      </c>
      <c r="D14" s="8" t="s">
        <v>79</v>
      </c>
      <c r="E14" s="19">
        <v>1.08</v>
      </c>
      <c r="F14" s="14"/>
      <c r="G14" s="14"/>
    </row>
    <row r="15" spans="1:7" ht="15">
      <c r="A15" s="14"/>
      <c r="B15" s="14"/>
      <c r="C15" s="7" t="s">
        <v>74</v>
      </c>
      <c r="D15" s="8" t="s">
        <v>79</v>
      </c>
      <c r="E15" s="19">
        <v>4.75</v>
      </c>
      <c r="F15" s="14"/>
      <c r="G15" s="14"/>
    </row>
    <row r="16" spans="1:7" ht="19.5" customHeight="1">
      <c r="A16" s="14"/>
      <c r="B16" s="14"/>
      <c r="C16" s="7" t="s">
        <v>75</v>
      </c>
      <c r="D16" s="8" t="s">
        <v>79</v>
      </c>
      <c r="E16" s="19">
        <f>E12+E13+E14+E15+0.4</f>
        <v>13.07</v>
      </c>
      <c r="F16" s="14"/>
      <c r="G16" s="14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4A825-068B-4C4D-857F-AE83ABAFDCA0}">
  <dimension ref="A1:G13"/>
  <sheetViews>
    <sheetView workbookViewId="0" topLeftCell="A1">
      <selection activeCell="G18" sqref="G18"/>
    </sheetView>
  </sheetViews>
  <sheetFormatPr defaultColWidth="9.140625" defaultRowHeight="15"/>
  <cols>
    <col min="1" max="1" width="9.140625" style="1" customWidth="1"/>
    <col min="2" max="2" width="12.421875" style="1" customWidth="1"/>
    <col min="3" max="3" width="55.421875" style="1" customWidth="1"/>
    <col min="4" max="4" width="11.8515625" style="1" customWidth="1"/>
    <col min="5" max="5" width="9.140625" style="1" customWidth="1"/>
    <col min="6" max="6" width="11.421875" style="1" customWidth="1"/>
    <col min="7" max="16384" width="9.140625" style="1" customWidth="1"/>
  </cols>
  <sheetData>
    <row r="1" spans="1:7" s="2" customFormat="1" ht="15.75">
      <c r="A1" s="9" t="s">
        <v>84</v>
      </c>
      <c r="B1" s="10"/>
      <c r="C1" s="10"/>
      <c r="D1" s="10"/>
      <c r="E1" s="10"/>
      <c r="F1" s="10"/>
      <c r="G1" s="10"/>
    </row>
    <row r="2" spans="1:7" ht="15.75">
      <c r="A2" s="5"/>
      <c r="B2" s="5"/>
      <c r="C2" s="5"/>
      <c r="D2" s="5"/>
      <c r="E2" s="5"/>
      <c r="F2" s="5"/>
      <c r="G2" s="5"/>
    </row>
    <row r="3" spans="1:7" ht="31.5">
      <c r="A3" s="11" t="s">
        <v>1</v>
      </c>
      <c r="B3" s="11" t="s">
        <v>4</v>
      </c>
      <c r="C3" s="11" t="s">
        <v>6</v>
      </c>
      <c r="D3" s="11" t="s">
        <v>7</v>
      </c>
      <c r="E3" s="11" t="s">
        <v>5</v>
      </c>
      <c r="F3" s="11" t="s">
        <v>8</v>
      </c>
      <c r="G3" s="11" t="s">
        <v>3</v>
      </c>
    </row>
    <row r="4" spans="1:7" ht="31.5">
      <c r="A4" s="8"/>
      <c r="B4" s="8"/>
      <c r="C4" s="12" t="s">
        <v>10</v>
      </c>
      <c r="D4" s="8" t="s">
        <v>79</v>
      </c>
      <c r="E4" s="8">
        <v>6.31</v>
      </c>
      <c r="F4" s="8"/>
      <c r="G4" s="8"/>
    </row>
    <row r="5" spans="1:7" ht="31.5">
      <c r="A5" s="8"/>
      <c r="B5" s="8"/>
      <c r="C5" s="12" t="s">
        <v>11</v>
      </c>
      <c r="D5" s="8" t="s">
        <v>79</v>
      </c>
      <c r="E5" s="8">
        <v>5.41</v>
      </c>
      <c r="F5" s="8"/>
      <c r="G5" s="8"/>
    </row>
    <row r="6" spans="1:7" ht="31.5">
      <c r="A6" s="8"/>
      <c r="B6" s="8"/>
      <c r="C6" s="12" t="s">
        <v>12</v>
      </c>
      <c r="D6" s="8" t="s">
        <v>79</v>
      </c>
      <c r="E6" s="8">
        <v>8.17</v>
      </c>
      <c r="F6" s="8"/>
      <c r="G6" s="8"/>
    </row>
    <row r="7" spans="1:7" ht="31.5">
      <c r="A7" s="8"/>
      <c r="B7" s="8"/>
      <c r="C7" s="12" t="s">
        <v>13</v>
      </c>
      <c r="D7" s="8" t="s">
        <v>79</v>
      </c>
      <c r="E7" s="8">
        <v>5.98</v>
      </c>
      <c r="F7" s="8"/>
      <c r="G7" s="8"/>
    </row>
    <row r="8" spans="1:7" ht="15.75">
      <c r="A8" s="8"/>
      <c r="B8" s="8"/>
      <c r="C8" s="12" t="s">
        <v>16</v>
      </c>
      <c r="D8" s="8" t="s">
        <v>79</v>
      </c>
      <c r="E8" s="8">
        <v>7.12</v>
      </c>
      <c r="F8" s="8"/>
      <c r="G8" s="8"/>
    </row>
    <row r="9" spans="1:7" ht="31.5">
      <c r="A9" s="8"/>
      <c r="B9" s="8"/>
      <c r="C9" s="12" t="s">
        <v>17</v>
      </c>
      <c r="D9" s="8" t="s">
        <v>79</v>
      </c>
      <c r="E9" s="8">
        <v>8.16</v>
      </c>
      <c r="F9" s="8"/>
      <c r="G9" s="8"/>
    </row>
    <row r="10" spans="1:7" ht="31.5">
      <c r="A10" s="8"/>
      <c r="B10" s="8"/>
      <c r="C10" s="12" t="s">
        <v>18</v>
      </c>
      <c r="D10" s="8" t="s">
        <v>79</v>
      </c>
      <c r="E10" s="8">
        <v>9.43</v>
      </c>
      <c r="F10" s="8"/>
      <c r="G10" s="8"/>
    </row>
    <row r="11" spans="1:7" ht="47.25">
      <c r="A11" s="8"/>
      <c r="B11" s="8"/>
      <c r="C11" s="12" t="s">
        <v>85</v>
      </c>
      <c r="D11" s="8" t="s">
        <v>86</v>
      </c>
      <c r="E11" s="8">
        <v>27</v>
      </c>
      <c r="F11" s="8"/>
      <c r="G11" s="8"/>
    </row>
    <row r="12" spans="1:7" ht="31.5">
      <c r="A12" s="8"/>
      <c r="B12" s="8"/>
      <c r="C12" s="12" t="s">
        <v>87</v>
      </c>
      <c r="D12" s="8" t="s">
        <v>79</v>
      </c>
      <c r="E12" s="8">
        <v>0.44</v>
      </c>
      <c r="F12" s="8"/>
      <c r="G12" s="8"/>
    </row>
    <row r="13" spans="1:7" ht="47.25">
      <c r="A13" s="8"/>
      <c r="B13" s="8"/>
      <c r="C13" s="12" t="s">
        <v>14</v>
      </c>
      <c r="D13" s="8" t="s">
        <v>79</v>
      </c>
      <c r="E13" s="8">
        <f>SUM(E4:E10)</f>
        <v>50.580000000000005</v>
      </c>
      <c r="F13" s="8"/>
      <c r="G13" s="8"/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E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6013C-243A-4385-B94B-3D397096E029}">
  <dimension ref="A1:G13"/>
  <sheetViews>
    <sheetView workbookViewId="0" topLeftCell="A1">
      <selection activeCell="C23" sqref="C23"/>
    </sheetView>
  </sheetViews>
  <sheetFormatPr defaultColWidth="9.140625" defaultRowHeight="15"/>
  <cols>
    <col min="1" max="1" width="9.140625" style="13" customWidth="1"/>
    <col min="2" max="2" width="10.57421875" style="13" customWidth="1"/>
    <col min="3" max="3" width="60.7109375" style="13" customWidth="1"/>
    <col min="4" max="4" width="13.28125" style="13" customWidth="1"/>
    <col min="5" max="5" width="9.140625" style="13" customWidth="1"/>
    <col min="6" max="6" width="12.7109375" style="13" customWidth="1"/>
    <col min="7" max="16384" width="9.140625" style="13" customWidth="1"/>
  </cols>
  <sheetData>
    <row r="1" ht="15">
      <c r="A1" s="9" t="s">
        <v>19</v>
      </c>
    </row>
    <row r="3" spans="1:7" ht="31.5">
      <c r="A3" s="11" t="s">
        <v>1</v>
      </c>
      <c r="B3" s="11" t="s">
        <v>4</v>
      </c>
      <c r="C3" s="11" t="s">
        <v>6</v>
      </c>
      <c r="D3" s="11" t="s">
        <v>7</v>
      </c>
      <c r="E3" s="11" t="s">
        <v>5</v>
      </c>
      <c r="F3" s="11" t="s">
        <v>8</v>
      </c>
      <c r="G3" s="11" t="s">
        <v>3</v>
      </c>
    </row>
    <row r="4" spans="1:7" ht="15">
      <c r="A4" s="14"/>
      <c r="B4" s="14"/>
      <c r="C4" s="7" t="s">
        <v>20</v>
      </c>
      <c r="D4" s="15" t="s">
        <v>79</v>
      </c>
      <c r="E4" s="14">
        <v>92.7</v>
      </c>
      <c r="F4" s="14"/>
      <c r="G4" s="14"/>
    </row>
    <row r="5" spans="1:7" ht="31.5">
      <c r="A5" s="14"/>
      <c r="B5" s="14"/>
      <c r="C5" s="7" t="s">
        <v>21</v>
      </c>
      <c r="D5" s="15" t="s">
        <v>79</v>
      </c>
      <c r="E5" s="14">
        <v>92.7</v>
      </c>
      <c r="F5" s="14"/>
      <c r="G5" s="14"/>
    </row>
    <row r="6" spans="1:7" ht="31.5">
      <c r="A6" s="14"/>
      <c r="B6" s="14"/>
      <c r="C6" s="7" t="s">
        <v>22</v>
      </c>
      <c r="D6" s="15" t="s">
        <v>79</v>
      </c>
      <c r="E6" s="14">
        <v>92.7</v>
      </c>
      <c r="F6" s="14"/>
      <c r="G6" s="14"/>
    </row>
    <row r="7" spans="1:7" ht="31.5">
      <c r="A7" s="14"/>
      <c r="B7" s="14"/>
      <c r="C7" s="7" t="s">
        <v>26</v>
      </c>
      <c r="D7" s="15" t="s">
        <v>27</v>
      </c>
      <c r="E7" s="14">
        <v>140</v>
      </c>
      <c r="F7" s="14"/>
      <c r="G7" s="14"/>
    </row>
    <row r="8" spans="1:7" ht="15">
      <c r="A8" s="14"/>
      <c r="B8" s="14"/>
      <c r="C8" s="7" t="s">
        <v>28</v>
      </c>
      <c r="D8" s="15" t="s">
        <v>27</v>
      </c>
      <c r="E8" s="14">
        <v>96</v>
      </c>
      <c r="F8" s="14"/>
      <c r="G8" s="14"/>
    </row>
    <row r="9" spans="1:7" ht="15">
      <c r="A9" s="14"/>
      <c r="B9" s="14"/>
      <c r="C9" s="7" t="s">
        <v>29</v>
      </c>
      <c r="D9" s="15" t="s">
        <v>30</v>
      </c>
      <c r="E9" s="14">
        <v>1.2</v>
      </c>
      <c r="F9" s="14"/>
      <c r="G9" s="14"/>
    </row>
    <row r="10" spans="1:7" ht="15">
      <c r="A10" s="14"/>
      <c r="B10" s="14"/>
      <c r="C10" s="7" t="s">
        <v>80</v>
      </c>
      <c r="D10" s="16" t="s">
        <v>23</v>
      </c>
      <c r="E10" s="14">
        <v>6.87</v>
      </c>
      <c r="F10" s="14"/>
      <c r="G10" s="14"/>
    </row>
    <row r="11" spans="1:7" ht="15">
      <c r="A11" s="14"/>
      <c r="B11" s="14"/>
      <c r="C11" s="7" t="s">
        <v>81</v>
      </c>
      <c r="D11" s="16" t="s">
        <v>23</v>
      </c>
      <c r="E11" s="14">
        <v>8.57</v>
      </c>
      <c r="F11" s="14"/>
      <c r="G11" s="14"/>
    </row>
    <row r="12" spans="1:7" ht="31.5">
      <c r="A12" s="14"/>
      <c r="B12" s="14"/>
      <c r="C12" s="7" t="s">
        <v>24</v>
      </c>
      <c r="D12" s="15" t="s">
        <v>79</v>
      </c>
      <c r="E12" s="14">
        <v>30.9</v>
      </c>
      <c r="F12" s="14"/>
      <c r="G12" s="14"/>
    </row>
    <row r="13" spans="1:7" ht="15">
      <c r="A13" s="14"/>
      <c r="B13" s="14"/>
      <c r="C13" s="7" t="s">
        <v>25</v>
      </c>
      <c r="D13" s="15" t="s">
        <v>79</v>
      </c>
      <c r="E13" s="14">
        <f>E4+E12</f>
        <v>123.6</v>
      </c>
      <c r="F13" s="14"/>
      <c r="G13" s="1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0170C-7413-48F6-AF95-1A4901C6EB2F}">
  <dimension ref="A1:G33"/>
  <sheetViews>
    <sheetView workbookViewId="0" topLeftCell="A1">
      <selection activeCell="C18" sqref="C18"/>
    </sheetView>
  </sheetViews>
  <sheetFormatPr defaultColWidth="9.140625" defaultRowHeight="15"/>
  <cols>
    <col min="1" max="1" width="9.140625" style="13" customWidth="1"/>
    <col min="2" max="2" width="12.7109375" style="13" customWidth="1"/>
    <col min="3" max="3" width="49.8515625" style="13" customWidth="1"/>
    <col min="4" max="4" width="14.57421875" style="13" customWidth="1"/>
    <col min="5" max="5" width="9.140625" style="13" customWidth="1"/>
    <col min="6" max="6" width="14.00390625" style="13" customWidth="1"/>
    <col min="7" max="16384" width="9.140625" style="13" customWidth="1"/>
  </cols>
  <sheetData>
    <row r="1" ht="15">
      <c r="A1" s="17" t="s">
        <v>32</v>
      </c>
    </row>
    <row r="3" spans="1:7" ht="31.5">
      <c r="A3" s="11" t="s">
        <v>1</v>
      </c>
      <c r="B3" s="11" t="s">
        <v>4</v>
      </c>
      <c r="C3" s="11" t="s">
        <v>6</v>
      </c>
      <c r="D3" s="11" t="s">
        <v>7</v>
      </c>
      <c r="E3" s="11" t="s">
        <v>5</v>
      </c>
      <c r="F3" s="11" t="s">
        <v>8</v>
      </c>
      <c r="G3" s="11" t="s">
        <v>3</v>
      </c>
    </row>
    <row r="4" spans="1:7" ht="31.5">
      <c r="A4" s="14"/>
      <c r="B4" s="14"/>
      <c r="C4" s="15" t="s">
        <v>33</v>
      </c>
      <c r="D4" s="15" t="s">
        <v>79</v>
      </c>
      <c r="E4" s="14">
        <v>102.85</v>
      </c>
      <c r="F4" s="14"/>
      <c r="G4" s="14"/>
    </row>
    <row r="5" spans="1:7" ht="31.5">
      <c r="A5" s="14"/>
      <c r="B5" s="14"/>
      <c r="C5" s="15" t="s">
        <v>34</v>
      </c>
      <c r="D5" s="15" t="s">
        <v>79</v>
      </c>
      <c r="E5" s="14">
        <v>137.12</v>
      </c>
      <c r="F5" s="14"/>
      <c r="G5" s="14"/>
    </row>
    <row r="6" spans="1:7" ht="31.5">
      <c r="A6" s="14"/>
      <c r="B6" s="14"/>
      <c r="C6" s="15" t="s">
        <v>35</v>
      </c>
      <c r="D6" s="15" t="s">
        <v>79</v>
      </c>
      <c r="E6" s="14">
        <v>137.12</v>
      </c>
      <c r="F6" s="14"/>
      <c r="G6" s="14"/>
    </row>
    <row r="7" spans="1:7" ht="31.5">
      <c r="A7" s="14"/>
      <c r="B7" s="14"/>
      <c r="C7" s="15" t="s">
        <v>36</v>
      </c>
      <c r="D7" s="15" t="s">
        <v>79</v>
      </c>
      <c r="E7" s="14">
        <v>95.41</v>
      </c>
      <c r="F7" s="14"/>
      <c r="G7" s="14"/>
    </row>
    <row r="8" spans="1:7" ht="31.5">
      <c r="A8" s="14"/>
      <c r="B8" s="14"/>
      <c r="C8" s="15" t="s">
        <v>37</v>
      </c>
      <c r="D8" s="15" t="s">
        <v>79</v>
      </c>
      <c r="E8" s="14">
        <v>65.4</v>
      </c>
      <c r="F8" s="14"/>
      <c r="G8" s="14"/>
    </row>
    <row r="9" spans="1:7" ht="31.5">
      <c r="A9" s="14"/>
      <c r="B9" s="14"/>
      <c r="C9" s="15" t="s">
        <v>38</v>
      </c>
      <c r="D9" s="15" t="s">
        <v>79</v>
      </c>
      <c r="E9" s="14">
        <v>65.4</v>
      </c>
      <c r="F9" s="14"/>
      <c r="G9" s="14"/>
    </row>
    <row r="10" spans="1:7" ht="15">
      <c r="A10" s="14"/>
      <c r="B10" s="14"/>
      <c r="C10" s="15" t="s">
        <v>39</v>
      </c>
      <c r="D10" s="15" t="s">
        <v>27</v>
      </c>
      <c r="E10" s="14">
        <v>48</v>
      </c>
      <c r="F10" s="14"/>
      <c r="G10" s="14"/>
    </row>
    <row r="11" spans="1:7" ht="15">
      <c r="A11" s="14"/>
      <c r="B11" s="14"/>
      <c r="C11" s="15" t="s">
        <v>25</v>
      </c>
      <c r="D11" s="15" t="s">
        <v>79</v>
      </c>
      <c r="E11" s="14">
        <f>SUM(E4:E9)</f>
        <v>603.3</v>
      </c>
      <c r="F11" s="14"/>
      <c r="G11" s="14"/>
    </row>
    <row r="12" ht="15">
      <c r="C12" s="5"/>
    </row>
    <row r="13" ht="15">
      <c r="C13" s="5"/>
    </row>
    <row r="14" ht="15">
      <c r="C14" s="5"/>
    </row>
    <row r="15" ht="15">
      <c r="C15" s="5"/>
    </row>
    <row r="16" ht="15">
      <c r="C16" s="5"/>
    </row>
    <row r="17" ht="15">
      <c r="C17" s="5"/>
    </row>
    <row r="18" ht="15">
      <c r="C18" s="5"/>
    </row>
    <row r="19" ht="15">
      <c r="C19" s="5"/>
    </row>
    <row r="20" ht="15">
      <c r="C20" s="5"/>
    </row>
    <row r="21" ht="15">
      <c r="C21" s="5"/>
    </row>
    <row r="22" ht="15">
      <c r="C22" s="5"/>
    </row>
    <row r="23" ht="15">
      <c r="C23" s="5"/>
    </row>
    <row r="24" ht="15">
      <c r="C24" s="5"/>
    </row>
    <row r="25" ht="15">
      <c r="C25" s="5"/>
    </row>
    <row r="26" ht="15">
      <c r="C26" s="5"/>
    </row>
    <row r="27" ht="15">
      <c r="C27" s="5"/>
    </row>
    <row r="28" ht="15">
      <c r="C28" s="5"/>
    </row>
    <row r="29" ht="15">
      <c r="C29" s="5"/>
    </row>
    <row r="30" ht="15">
      <c r="C30" s="5"/>
    </row>
    <row r="31" ht="15">
      <c r="C31" s="5"/>
    </row>
    <row r="32" ht="15">
      <c r="C32" s="5"/>
    </row>
    <row r="33" ht="15">
      <c r="C33" s="5"/>
    </row>
  </sheetData>
  <printOptions/>
  <pageMargins left="0.7" right="0.7" top="0.75" bottom="0.75" header="0.3" footer="0.3"/>
  <pageSetup orientation="portrait" paperSize="9"/>
  <ignoredErrors>
    <ignoredError sqref="E1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A313F-F83A-4C20-A2B8-549F6B52013F}">
  <dimension ref="A1:G7"/>
  <sheetViews>
    <sheetView workbookViewId="0" topLeftCell="A1">
      <selection activeCell="C12" sqref="C12"/>
    </sheetView>
  </sheetViews>
  <sheetFormatPr defaultColWidth="9.140625" defaultRowHeight="15"/>
  <cols>
    <col min="1" max="1" width="9.140625" style="13" customWidth="1"/>
    <col min="2" max="2" width="12.7109375" style="13" customWidth="1"/>
    <col min="3" max="3" width="59.7109375" style="13" customWidth="1"/>
    <col min="4" max="4" width="12.421875" style="13" customWidth="1"/>
    <col min="5" max="5" width="10.00390625" style="13" customWidth="1"/>
    <col min="6" max="6" width="11.28125" style="13" customWidth="1"/>
    <col min="7" max="16384" width="9.140625" style="13" customWidth="1"/>
  </cols>
  <sheetData>
    <row r="1" ht="15">
      <c r="A1" s="17" t="s">
        <v>41</v>
      </c>
    </row>
    <row r="3" spans="1:7" ht="31.5">
      <c r="A3" s="11" t="s">
        <v>1</v>
      </c>
      <c r="B3" s="11" t="s">
        <v>4</v>
      </c>
      <c r="C3" s="11" t="s">
        <v>6</v>
      </c>
      <c r="D3" s="11" t="s">
        <v>7</v>
      </c>
      <c r="E3" s="11" t="s">
        <v>5</v>
      </c>
      <c r="F3" s="11" t="s">
        <v>8</v>
      </c>
      <c r="G3" s="11" t="s">
        <v>3</v>
      </c>
    </row>
    <row r="4" spans="1:7" ht="31.5">
      <c r="A4" s="14"/>
      <c r="B4" s="14"/>
      <c r="C4" s="15" t="s">
        <v>42</v>
      </c>
      <c r="D4" s="15" t="s">
        <v>79</v>
      </c>
      <c r="E4" s="14">
        <v>30</v>
      </c>
      <c r="F4" s="14"/>
      <c r="G4" s="14"/>
    </row>
    <row r="5" spans="1:7" ht="31.5">
      <c r="A5" s="14"/>
      <c r="B5" s="14"/>
      <c r="C5" s="15" t="s">
        <v>43</v>
      </c>
      <c r="D5" s="15" t="s">
        <v>79</v>
      </c>
      <c r="E5" s="14">
        <v>30</v>
      </c>
      <c r="F5" s="14"/>
      <c r="G5" s="14"/>
    </row>
    <row r="6" spans="1:7" ht="31.5">
      <c r="A6" s="14"/>
      <c r="B6" s="14"/>
      <c r="C6" s="15" t="s">
        <v>44</v>
      </c>
      <c r="D6" s="15" t="s">
        <v>27</v>
      </c>
      <c r="E6" s="14">
        <v>20</v>
      </c>
      <c r="F6" s="14"/>
      <c r="G6" s="14"/>
    </row>
    <row r="7" spans="1:7" ht="15">
      <c r="A7" s="14"/>
      <c r="B7" s="14"/>
      <c r="C7" s="15" t="s">
        <v>25</v>
      </c>
      <c r="D7" s="15" t="s">
        <v>79</v>
      </c>
      <c r="E7" s="14">
        <v>30</v>
      </c>
      <c r="F7" s="14"/>
      <c r="G7" s="14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F37F0-4DA9-4398-916B-CA10815B8444}">
  <dimension ref="A1:G6"/>
  <sheetViews>
    <sheetView workbookViewId="0" topLeftCell="A1">
      <selection activeCell="C20" sqref="C20"/>
    </sheetView>
  </sheetViews>
  <sheetFormatPr defaultColWidth="9.140625" defaultRowHeight="15"/>
  <cols>
    <col min="1" max="1" width="9.140625" style="13" customWidth="1"/>
    <col min="2" max="2" width="13.8515625" style="13" customWidth="1"/>
    <col min="3" max="3" width="50.57421875" style="13" customWidth="1"/>
    <col min="4" max="4" width="12.421875" style="13" customWidth="1"/>
    <col min="5" max="5" width="9.140625" style="13" customWidth="1"/>
    <col min="6" max="6" width="12.00390625" style="13" customWidth="1"/>
    <col min="7" max="16384" width="9.140625" style="13" customWidth="1"/>
  </cols>
  <sheetData>
    <row r="1" ht="15">
      <c r="A1" s="17" t="s">
        <v>46</v>
      </c>
    </row>
    <row r="3" spans="1:7" ht="31.5">
      <c r="A3" s="11" t="s">
        <v>1</v>
      </c>
      <c r="B3" s="11" t="s">
        <v>4</v>
      </c>
      <c r="C3" s="11" t="s">
        <v>6</v>
      </c>
      <c r="D3" s="11" t="s">
        <v>7</v>
      </c>
      <c r="E3" s="11" t="s">
        <v>5</v>
      </c>
      <c r="F3" s="11" t="s">
        <v>8</v>
      </c>
      <c r="G3" s="11" t="s">
        <v>3</v>
      </c>
    </row>
    <row r="4" spans="1:7" ht="15">
      <c r="A4" s="14"/>
      <c r="B4" s="14"/>
      <c r="C4" s="15" t="s">
        <v>47</v>
      </c>
      <c r="D4" s="15" t="s">
        <v>79</v>
      </c>
      <c r="E4" s="14">
        <v>68.04</v>
      </c>
      <c r="F4" s="14"/>
      <c r="G4" s="14"/>
    </row>
    <row r="5" spans="1:7" ht="15">
      <c r="A5" s="14"/>
      <c r="B5" s="14"/>
      <c r="C5" s="15" t="s">
        <v>48</v>
      </c>
      <c r="D5" s="15" t="s">
        <v>27</v>
      </c>
      <c r="E5" s="14">
        <v>16</v>
      </c>
      <c r="F5" s="14"/>
      <c r="G5" s="14"/>
    </row>
    <row r="6" spans="1:7" ht="15">
      <c r="A6" s="14"/>
      <c r="B6" s="14"/>
      <c r="C6" s="15" t="s">
        <v>25</v>
      </c>
      <c r="D6" s="15" t="s">
        <v>79</v>
      </c>
      <c r="E6" s="14">
        <v>68.04</v>
      </c>
      <c r="F6" s="14"/>
      <c r="G6" s="14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816C0-B64B-4312-ABB6-8921AEDB753E}">
  <dimension ref="A1:G7"/>
  <sheetViews>
    <sheetView workbookViewId="0" topLeftCell="A1">
      <selection activeCell="C30" sqref="C30"/>
    </sheetView>
  </sheetViews>
  <sheetFormatPr defaultColWidth="9.140625" defaultRowHeight="15"/>
  <cols>
    <col min="1" max="1" width="9.140625" style="13" customWidth="1"/>
    <col min="2" max="2" width="14.140625" style="13" customWidth="1"/>
    <col min="3" max="3" width="52.28125" style="13" customWidth="1"/>
    <col min="4" max="4" width="13.28125" style="13" customWidth="1"/>
    <col min="5" max="5" width="9.140625" style="13" customWidth="1"/>
    <col min="6" max="6" width="14.8515625" style="13" customWidth="1"/>
    <col min="7" max="16384" width="9.140625" style="13" customWidth="1"/>
  </cols>
  <sheetData>
    <row r="1" ht="15">
      <c r="A1" s="17" t="s">
        <v>49</v>
      </c>
    </row>
    <row r="3" spans="1:7" ht="31.5">
      <c r="A3" s="11" t="s">
        <v>1</v>
      </c>
      <c r="B3" s="11" t="s">
        <v>4</v>
      </c>
      <c r="C3" s="11" t="s">
        <v>6</v>
      </c>
      <c r="D3" s="11" t="s">
        <v>7</v>
      </c>
      <c r="E3" s="11" t="s">
        <v>5</v>
      </c>
      <c r="F3" s="11" t="s">
        <v>8</v>
      </c>
      <c r="G3" s="11" t="s">
        <v>3</v>
      </c>
    </row>
    <row r="4" spans="1:7" ht="15">
      <c r="A4" s="14"/>
      <c r="B4" s="14"/>
      <c r="C4" s="15" t="s">
        <v>50</v>
      </c>
      <c r="D4" s="15" t="s">
        <v>9</v>
      </c>
      <c r="E4" s="14">
        <v>1</v>
      </c>
      <c r="F4" s="14"/>
      <c r="G4" s="14"/>
    </row>
    <row r="5" spans="1:7" ht="31.5">
      <c r="A5" s="14"/>
      <c r="B5" s="14"/>
      <c r="C5" s="15" t="s">
        <v>51</v>
      </c>
      <c r="D5" s="15" t="s">
        <v>27</v>
      </c>
      <c r="E5" s="14">
        <v>16</v>
      </c>
      <c r="F5" s="14"/>
      <c r="G5" s="14"/>
    </row>
    <row r="6" spans="1:7" ht="15">
      <c r="A6" s="14"/>
      <c r="B6" s="14"/>
      <c r="C6" s="15" t="s">
        <v>52</v>
      </c>
      <c r="D6" s="15" t="s">
        <v>27</v>
      </c>
      <c r="E6" s="14">
        <v>8</v>
      </c>
      <c r="F6" s="14"/>
      <c r="G6" s="14"/>
    </row>
    <row r="7" spans="1:7" ht="15">
      <c r="A7" s="14"/>
      <c r="B7" s="14"/>
      <c r="C7" s="15" t="s">
        <v>25</v>
      </c>
      <c r="D7" s="15" t="s">
        <v>79</v>
      </c>
      <c r="E7" s="14">
        <v>5.92</v>
      </c>
      <c r="F7" s="14"/>
      <c r="G7" s="14"/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E5CDA-7858-45F3-AEEC-06A01CD2E072}">
  <dimension ref="A1:G10"/>
  <sheetViews>
    <sheetView workbookViewId="0" topLeftCell="A1">
      <selection activeCell="F31" sqref="F31"/>
    </sheetView>
  </sheetViews>
  <sheetFormatPr defaultColWidth="9.140625" defaultRowHeight="15"/>
  <cols>
    <col min="1" max="1" width="9.140625" style="13" customWidth="1"/>
    <col min="2" max="2" width="12.00390625" style="13" customWidth="1"/>
    <col min="3" max="3" width="53.57421875" style="13" customWidth="1"/>
    <col min="4" max="5" width="9.140625" style="13" customWidth="1"/>
    <col min="6" max="6" width="13.140625" style="13" customWidth="1"/>
    <col min="7" max="16384" width="9.140625" style="13" customWidth="1"/>
  </cols>
  <sheetData>
    <row r="1" ht="15">
      <c r="A1" s="17" t="s">
        <v>54</v>
      </c>
    </row>
    <row r="3" spans="1:7" ht="31.5">
      <c r="A3" s="11" t="s">
        <v>1</v>
      </c>
      <c r="B3" s="11" t="s">
        <v>4</v>
      </c>
      <c r="C3" s="18" t="s">
        <v>6</v>
      </c>
      <c r="D3" s="11" t="s">
        <v>7</v>
      </c>
      <c r="E3" s="11" t="s">
        <v>5</v>
      </c>
      <c r="F3" s="11" t="s">
        <v>8</v>
      </c>
      <c r="G3" s="11" t="s">
        <v>3</v>
      </c>
    </row>
    <row r="4" spans="1:7" ht="15">
      <c r="A4" s="14"/>
      <c r="B4" s="14"/>
      <c r="C4" s="15" t="s">
        <v>82</v>
      </c>
      <c r="D4" s="15" t="s">
        <v>79</v>
      </c>
      <c r="E4" s="14">
        <v>610</v>
      </c>
      <c r="F4" s="14"/>
      <c r="G4" s="14"/>
    </row>
    <row r="5" spans="1:7" ht="15">
      <c r="A5" s="14"/>
      <c r="B5" s="14"/>
      <c r="C5" s="15" t="s">
        <v>56</v>
      </c>
      <c r="D5" s="15" t="s">
        <v>79</v>
      </c>
      <c r="E5" s="14">
        <v>408.8</v>
      </c>
      <c r="F5" s="14"/>
      <c r="G5" s="14"/>
    </row>
    <row r="6" spans="1:7" ht="31.5">
      <c r="A6" s="14"/>
      <c r="B6" s="14"/>
      <c r="C6" s="15" t="s">
        <v>55</v>
      </c>
      <c r="D6" s="15" t="s">
        <v>79</v>
      </c>
      <c r="E6" s="14">
        <v>327.4</v>
      </c>
      <c r="F6" s="14"/>
      <c r="G6" s="14"/>
    </row>
    <row r="7" spans="1:7" ht="15">
      <c r="A7" s="14"/>
      <c r="B7" s="14"/>
      <c r="C7" s="16" t="s">
        <v>57</v>
      </c>
      <c r="D7" s="15" t="s">
        <v>79</v>
      </c>
      <c r="E7" s="14">
        <v>610.5</v>
      </c>
      <c r="F7" s="14"/>
      <c r="G7" s="14"/>
    </row>
    <row r="8" spans="1:7" ht="15">
      <c r="A8" s="14"/>
      <c r="B8" s="14"/>
      <c r="C8" s="16" t="s">
        <v>58</v>
      </c>
      <c r="D8" s="15" t="s">
        <v>79</v>
      </c>
      <c r="E8" s="14">
        <v>10.8</v>
      </c>
      <c r="F8" s="14"/>
      <c r="G8" s="14"/>
    </row>
    <row r="9" spans="1:7" ht="15">
      <c r="A9" s="14"/>
      <c r="B9" s="14"/>
      <c r="C9" s="16" t="s">
        <v>59</v>
      </c>
      <c r="D9" s="15" t="s">
        <v>79</v>
      </c>
      <c r="E9" s="14">
        <v>10.8</v>
      </c>
      <c r="F9" s="14"/>
      <c r="G9" s="14"/>
    </row>
    <row r="10" spans="1:7" ht="15">
      <c r="A10" s="14"/>
      <c r="B10" s="14"/>
      <c r="C10" s="15" t="s">
        <v>25</v>
      </c>
      <c r="D10" s="15" t="s">
        <v>79</v>
      </c>
      <c r="E10" s="14">
        <f>E5+E4</f>
        <v>1018.8</v>
      </c>
      <c r="F10" s="14"/>
      <c r="G10" s="14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03F19-D2F5-436A-BAA1-8475961AB047}">
  <dimension ref="A1:G5"/>
  <sheetViews>
    <sheetView workbookViewId="0" topLeftCell="A1">
      <selection activeCell="G10" sqref="G10:G11"/>
    </sheetView>
  </sheetViews>
  <sheetFormatPr defaultColWidth="9.140625" defaultRowHeight="15"/>
  <cols>
    <col min="1" max="1" width="9.140625" style="13" customWidth="1"/>
    <col min="2" max="2" width="12.8515625" style="13" customWidth="1"/>
    <col min="3" max="3" width="52.00390625" style="13" customWidth="1"/>
    <col min="4" max="5" width="9.140625" style="13" customWidth="1"/>
    <col min="6" max="6" width="14.00390625" style="13" customWidth="1"/>
    <col min="7" max="16384" width="9.140625" style="13" customWidth="1"/>
  </cols>
  <sheetData>
    <row r="1" ht="15">
      <c r="A1" s="17" t="s">
        <v>60</v>
      </c>
    </row>
    <row r="3" spans="1:7" ht="31.5">
      <c r="A3" s="11" t="s">
        <v>1</v>
      </c>
      <c r="B3" s="11" t="s">
        <v>4</v>
      </c>
      <c r="C3" s="11" t="s">
        <v>6</v>
      </c>
      <c r="D3" s="11" t="s">
        <v>7</v>
      </c>
      <c r="E3" s="11" t="s">
        <v>5</v>
      </c>
      <c r="F3" s="11" t="s">
        <v>8</v>
      </c>
      <c r="G3" s="11" t="s">
        <v>3</v>
      </c>
    </row>
    <row r="4" spans="1:7" ht="31.5">
      <c r="A4" s="14"/>
      <c r="B4" s="14"/>
      <c r="C4" s="15" t="s">
        <v>62</v>
      </c>
      <c r="D4" s="15" t="s">
        <v>79</v>
      </c>
      <c r="E4" s="14">
        <v>1356</v>
      </c>
      <c r="F4" s="14"/>
      <c r="G4" s="14"/>
    </row>
    <row r="5" spans="1:7" ht="15">
      <c r="A5" s="14"/>
      <c r="B5" s="14"/>
      <c r="C5" s="15" t="s">
        <v>25</v>
      </c>
      <c r="D5" s="15" t="s">
        <v>79</v>
      </c>
      <c r="E5" s="14">
        <v>1356</v>
      </c>
      <c r="F5" s="14"/>
      <c r="G5" s="1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BegletDC</dc:creator>
  <cp:keywords/>
  <dc:description/>
  <cp:lastModifiedBy>Beglet Dmitri</cp:lastModifiedBy>
  <dcterms:created xsi:type="dcterms:W3CDTF">2015-06-05T18:19:34Z</dcterms:created>
  <dcterms:modified xsi:type="dcterms:W3CDTF">2022-04-22T09:29:35Z</dcterms:modified>
  <cp:category/>
  <cp:version/>
  <cp:contentType/>
  <cp:contentStatus/>
</cp:coreProperties>
</file>