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S Hîncesti\"/>
    </mc:Choice>
  </mc:AlternateContent>
  <xr:revisionPtr revIDLastSave="0" documentId="13_ncr:1_{DDBD281F-9D00-4DCD-B3E4-B22ADF8953A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refMode="R1C1"/>
</workbook>
</file>

<file path=xl/calcChain.xml><?xml version="1.0" encoding="utf-8"?>
<calcChain xmlns="http://schemas.openxmlformats.org/spreadsheetml/2006/main">
  <c r="M10" i="5" l="1"/>
  <c r="L10" i="5"/>
  <c r="K12" i="7"/>
  <c r="J12" i="7"/>
</calcChain>
</file>

<file path=xl/sharedStrings.xml><?xml version="1.0" encoding="utf-8"?>
<sst xmlns="http://schemas.openxmlformats.org/spreadsheetml/2006/main" count="64" uniqueCount="39">
  <si>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</si>
  <si>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</si>
  <si>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</si>
  <si>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</si>
  <si>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</si>
  <si>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</si>
  <si>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</si>
  <si>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</si>
  <si>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</si>
  <si>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</si>
  <si>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</si>
  <si>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</si>
  <si>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</si>
  <si>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</si>
  <si>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</si>
  <si>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</si>
  <si>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</si>
  <si>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</si>
  <si>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</si>
  <si>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</si>
  <si>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</si>
  <si>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</si>
  <si>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</si>
  <si>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</si>
  <si>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</si>
  <si>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</si>
  <si>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</si>
  <si>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</si>
  <si>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</si>
  <si>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Preţ unitar fără TVA</t>
  </si>
  <si>
    <t xml:space="preserve">Suma fără TVA
</t>
  </si>
  <si>
    <t>Preţ unitar cu  TVA</t>
  </si>
  <si>
    <t xml:space="preserve">Suma cu  TVA
</t>
  </si>
  <si>
    <t>Dispozitivelor medicale conform necesităților IMSP Institutul Mamei și Copilului (repetat)</t>
  </si>
  <si>
    <t>Achiziția Dispozitivelor medicale conform necesităților IMSP beneficiare (lista suplimentară nr. 37)</t>
  </si>
  <si>
    <t xml:space="preserve">Ultrasonograf General, OB-GYN, performanţă înaltă </t>
  </si>
  <si>
    <t xml:space="preserve">Ultrasonograf General, OB-GYN, performanţă înaltă
Cod 300200
APLICAŢII CLINICE General, OB/GYN
PROBE PORTURI 4
PROBE TIP, MHz Linear 3 - 12 Mhz
  numar de elemente ≥192
 Convex 1.5 - 5 Mhz
  numar de elemente ≥192
Tehnologie Syngle Crystal (mono-cristal)
 Endovaginal 4 - 10 Mhz
  numar de elemente ≥192
NIVELE DE GRI ≥256
PREPROCESARE, canale digitale ≥ 400000
GAMA DINAMICA ≥250dB
Adâncimea scanării ≥ 39 cm
POSTPROCESARE 
IMAGINE MODURI M-mod 
 M-mod şi 2-D 
 Harmonic imaging 
 Imagine prin Compunere Spatiala 
DOPPLER Tip CW, PW, CFM
 Afişare frecvenţă 
 Afişare viteză 
 Power Doppler 
 Duplex 
 Triplex 
FUNCŢIONALITĂŢI Măsurători digitale 
 Diapazon dimamic selectabil 
 Focalizare de transmisie ajustabilă 
 Focalizare de recepţie dinamică 
 Măsurători pe reluarea video 
 Soft specializat cu măsurări automate în obstetrică (ex: BPD, HC, HUM, ș.a.) 
 Calcularea automata a translucentei nucale 
 Vizualizare în rezoluție înaltă a fluxului sangvin 
 Măsurarea automată a intimei-media 
PAN/ZOOM imagine în timp real 
 imagine îngheţată 
STOCARE IMAGINI Capacitate ≥512GB SSD sau 
Hybrid (SSD+HDD)
 Cine 
DICOM 3.0 COMPLIANT 
MONITOR integrat de control touch-screen ≥ 12 inch
PACHETE DE ANALIZĂ OB/GYN  
 Elastografie strain (de compresie manuală) 
 Elastografie sharewave (compresie acustică) 
 Altele Să se indice
GHID ACE Transrectal 
 Transperineal 
MONITOR Rezoluție înalță, ≥1920 x 1080px ≥ 21"
 Unghi de vizualizare ≥ 175°
Panou de control Reglabil pe înălțime  manual
Încălzitor gel 
Imprimantă digitala alb-negru 
Port USB ≥ 5 
DIVIZARE MONITOR 
Gel  1 litru
Hirtie termica 5 buc.
</t>
  </si>
  <si>
    <t xml:space="preserve">Sterilizator min 40 L
270310
</t>
  </si>
  <si>
    <t xml:space="preserve">Sterilizator minim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</si>
</sst>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color rgb="FF000000"/>
      <name val="Times New Roman"/>
      <family val="1"/>
      <charset val="204"/>
    </font>
    <font>
      <b/>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9">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0" borderId="1" xfId="1" applyFont="1" applyBorder="1" applyProtection="1">
      <protection locked="0"/>
    </xf>
    <xf numFmtId="0" fontId="5" fillId="0" borderId="0" xfId="1" applyFont="1" applyBorder="1" applyAlignment="1" applyProtection="1">
      <alignment horizontal="center"/>
    </xf>
    <xf numFmtId="0" fontId="9" fillId="0" borderId="1" xfId="0" applyFont="1" applyBorder="1" applyAlignment="1" applyProtection="1">
      <alignment horizontal="left" vertical="top" wrapText="1"/>
    </xf>
    <xf numFmtId="0" fontId="5" fillId="0" borderId="1" xfId="0" applyFont="1" applyBorder="1" applyAlignment="1" applyProtection="1">
      <alignment vertical="top" wrapText="1"/>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5" fillId="0" borderId="0" xfId="1" applyFont="1" applyAlignment="1" applyProtection="1">
      <alignment horizontal="left" vertical="center"/>
      <protection locked="0"/>
    </xf>
    <xf numFmtId="0" fontId="5" fillId="0" borderId="0" xfId="1" applyFont="1" applyBorder="1" applyAlignment="1" applyProtection="1">
      <alignment horizontal="center"/>
    </xf>
    <xf numFmtId="1" fontId="5" fillId="0" borderId="1" xfId="1" applyNumberFormat="1" applyFont="1" applyBorder="1" applyAlignment="1" applyProtection="1">
      <alignment horizontal="center" vertical="center"/>
      <protection locked="0"/>
    </xf>
    <xf numFmtId="2" fontId="5" fillId="3" borderId="1" xfId="1" applyNumberFormat="1" applyFont="1" applyFill="1" applyBorder="1" applyProtection="1">
      <protection locked="0"/>
    </xf>
    <xf numFmtId="0" fontId="19" fillId="0" borderId="0" xfId="0" applyFont="1" applyAlignment="1">
      <alignment vertical="center" wrapText="1"/>
    </xf>
    <xf numFmtId="3" fontId="5" fillId="0" borderId="1" xfId="1" applyNumberFormat="1" applyFont="1" applyBorder="1" applyProtection="1">
      <protection locked="0"/>
    </xf>
    <xf numFmtId="0" fontId="5" fillId="0" borderId="1" xfId="0"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7" fillId="2" borderId="1" xfId="1"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0" fillId="0" borderId="1" xfId="0" applyBorder="1" applyAlignment="1">
      <alignment vertical="center"/>
    </xf>
    <xf numFmtId="0" fontId="5" fillId="3" borderId="1" xfId="0" applyFont="1" applyFill="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5" xfId="0" applyFont="1" applyBorder="1" applyAlignment="1" applyProtection="1">
      <alignment vertical="center"/>
      <protection locked="0"/>
    </xf>
    <xf numFmtId="0" fontId="11" fillId="0" borderId="0" xfId="1" applyFont="1" applyAlignment="1" applyProtection="1">
      <alignment vertical="center"/>
      <protection locked="0"/>
    </xf>
    <xf numFmtId="0" fontId="11" fillId="0" borderId="1" xfId="1" applyFont="1" applyBorder="1" applyAlignment="1" applyProtection="1">
      <alignment vertical="center"/>
      <protection locked="0"/>
    </xf>
    <xf numFmtId="0" fontId="0" fillId="0" borderId="0" xfId="0" applyAlignment="1">
      <alignment vertical="center"/>
    </xf>
    <xf numFmtId="0" fontId="5" fillId="0" borderId="2" xfId="0" applyFont="1" applyBorder="1" applyAlignment="1" applyProtection="1">
      <alignment vertical="center" wrapText="1"/>
      <protection locked="0"/>
    </xf>
    <xf numFmtId="0" fontId="10" fillId="0" borderId="0" xfId="1" applyFont="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xf>
    <xf numFmtId="0" fontId="8" fillId="0" borderId="1" xfId="0" applyFont="1" applyBorder="1" applyAlignment="1" applyProtection="1">
      <alignment horizontal="center" vertic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center"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20" fillId="0" borderId="0" xfId="0" applyFont="1"/>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6"/>
  <sheetViews>
    <sheetView tabSelected="1" topLeftCell="A9" zoomScale="85" zoomScaleNormal="85" workbookViewId="0">
      <selection activeCell="C9" sqref="C9"/>
    </sheetView>
  </sheetViews>
  <sheetFormatPr defaultRowHeight="15.75" x14ac:dyDescent="0.2"/>
  <cols>
    <col min="1" max="1" width="5.7109375" style="41" customWidth="1"/>
    <col min="2" max="2" width="4.42578125" style="41" customWidth="1"/>
    <col min="3" max="3" width="49.28515625" style="41" customWidth="1"/>
    <col min="4" max="4" width="20.7109375" style="28" customWidth="1"/>
    <col min="5" max="5" width="10.5703125" style="29" customWidth="1"/>
    <col min="6" max="6" width="11.28515625" style="41" customWidth="1"/>
    <col min="7" max="7" width="10.7109375" style="41" customWidth="1"/>
    <col min="8" max="8" width="83.5703125" style="41" customWidth="1"/>
    <col min="9" max="9" width="21.140625" style="41" customWidth="1"/>
    <col min="10" max="10" width="30.42578125" style="41" customWidth="1"/>
    <col min="11" max="11" width="30" style="28" customWidth="1"/>
    <col min="12" max="12" width="1.7109375" style="41" customWidth="1"/>
    <col min="13" max="16384" width="9.140625" style="41"/>
  </cols>
  <sheetData>
    <row r="1" spans="1:19" x14ac:dyDescent="0.2">
      <c r="C1" s="61" t="s">
        <v>22</v>
      </c>
      <c r="D1" s="61"/>
      <c r="E1" s="61"/>
      <c r="F1" s="61"/>
      <c r="G1" s="61"/>
      <c r="H1" s="61"/>
      <c r="I1" s="61"/>
      <c r="J1" s="61"/>
      <c r="K1" s="61"/>
      <c r="L1" s="61"/>
    </row>
    <row r="2" spans="1:19" x14ac:dyDescent="0.2">
      <c r="D2" s="64" t="s">
        <v>13</v>
      </c>
      <c r="E2" s="64"/>
      <c r="F2" s="64"/>
      <c r="G2" s="64"/>
      <c r="H2" s="64"/>
      <c r="I2" s="42"/>
    </row>
    <row r="3" spans="1:19" x14ac:dyDescent="0.2">
      <c r="A3" s="65" t="s">
        <v>9</v>
      </c>
      <c r="B3" s="65"/>
      <c r="C3" s="65"/>
      <c r="D3" s="66" t="s">
        <v>25</v>
      </c>
      <c r="E3" s="66"/>
      <c r="F3" s="66"/>
      <c r="G3" s="66"/>
      <c r="H3" s="66"/>
      <c r="I3" s="43"/>
      <c r="J3" s="41" t="s">
        <v>10</v>
      </c>
      <c r="K3" s="28" t="s">
        <v>11</v>
      </c>
    </row>
    <row r="4" spans="1:19" s="46" customFormat="1" x14ac:dyDescent="0.2">
      <c r="A4" s="67" t="s">
        <v>8</v>
      </c>
      <c r="B4" s="67"/>
      <c r="C4" s="67"/>
      <c r="D4" s="68" t="s">
        <v>34</v>
      </c>
      <c r="E4" s="68"/>
      <c r="F4" s="68"/>
      <c r="G4" s="68"/>
      <c r="H4" s="68"/>
      <c r="I4" s="68"/>
      <c r="J4" s="68"/>
      <c r="K4" s="44" t="s">
        <v>12</v>
      </c>
      <c r="L4" s="45"/>
    </row>
    <row r="5" spans="1:19" s="47" customFormat="1" x14ac:dyDescent="0.2">
      <c r="D5" s="62"/>
      <c r="E5" s="62"/>
      <c r="F5" s="62"/>
      <c r="G5" s="62"/>
      <c r="H5" s="62"/>
      <c r="I5" s="48"/>
      <c r="J5" s="62"/>
      <c r="K5" s="62"/>
      <c r="L5" s="45"/>
    </row>
    <row r="6" spans="1:19" ht="31.5" x14ac:dyDescent="0.2">
      <c r="A6" s="49" t="s">
        <v>2</v>
      </c>
      <c r="B6" s="49" t="s">
        <v>0</v>
      </c>
      <c r="C6" s="49" t="s">
        <v>1</v>
      </c>
      <c r="D6" s="49" t="s">
        <v>3</v>
      </c>
      <c r="E6" s="30" t="s">
        <v>4</v>
      </c>
      <c r="F6" s="30" t="s">
        <v>5</v>
      </c>
      <c r="G6" s="30" t="s">
        <v>6</v>
      </c>
      <c r="H6" s="30" t="s">
        <v>7</v>
      </c>
      <c r="I6" s="30"/>
      <c r="J6" s="30" t="s">
        <v>23</v>
      </c>
      <c r="K6" s="49"/>
      <c r="L6" s="50"/>
    </row>
    <row r="7" spans="1:19" x14ac:dyDescent="0.2">
      <c r="A7" s="49">
        <v>1</v>
      </c>
      <c r="B7" s="63">
        <v>2</v>
      </c>
      <c r="C7" s="63"/>
      <c r="D7" s="63"/>
      <c r="E7" s="30">
        <v>3</v>
      </c>
      <c r="F7" s="49">
        <v>4</v>
      </c>
      <c r="G7" s="49">
        <v>5</v>
      </c>
      <c r="H7" s="49">
        <v>6</v>
      </c>
      <c r="I7" s="49"/>
      <c r="J7" s="51"/>
      <c r="K7" s="49">
        <v>8</v>
      </c>
      <c r="L7" s="50"/>
    </row>
    <row r="8" spans="1:19" ht="409.5" x14ac:dyDescent="0.2">
      <c r="A8" s="19" t="s">
        <v>26</v>
      </c>
      <c r="B8" s="52">
        <v>1</v>
      </c>
      <c r="C8" s="39" t="s">
        <v>35</v>
      </c>
      <c r="D8" s="39" t="s">
        <v>35</v>
      </c>
      <c r="E8" s="17"/>
      <c r="F8" s="29"/>
      <c r="G8" s="53"/>
      <c r="H8" s="28" t="s">
        <v>36</v>
      </c>
      <c r="I8" s="28"/>
      <c r="J8" s="54"/>
      <c r="L8" s="55"/>
    </row>
    <row r="9" spans="1:19" ht="409.5" x14ac:dyDescent="0.2">
      <c r="A9" s="19" t="s">
        <v>26</v>
      </c>
      <c r="B9" s="52">
        <v>2</v>
      </c>
      <c r="C9" s="26" t="s">
        <v>37</v>
      </c>
      <c r="D9" s="26" t="s">
        <v>37</v>
      </c>
      <c r="E9" s="17"/>
      <c r="F9" s="37"/>
      <c r="G9" s="53"/>
      <c r="H9" s="28" t="s">
        <v>38</v>
      </c>
      <c r="I9" s="28"/>
      <c r="J9" s="54"/>
      <c r="L9" s="55"/>
    </row>
    <row r="10" spans="1:19" ht="20.25" x14ac:dyDescent="0.2">
      <c r="A10" s="56"/>
      <c r="B10" s="56"/>
      <c r="C10" s="57" t="s">
        <v>14</v>
      </c>
      <c r="D10" s="57"/>
      <c r="E10" s="31"/>
      <c r="F10" s="57"/>
      <c r="G10" s="57"/>
      <c r="H10" s="57"/>
      <c r="I10" s="57"/>
      <c r="J10" s="57"/>
      <c r="K10" s="57"/>
      <c r="L10" s="58"/>
      <c r="M10" s="58"/>
      <c r="N10" s="58"/>
      <c r="O10" s="58"/>
      <c r="P10" s="58"/>
      <c r="Q10" s="58"/>
      <c r="R10" s="58"/>
      <c r="S10" s="58"/>
    </row>
    <row r="11" spans="1:19" ht="20.25" x14ac:dyDescent="0.2">
      <c r="C11" s="57"/>
      <c r="D11" s="57"/>
      <c r="E11" s="31"/>
      <c r="F11" s="57"/>
      <c r="G11" s="57"/>
      <c r="H11" s="57"/>
      <c r="I11" s="57"/>
      <c r="J11" s="57"/>
      <c r="K11" s="57"/>
      <c r="L11" s="58"/>
      <c r="M11" s="58"/>
      <c r="N11" s="58"/>
      <c r="O11" s="58"/>
      <c r="P11" s="58"/>
      <c r="Q11" s="58"/>
      <c r="R11" s="58"/>
      <c r="S11" s="58"/>
    </row>
    <row r="12" spans="1:19" ht="20.25" x14ac:dyDescent="0.2">
      <c r="C12" s="57" t="s">
        <v>15</v>
      </c>
      <c r="D12" s="57"/>
      <c r="E12" s="31"/>
      <c r="F12" s="57"/>
      <c r="G12" s="57"/>
      <c r="H12" s="57"/>
      <c r="I12" s="57"/>
      <c r="J12" s="57"/>
      <c r="K12" s="57"/>
      <c r="L12" s="58"/>
      <c r="M12" s="58"/>
      <c r="N12" s="58"/>
      <c r="O12" s="58"/>
      <c r="P12" s="58"/>
      <c r="Q12" s="58"/>
      <c r="R12" s="58"/>
      <c r="S12" s="58"/>
    </row>
    <row r="13" spans="1:19" x14ac:dyDescent="0.2">
      <c r="C13" s="59"/>
      <c r="D13" s="59"/>
      <c r="E13" s="32"/>
      <c r="F13" s="59"/>
      <c r="G13" s="59"/>
      <c r="H13" s="59"/>
      <c r="I13" s="59"/>
      <c r="J13" s="59"/>
      <c r="K13" s="59"/>
      <c r="L13" s="53"/>
      <c r="M13" s="53"/>
      <c r="N13" s="53"/>
      <c r="O13" s="53"/>
      <c r="P13" s="53"/>
      <c r="Q13" s="53"/>
      <c r="R13" s="53"/>
      <c r="S13" s="53"/>
    </row>
    <row r="14" spans="1:19" x14ac:dyDescent="0.2">
      <c r="C14" s="59"/>
      <c r="D14" s="59"/>
      <c r="E14" s="32"/>
      <c r="F14" s="59"/>
      <c r="G14" s="59"/>
      <c r="H14" s="59"/>
      <c r="I14" s="59"/>
      <c r="J14" s="59"/>
      <c r="K14" s="59"/>
      <c r="L14" s="53"/>
      <c r="M14" s="53"/>
      <c r="N14" s="53"/>
      <c r="O14" s="53"/>
      <c r="P14" s="53"/>
      <c r="Q14" s="53"/>
      <c r="R14" s="53"/>
      <c r="S14" s="53"/>
    </row>
    <row r="15" spans="1:19" x14ac:dyDescent="0.2">
      <c r="C15" s="59"/>
      <c r="D15" s="59"/>
      <c r="E15" s="32"/>
      <c r="F15" s="59"/>
      <c r="G15" s="59"/>
      <c r="H15" s="59"/>
      <c r="I15" s="59"/>
      <c r="J15" s="59"/>
      <c r="K15" s="59"/>
      <c r="L15" s="53"/>
      <c r="M15" s="53"/>
      <c r="N15" s="53"/>
      <c r="O15" s="53"/>
      <c r="P15" s="53"/>
      <c r="Q15" s="53"/>
      <c r="R15" s="53"/>
      <c r="S15" s="53"/>
    </row>
    <row r="16" spans="1:19" x14ac:dyDescent="0.2">
      <c r="K16" s="60"/>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
  <sheetViews>
    <sheetView topLeftCell="A5" zoomScaleNormal="100" workbookViewId="0">
      <selection activeCell="D9" sqref="D9:E9"/>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5" customWidth="1"/>
    <col min="6" max="6" width="15.28515625" style="7" customWidth="1"/>
    <col min="7" max="7" width="14.7109375" style="14" customWidth="1"/>
    <col min="8" max="10" width="18.28515625" style="2" customWidth="1"/>
    <col min="11" max="11" width="13.140625" style="2" customWidth="1"/>
    <col min="12" max="12" width="30" style="2" customWidth="1"/>
    <col min="13" max="16384" width="9.140625" style="2"/>
  </cols>
  <sheetData>
    <row r="1" spans="1:16" x14ac:dyDescent="0.25">
      <c r="D1" s="71" t="s">
        <v>21</v>
      </c>
      <c r="E1" s="71"/>
      <c r="F1" s="71"/>
      <c r="G1" s="71"/>
      <c r="H1" s="71"/>
      <c r="I1" s="71"/>
      <c r="J1" s="71"/>
      <c r="K1" s="71"/>
      <c r="L1" s="71"/>
    </row>
    <row r="2" spans="1:16" x14ac:dyDescent="0.25">
      <c r="D2" s="72" t="s">
        <v>16</v>
      </c>
      <c r="E2" s="72"/>
      <c r="F2" s="72"/>
      <c r="G2" s="72"/>
      <c r="H2" s="72"/>
      <c r="I2" s="72"/>
      <c r="J2" s="72"/>
      <c r="K2" s="72"/>
    </row>
    <row r="3" spans="1:16" x14ac:dyDescent="0.25">
      <c r="B3" s="73" t="s">
        <v>9</v>
      </c>
      <c r="C3" s="73"/>
      <c r="D3" s="73"/>
      <c r="E3" s="74" t="s">
        <v>25</v>
      </c>
      <c r="F3" s="74"/>
      <c r="G3" s="74"/>
      <c r="H3" s="74"/>
      <c r="I3" s="35"/>
      <c r="J3" s="35"/>
      <c r="L3" s="2" t="s">
        <v>11</v>
      </c>
    </row>
    <row r="4" spans="1:16" s="4" customFormat="1" ht="32.25" customHeight="1" x14ac:dyDescent="0.25">
      <c r="A4" s="3"/>
      <c r="B4" s="75" t="s">
        <v>8</v>
      </c>
      <c r="C4" s="75"/>
      <c r="D4" s="75"/>
      <c r="E4" s="76" t="s">
        <v>33</v>
      </c>
      <c r="F4" s="76"/>
      <c r="G4" s="76"/>
      <c r="H4" s="76"/>
      <c r="I4" s="76"/>
      <c r="J4" s="76"/>
      <c r="K4" s="76"/>
      <c r="L4" s="18" t="s">
        <v>12</v>
      </c>
    </row>
    <row r="5" spans="1:16" s="5" customFormat="1" ht="20.100000000000001" customHeight="1" x14ac:dyDescent="0.25">
      <c r="A5" s="3"/>
      <c r="E5" s="69"/>
      <c r="F5" s="69"/>
      <c r="G5" s="69"/>
      <c r="H5" s="69"/>
      <c r="I5" s="33"/>
      <c r="J5" s="33"/>
      <c r="K5" s="27"/>
      <c r="L5" s="27"/>
    </row>
    <row r="6" spans="1:16" ht="63" x14ac:dyDescent="0.25">
      <c r="A6" s="6"/>
      <c r="B6" s="1" t="s">
        <v>2</v>
      </c>
      <c r="C6" s="1" t="s">
        <v>0</v>
      </c>
      <c r="D6" s="1" t="s">
        <v>1</v>
      </c>
      <c r="E6" s="34" t="s">
        <v>3</v>
      </c>
      <c r="F6" s="34" t="s">
        <v>17</v>
      </c>
      <c r="G6" s="13" t="s">
        <v>18</v>
      </c>
      <c r="H6" s="34" t="s">
        <v>29</v>
      </c>
      <c r="I6" s="34" t="s">
        <v>31</v>
      </c>
      <c r="J6" s="22" t="s">
        <v>30</v>
      </c>
      <c r="K6" s="22" t="s">
        <v>32</v>
      </c>
      <c r="L6" s="34" t="s">
        <v>19</v>
      </c>
      <c r="M6" s="34" t="s">
        <v>28</v>
      </c>
    </row>
    <row r="7" spans="1:16" x14ac:dyDescent="0.25">
      <c r="A7" s="6"/>
      <c r="B7" s="34">
        <v>1</v>
      </c>
      <c r="C7" s="70">
        <v>2</v>
      </c>
      <c r="D7" s="70"/>
      <c r="E7" s="70"/>
      <c r="F7" s="34">
        <v>3</v>
      </c>
      <c r="G7" s="13">
        <v>4</v>
      </c>
      <c r="H7" s="34">
        <v>5</v>
      </c>
      <c r="I7" s="34"/>
      <c r="J7" s="34"/>
      <c r="K7" s="34">
        <v>7</v>
      </c>
      <c r="L7" s="16">
        <v>9</v>
      </c>
      <c r="M7" s="23"/>
    </row>
    <row r="8" spans="1:16" ht="76.5" x14ac:dyDescent="0.25">
      <c r="A8" s="21"/>
      <c r="B8" s="19" t="s">
        <v>26</v>
      </c>
      <c r="C8" s="25">
        <v>1</v>
      </c>
      <c r="D8" s="39" t="s">
        <v>35</v>
      </c>
      <c r="E8" s="39" t="s">
        <v>35</v>
      </c>
      <c r="F8" s="17" t="s">
        <v>24</v>
      </c>
      <c r="G8" s="29">
        <v>1</v>
      </c>
      <c r="H8" s="38"/>
      <c r="I8" s="38"/>
      <c r="J8" s="38"/>
      <c r="K8" s="23"/>
      <c r="L8" s="20" t="s">
        <v>27</v>
      </c>
      <c r="M8" s="23">
        <v>497682.5</v>
      </c>
    </row>
    <row r="9" spans="1:16" ht="76.5" x14ac:dyDescent="0.25">
      <c r="B9" s="19" t="s">
        <v>26</v>
      </c>
      <c r="C9" s="23">
        <v>2</v>
      </c>
      <c r="D9" s="26" t="s">
        <v>37</v>
      </c>
      <c r="E9" s="26" t="s">
        <v>37</v>
      </c>
      <c r="F9" s="17" t="s">
        <v>24</v>
      </c>
      <c r="G9" s="37">
        <v>1</v>
      </c>
      <c r="H9" s="38"/>
      <c r="I9" s="38"/>
      <c r="J9" s="38"/>
      <c r="K9" s="23"/>
      <c r="L9" s="20" t="s">
        <v>27</v>
      </c>
      <c r="M9" s="40">
        <v>53300</v>
      </c>
    </row>
    <row r="10" spans="1:16" x14ac:dyDescent="0.25">
      <c r="C10" s="10"/>
      <c r="D10" s="78"/>
      <c r="E10" s="11"/>
      <c r="F10" s="10"/>
      <c r="G10" s="24" t="s">
        <v>20</v>
      </c>
      <c r="H10" s="24"/>
      <c r="I10" s="36"/>
      <c r="J10" s="36"/>
      <c r="K10" s="24"/>
      <c r="L10" s="8" t="e">
        <f>SUM(#REF!)</f>
        <v>#REF!</v>
      </c>
      <c r="M10" s="2">
        <f>SUM(M8:M9)</f>
        <v>550982.5</v>
      </c>
    </row>
    <row r="11" spans="1:16" x14ac:dyDescent="0.25">
      <c r="E11" s="7"/>
      <c r="F11" s="2"/>
      <c r="G11" s="2"/>
    </row>
    <row r="12" spans="1:16" x14ac:dyDescent="0.25">
      <c r="E12" s="7"/>
      <c r="F12" s="2"/>
      <c r="G12" s="2"/>
    </row>
    <row r="13" spans="1:16" ht="20.25" x14ac:dyDescent="0.3">
      <c r="C13" s="9" t="s">
        <v>14</v>
      </c>
      <c r="D13" s="9"/>
      <c r="E13" s="9"/>
      <c r="F13" s="9"/>
      <c r="G13" s="9"/>
      <c r="H13" s="9"/>
      <c r="I13" s="9"/>
      <c r="J13" s="9"/>
      <c r="K13" s="9"/>
      <c r="L13" s="9"/>
      <c r="M13" s="9"/>
      <c r="N13" s="9"/>
      <c r="O13" s="9"/>
      <c r="P13" s="9"/>
    </row>
    <row r="14" spans="1:16" ht="20.25" x14ac:dyDescent="0.3">
      <c r="C14" s="9"/>
      <c r="D14" s="9"/>
      <c r="E14" s="9"/>
      <c r="F14" s="9"/>
      <c r="G14" s="9"/>
      <c r="H14" s="9"/>
      <c r="I14" s="9"/>
      <c r="J14" s="9"/>
      <c r="K14" s="9"/>
      <c r="L14" s="9"/>
      <c r="M14" s="9"/>
      <c r="N14" s="9"/>
      <c r="O14" s="9"/>
      <c r="P14" s="9"/>
    </row>
    <row r="15" spans="1:16" ht="20.25" x14ac:dyDescent="0.3">
      <c r="C15" s="9" t="s">
        <v>15</v>
      </c>
      <c r="D15" s="9"/>
      <c r="E15" s="9"/>
      <c r="F15" s="9"/>
      <c r="G15" s="9"/>
      <c r="H15" s="9"/>
      <c r="I15" s="9"/>
      <c r="J15" s="9"/>
      <c r="K15" s="9"/>
      <c r="L15" s="9"/>
      <c r="M15" s="9"/>
      <c r="N15" s="9"/>
      <c r="O15" s="9"/>
      <c r="P15" s="9"/>
    </row>
  </sheetData>
  <mergeCells count="8">
    <mergeCell ref="E5:H5"/>
    <mergeCell ref="C7:E7"/>
    <mergeCell ref="D1:L1"/>
    <mergeCell ref="D2:K2"/>
    <mergeCell ref="B3:D3"/>
    <mergeCell ref="E3:H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7" t="s">
        <v>20</v>
      </c>
      <c r="I12" s="7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2023-12-08T06:37:05Z</dcterms:modified>
</cp:coreProperties>
</file>