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19155" windowHeight="8505"/>
  </bookViews>
  <sheets>
    <sheet name="4.1.specificatii" sheetId="5" r:id="rId1"/>
    <sheet name="4.2 pret" sheetId="6" r:id="rId2"/>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6"/>
  <c r="I9"/>
  <c r="I6"/>
  <c r="J6"/>
  <c r="I7"/>
  <c r="J7"/>
  <c r="I8"/>
  <c r="J8"/>
  <c r="J5"/>
  <c r="I5"/>
</calcChain>
</file>

<file path=xl/sharedStrings.xml><?xml version="1.0" encoding="utf-8"?>
<sst xmlns="http://schemas.openxmlformats.org/spreadsheetml/2006/main" count="68" uniqueCount="41">
  <si>
    <t>Cod CPV</t>
  </si>
  <si>
    <t>Cantitatea</t>
  </si>
  <si>
    <t xml:space="preserve">1. 1 buc.: Câmp angiografie -  240x330cm (+/-5cm), integru, impermeabil 100% pe toată suprafața. 
a) Zona critică - ranforsat triplu stratificat, cu grad înalt de absorbţie, dimensiuni minime: 240x80cm, cu 4 orificii: 2 orificii de 8x10cm (+/-3cm) și 2 orificii de 5x7cm (+/-3cm), cu bord adeziv impregnat în jurul orificiilor (nu se va accepta lipici cu 2 fețe). b) Zona semi-critică absorbantă, minim 100x220cm. c) Margini laterale transparente, dim. 70x220cm. Toate zonele câmpului vor asigura 100% etanșeitate, vor fi sigilate termic, să nu se dezlipească în mediu uscat și/sau lichid.
2. 1 buc.: câmp superabsorbant - 35x45cm (+/-5cm), extra-absorbant, polistratificat, minim 6 straturi, cu bandă adezivă, capacitatea de absorbție - minim 500ml lichide.
3. 1 buc.: câmp cu bord adeziv -  50x50cm(+/-5cm). Triplu stratificat pe toata suprafata : strat celuloza confort pentru pacient, strat impermeabil, strat absorbant, cu bord adeziv impregnat (nu se va accepta lipici cu 2 fețe), bordul adeziv aplicat nemijlocit pe marginea câmpului pentru evitarea acumulării de lichide.
4. 1 buc.: câmp de masă instrumentar - 150x190cm (+/-5cm), zona absorbantă – minim 190x75cm, 2 straturi, impermeabil. 
5. 4 buc.: șerveţele pentru mâini, din celuloză, minim 30x40cm. 
6. 2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7. 4 perechi: Mănuşi sterile, nepudrate (mărimi: N7,0 – 1 pereche; N7,5 – 2perechi; N8.0 – 1 pereche) - din cauciuc deproteinizat, non-alergene,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 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Tăviţă 2500 ml, rotundă, din polipropilen, color, cu „aripioare“, înălțimea minim 9cm (+/-1cm) – pentru asigurarea poziției ferme a ghidului metalic și prevenirea alunecării acestuia. 
17. 1 buc.: Seringă angio 12 ml cu rotator. 
18. 1 buc.: Rampă 3 căi OFF, robineți  cu „aripioare“, rezistentă la 35 bar integrată cu: a) sistemul de contrast din poliuretan minim 1800 mm; b) sistemul de perfuzie din poliuretan minim 1900 mm; c) tub din poliuretan, minim 1500 mm. 
19. 1 buc.: Bisturiu E11. 
20. 1 buc.: Ghid angiografic – lungimea minim 175 cm, J3, 0,034-0,036“. 
21. 30 buc.: Tampon de tifon, absorbant 10x10cm, minim 8 straturi. 
22. 1 buc: Ac seringă 18G. 
23. 2 buc: Ac seringa 21G. 
24. 1 buc.: Ac seringă 22G
25. 1 buc.: Seringă Luer Lock 20 ml. 
26. 1 buc.: Seringă Luer Lock 10 ml. 
27. 1 buc.: Seringă Luer Lock 5 ml. 
28. 1 buc.: Seringă Luer Lock 2 ml. 
29. 1 buc.: Bol pentru tubulatură – 30x30cm (+/-3cm).
30. 1 buc.: Câmp steril pentru tubulatută - 100 x 150 cm (+/-3cm).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</si>
  <si>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Conector Y mono-</t>
  </si>
  <si>
    <t xml:space="preserve">Conector Y mono.                                                                                                                                           Universal, pentru toate tehnicile intervenționale. Lumen 9,5F.
Valva hemostatica de tip Tuohyi Borst cu adaptor rotator. Dispozitiv de inserție. Steril, jetabil.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</si>
  <si>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Conector Y duo-</t>
  </si>
  <si>
    <t xml:space="preserve">Conector Yduo-                                                                                                                                  
Universal, pentru toate tehnicile intervenționale. Lumen 9,5F.
Valva hemostatica de tip Tuohyi Borst cu adaptor rotator. Dispozitiv de inserție. Steril, jetabil.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</si>
  <si>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Aperio Hybrid</t>
  </si>
  <si>
    <t>Dispozitiv revascularizare cerebrala cu vizibilitate crescuta</t>
  </si>
  <si>
    <t xml:space="preserve">Dispozitiv pentru trombectomie  împletit din fir de nitinol și platină  cu celule de diferite dimensiuni  cu design pentru ancorarea fermă a trombului în minim 3 segmente funcționale (modular). Flexibilitate sporită pentru vase sinuoase; radio-opacitate totală (vizibil pe toată suprafața), funcționalitatea 100% pe toată lungimea; capetele dispozitivului - cu bucle închise să permită livrarea și ancorarea atraumatică; cu capacitatea de repoziționare în teacă  minim 3 markeri distali din aur, minim 2 markeri pe ghidul de transport. Compatibil cu microcatetere de 0,0165"- 0,027". Diametre solicitate: 3,5 mm; 4,5 mm; 6,0 mm , lungimea totală 28-50 mm; pentru vase cu diam. 1,5-4,0 mm. Referințe la studii clinice- obligatoriu.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</si>
  <si>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UM</t>
  </si>
  <si>
    <t>97038757/5010783</t>
  </si>
  <si>
    <t>Bucată</t>
  </si>
  <si>
    <t>SPECIFICATII TEHNICE (F4.1)</t>
  </si>
  <si>
    <t>Nr.lot</t>
  </si>
  <si>
    <t>Descrierea bunurilor</t>
  </si>
  <si>
    <t>Modelul articolului</t>
  </si>
  <si>
    <t>Țara de origine</t>
  </si>
  <si>
    <t>Producatorul</t>
  </si>
  <si>
    <t>Specificația tehnică deplină solicitată de către autoritatea contractantă</t>
  </si>
  <si>
    <t>Specificația tehnică deplină propusă de către ofertant</t>
  </si>
  <si>
    <t>Standarde de referință</t>
  </si>
  <si>
    <t>Suedia</t>
  </si>
  <si>
    <t>Molnlycke Health Care/BBraun Melsungen</t>
  </si>
  <si>
    <t>CE, ISO 13485, Declaratie de conformitate</t>
  </si>
  <si>
    <t>Germania</t>
  </si>
  <si>
    <t xml:space="preserve">B. Braun </t>
  </si>
  <si>
    <t>Acandis</t>
  </si>
  <si>
    <t>SPECIFICAŢII DE PREŢ (F4.2)</t>
  </si>
  <si>
    <t>Codul CPV</t>
  </si>
  <si>
    <t>Denumirea produsului</t>
  </si>
  <si>
    <t>Preţ unitar (fără TVA)</t>
  </si>
  <si>
    <t>Preţ unitar  (cu TVA)</t>
  </si>
  <si>
    <t>Suma (fără TVA)</t>
  </si>
  <si>
    <t>Suma (cu TVA)</t>
  </si>
  <si>
    <t>Termenul de livrare</t>
  </si>
  <si>
    <t>În termen de 30 zile de la solicitarea scrisă a beneficiarului</t>
  </si>
  <si>
    <t>TOTAL, lei</t>
  </si>
  <si>
    <t>3310000-1</t>
  </si>
  <si>
    <r>
      <t xml:space="preserve">Dispozitiv pentru trombectomie  împletit din fir de nitinol și platină  cu celule de diferite dimensiuni  cu design pentru ancorarea fermă a trombului în minim 3 segmente funcționale (modular). Flexibilitate sporită pentru vase sinuoase; radio-opacitate totală (vizibil pe toată suprafața), funcționalitatea 100% pe toată lungimea; capetele dispozitivului - cu bucle închise să permită livrarea și ancorarea atraumatică; cu capacitatea de repoziționare în teacă  minim 3 markeri distali din aur, minim 2 markeri pe ghidul de transport. Compatibil cu microcatetere de 0,0165"- 0,027". Diametre solicitate: 3,5 mm; 4,5 mm; 6,0 mm , lungimea totală 28-50 mm; pentru vase cu diam. 1,5-4,0 mm. Referințe la studii clinice- obligatoriu. </t>
    </r>
    <r>
      <rPr>
        <b/>
        <sz val="10"/>
        <color indexed="8"/>
        <rFont val="Times New Roman"/>
        <family val="1"/>
        <charset val="204"/>
      </rPr>
      <t xml:space="preserve">Documente anexate: </t>
    </r>
    <r>
      <rPr>
        <sz val="10"/>
        <color indexed="8"/>
        <rFont val="Times New Roman"/>
        <family val="1"/>
        <charset val="204"/>
      </rPr>
      <t>1.Certificat CE și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6. Studii clinice.</t>
    </r>
  </si>
  <si>
    <t>Set steril jetabil pentru intervenţii angiografice</t>
  </si>
</sst>
</file>

<file path=xl/styles.xml><?xml version="1.0" encoding="utf-8"?>
<styleSheet xmlns="http://schemas.openxmlformats.org/spreadsheetml/2006/main">
  <fonts count="25">
    <font>
      <sz val="11"/>
      <color theme="1"/>
      <name val="Calibri"/>
      <family val="2"/>
      <charset val="204"/>
      <scheme val="minor"/>
    </font>
    <font>
      <sz val="10"/>
      <name val="Arial"/>
      <family val="2"/>
      <charset val="204"/>
    </font>
    <font>
      <sz val="10"/>
      <name val="Arial"/>
      <family val="2"/>
    </font>
    <font>
      <sz val="10"/>
      <name val="Times New Roman"/>
      <family val="1"/>
    </font>
    <font>
      <sz val="10"/>
      <color theme="1"/>
      <name val="Times New Roman"/>
      <family val="1"/>
      <charset val="204"/>
    </font>
    <font>
      <sz val="8"/>
      <name val="Times New Roman"/>
      <family val="1"/>
    </font>
    <font>
      <sz val="10"/>
      <color indexed="8"/>
      <name val="Times New Roman"/>
      <family val="1"/>
      <charset val="204"/>
    </font>
    <font>
      <sz val="11"/>
      <color theme="1"/>
      <name val="Calibri"/>
      <family val="2"/>
      <scheme val="minor"/>
    </font>
    <font>
      <b/>
      <sz val="12"/>
      <color theme="1"/>
      <name val="Times New Roman"/>
      <family val="1"/>
      <charset val="204"/>
    </font>
    <font>
      <sz val="10"/>
      <name val="Times New Roman"/>
      <family val="1"/>
      <charset val="204"/>
    </font>
    <font>
      <sz val="10"/>
      <color rgb="FF000000"/>
      <name val="Times New Roman"/>
      <family val="1"/>
      <charset val="204"/>
    </font>
    <font>
      <b/>
      <sz val="11"/>
      <color theme="1"/>
      <name val="Calibri"/>
      <family val="2"/>
      <charset val="204"/>
      <scheme val="minor"/>
    </font>
    <font>
      <sz val="12"/>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9"/>
      <color theme="1"/>
      <name val="Times New Roman"/>
      <family val="1"/>
      <charset val="204"/>
    </font>
    <font>
      <b/>
      <i/>
      <sz val="11"/>
      <color theme="1"/>
      <name val="Times New Roman"/>
      <family val="1"/>
      <charset val="204"/>
    </font>
    <font>
      <sz val="10"/>
      <color theme="1"/>
      <name val="Calibri"/>
      <family val="2"/>
      <scheme val="minor"/>
    </font>
    <font>
      <sz val="9"/>
      <color theme="1"/>
      <name val="Calibri"/>
      <family val="2"/>
      <scheme val="minor"/>
    </font>
    <font>
      <b/>
      <i/>
      <sz val="10"/>
      <color theme="1"/>
      <name val="Times New Roman"/>
      <family val="1"/>
      <charset val="204"/>
    </font>
    <font>
      <sz val="11"/>
      <color indexed="8"/>
      <name val="Times New Roman"/>
      <family val="1"/>
      <charset val="204"/>
    </font>
    <font>
      <i/>
      <sz val="11"/>
      <color theme="1"/>
      <name val="Times New Roman"/>
      <family val="1"/>
      <charset val="204"/>
    </font>
    <font>
      <b/>
      <sz val="10"/>
      <color indexed="8"/>
      <name val="Times New Roman"/>
      <family val="1"/>
      <charset val="204"/>
    </font>
    <font>
      <sz val="10"/>
      <color indexed="8"/>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4">
    <xf numFmtId="0" fontId="0" fillId="0" borderId="0"/>
    <xf numFmtId="0" fontId="1" fillId="0" borderId="0"/>
    <xf numFmtId="0" fontId="2" fillId="0" borderId="0"/>
    <xf numFmtId="0" fontId="7" fillId="0" borderId="0"/>
  </cellStyleXfs>
  <cellXfs count="49">
    <xf numFmtId="0" fontId="0" fillId="0" borderId="0" xfId="0"/>
    <xf numFmtId="0" fontId="3" fillId="0" borderId="2" xfId="1" applyFont="1" applyBorder="1" applyAlignment="1">
      <alignment horizontal="left" vertical="center" wrapText="1"/>
    </xf>
    <xf numFmtId="0" fontId="5" fillId="0" borderId="2" xfId="1" applyFont="1" applyBorder="1" applyAlignment="1">
      <alignment horizontal="left" vertical="top" wrapText="1"/>
    </xf>
    <xf numFmtId="0" fontId="4" fillId="0" borderId="1" xfId="3" applyFont="1" applyFill="1" applyBorder="1" applyAlignment="1">
      <alignment vertical="top" wrapText="1"/>
    </xf>
    <xf numFmtId="0" fontId="9" fillId="0" borderId="1" xfId="3" applyFont="1" applyFill="1" applyBorder="1" applyAlignment="1">
      <alignment vertical="top" wrapText="1"/>
    </xf>
    <xf numFmtId="0" fontId="9" fillId="0" borderId="1" xfId="3" applyFont="1" applyFill="1" applyBorder="1" applyAlignment="1">
      <alignment horizontal="left" vertical="top" wrapText="1"/>
    </xf>
    <xf numFmtId="0" fontId="10" fillId="0" borderId="1" xfId="3" applyFont="1" applyFill="1" applyBorder="1" applyAlignment="1">
      <alignment vertical="top" wrapText="1"/>
    </xf>
    <xf numFmtId="0" fontId="20" fillId="0" borderId="1" xfId="3" applyFont="1" applyFill="1" applyBorder="1" applyAlignment="1">
      <alignment horizontal="center" vertical="center" wrapText="1"/>
    </xf>
    <xf numFmtId="0" fontId="17" fillId="0" borderId="1" xfId="3" applyFont="1" applyFill="1" applyBorder="1" applyAlignment="1">
      <alignment horizontal="center" vertical="center" wrapText="1"/>
    </xf>
    <xf numFmtId="4" fontId="13" fillId="0" borderId="1" xfId="3" applyNumberFormat="1" applyFont="1" applyFill="1" applyBorder="1" applyAlignment="1">
      <alignment horizontal="right" vertical="center" wrapText="1"/>
    </xf>
    <xf numFmtId="0" fontId="22" fillId="0" borderId="1" xfId="3" applyFont="1" applyFill="1" applyBorder="1" applyAlignment="1">
      <alignment vertical="center" wrapText="1"/>
    </xf>
    <xf numFmtId="0" fontId="23" fillId="0" borderId="4" xfId="3" applyFont="1" applyBorder="1" applyAlignment="1" applyProtection="1">
      <alignment horizontal="left" vertical="top" wrapText="1"/>
    </xf>
    <xf numFmtId="0" fontId="4" fillId="0" borderId="0" xfId="3" applyFont="1" applyFill="1" applyAlignment="1">
      <alignment vertical="center"/>
    </xf>
    <xf numFmtId="0" fontId="7" fillId="0" borderId="0" xfId="3" applyFill="1"/>
    <xf numFmtId="0" fontId="15" fillId="0" borderId="0" xfId="3" applyFont="1" applyFill="1" applyAlignment="1">
      <alignment horizontal="center" vertical="center"/>
    </xf>
    <xf numFmtId="0" fontId="15" fillId="0" borderId="0" xfId="3" applyFont="1" applyFill="1" applyAlignment="1">
      <alignment horizontal="center" vertical="top"/>
    </xf>
    <xf numFmtId="0" fontId="4" fillId="0" borderId="0" xfId="3" applyFont="1" applyFill="1" applyAlignment="1">
      <alignment horizontal="center" vertical="center"/>
    </xf>
    <xf numFmtId="0" fontId="16" fillId="0" borderId="0" xfId="3" applyFont="1" applyFill="1" applyAlignment="1">
      <alignment horizontal="center" vertical="center"/>
    </xf>
    <xf numFmtId="0" fontId="17" fillId="0" borderId="1" xfId="3" applyNumberFormat="1" applyFont="1" applyFill="1" applyBorder="1" applyAlignment="1">
      <alignment horizontal="left" vertical="top" wrapText="1"/>
    </xf>
    <xf numFmtId="0" fontId="17" fillId="0" borderId="1" xfId="3" applyNumberFormat="1" applyFont="1" applyFill="1" applyBorder="1" applyAlignment="1">
      <alignment horizontal="center" vertical="top" wrapText="1"/>
    </xf>
    <xf numFmtId="0" fontId="6" fillId="0" borderId="3" xfId="3" applyFont="1" applyFill="1" applyBorder="1" applyAlignment="1" applyProtection="1">
      <alignment horizontal="center" vertical="top" wrapText="1"/>
    </xf>
    <xf numFmtId="0" fontId="12" fillId="0" borderId="1" xfId="3" applyNumberFormat="1" applyFont="1" applyFill="1" applyBorder="1" applyAlignment="1">
      <alignment vertical="top" wrapText="1"/>
    </xf>
    <xf numFmtId="0" fontId="6" fillId="0" borderId="5" xfId="3" applyFont="1" applyFill="1" applyBorder="1" applyAlignment="1" applyProtection="1">
      <alignment horizontal="center" vertical="top" wrapText="1"/>
    </xf>
    <xf numFmtId="0" fontId="6" fillId="0" borderId="4" xfId="3" applyFont="1" applyFill="1" applyBorder="1" applyAlignment="1" applyProtection="1">
      <alignment horizontal="left" vertical="top" wrapText="1"/>
    </xf>
    <xf numFmtId="0" fontId="18" fillId="0" borderId="0" xfId="3" applyFont="1" applyFill="1"/>
    <xf numFmtId="0" fontId="18" fillId="0" borderId="0" xfId="3" applyFont="1" applyFill="1" applyAlignment="1">
      <alignment vertical="top"/>
    </xf>
    <xf numFmtId="0" fontId="18" fillId="0" borderId="0" xfId="3" applyFont="1" applyFill="1" applyAlignment="1">
      <alignment horizontal="center" vertical="top"/>
    </xf>
    <xf numFmtId="0" fontId="19" fillId="0" borderId="0" xfId="3" applyFont="1" applyFill="1"/>
    <xf numFmtId="0" fontId="7" fillId="0" borderId="0" xfId="3" applyFont="1" applyFill="1"/>
    <xf numFmtId="0" fontId="21" fillId="0" borderId="3" xfId="3" applyFont="1" applyFill="1" applyBorder="1" applyAlignment="1" applyProtection="1">
      <alignment horizontal="center" vertical="center" wrapText="1"/>
    </xf>
    <xf numFmtId="4" fontId="13" fillId="0" borderId="1" xfId="3" applyNumberFormat="1" applyFont="1" applyFill="1" applyBorder="1" applyAlignment="1">
      <alignment horizontal="right" vertical="center"/>
    </xf>
    <xf numFmtId="0" fontId="21" fillId="0" borderId="5" xfId="3" applyFont="1" applyFill="1" applyBorder="1" applyAlignment="1" applyProtection="1">
      <alignment horizontal="center" vertical="center" wrapText="1"/>
    </xf>
    <xf numFmtId="0" fontId="13" fillId="0" borderId="1" xfId="3" applyFont="1" applyFill="1" applyBorder="1"/>
    <xf numFmtId="0" fontId="14" fillId="0" borderId="1" xfId="3" applyFont="1" applyFill="1" applyBorder="1"/>
    <xf numFmtId="0" fontId="13" fillId="0" borderId="1" xfId="3" applyFont="1" applyFill="1" applyBorder="1" applyAlignment="1">
      <alignment horizontal="center" vertical="center"/>
    </xf>
    <xf numFmtId="4" fontId="14" fillId="0" borderId="1" xfId="3" applyNumberFormat="1" applyFont="1" applyFill="1" applyBorder="1" applyAlignment="1">
      <alignment horizontal="right" vertical="center"/>
    </xf>
    <xf numFmtId="0" fontId="7" fillId="0" borderId="0" xfId="3" applyFont="1" applyFill="1" applyAlignment="1">
      <alignment horizontal="center" vertical="center"/>
    </xf>
    <xf numFmtId="0" fontId="11" fillId="0" borderId="0" xfId="3" applyFont="1" applyFill="1"/>
    <xf numFmtId="4" fontId="11" fillId="0" borderId="0" xfId="3" applyNumberFormat="1" applyFont="1" applyFill="1"/>
    <xf numFmtId="4" fontId="7" fillId="0" borderId="0" xfId="3" applyNumberFormat="1" applyFont="1" applyFill="1"/>
    <xf numFmtId="0" fontId="23" fillId="0" borderId="4" xfId="3" applyFont="1" applyFill="1" applyBorder="1" applyAlignment="1" applyProtection="1">
      <alignment horizontal="left" vertical="top" wrapText="1"/>
    </xf>
    <xf numFmtId="0" fontId="14" fillId="0" borderId="0" xfId="3" applyFont="1" applyFill="1" applyAlignment="1">
      <alignment horizontal="center" vertical="center"/>
    </xf>
    <xf numFmtId="0" fontId="24" fillId="0" borderId="1" xfId="0" applyFont="1" applyBorder="1" applyAlignment="1">
      <alignment horizontal="center" vertical="top" wrapText="1"/>
    </xf>
    <xf numFmtId="0" fontId="24" fillId="0" borderId="1" xfId="0" applyFont="1" applyBorder="1" applyAlignment="1">
      <alignment horizontal="center" vertical="center" wrapText="1"/>
    </xf>
    <xf numFmtId="0" fontId="6" fillId="0" borderId="3" xfId="3" applyFont="1" applyFill="1" applyBorder="1" applyAlignment="1" applyProtection="1">
      <alignment horizontal="center" vertical="center" wrapText="1"/>
    </xf>
    <xf numFmtId="0" fontId="6" fillId="0" borderId="5" xfId="3" applyFont="1" applyFill="1" applyBorder="1" applyAlignment="1" applyProtection="1">
      <alignment horizontal="center" vertical="center" wrapText="1"/>
    </xf>
    <xf numFmtId="0" fontId="23" fillId="0" borderId="4" xfId="3" applyFont="1" applyBorder="1" applyAlignment="1" applyProtection="1">
      <alignment horizontal="left" vertical="center" wrapText="1"/>
    </xf>
    <xf numFmtId="0" fontId="8" fillId="0" borderId="0" xfId="3" applyFont="1" applyFill="1" applyAlignment="1">
      <alignment horizontal="center" vertical="center"/>
    </xf>
    <xf numFmtId="0" fontId="14" fillId="0" borderId="0" xfId="3" applyFont="1" applyFill="1" applyAlignment="1">
      <alignment horizontal="center" vertical="center"/>
    </xf>
  </cellXfs>
  <cellStyles count="4">
    <cellStyle name="Normal 2" xfId="2"/>
    <cellStyle name="Обычный" xfId="0" builtinId="0"/>
    <cellStyle name="Обычный 2" xfId="3"/>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J7"/>
  <sheetViews>
    <sheetView tabSelected="1" topLeftCell="B3" workbookViewId="0">
      <selection activeCell="B3" sqref="B3"/>
    </sheetView>
  </sheetViews>
  <sheetFormatPr defaultRowHeight="15"/>
  <cols>
    <col min="1" max="1" width="9.140625" style="13"/>
    <col min="2" max="2" width="9.140625" style="24"/>
    <col min="3" max="3" width="6.85546875" style="24" customWidth="1"/>
    <col min="4" max="4" width="22.85546875" style="25" customWidth="1"/>
    <col min="5" max="5" width="10.5703125" style="26" customWidth="1"/>
    <col min="6" max="6" width="11.28515625" style="24" customWidth="1"/>
    <col min="7" max="7" width="11.7109375" style="24" customWidth="1"/>
    <col min="8" max="8" width="44.85546875" style="24" customWidth="1"/>
    <col min="9" max="9" width="39.140625" style="27" customWidth="1"/>
    <col min="10" max="10" width="15.28515625" style="24" customWidth="1"/>
    <col min="11" max="16384" width="9.140625" style="13"/>
  </cols>
  <sheetData>
    <row r="1" spans="2:10" ht="24.75" customHeight="1">
      <c r="B1" s="12"/>
      <c r="C1" s="47" t="s">
        <v>13</v>
      </c>
      <c r="D1" s="47"/>
      <c r="E1" s="47"/>
      <c r="F1" s="47"/>
      <c r="G1" s="47"/>
      <c r="H1" s="47"/>
      <c r="I1" s="47"/>
      <c r="J1" s="47"/>
    </row>
    <row r="2" spans="2:10">
      <c r="B2" s="12"/>
      <c r="C2" s="14"/>
      <c r="D2" s="15"/>
      <c r="E2" s="15"/>
      <c r="F2" s="16"/>
      <c r="G2" s="16"/>
      <c r="H2" s="14"/>
      <c r="I2" s="17"/>
      <c r="J2" s="14"/>
    </row>
    <row r="3" spans="2:10" ht="30">
      <c r="B3" s="18" t="s">
        <v>0</v>
      </c>
      <c r="C3" s="18" t="s">
        <v>14</v>
      </c>
      <c r="D3" s="18" t="s">
        <v>15</v>
      </c>
      <c r="E3" s="19" t="s">
        <v>16</v>
      </c>
      <c r="F3" s="19" t="s">
        <v>17</v>
      </c>
      <c r="G3" s="19" t="s">
        <v>18</v>
      </c>
      <c r="H3" s="18" t="s">
        <v>19</v>
      </c>
      <c r="I3" s="18" t="s">
        <v>20</v>
      </c>
      <c r="J3" s="18" t="s">
        <v>21</v>
      </c>
    </row>
    <row r="4" spans="2:10" ht="409.5">
      <c r="B4" s="42" t="s">
        <v>38</v>
      </c>
      <c r="C4" s="20">
        <v>18</v>
      </c>
      <c r="D4" s="40" t="s">
        <v>40</v>
      </c>
      <c r="E4" s="5" t="s">
        <v>11</v>
      </c>
      <c r="F4" s="3" t="s">
        <v>22</v>
      </c>
      <c r="G4" s="3" t="s">
        <v>23</v>
      </c>
      <c r="H4" s="2" t="s">
        <v>2</v>
      </c>
      <c r="I4" s="2" t="s">
        <v>2</v>
      </c>
      <c r="J4" s="21" t="s">
        <v>24</v>
      </c>
    </row>
    <row r="5" spans="2:10" ht="228" customHeight="1">
      <c r="B5" s="42" t="s">
        <v>38</v>
      </c>
      <c r="C5" s="22">
        <v>20</v>
      </c>
      <c r="D5" s="11" t="s">
        <v>3</v>
      </c>
      <c r="E5" s="5">
        <v>5021693</v>
      </c>
      <c r="F5" s="4" t="s">
        <v>25</v>
      </c>
      <c r="G5" s="4" t="s">
        <v>26</v>
      </c>
      <c r="H5" s="1" t="s">
        <v>4</v>
      </c>
      <c r="I5" s="1" t="s">
        <v>4</v>
      </c>
      <c r="J5" s="21" t="s">
        <v>24</v>
      </c>
    </row>
    <row r="6" spans="2:10" ht="255">
      <c r="B6" s="42" t="s">
        <v>38</v>
      </c>
      <c r="C6" s="22">
        <v>21</v>
      </c>
      <c r="D6" s="11" t="s">
        <v>5</v>
      </c>
      <c r="E6" s="5">
        <v>5020743</v>
      </c>
      <c r="F6" s="4" t="s">
        <v>25</v>
      </c>
      <c r="G6" s="4" t="s">
        <v>26</v>
      </c>
      <c r="H6" s="1" t="s">
        <v>6</v>
      </c>
      <c r="I6" s="1" t="s">
        <v>6</v>
      </c>
      <c r="J6" s="21" t="s">
        <v>24</v>
      </c>
    </row>
    <row r="7" spans="2:10" ht="306">
      <c r="B7" s="42" t="s">
        <v>38</v>
      </c>
      <c r="C7" s="22">
        <v>45</v>
      </c>
      <c r="D7" s="11" t="s">
        <v>8</v>
      </c>
      <c r="E7" s="5" t="s">
        <v>7</v>
      </c>
      <c r="F7" s="6" t="s">
        <v>25</v>
      </c>
      <c r="G7" s="6" t="s">
        <v>27</v>
      </c>
      <c r="H7" s="23" t="s">
        <v>9</v>
      </c>
      <c r="I7" s="23" t="s">
        <v>39</v>
      </c>
      <c r="J7" s="21" t="s">
        <v>24</v>
      </c>
    </row>
  </sheetData>
  <mergeCells count="1">
    <mergeCell ref="C1:J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B1:K12"/>
  <sheetViews>
    <sheetView workbookViewId="0">
      <selection activeCell="F5" sqref="F5:H5"/>
    </sheetView>
  </sheetViews>
  <sheetFormatPr defaultRowHeight="15"/>
  <cols>
    <col min="1" max="1" width="1.85546875" style="13" customWidth="1"/>
    <col min="2" max="2" width="9.140625" style="13"/>
    <col min="3" max="3" width="9.140625" style="28"/>
    <col min="4" max="4" width="23.7109375" style="28" customWidth="1"/>
    <col min="5" max="5" width="9.140625" style="36"/>
    <col min="6" max="6" width="9.7109375" style="36" customWidth="1"/>
    <col min="7" max="7" width="10.28515625" style="28" customWidth="1"/>
    <col min="8" max="8" width="10.42578125" style="28" customWidth="1"/>
    <col min="9" max="10" width="13" style="28" customWidth="1"/>
    <col min="11" max="11" width="33.7109375" style="28" customWidth="1"/>
    <col min="12" max="16384" width="9.140625" style="13"/>
  </cols>
  <sheetData>
    <row r="1" spans="2:11">
      <c r="C1" s="48" t="s">
        <v>28</v>
      </c>
      <c r="D1" s="48"/>
      <c r="E1" s="48"/>
      <c r="F1" s="48"/>
      <c r="G1" s="48"/>
      <c r="H1" s="48"/>
      <c r="I1" s="48"/>
    </row>
    <row r="2" spans="2:11">
      <c r="C2" s="41"/>
      <c r="D2" s="41"/>
      <c r="E2" s="41"/>
      <c r="F2" s="41"/>
      <c r="G2" s="41"/>
      <c r="H2" s="41"/>
      <c r="I2" s="41"/>
    </row>
    <row r="4" spans="2:11" ht="60">
      <c r="B4" s="7" t="s">
        <v>29</v>
      </c>
      <c r="C4" s="8" t="s">
        <v>14</v>
      </c>
      <c r="D4" s="8" t="s">
        <v>30</v>
      </c>
      <c r="E4" s="8" t="s">
        <v>10</v>
      </c>
      <c r="F4" s="8" t="s">
        <v>1</v>
      </c>
      <c r="G4" s="8" t="s">
        <v>31</v>
      </c>
      <c r="H4" s="8" t="s">
        <v>32</v>
      </c>
      <c r="I4" s="8" t="s">
        <v>33</v>
      </c>
      <c r="J4" s="8" t="s">
        <v>34</v>
      </c>
      <c r="K4" s="8" t="s">
        <v>35</v>
      </c>
    </row>
    <row r="5" spans="2:11" ht="34.5" customHeight="1">
      <c r="B5" s="43" t="s">
        <v>38</v>
      </c>
      <c r="C5" s="44">
        <v>18</v>
      </c>
      <c r="D5" s="40" t="s">
        <v>40</v>
      </c>
      <c r="E5" s="29" t="s">
        <v>12</v>
      </c>
      <c r="F5" s="29">
        <v>160</v>
      </c>
      <c r="G5" s="9">
        <v>2100</v>
      </c>
      <c r="H5" s="9">
        <v>2520</v>
      </c>
      <c r="I5" s="30">
        <f>G5*F5</f>
        <v>336000</v>
      </c>
      <c r="J5" s="30">
        <f>H5*F5</f>
        <v>403200</v>
      </c>
      <c r="K5" s="10" t="s">
        <v>36</v>
      </c>
    </row>
    <row r="6" spans="2:11" ht="34.5" customHeight="1">
      <c r="B6" s="43" t="s">
        <v>38</v>
      </c>
      <c r="C6" s="45">
        <v>20</v>
      </c>
      <c r="D6" s="46" t="s">
        <v>3</v>
      </c>
      <c r="E6" s="29" t="s">
        <v>12</v>
      </c>
      <c r="F6" s="31">
        <v>300</v>
      </c>
      <c r="G6" s="9">
        <v>282</v>
      </c>
      <c r="H6" s="9">
        <v>304.56</v>
      </c>
      <c r="I6" s="30">
        <f t="shared" ref="I6:I8" si="0">G6*F6</f>
        <v>84600</v>
      </c>
      <c r="J6" s="30">
        <f t="shared" ref="J6:J8" si="1">H6*F6</f>
        <v>91368</v>
      </c>
      <c r="K6" s="10" t="s">
        <v>36</v>
      </c>
    </row>
    <row r="7" spans="2:11" ht="34.5" customHeight="1">
      <c r="B7" s="43" t="s">
        <v>38</v>
      </c>
      <c r="C7" s="45">
        <v>21</v>
      </c>
      <c r="D7" s="46" t="s">
        <v>5</v>
      </c>
      <c r="E7" s="29" t="s">
        <v>12</v>
      </c>
      <c r="F7" s="31">
        <v>20</v>
      </c>
      <c r="G7" s="9">
        <v>620</v>
      </c>
      <c r="H7" s="9">
        <v>669.6</v>
      </c>
      <c r="I7" s="30">
        <f t="shared" si="0"/>
        <v>12400</v>
      </c>
      <c r="J7" s="30">
        <f t="shared" si="1"/>
        <v>13392</v>
      </c>
      <c r="K7" s="10" t="s">
        <v>36</v>
      </c>
    </row>
    <row r="8" spans="2:11" ht="38.25">
      <c r="B8" s="43" t="s">
        <v>38</v>
      </c>
      <c r="C8" s="45">
        <v>45</v>
      </c>
      <c r="D8" s="46" t="s">
        <v>8</v>
      </c>
      <c r="E8" s="29" t="s">
        <v>12</v>
      </c>
      <c r="F8" s="31">
        <v>5</v>
      </c>
      <c r="G8" s="9">
        <v>38800</v>
      </c>
      <c r="H8" s="9">
        <v>46560</v>
      </c>
      <c r="I8" s="30">
        <f t="shared" si="0"/>
        <v>194000</v>
      </c>
      <c r="J8" s="30">
        <f t="shared" si="1"/>
        <v>232800</v>
      </c>
      <c r="K8" s="10" t="s">
        <v>36</v>
      </c>
    </row>
    <row r="9" spans="2:11">
      <c r="B9" s="32"/>
      <c r="C9" s="32"/>
      <c r="D9" s="33" t="s">
        <v>37</v>
      </c>
      <c r="E9" s="34"/>
      <c r="F9" s="34"/>
      <c r="G9" s="30"/>
      <c r="H9" s="30"/>
      <c r="I9" s="35">
        <f>SUM(I5:I8)</f>
        <v>627000</v>
      </c>
      <c r="J9" s="35">
        <f>SUM(J5:J8)</f>
        <v>740760</v>
      </c>
      <c r="K9" s="32"/>
    </row>
    <row r="11" spans="2:11">
      <c r="H11" s="37"/>
      <c r="I11" s="38"/>
      <c r="J11" s="38"/>
    </row>
    <row r="12" spans="2:11">
      <c r="H12" s="13"/>
      <c r="J12" s="39"/>
    </row>
  </sheetData>
  <mergeCells count="1">
    <mergeCell ref="C1:I1"/>
  </mergeCell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4.1.specificatii</vt:lpstr>
      <vt:lpstr>4.2 pret</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
  <dcterms:created xsi:type="dcterms:W3CDTF">2021-01-19T09:08:10Z</dcterms:created>
  <dcterms:modified xsi:type="dcterms:W3CDTF">2021-02-22T09:36:57Z</dcterms:modified>
</cp:coreProperties>
</file>