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<sst xmlns="http://schemas.openxmlformats.org/spreadsheetml/2006/main" count="110" uniqueCount="62">
  <si>
    <t>BLOCUL ALIMENTAR   IP CREPOR</t>
  </si>
  <si>
    <t xml:space="preserve">Denumirea </t>
  </si>
  <si>
    <t>un.mas.</t>
  </si>
  <si>
    <t>cantitatea</t>
  </si>
  <si>
    <t>preț</t>
  </si>
  <si>
    <t>Suma totala</t>
  </si>
  <si>
    <t>ARPACAS DE ORZ BOABE</t>
  </si>
  <si>
    <t>kg</t>
  </si>
  <si>
    <t>ARPACAS ORZ MARUNTIT</t>
  </si>
  <si>
    <t>BORȘ ACRU</t>
  </si>
  <si>
    <t>CACAO</t>
  </si>
  <si>
    <t>CASTRAVETI CONSERVATI</t>
  </si>
  <si>
    <t>CEAI Grinfild</t>
  </si>
  <si>
    <t>CEAI PAC. /Kg</t>
  </si>
  <si>
    <t>CONDIMENT MORCOV</t>
  </si>
  <si>
    <t>CRUPE DE GRIȘ</t>
  </si>
  <si>
    <t>CRUPE DE GRIU ARNAUT</t>
  </si>
  <si>
    <t>CRUPE DE HRISCA</t>
  </si>
  <si>
    <t>Crupe de mei</t>
  </si>
  <si>
    <t>Crupe  DE PORUMB</t>
  </si>
  <si>
    <t>FASOLE</t>
  </si>
  <si>
    <t>FASOLE ROSII</t>
  </si>
  <si>
    <t>FOI DAFIN</t>
  </si>
  <si>
    <t>Faina d griu</t>
  </si>
  <si>
    <t>FULJI DE OVĂZ</t>
  </si>
  <si>
    <t>MASLINE  425 ml</t>
  </si>
  <si>
    <t>MASLINE  400ml</t>
  </si>
  <si>
    <t>MAGIUN</t>
  </si>
  <si>
    <t>Mac alimetar</t>
  </si>
  <si>
    <t>MIEZ DE NUCĂ</t>
  </si>
  <si>
    <t>MAZARE USCATA</t>
  </si>
  <si>
    <t>MAZARE VERDE CONSERVATA</t>
  </si>
  <si>
    <t>OREZ</t>
  </si>
  <si>
    <t>Linte</t>
  </si>
  <si>
    <t>PASTA DE TOMATE  PUNCT</t>
  </si>
  <si>
    <r>
      <t xml:space="preserve">PASTE FAINOASE </t>
    </r>
    <r>
      <rPr>
        <b/>
        <i/>
        <sz val="14"/>
        <rFont val="Times New Roman"/>
        <family val="1"/>
      </rPr>
      <t xml:space="preserve"> BUNETTO</t>
    </r>
  </si>
  <si>
    <t>PASTE FAINOASE</t>
  </si>
  <si>
    <t>PIPER NEGRU BOABE</t>
  </si>
  <si>
    <t>PIPER NEGRU MACINAT</t>
  </si>
  <si>
    <t>PORUMB CONSERVAT</t>
  </si>
  <si>
    <t>SARE  iodata</t>
  </si>
  <si>
    <t>SARE LĂMÎIE</t>
  </si>
  <si>
    <t xml:space="preserve">SEMINTE FLOAREA SOARELUI </t>
  </si>
  <si>
    <t>SCORȚIȘOARĂ</t>
  </si>
  <si>
    <t>STAFIDE   (50 lei)</t>
  </si>
  <si>
    <t>SUC DE FRUCTE   (3L)</t>
  </si>
  <si>
    <t>L</t>
  </si>
  <si>
    <t>SUC fructe 1L  Tymbark</t>
  </si>
  <si>
    <t>Suc de tomate</t>
  </si>
  <si>
    <t>ULEI FLOAREA SOARELUI (1L)</t>
  </si>
  <si>
    <t>ULEI FLOAREA SOARELUI(5L)</t>
  </si>
  <si>
    <t>ZAHAR</t>
  </si>
  <si>
    <t>ZAHĂR  PUDRA</t>
  </si>
  <si>
    <t>ZAHĂR VANILAT</t>
  </si>
  <si>
    <t>Prune uscate</t>
  </si>
  <si>
    <t>Maioneza</t>
  </si>
  <si>
    <t>Pesmeti macunați</t>
  </si>
  <si>
    <t>Ouă</t>
  </si>
  <si>
    <t xml:space="preserve">buc </t>
  </si>
  <si>
    <t>Drojdie</t>
  </si>
  <si>
    <t>Necesarul de produse alimentare pentru PERIOADA MAI-DECEMBRIE anul 2022</t>
  </si>
  <si>
    <t>HALVA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</si>
</sst>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2" fillId="0" borderId="3" xfId="0" applyFont="1" applyBorder="1"/>
    <xf numFmtId="0" fontId="6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top" wrapText="1"/>
    </xf>
    <xf numFmtId="3" fontId="6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top" wrapText="1"/>
    </xf>
    <xf numFmtId="0" fontId="7" fillId="4" borderId="3" xfId="0" applyFont="1" applyFill="1" applyBorder="1"/>
    <xf numFmtId="0" fontId="12" fillId="0" borderId="3" xfId="0" applyFont="1" applyBorder="1" applyAlignment="1">
      <alignment horizontal="left" vertical="top" wrapText="1"/>
    </xf>
    <xf numFmtId="0" fontId="13" fillId="5" borderId="3" xfId="0" applyFont="1" applyFill="1" applyBorder="1"/>
    <xf numFmtId="0" fontId="0" fillId="0" borderId="3" xfId="0" applyBorder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2" borderId="3" xfId="0" applyFont="1" applyFill="1" applyBorder="1"/>
    <xf numFmtId="0" fontId="15" fillId="0" borderId="0" xfId="0" applyFont="1"/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 topLeftCell="A29">
      <selection activeCell="F44" sqref="F44"/>
    </sheetView>
  </sheetViews>
  <sheetFormatPr defaultColWidth="9.140625" defaultRowHeight="15"/>
  <cols>
    <col min="1" max="1" width="37.00390625" style="0" customWidth="1"/>
    <col min="2" max="2" width="1.421875" style="0" customWidth="1"/>
    <col min="6" max="6" width="14.00390625" style="0" customWidth="1"/>
  </cols>
  <sheetData>
    <row r="1" ht="15">
      <c r="B1" s="1" t="s">
        <v>0</v>
      </c>
    </row>
    <row r="2" spans="1:6" ht="54.75" customHeight="1">
      <c r="A2" s="36" t="s">
        <v>60</v>
      </c>
      <c r="B2" s="37"/>
      <c r="C2" s="37"/>
      <c r="D2" s="37"/>
      <c r="E2" s="37"/>
      <c r="F2" s="37"/>
    </row>
    <row r="3" spans="1:6" ht="18.75">
      <c r="A3" s="2" t="s">
        <v>1</v>
      </c>
      <c r="B3" s="3"/>
      <c r="C3" s="4" t="s">
        <v>2</v>
      </c>
      <c r="D3" s="4" t="s">
        <v>3</v>
      </c>
      <c r="E3" s="5" t="s">
        <v>4</v>
      </c>
      <c r="F3" s="6" t="s">
        <v>5</v>
      </c>
    </row>
    <row r="4" spans="1:6" ht="18.75">
      <c r="A4" s="11" t="s">
        <v>6</v>
      </c>
      <c r="B4" s="12"/>
      <c r="C4" s="7" t="s">
        <v>7</v>
      </c>
      <c r="D4" s="7">
        <v>300</v>
      </c>
      <c r="E4" s="8">
        <v>9.75</v>
      </c>
      <c r="F4" s="8">
        <f aca="true" t="shared" si="0" ref="F4:F53">D4*E4</f>
        <v>2925</v>
      </c>
    </row>
    <row r="5" spans="1:6" ht="18.75" customHeight="1">
      <c r="A5" s="11" t="s">
        <v>8</v>
      </c>
      <c r="B5" s="12"/>
      <c r="C5" s="7" t="s">
        <v>7</v>
      </c>
      <c r="D5" s="7">
        <v>240</v>
      </c>
      <c r="E5" s="8">
        <v>9.75</v>
      </c>
      <c r="F5" s="8">
        <f t="shared" si="0"/>
        <v>2340</v>
      </c>
    </row>
    <row r="6" spans="1:6" ht="18.75">
      <c r="A6" s="11" t="s">
        <v>9</v>
      </c>
      <c r="B6" s="12"/>
      <c r="C6" s="7" t="s">
        <v>7</v>
      </c>
      <c r="D6" s="7">
        <v>300</v>
      </c>
      <c r="E6" s="8">
        <v>13</v>
      </c>
      <c r="F6" s="8">
        <f t="shared" si="0"/>
        <v>3900</v>
      </c>
    </row>
    <row r="7" spans="1:6" ht="18.75">
      <c r="A7" s="11" t="s">
        <v>10</v>
      </c>
      <c r="B7" s="12"/>
      <c r="C7" s="7" t="s">
        <v>7</v>
      </c>
      <c r="D7" s="7">
        <v>30</v>
      </c>
      <c r="E7" s="8">
        <v>216</v>
      </c>
      <c r="F7" s="8">
        <f t="shared" si="0"/>
        <v>6480</v>
      </c>
    </row>
    <row r="8" spans="1:6" ht="18.75" customHeight="1">
      <c r="A8" s="11" t="s">
        <v>11</v>
      </c>
      <c r="B8" s="12"/>
      <c r="C8" s="7" t="s">
        <v>7</v>
      </c>
      <c r="D8" s="7">
        <v>600</v>
      </c>
      <c r="E8" s="8">
        <v>44</v>
      </c>
      <c r="F8" s="8">
        <f t="shared" si="0"/>
        <v>26400</v>
      </c>
    </row>
    <row r="9" spans="1:6" ht="18.75">
      <c r="A9" s="11" t="s">
        <v>12</v>
      </c>
      <c r="B9" s="12"/>
      <c r="C9" s="7" t="s">
        <v>7</v>
      </c>
      <c r="D9" s="7">
        <v>100</v>
      </c>
      <c r="E9" s="8">
        <v>576.6</v>
      </c>
      <c r="F9" s="8">
        <f t="shared" si="0"/>
        <v>57660</v>
      </c>
    </row>
    <row r="10" spans="1:6" ht="18.75">
      <c r="A10" s="11" t="s">
        <v>13</v>
      </c>
      <c r="B10" s="12"/>
      <c r="C10" s="7" t="s">
        <v>7</v>
      </c>
      <c r="D10" s="7">
        <v>0</v>
      </c>
      <c r="E10" s="8">
        <v>174.33</v>
      </c>
      <c r="F10" s="8">
        <f t="shared" si="0"/>
        <v>0</v>
      </c>
    </row>
    <row r="11" spans="1:6" ht="18.75">
      <c r="A11" s="11" t="s">
        <v>14</v>
      </c>
      <c r="B11" s="12"/>
      <c r="C11" s="7" t="s">
        <v>7</v>
      </c>
      <c r="D11" s="7">
        <v>2</v>
      </c>
      <c r="E11" s="8">
        <v>114</v>
      </c>
      <c r="F11" s="8">
        <f t="shared" si="0"/>
        <v>228</v>
      </c>
    </row>
    <row r="12" spans="1:6" ht="18.75">
      <c r="A12" s="11" t="s">
        <v>15</v>
      </c>
      <c r="B12" s="12"/>
      <c r="C12" s="7" t="s">
        <v>7</v>
      </c>
      <c r="D12" s="7">
        <v>300</v>
      </c>
      <c r="E12" s="8">
        <v>11.9</v>
      </c>
      <c r="F12" s="8">
        <f t="shared" si="0"/>
        <v>3570</v>
      </c>
    </row>
    <row r="13" spans="1:6" ht="18.75">
      <c r="A13" s="11" t="s">
        <v>16</v>
      </c>
      <c r="B13" s="12"/>
      <c r="C13" s="7" t="s">
        <v>7</v>
      </c>
      <c r="D13" s="7">
        <v>600</v>
      </c>
      <c r="E13" s="8">
        <v>15</v>
      </c>
      <c r="F13" s="8">
        <f t="shared" si="0"/>
        <v>9000</v>
      </c>
    </row>
    <row r="14" spans="1:6" ht="18.75">
      <c r="A14" s="11" t="s">
        <v>17</v>
      </c>
      <c r="B14" s="12"/>
      <c r="C14" s="7" t="s">
        <v>7</v>
      </c>
      <c r="D14" s="7">
        <v>1000</v>
      </c>
      <c r="E14" s="8">
        <v>36</v>
      </c>
      <c r="F14" s="8">
        <f t="shared" si="0"/>
        <v>36000</v>
      </c>
    </row>
    <row r="15" spans="1:6" ht="18.75">
      <c r="A15" s="11" t="s">
        <v>18</v>
      </c>
      <c r="B15" s="12"/>
      <c r="C15" s="7" t="s">
        <v>7</v>
      </c>
      <c r="D15" s="7">
        <v>0</v>
      </c>
      <c r="E15" s="8">
        <v>11.6</v>
      </c>
      <c r="F15" s="8">
        <f t="shared" si="0"/>
        <v>0</v>
      </c>
    </row>
    <row r="16" spans="1:6" ht="18.75">
      <c r="A16" s="11" t="s">
        <v>19</v>
      </c>
      <c r="B16" s="12"/>
      <c r="C16" s="7" t="s">
        <v>7</v>
      </c>
      <c r="D16" s="7">
        <v>300</v>
      </c>
      <c r="E16" s="8">
        <v>13</v>
      </c>
      <c r="F16" s="8">
        <f t="shared" si="0"/>
        <v>3900</v>
      </c>
    </row>
    <row r="17" spans="1:6" ht="18.75">
      <c r="A17" s="11" t="s">
        <v>20</v>
      </c>
      <c r="B17" s="12"/>
      <c r="C17" s="7" t="s">
        <v>7</v>
      </c>
      <c r="D17" s="7">
        <v>400</v>
      </c>
      <c r="E17" s="8">
        <v>29</v>
      </c>
      <c r="F17" s="8">
        <f t="shared" si="0"/>
        <v>11600</v>
      </c>
    </row>
    <row r="18" spans="1:6" ht="18.75">
      <c r="A18" s="11" t="s">
        <v>21</v>
      </c>
      <c r="B18" s="12"/>
      <c r="C18" s="7" t="s">
        <v>7</v>
      </c>
      <c r="D18" s="7">
        <v>0</v>
      </c>
      <c r="E18" s="8">
        <v>29.12</v>
      </c>
      <c r="F18" s="8">
        <f t="shared" si="0"/>
        <v>0</v>
      </c>
    </row>
    <row r="19" spans="1:6" ht="18.75">
      <c r="A19" s="11" t="s">
        <v>22</v>
      </c>
      <c r="B19" s="12"/>
      <c r="C19" s="7" t="s">
        <v>7</v>
      </c>
      <c r="D19" s="7">
        <v>0</v>
      </c>
      <c r="E19" s="8">
        <v>132</v>
      </c>
      <c r="F19" s="8">
        <f t="shared" si="0"/>
        <v>0</v>
      </c>
    </row>
    <row r="20" spans="1:6" ht="18.75">
      <c r="A20" s="11" t="s">
        <v>23</v>
      </c>
      <c r="B20" s="12"/>
      <c r="C20" s="7" t="s">
        <v>7</v>
      </c>
      <c r="D20" s="7">
        <v>1500</v>
      </c>
      <c r="E20" s="8">
        <v>8.8</v>
      </c>
      <c r="F20" s="8">
        <f t="shared" si="0"/>
        <v>13200.000000000002</v>
      </c>
    </row>
    <row r="21" spans="1:6" ht="18.75">
      <c r="A21" s="11" t="s">
        <v>24</v>
      </c>
      <c r="B21" s="12"/>
      <c r="C21" s="7" t="s">
        <v>7</v>
      </c>
      <c r="D21" s="7">
        <v>500</v>
      </c>
      <c r="E21" s="8">
        <v>18</v>
      </c>
      <c r="F21" s="8">
        <f t="shared" si="0"/>
        <v>9000</v>
      </c>
    </row>
    <row r="22" spans="1:6" ht="18.75">
      <c r="A22" s="42" t="s">
        <v>25</v>
      </c>
      <c r="B22" s="43"/>
      <c r="C22" s="7" t="s">
        <v>7</v>
      </c>
      <c r="D22" s="7">
        <v>100</v>
      </c>
      <c r="E22" s="8">
        <v>43.34</v>
      </c>
      <c r="F22" s="8">
        <f t="shared" si="0"/>
        <v>4334</v>
      </c>
    </row>
    <row r="23" spans="1:6" ht="18.75">
      <c r="A23" s="13" t="s">
        <v>26</v>
      </c>
      <c r="B23" s="14"/>
      <c r="C23" s="7" t="s">
        <v>7</v>
      </c>
      <c r="D23" s="7"/>
      <c r="E23" s="8">
        <v>42.12</v>
      </c>
      <c r="F23" s="8">
        <f t="shared" si="0"/>
        <v>0</v>
      </c>
    </row>
    <row r="24" spans="1:6" ht="18.75">
      <c r="A24" s="11" t="s">
        <v>27</v>
      </c>
      <c r="B24" s="12"/>
      <c r="C24" s="7" t="s">
        <v>7</v>
      </c>
      <c r="D24" s="7">
        <v>50</v>
      </c>
      <c r="E24" s="8">
        <v>21.72</v>
      </c>
      <c r="F24" s="8">
        <f t="shared" si="0"/>
        <v>1086</v>
      </c>
    </row>
    <row r="25" spans="1:6" ht="18.75">
      <c r="A25" s="9" t="s">
        <v>28</v>
      </c>
      <c r="B25" s="10"/>
      <c r="C25" s="7" t="s">
        <v>7</v>
      </c>
      <c r="D25" s="7">
        <v>0</v>
      </c>
      <c r="E25" s="8">
        <v>114</v>
      </c>
      <c r="F25" s="8">
        <f t="shared" si="0"/>
        <v>0</v>
      </c>
    </row>
    <row r="26" spans="1:6" ht="18.75">
      <c r="A26" s="11" t="s">
        <v>29</v>
      </c>
      <c r="B26" s="12"/>
      <c r="C26" s="7" t="s">
        <v>7</v>
      </c>
      <c r="D26" s="7">
        <v>10</v>
      </c>
      <c r="E26" s="8">
        <v>211.85</v>
      </c>
      <c r="F26" s="8">
        <f t="shared" si="0"/>
        <v>2118.5</v>
      </c>
    </row>
    <row r="27" spans="1:6" ht="18.75">
      <c r="A27" s="11" t="s">
        <v>30</v>
      </c>
      <c r="B27" s="12"/>
      <c r="C27" s="7" t="s">
        <v>7</v>
      </c>
      <c r="D27" s="7">
        <v>300</v>
      </c>
      <c r="E27" s="8">
        <v>10.27</v>
      </c>
      <c r="F27" s="8">
        <f t="shared" si="0"/>
        <v>3081</v>
      </c>
    </row>
    <row r="28" spans="1:6" ht="18.75" customHeight="1">
      <c r="A28" s="11" t="s">
        <v>31</v>
      </c>
      <c r="B28" s="12"/>
      <c r="C28" s="7" t="s">
        <v>7</v>
      </c>
      <c r="D28" s="7">
        <v>50</v>
      </c>
      <c r="E28" s="8">
        <v>25</v>
      </c>
      <c r="F28" s="8">
        <f t="shared" si="0"/>
        <v>1250</v>
      </c>
    </row>
    <row r="29" spans="1:6" ht="18.75">
      <c r="A29" s="11" t="s">
        <v>32</v>
      </c>
      <c r="B29" s="12"/>
      <c r="C29" s="7" t="s">
        <v>7</v>
      </c>
      <c r="D29" s="7">
        <v>500</v>
      </c>
      <c r="E29" s="8">
        <v>18.85</v>
      </c>
      <c r="F29" s="8">
        <f t="shared" si="0"/>
        <v>9425</v>
      </c>
    </row>
    <row r="30" spans="1:6" ht="18.75">
      <c r="A30" s="9" t="s">
        <v>33</v>
      </c>
      <c r="B30" s="10"/>
      <c r="C30" s="7" t="s">
        <v>7</v>
      </c>
      <c r="D30" s="7">
        <v>0</v>
      </c>
      <c r="E30" s="8">
        <v>18.97</v>
      </c>
      <c r="F30" s="8">
        <f t="shared" si="0"/>
        <v>0</v>
      </c>
    </row>
    <row r="31" spans="1:6" ht="18.75" customHeight="1">
      <c r="A31" s="11" t="s">
        <v>34</v>
      </c>
      <c r="B31" s="12"/>
      <c r="C31" s="7" t="s">
        <v>7</v>
      </c>
      <c r="D31" s="7">
        <v>100</v>
      </c>
      <c r="E31" s="8">
        <v>45</v>
      </c>
      <c r="F31" s="8">
        <f t="shared" si="0"/>
        <v>4500</v>
      </c>
    </row>
    <row r="32" spans="1:6" ht="18.75" customHeight="1">
      <c r="A32" s="11" t="s">
        <v>35</v>
      </c>
      <c r="B32" s="12"/>
      <c r="C32" s="7" t="s">
        <v>7</v>
      </c>
      <c r="D32" s="7">
        <v>400</v>
      </c>
      <c r="E32" s="8">
        <v>28</v>
      </c>
      <c r="F32" s="8">
        <f t="shared" si="0"/>
        <v>11200</v>
      </c>
    </row>
    <row r="33" spans="1:6" ht="18.75">
      <c r="A33" s="11" t="s">
        <v>36</v>
      </c>
      <c r="B33" s="12"/>
      <c r="C33" s="7" t="s">
        <v>7</v>
      </c>
      <c r="D33" s="7">
        <v>200</v>
      </c>
      <c r="E33" s="8">
        <v>28</v>
      </c>
      <c r="F33" s="8">
        <f t="shared" si="0"/>
        <v>5600</v>
      </c>
    </row>
    <row r="34" spans="1:6" ht="18.75">
      <c r="A34" s="11" t="s">
        <v>37</v>
      </c>
      <c r="B34" s="12"/>
      <c r="C34" s="7" t="s">
        <v>7</v>
      </c>
      <c r="D34" s="7">
        <v>0</v>
      </c>
      <c r="E34" s="8">
        <v>126</v>
      </c>
      <c r="F34" s="8">
        <f t="shared" si="0"/>
        <v>0</v>
      </c>
    </row>
    <row r="35" spans="1:6" ht="18.75">
      <c r="A35" s="9" t="s">
        <v>38</v>
      </c>
      <c r="B35" s="10"/>
      <c r="C35" s="7" t="s">
        <v>7</v>
      </c>
      <c r="D35" s="7">
        <v>0</v>
      </c>
      <c r="E35" s="8">
        <v>124</v>
      </c>
      <c r="F35" s="8">
        <f t="shared" si="0"/>
        <v>0</v>
      </c>
    </row>
    <row r="36" spans="1:6" ht="18.75">
      <c r="A36" s="42" t="s">
        <v>39</v>
      </c>
      <c r="B36" s="43"/>
      <c r="C36" s="7" t="s">
        <v>7</v>
      </c>
      <c r="D36" s="7">
        <v>100</v>
      </c>
      <c r="E36" s="8">
        <v>25.27</v>
      </c>
      <c r="F36" s="8">
        <f t="shared" si="0"/>
        <v>2527</v>
      </c>
    </row>
    <row r="37" spans="1:6" ht="18.75">
      <c r="A37" s="11" t="s">
        <v>40</v>
      </c>
      <c r="B37" s="12"/>
      <c r="C37" s="7" t="s">
        <v>7</v>
      </c>
      <c r="D37" s="7">
        <v>100</v>
      </c>
      <c r="E37" s="8">
        <v>5.5</v>
      </c>
      <c r="F37" s="8">
        <f t="shared" si="0"/>
        <v>550</v>
      </c>
    </row>
    <row r="38" spans="1:6" ht="18.75">
      <c r="A38" s="11" t="s">
        <v>41</v>
      </c>
      <c r="B38" s="12"/>
      <c r="C38" s="7" t="s">
        <v>7</v>
      </c>
      <c r="D38" s="7">
        <v>10</v>
      </c>
      <c r="E38" s="8">
        <v>60</v>
      </c>
      <c r="F38" s="8">
        <f t="shared" si="0"/>
        <v>600</v>
      </c>
    </row>
    <row r="39" spans="1:6" ht="18.75" customHeight="1">
      <c r="A39" s="11" t="s">
        <v>42</v>
      </c>
      <c r="B39" s="12"/>
      <c r="C39" s="7" t="s">
        <v>7</v>
      </c>
      <c r="D39" s="7">
        <v>0</v>
      </c>
      <c r="E39" s="8">
        <v>36</v>
      </c>
      <c r="F39" s="8">
        <f t="shared" si="0"/>
        <v>0</v>
      </c>
    </row>
    <row r="40" spans="1:6" ht="18.75">
      <c r="A40" s="11" t="s">
        <v>43</v>
      </c>
      <c r="B40" s="12"/>
      <c r="C40" s="7" t="s">
        <v>7</v>
      </c>
      <c r="D40" s="7">
        <v>0</v>
      </c>
      <c r="E40" s="8">
        <v>128</v>
      </c>
      <c r="F40" s="8">
        <f t="shared" si="0"/>
        <v>0</v>
      </c>
    </row>
    <row r="41" spans="1:6" ht="18.75">
      <c r="A41" s="11" t="s">
        <v>44</v>
      </c>
      <c r="B41" s="12"/>
      <c r="C41" s="7" t="s">
        <v>7</v>
      </c>
      <c r="D41" s="7">
        <v>40</v>
      </c>
      <c r="E41" s="8">
        <v>119.65</v>
      </c>
      <c r="F41" s="8">
        <f t="shared" si="0"/>
        <v>4786</v>
      </c>
    </row>
    <row r="42" spans="1:6" ht="18.75">
      <c r="A42" s="11" t="s">
        <v>45</v>
      </c>
      <c r="B42" s="12"/>
      <c r="C42" s="7" t="s">
        <v>46</v>
      </c>
      <c r="D42" s="7">
        <v>2500</v>
      </c>
      <c r="E42" s="8">
        <v>10.68</v>
      </c>
      <c r="F42" s="8">
        <f t="shared" si="0"/>
        <v>26700</v>
      </c>
    </row>
    <row r="43" spans="1:6" ht="18.75">
      <c r="A43" s="11" t="s">
        <v>47</v>
      </c>
      <c r="B43" s="12"/>
      <c r="C43" s="7" t="s">
        <v>46</v>
      </c>
      <c r="D43" s="7">
        <v>0</v>
      </c>
      <c r="E43" s="8">
        <v>25.98</v>
      </c>
      <c r="F43" s="8">
        <f t="shared" si="0"/>
        <v>0</v>
      </c>
    </row>
    <row r="44" spans="1:6" ht="18.75">
      <c r="A44" s="9" t="s">
        <v>48</v>
      </c>
      <c r="B44" s="10"/>
      <c r="C44" s="7" t="s">
        <v>46</v>
      </c>
      <c r="D44" s="7">
        <v>2000</v>
      </c>
      <c r="E44" s="8">
        <v>15.5</v>
      </c>
      <c r="F44" s="8">
        <f t="shared" si="0"/>
        <v>31000</v>
      </c>
    </row>
    <row r="45" spans="1:6" ht="18.75" customHeight="1">
      <c r="A45" s="42" t="s">
        <v>49</v>
      </c>
      <c r="B45" s="43"/>
      <c r="C45" s="7" t="s">
        <v>7</v>
      </c>
      <c r="D45" s="7"/>
      <c r="E45" s="8">
        <v>45.4</v>
      </c>
      <c r="F45" s="8">
        <f t="shared" si="0"/>
        <v>0</v>
      </c>
    </row>
    <row r="46" spans="1:6" ht="18.75" customHeight="1">
      <c r="A46" s="11" t="s">
        <v>50</v>
      </c>
      <c r="B46" s="12"/>
      <c r="C46" s="7" t="s">
        <v>7</v>
      </c>
      <c r="D46" s="7">
        <v>0</v>
      </c>
      <c r="E46" s="8">
        <v>45.43</v>
      </c>
      <c r="F46" s="8">
        <f t="shared" si="0"/>
        <v>0</v>
      </c>
    </row>
    <row r="47" spans="1:6" ht="18.75">
      <c r="A47" s="11" t="s">
        <v>51</v>
      </c>
      <c r="B47" s="12"/>
      <c r="C47" s="7" t="s">
        <v>7</v>
      </c>
      <c r="D47" s="7">
        <v>1000</v>
      </c>
      <c r="E47" s="8">
        <v>12.48</v>
      </c>
      <c r="F47" s="8">
        <f t="shared" si="0"/>
        <v>12480</v>
      </c>
    </row>
    <row r="48" spans="1:6" ht="18.75">
      <c r="A48" s="11" t="s">
        <v>52</v>
      </c>
      <c r="B48" s="12"/>
      <c r="C48" s="7" t="s">
        <v>7</v>
      </c>
      <c r="D48" s="7">
        <v>0</v>
      </c>
      <c r="E48" s="8">
        <v>28</v>
      </c>
      <c r="F48" s="8">
        <f t="shared" si="0"/>
        <v>0</v>
      </c>
    </row>
    <row r="49" spans="1:6" ht="18.75">
      <c r="A49" s="11" t="s">
        <v>53</v>
      </c>
      <c r="B49" s="12"/>
      <c r="C49" s="7" t="s">
        <v>7</v>
      </c>
      <c r="D49" s="7">
        <v>0</v>
      </c>
      <c r="E49" s="8">
        <v>74</v>
      </c>
      <c r="F49" s="8">
        <f t="shared" si="0"/>
        <v>0</v>
      </c>
    </row>
    <row r="50" spans="1:6" ht="18.75">
      <c r="A50" s="9" t="s">
        <v>54</v>
      </c>
      <c r="B50" s="10"/>
      <c r="C50" s="15" t="s">
        <v>7</v>
      </c>
      <c r="D50" s="15">
        <v>0</v>
      </c>
      <c r="E50" s="16">
        <v>82.55</v>
      </c>
      <c r="F50" s="8">
        <f t="shared" si="0"/>
        <v>0</v>
      </c>
    </row>
    <row r="51" spans="1:6" ht="18.75">
      <c r="A51" s="9" t="s">
        <v>55</v>
      </c>
      <c r="B51" s="10"/>
      <c r="C51" s="15" t="s">
        <v>7</v>
      </c>
      <c r="D51" s="15">
        <v>0</v>
      </c>
      <c r="E51" s="16">
        <v>60</v>
      </c>
      <c r="F51" s="8">
        <f t="shared" si="0"/>
        <v>0</v>
      </c>
    </row>
    <row r="52" spans="1:6" ht="18.75">
      <c r="A52" s="9" t="s">
        <v>56</v>
      </c>
      <c r="B52" s="10"/>
      <c r="C52" s="15" t="s">
        <v>7</v>
      </c>
      <c r="D52" s="15">
        <v>30</v>
      </c>
      <c r="E52" s="16">
        <v>22.5</v>
      </c>
      <c r="F52" s="8">
        <f t="shared" si="0"/>
        <v>675</v>
      </c>
    </row>
    <row r="53" spans="1:6" ht="18.75">
      <c r="A53" s="17" t="s">
        <v>61</v>
      </c>
      <c r="B53" s="18"/>
      <c r="C53" s="15"/>
      <c r="D53" s="15">
        <v>20</v>
      </c>
      <c r="E53" s="16">
        <v>40</v>
      </c>
      <c r="F53" s="8">
        <f t="shared" si="0"/>
        <v>800</v>
      </c>
    </row>
    <row r="54" spans="1:6" ht="18.75">
      <c r="A54" s="17"/>
      <c r="B54" s="18"/>
      <c r="C54" s="15"/>
      <c r="D54" s="15"/>
      <c r="E54" s="16"/>
      <c r="F54" s="8">
        <f>SUM(F4:F53)</f>
        <v>308915.5</v>
      </c>
    </row>
    <row r="55" spans="1:6" ht="18.75">
      <c r="A55" s="19" t="s">
        <v>57</v>
      </c>
      <c r="B55" s="20"/>
      <c r="C55" s="21" t="s">
        <v>58</v>
      </c>
      <c r="D55" s="22">
        <v>27200</v>
      </c>
      <c r="E55" s="23">
        <v>2.8</v>
      </c>
      <c r="F55" s="23">
        <f>D55*E55</f>
        <v>76160</v>
      </c>
    </row>
    <row r="56" spans="1:6" ht="18.75">
      <c r="A56" s="24"/>
      <c r="B56" s="25"/>
      <c r="C56" s="21"/>
      <c r="D56" s="22"/>
      <c r="E56" s="23"/>
      <c r="F56" s="23">
        <f>SUM(F55)</f>
        <v>76160</v>
      </c>
    </row>
    <row r="57" spans="1:6" ht="18.75">
      <c r="A57" s="40" t="s">
        <v>59</v>
      </c>
      <c r="B57" s="41"/>
      <c r="C57" s="26" t="s">
        <v>7</v>
      </c>
      <c r="D57" s="26">
        <v>15</v>
      </c>
      <c r="E57" s="27">
        <v>65</v>
      </c>
      <c r="F57" s="27">
        <f>D57*E57</f>
        <v>975</v>
      </c>
    </row>
    <row r="58" spans="1:9" ht="15">
      <c r="A58" s="38"/>
      <c r="B58" s="39"/>
      <c r="C58" s="28"/>
      <c r="D58" s="28"/>
      <c r="E58" s="29"/>
      <c r="F58" s="30">
        <f>SUM(F57)</f>
        <v>975</v>
      </c>
      <c r="I58">
        <f>4/1.2</f>
        <v>3.3333333333333335</v>
      </c>
    </row>
    <row r="59" spans="1:6" ht="15">
      <c r="A59" s="31"/>
      <c r="B59" s="32"/>
      <c r="C59" s="32"/>
      <c r="D59" s="32"/>
      <c r="E59" s="33"/>
      <c r="F59" s="34">
        <f>F54+F56+F58</f>
        <v>386050.5</v>
      </c>
    </row>
    <row r="60" ht="18.75">
      <c r="E60" s="35"/>
    </row>
    <row r="61" ht="15">
      <c r="F61">
        <f>F59/1.16</f>
        <v>332802.1551724138</v>
      </c>
    </row>
  </sheetData>
  <mergeCells count="55">
    <mergeCell ref="A58:B58"/>
    <mergeCell ref="A59:E59"/>
    <mergeCell ref="A2:F2"/>
    <mergeCell ref="A57:B57"/>
    <mergeCell ref="A55:B55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Calestru</dc:creator>
  <cp:keywords/>
  <dc:description/>
  <cp:lastModifiedBy>Alina Calestru</cp:lastModifiedBy>
  <cp:lastPrinted>2022-04-04T08:40:00Z</cp:lastPrinted>
  <dcterms:created xsi:type="dcterms:W3CDTF">2022-04-04T07:47:04Z</dcterms:created>
  <dcterms:modified xsi:type="dcterms:W3CDTF">2022-04-04T11:33:15Z</dcterms:modified>
  <cp:category/>
  <cp:version/>
  <cp:contentType/>
  <cp:contentStatus/>
</cp:coreProperties>
</file>