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2026-23\"/>
    </mc:Choice>
  </mc:AlternateContent>
  <xr:revisionPtr revIDLastSave="0" documentId="13_ncr:1_{9F69485A-CB01-41F0-BB94-E75B50D6D3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tehnice'!$A$6:$K$7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K16" i="5"/>
  <c r="J16" i="5"/>
  <c r="K12" i="7"/>
  <c r="J12" i="7"/>
</calcChain>
</file>

<file path=xl/sharedStrings.xml><?xml version="1.0" encoding="utf-8"?>
<sst xmlns="http://schemas.openxmlformats.org/spreadsheetml/2006/main" count="137" uniqueCount="61">
  <si>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</si>
  <si>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</si>
  <si>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</si>
  <si>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</si>
  <si>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</si>
  <si>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</si>
  <si>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</si>
  <si>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</si>
  <si>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</si>
  <si>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</si>
  <si>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</si>
  <si>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</si>
  <si>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</si>
  <si>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</si>
  <si>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</si>
  <si>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</si>
  <si>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</si>
  <si>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</si>
  <si>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</si>
  <si>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</si>
  <si>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</si>
  <si>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</si>
  <si>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</si>
  <si>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</si>
  <si>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</si>
  <si>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</si>
  <si>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</si>
  <si>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</si>
  <si>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</si>
  <si>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</si>
  <si>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</si>
  <si>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</si>
  <si>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</si>
  <si>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</si>
  <si>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</si>
  <si>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</si>
  <si>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</si>
  <si>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>Proteza de sold totala necimentata tip 1</t>
  </si>
  <si>
    <t>Proteza de sold totala necimentata tip II (HA)</t>
  </si>
  <si>
    <t>2.1</t>
  </si>
  <si>
    <t>2.2</t>
  </si>
  <si>
    <t>2.3</t>
  </si>
  <si>
    <t>2.4</t>
  </si>
  <si>
    <t>3.1</t>
  </si>
  <si>
    <t>3.2</t>
  </si>
  <si>
    <t>3.3</t>
  </si>
  <si>
    <t>3.4</t>
  </si>
  <si>
    <t>TIJA</t>
  </si>
  <si>
    <t>CUPA</t>
  </si>
  <si>
    <t>INSERT</t>
  </si>
  <si>
    <t>CAP</t>
  </si>
  <si>
    <t xml:space="preserve">TIJA Confecționata din aliaj de titan. Acoperirea: titan poros (tjtan plasma spray) in partea metafizara a tijei; Să prezinte șanțuri longitudinale pe partea diafizara a tijei; Varianta de offset standard si offset lateralizat; Con 12/14 mm; Cel puțin 10 tipodimensiuni pentru fiecare varianta; Fara coleret; Sa fie sterila; - Termen restant al sterilizării nu mai mic de 3 ani la momentul livrării </t>
  </si>
  <si>
    <t xml:space="preserve">CUPA Confecționată din aliaj de titan; Acoperirea cupei se va efectua prin suprafața poroasa (Bile sinterizate, fibra metalica de titan sau metal poros cu structura 3 D); Sa prezinte mecanism adițional intern de fixare a insertului polimetric in cupa; Diametre externe prezente in minim 10 dimensiuni; Sa prezinte minim 3 orificii pentru utilizarea suruburilor; Sa prezinte 2 suruburi incluse la fiecare cupa livarata, minim 6 dimensiuni de lungime; Sa fie sterila; - Termen restant al sterilizării nu mai mic de 3 ani la momentul </t>
  </si>
  <si>
    <t>INSERT Confectionat din polietilena UHMWPE cross-linkata (5-10 MRad); Diametre pentru minim 10 dimensiuni a cupelor; Diametrul interior al insertului sa receptioneze capurile de dimensiuni 28, 32 mm; Sa fie steril; - Termen restant al sterilizării nu mai mic de 3 ani la momentul livrării</t>
  </si>
  <si>
    <t>CAP Confecționat din aliaj de cobalt crom (CoCr); Diametre externe sa prezinte 28, 32 mm; Con 12/14 mm; Cel putin 4 dimensiuni de lungime; Sa fie steril; - Termen restant al sterilizării nu mai mic de 3 ani la momentul livrării</t>
  </si>
  <si>
    <t xml:space="preserve"> TIJA Confecționată din aliaj titan; Acoperire: titan poros asociat cu hidroxiapatita; Fara coleret; Să prezinte variante de offset standard si lateralizat; Minim 10 tipodimensiuni pentru fiecare varianta; Con 12/14 mm; Sa fie sterila; - Termen restant al sterilizării nu mai mic de 3 ani la momentul livrării </t>
  </si>
  <si>
    <t xml:space="preserve"> CUPA Confecționată din aliaj de titan, acoperita cu titan poros asociat cu HA; Diametre externe prezente in minim 10 dimensiuni; Sa prezinte mecanism aditional intern de fixare a insertului polimeric; Sa prezinte minim 3 orificii pentru utilizarea suruburilor; Sa prezinte 2 suruburi incluse la fiecare cupa livarata, minim 6 dimensiuni de lungime; Sa fie sterila; - Termen restant al sterilizării nu mai mic de 3 ani la momentul livrării </t>
  </si>
  <si>
    <t xml:space="preserve">INSERT Confecționat din polietilena UHMWPE cross-linkata; Diametre pentru minim 10 dimensiuni a cupelor; Diametrul interior al insertului sa recepționeze capurile 28, 32 mm; Sa fie steril; - Termen restant al sterilizării nu mai mic de 3 ani la momentul livrării </t>
  </si>
  <si>
    <t xml:space="preserve">CAP confecționat din aliaj de cobalt crom (CoCr); Diametre externe sa prezinte 28, 32 mm; Con 12/14 mm; Minim 4 dimensiuni de lungime; Sa fie steril - Termen restant al sterilizării nu mai mic de 3 ani la momentul livrării 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</si>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</sst>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5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8" fillId="0" borderId="0"/>
    <xf numFmtId="0" fontId="13" fillId="0" borderId="0"/>
  </cellStyleXfs>
  <cellXfs count="103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0" borderId="1" xfId="1" applyNumberFormat="1" applyFont="1" applyFill="1" applyBorder="1" applyProtection="1">
      <protection locked="0"/>
    </xf>
    <xf numFmtId="0" fontId="14" fillId="0" borderId="1" xfId="1" applyFont="1" applyFill="1" applyBorder="1" applyProtection="1">
      <protection locked="0"/>
    </xf>
    <xf numFmtId="0" fontId="14" fillId="0" borderId="2" xfId="1" applyFont="1" applyFill="1" applyBorder="1" applyProtection="1">
      <protection locked="0"/>
    </xf>
    <xf numFmtId="0" fontId="14" fillId="0" borderId="1" xfId="1" applyFont="1" applyFill="1" applyBorder="1"/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0" fontId="20" fillId="2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2" fontId="14" fillId="2" borderId="3" xfId="1" applyNumberFormat="1" applyFont="1" applyFill="1" applyBorder="1" applyAlignment="1" applyProtection="1">
      <alignment horizontal="center" vertical="center"/>
      <protection locked="0"/>
    </xf>
    <xf numFmtId="2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2" fontId="21" fillId="3" borderId="3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4" fontId="22" fillId="6" borderId="1" xfId="0" applyNumberFormat="1" applyFont="1" applyFill="1" applyBorder="1" applyAlignment="1">
      <alignment horizontal="center" vertical="center" wrapText="1"/>
    </xf>
    <xf numFmtId="0" fontId="14" fillId="0" borderId="3" xfId="1" applyFont="1" applyFill="1" applyBorder="1" applyProtection="1">
      <protection locked="0"/>
    </xf>
    <xf numFmtId="2" fontId="14" fillId="2" borderId="1" xfId="1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>
      <alignment horizontal="center" vertical="top" wrapText="1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2" fillId="0" borderId="0" xfId="0" applyFont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1" applyFont="1" applyBorder="1"/>
    <xf numFmtId="0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2" fillId="0" borderId="0" xfId="1" applyNumberFormat="1" applyFont="1" applyProtection="1">
      <protection locked="0"/>
    </xf>
    <xf numFmtId="0" fontId="6" fillId="2" borderId="5" xfId="0" applyFont="1" applyFill="1" applyBorder="1" applyAlignment="1">
      <alignment horizontal="center" vertical="top" wrapText="1"/>
    </xf>
    <xf numFmtId="49" fontId="24" fillId="7" borderId="1" xfId="0" applyNumberFormat="1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3" xfId="1" applyFont="1" applyFill="1" applyBorder="1" applyAlignment="1" applyProtection="1">
      <alignment horizontal="center" vertical="top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5" fillId="2" borderId="3" xfId="1" applyFont="1" applyFill="1" applyBorder="1" applyAlignment="1" applyProtection="1">
      <alignment horizontal="center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5">
    <cellStyle name="Normal" xfId="0" builtinId="0"/>
    <cellStyle name="Normal 2" xfId="1" xr:uid="{00000000-0005-0000-0000-000000000000}"/>
    <cellStyle name="Normal 2 2 3" xfId="3" xr:uid="{943912D5-AC75-4756-BAF4-D40A0086E78C}"/>
    <cellStyle name="Normal 2 2 4" xfId="4" xr:uid="{C0F318B5-D739-4762-AF20-1BB102090062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18"/>
  <sheetViews>
    <sheetView tabSelected="1" zoomScale="70" zoomScaleNormal="70" workbookViewId="0">
      <selection activeCell="E13" sqref="E13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77.2851562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9" x14ac:dyDescent="0.25">
      <c r="C1" s="84" t="s">
        <v>28</v>
      </c>
      <c r="D1" s="84"/>
      <c r="E1" s="84"/>
      <c r="F1" s="84"/>
      <c r="G1" s="84"/>
      <c r="H1" s="84"/>
      <c r="I1" s="84"/>
      <c r="J1" s="84"/>
    </row>
    <row r="2" spans="1:19" x14ac:dyDescent="0.25">
      <c r="D2" s="85" t="s">
        <v>17</v>
      </c>
      <c r="E2" s="85"/>
      <c r="F2" s="85"/>
      <c r="G2" s="85"/>
      <c r="H2" s="85"/>
    </row>
    <row r="3" spans="1:19" ht="15" customHeight="1" x14ac:dyDescent="0.25">
      <c r="A3" s="86" t="s">
        <v>12</v>
      </c>
      <c r="B3" s="86"/>
      <c r="C3" s="86"/>
      <c r="D3" s="87" t="s">
        <v>26</v>
      </c>
      <c r="E3" s="87"/>
      <c r="F3" s="87"/>
      <c r="G3" s="87"/>
      <c r="H3" s="87"/>
      <c r="I3" s="14" t="s">
        <v>13</v>
      </c>
      <c r="J3" s="10" t="s">
        <v>15</v>
      </c>
    </row>
    <row r="4" spans="1:19" ht="75.75" customHeight="1" x14ac:dyDescent="0.25">
      <c r="A4" s="88" t="s">
        <v>11</v>
      </c>
      <c r="B4" s="88"/>
      <c r="C4" s="88"/>
      <c r="D4" s="89" t="s">
        <v>36</v>
      </c>
      <c r="E4" s="90"/>
      <c r="F4" s="90"/>
      <c r="G4" s="90"/>
      <c r="H4" s="90"/>
      <c r="I4" s="91"/>
      <c r="J4" s="15" t="s">
        <v>16</v>
      </c>
      <c r="K4" s="7"/>
    </row>
    <row r="5" spans="1:19" x14ac:dyDescent="0.25">
      <c r="D5" s="82"/>
      <c r="E5" s="82"/>
      <c r="F5" s="82"/>
      <c r="G5" s="82"/>
      <c r="H5" s="82"/>
      <c r="I5" s="82"/>
      <c r="J5" s="82"/>
      <c r="K5" s="7"/>
    </row>
    <row r="6" spans="1:19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65"/>
    </row>
    <row r="7" spans="1:19" x14ac:dyDescent="0.25">
      <c r="A7" s="67">
        <v>1</v>
      </c>
      <c r="B7" s="83">
        <v>2</v>
      </c>
      <c r="C7" s="83"/>
      <c r="D7" s="83"/>
      <c r="E7" s="68">
        <v>3</v>
      </c>
      <c r="F7" s="69"/>
      <c r="G7" s="67">
        <v>5</v>
      </c>
      <c r="H7" s="67">
        <v>6</v>
      </c>
      <c r="I7" s="67"/>
      <c r="J7" s="67">
        <v>8</v>
      </c>
      <c r="K7" s="65"/>
    </row>
    <row r="8" spans="1:19" ht="51" x14ac:dyDescent="0.25">
      <c r="A8" s="9" t="s">
        <v>2</v>
      </c>
      <c r="B8" s="80" t="s">
        <v>39</v>
      </c>
      <c r="C8" s="81" t="s">
        <v>37</v>
      </c>
      <c r="D8" s="73" t="s">
        <v>47</v>
      </c>
      <c r="E8" s="73"/>
      <c r="F8" s="73"/>
      <c r="G8" s="73"/>
      <c r="H8" s="73" t="s">
        <v>51</v>
      </c>
      <c r="I8" s="73"/>
      <c r="K8" s="66"/>
    </row>
    <row r="9" spans="1:19" ht="105" x14ac:dyDescent="0.25">
      <c r="A9" s="9" t="s">
        <v>2</v>
      </c>
      <c r="B9" s="80" t="s">
        <v>40</v>
      </c>
      <c r="C9" s="81" t="s">
        <v>37</v>
      </c>
      <c r="D9" s="73" t="s">
        <v>48</v>
      </c>
      <c r="E9" s="55"/>
      <c r="H9" s="64" t="s">
        <v>52</v>
      </c>
      <c r="K9" s="66"/>
    </row>
    <row r="10" spans="1:19" ht="60" x14ac:dyDescent="0.25">
      <c r="A10" s="9" t="s">
        <v>2</v>
      </c>
      <c r="B10" s="80" t="s">
        <v>41</v>
      </c>
      <c r="C10" s="81" t="s">
        <v>37</v>
      </c>
      <c r="D10" s="73" t="s">
        <v>49</v>
      </c>
      <c r="E10" s="55"/>
      <c r="H10" s="64" t="s">
        <v>53</v>
      </c>
      <c r="K10" s="66"/>
    </row>
    <row r="11" spans="1:19" ht="45" x14ac:dyDescent="0.25">
      <c r="A11" s="9" t="s">
        <v>2</v>
      </c>
      <c r="B11" s="80" t="s">
        <v>42</v>
      </c>
      <c r="C11" s="81" t="s">
        <v>37</v>
      </c>
      <c r="D11" s="73" t="s">
        <v>50</v>
      </c>
      <c r="E11" s="55"/>
      <c r="H11" s="64" t="s">
        <v>54</v>
      </c>
      <c r="K11" s="66"/>
    </row>
    <row r="12" spans="1:19" ht="63" x14ac:dyDescent="0.25">
      <c r="A12" s="9" t="s">
        <v>2</v>
      </c>
      <c r="B12" s="80" t="s">
        <v>43</v>
      </c>
      <c r="C12" s="81" t="s">
        <v>38</v>
      </c>
      <c r="D12" s="73" t="s">
        <v>47</v>
      </c>
      <c r="F12" s="10"/>
      <c r="H12" s="10" t="s">
        <v>55</v>
      </c>
      <c r="K12" s="66"/>
    </row>
    <row r="13" spans="1:19" ht="94.5" x14ac:dyDescent="0.25">
      <c r="A13" s="9" t="s">
        <v>2</v>
      </c>
      <c r="B13" s="80" t="s">
        <v>44</v>
      </c>
      <c r="C13" s="81" t="s">
        <v>38</v>
      </c>
      <c r="D13" s="73" t="s">
        <v>48</v>
      </c>
      <c r="F13" s="10"/>
      <c r="H13" s="10" t="s">
        <v>56</v>
      </c>
      <c r="K13" s="66"/>
    </row>
    <row r="14" spans="1:19" ht="63" x14ac:dyDescent="0.25">
      <c r="A14" s="9" t="s">
        <v>2</v>
      </c>
      <c r="B14" s="80" t="s">
        <v>45</v>
      </c>
      <c r="C14" s="81" t="s">
        <v>38</v>
      </c>
      <c r="D14" s="73" t="s">
        <v>49</v>
      </c>
      <c r="F14" s="10"/>
      <c r="H14" s="10" t="s">
        <v>57</v>
      </c>
      <c r="K14" s="66"/>
    </row>
    <row r="15" spans="1:19" ht="47.25" x14ac:dyDescent="0.25">
      <c r="A15" s="9" t="s">
        <v>2</v>
      </c>
      <c r="B15" s="80" t="s">
        <v>46</v>
      </c>
      <c r="C15" s="81" t="s">
        <v>38</v>
      </c>
      <c r="D15" s="73" t="s">
        <v>50</v>
      </c>
      <c r="F15" s="10"/>
      <c r="H15" s="10" t="s">
        <v>58</v>
      </c>
      <c r="K15" s="66"/>
    </row>
    <row r="16" spans="1:19" ht="25.5" x14ac:dyDescent="0.3">
      <c r="A16" s="79" t="s">
        <v>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ht="20.25" x14ac:dyDescent="0.3">
      <c r="A17" s="4"/>
      <c r="B17" s="4" t="s">
        <v>19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topLeftCell="A4" zoomScale="70" zoomScaleNormal="70" workbookViewId="0">
      <pane xSplit="1" topLeftCell="B1" activePane="topRight" state="frozen"/>
      <selection pane="topRight" activeCell="E15" sqref="E15"/>
    </sheetView>
  </sheetViews>
  <sheetFormatPr defaultRowHeight="30" customHeight="1" x14ac:dyDescent="0.25"/>
  <cols>
    <col min="1" max="1" width="3.42578125" style="40" customWidth="1"/>
    <col min="2" max="2" width="5.7109375" style="40" customWidth="1"/>
    <col min="3" max="3" width="8.7109375" style="40" customWidth="1"/>
    <col min="4" max="4" width="25.85546875" style="40" customWidth="1"/>
    <col min="5" max="5" width="14.42578125" style="48" customWidth="1"/>
    <col min="6" max="6" width="15.140625" style="49" customWidth="1"/>
    <col min="7" max="7" width="19.5703125" style="50" customWidth="1"/>
    <col min="8" max="8" width="18.28515625" style="47" customWidth="1"/>
    <col min="9" max="9" width="20.5703125" style="40" customWidth="1"/>
    <col min="10" max="10" width="19.28515625" style="40" customWidth="1"/>
    <col min="11" max="11" width="20.42578125" style="47" customWidth="1"/>
    <col min="12" max="12" width="30" style="40" customWidth="1"/>
    <col min="13" max="13" width="18.140625" style="50" bestFit="1" customWidth="1"/>
    <col min="14" max="14" width="16.28515625" style="40" customWidth="1"/>
    <col min="15" max="15" width="9.140625" style="40"/>
    <col min="16" max="16" width="22.5703125" style="40" customWidth="1"/>
    <col min="17" max="16384" width="9.140625" style="40"/>
  </cols>
  <sheetData>
    <row r="1" spans="1:22" s="25" customFormat="1" ht="14.25" customHeight="1" x14ac:dyDescent="0.25">
      <c r="D1" s="92" t="s">
        <v>29</v>
      </c>
      <c r="E1" s="93"/>
      <c r="F1" s="93"/>
      <c r="G1" s="93"/>
      <c r="H1" s="93"/>
      <c r="I1" s="93"/>
      <c r="J1" s="93"/>
      <c r="K1" s="94"/>
      <c r="L1" s="26"/>
      <c r="M1" s="56"/>
      <c r="N1" s="27"/>
    </row>
    <row r="2" spans="1:22" s="25" customFormat="1" ht="21.75" customHeight="1" x14ac:dyDescent="0.25">
      <c r="D2" s="28" t="s">
        <v>20</v>
      </c>
      <c r="E2" s="28"/>
      <c r="F2" s="28"/>
      <c r="G2" s="28"/>
      <c r="H2" s="29"/>
      <c r="I2" s="28"/>
      <c r="J2" s="28"/>
      <c r="K2" s="30"/>
      <c r="M2" s="56"/>
      <c r="N2" s="27"/>
    </row>
    <row r="3" spans="1:22" s="25" customFormat="1" ht="26.25" customHeight="1" x14ac:dyDescent="0.25">
      <c r="B3" s="31" t="s">
        <v>12</v>
      </c>
      <c r="C3" s="31"/>
      <c r="D3" s="31"/>
      <c r="E3" s="31" t="s">
        <v>26</v>
      </c>
      <c r="F3" s="31"/>
      <c r="G3" s="31"/>
      <c r="H3" s="32"/>
      <c r="I3" s="31"/>
      <c r="K3" s="33" t="s">
        <v>13</v>
      </c>
      <c r="L3" s="25" t="s">
        <v>15</v>
      </c>
      <c r="M3" s="56"/>
      <c r="N3" s="27"/>
    </row>
    <row r="4" spans="1:22" s="24" customFormat="1" ht="61.5" customHeight="1" x14ac:dyDescent="0.25">
      <c r="A4" s="34"/>
      <c r="B4" s="96" t="s">
        <v>11</v>
      </c>
      <c r="C4" s="97"/>
      <c r="D4" s="98"/>
      <c r="E4" s="99" t="s">
        <v>35</v>
      </c>
      <c r="F4" s="100"/>
      <c r="G4" s="100"/>
      <c r="H4" s="100"/>
      <c r="I4" s="100"/>
      <c r="J4" s="101"/>
      <c r="K4" s="35" t="s">
        <v>14</v>
      </c>
      <c r="L4" s="36" t="s">
        <v>16</v>
      </c>
      <c r="M4" s="57"/>
      <c r="N4" s="37"/>
    </row>
    <row r="5" spans="1:22" s="25" customFormat="1" ht="10.5" customHeight="1" x14ac:dyDescent="0.25">
      <c r="A5" s="34"/>
      <c r="E5" s="36"/>
      <c r="F5" s="36"/>
      <c r="G5" s="36"/>
      <c r="H5" s="35"/>
      <c r="I5" s="36"/>
      <c r="J5" s="36"/>
      <c r="K5" s="35"/>
      <c r="L5" s="36"/>
      <c r="M5" s="56"/>
      <c r="N5" s="27"/>
    </row>
    <row r="6" spans="1:22" ht="47.25" x14ac:dyDescent="0.25">
      <c r="A6" s="38"/>
      <c r="B6" s="51" t="s">
        <v>3</v>
      </c>
      <c r="C6" s="52" t="s">
        <v>0</v>
      </c>
      <c r="D6" s="52" t="s">
        <v>1</v>
      </c>
      <c r="E6" s="53" t="s">
        <v>4</v>
      </c>
      <c r="F6" s="53" t="s">
        <v>21</v>
      </c>
      <c r="G6" s="54" t="s">
        <v>31</v>
      </c>
      <c r="H6" s="54" t="s">
        <v>22</v>
      </c>
      <c r="I6" s="53" t="s">
        <v>23</v>
      </c>
      <c r="J6" s="53" t="s">
        <v>34</v>
      </c>
      <c r="K6" s="54" t="s">
        <v>33</v>
      </c>
      <c r="L6" s="53" t="s">
        <v>24</v>
      </c>
      <c r="M6" s="58" t="s">
        <v>30</v>
      </c>
    </row>
    <row r="7" spans="1:22" ht="15.75" x14ac:dyDescent="0.25">
      <c r="A7" s="38"/>
      <c r="B7" s="59">
        <v>1</v>
      </c>
      <c r="C7" s="95">
        <v>2</v>
      </c>
      <c r="D7" s="95"/>
      <c r="E7" s="95"/>
      <c r="F7" s="59">
        <v>3</v>
      </c>
      <c r="G7" s="41"/>
      <c r="H7" s="41">
        <v>5</v>
      </c>
      <c r="I7" s="59">
        <v>6</v>
      </c>
      <c r="J7" s="59">
        <v>7</v>
      </c>
      <c r="K7" s="41">
        <v>8</v>
      </c>
      <c r="L7" s="59">
        <v>9</v>
      </c>
      <c r="M7" s="63"/>
    </row>
    <row r="8" spans="1:22" s="44" customFormat="1" ht="63" x14ac:dyDescent="0.25">
      <c r="A8" s="62"/>
      <c r="B8" s="42" t="s">
        <v>2</v>
      </c>
      <c r="C8" s="80" t="s">
        <v>59</v>
      </c>
      <c r="D8" s="81" t="s">
        <v>37</v>
      </c>
      <c r="E8" s="73" t="s">
        <v>47</v>
      </c>
      <c r="F8" s="60" t="s">
        <v>27</v>
      </c>
      <c r="G8" s="70">
        <v>23</v>
      </c>
      <c r="H8" s="33"/>
      <c r="I8" s="46"/>
      <c r="K8" s="43"/>
      <c r="L8" s="39" t="s">
        <v>32</v>
      </c>
      <c r="M8" s="61">
        <v>386860</v>
      </c>
      <c r="N8" s="45"/>
    </row>
    <row r="9" spans="1:22" s="44" customFormat="1" ht="63" x14ac:dyDescent="0.25">
      <c r="A9" s="62"/>
      <c r="B9" s="42" t="s">
        <v>2</v>
      </c>
      <c r="C9" s="80" t="s">
        <v>59</v>
      </c>
      <c r="D9" s="81" t="s">
        <v>37</v>
      </c>
      <c r="E9" s="73" t="s">
        <v>48</v>
      </c>
      <c r="F9" s="55" t="s">
        <v>27</v>
      </c>
      <c r="G9" s="70">
        <v>23</v>
      </c>
      <c r="H9" s="33"/>
      <c r="I9" s="46"/>
      <c r="K9" s="43"/>
      <c r="L9" s="39" t="s">
        <v>32</v>
      </c>
      <c r="M9" s="55"/>
      <c r="N9" s="45"/>
    </row>
    <row r="10" spans="1:22" s="44" customFormat="1" ht="63" x14ac:dyDescent="0.25">
      <c r="A10" s="62"/>
      <c r="B10" s="42" t="s">
        <v>2</v>
      </c>
      <c r="C10" s="80" t="s">
        <v>59</v>
      </c>
      <c r="D10" s="81" t="s">
        <v>37</v>
      </c>
      <c r="E10" s="73" t="s">
        <v>49</v>
      </c>
      <c r="F10" s="55" t="s">
        <v>27</v>
      </c>
      <c r="G10" s="70">
        <v>23</v>
      </c>
      <c r="H10" s="33"/>
      <c r="I10" s="46"/>
      <c r="K10" s="43"/>
      <c r="L10" s="39" t="s">
        <v>32</v>
      </c>
      <c r="M10" s="55"/>
      <c r="N10" s="45"/>
    </row>
    <row r="11" spans="1:22" s="44" customFormat="1" ht="63" x14ac:dyDescent="0.25">
      <c r="A11" s="62"/>
      <c r="B11" s="42" t="s">
        <v>2</v>
      </c>
      <c r="C11" s="80" t="s">
        <v>59</v>
      </c>
      <c r="D11" s="81" t="s">
        <v>37</v>
      </c>
      <c r="E11" s="73" t="s">
        <v>50</v>
      </c>
      <c r="F11" s="55" t="s">
        <v>27</v>
      </c>
      <c r="G11" s="70">
        <v>23</v>
      </c>
      <c r="H11" s="33"/>
      <c r="I11" s="46"/>
      <c r="K11" s="43"/>
      <c r="L11" s="39" t="s">
        <v>32</v>
      </c>
      <c r="M11" s="55"/>
      <c r="N11" s="45"/>
    </row>
    <row r="12" spans="1:22" s="44" customFormat="1" ht="63" x14ac:dyDescent="0.25">
      <c r="A12" s="62"/>
      <c r="B12" s="42" t="s">
        <v>2</v>
      </c>
      <c r="C12" s="80" t="s">
        <v>60</v>
      </c>
      <c r="D12" s="81" t="s">
        <v>38</v>
      </c>
      <c r="E12" s="73" t="s">
        <v>47</v>
      </c>
      <c r="F12" s="55" t="s">
        <v>27</v>
      </c>
      <c r="G12" s="55">
        <v>8</v>
      </c>
      <c r="H12" s="33"/>
      <c r="I12" s="46"/>
      <c r="K12" s="43"/>
      <c r="L12" s="39" t="s">
        <v>32</v>
      </c>
      <c r="M12" s="55">
        <v>135200</v>
      </c>
      <c r="N12" s="45"/>
    </row>
    <row r="13" spans="1:22" s="44" customFormat="1" ht="63" x14ac:dyDescent="0.25">
      <c r="A13" s="62"/>
      <c r="B13" s="42" t="s">
        <v>2</v>
      </c>
      <c r="C13" s="80" t="s">
        <v>60</v>
      </c>
      <c r="D13" s="81" t="s">
        <v>38</v>
      </c>
      <c r="E13" s="73" t="s">
        <v>48</v>
      </c>
      <c r="F13" s="55" t="s">
        <v>27</v>
      </c>
      <c r="G13" s="55">
        <v>8</v>
      </c>
      <c r="H13" s="33"/>
      <c r="I13" s="46"/>
      <c r="K13" s="43"/>
      <c r="L13" s="39" t="s">
        <v>32</v>
      </c>
      <c r="M13" s="55"/>
      <c r="N13" s="45"/>
    </row>
    <row r="14" spans="1:22" ht="30" customHeight="1" x14ac:dyDescent="0.25">
      <c r="B14" s="42" t="s">
        <v>2</v>
      </c>
      <c r="C14" s="80" t="s">
        <v>60</v>
      </c>
      <c r="D14" s="81" t="s">
        <v>38</v>
      </c>
      <c r="E14" s="73" t="s">
        <v>49</v>
      </c>
      <c r="F14" s="55" t="s">
        <v>27</v>
      </c>
      <c r="G14" s="77">
        <v>8</v>
      </c>
      <c r="H14" s="74"/>
      <c r="I14" s="74"/>
      <c r="J14" s="74"/>
      <c r="K14" s="74"/>
      <c r="L14" s="39" t="s">
        <v>32</v>
      </c>
      <c r="M14" s="74"/>
      <c r="N14"/>
      <c r="O14"/>
      <c r="P14" s="44"/>
      <c r="Q14"/>
      <c r="R14"/>
      <c r="S14"/>
      <c r="T14"/>
      <c r="U14"/>
      <c r="V14"/>
    </row>
    <row r="15" spans="1:22" ht="30" customHeight="1" x14ac:dyDescent="0.25">
      <c r="B15" s="42" t="s">
        <v>2</v>
      </c>
      <c r="C15" s="80" t="s">
        <v>60</v>
      </c>
      <c r="D15" s="81" t="s">
        <v>38</v>
      </c>
      <c r="E15" s="73" t="s">
        <v>50</v>
      </c>
      <c r="F15" s="55" t="s">
        <v>27</v>
      </c>
      <c r="G15" s="76">
        <v>8</v>
      </c>
      <c r="H15" s="33"/>
      <c r="I15" s="25"/>
      <c r="J15" s="25"/>
      <c r="K15" s="33"/>
      <c r="L15" s="39" t="s">
        <v>32</v>
      </c>
      <c r="M15" s="75"/>
      <c r="N15" s="1"/>
      <c r="O15" s="1"/>
      <c r="P15" s="44"/>
      <c r="Q15" s="1"/>
      <c r="R15" s="1"/>
      <c r="S15" s="1"/>
      <c r="T15" s="1"/>
      <c r="U15" s="1"/>
      <c r="V15" s="1"/>
    </row>
    <row r="16" spans="1:22" ht="30" customHeight="1" x14ac:dyDescent="0.25">
      <c r="D16" s="1"/>
      <c r="E16" s="1"/>
      <c r="F16" s="72"/>
      <c r="G16" s="2"/>
      <c r="H16" s="71" t="s">
        <v>25</v>
      </c>
      <c r="I16" s="71"/>
      <c r="J16" s="3" t="e">
        <f>SUM(#REF!)</f>
        <v>#REF!</v>
      </c>
      <c r="K16" s="3" t="e">
        <f>SUM(#REF!)</f>
        <v>#REF!</v>
      </c>
      <c r="L16" s="1"/>
      <c r="M16" s="78">
        <f>M8+M12</f>
        <v>522060</v>
      </c>
      <c r="N16" s="1"/>
      <c r="O16" s="1"/>
      <c r="P16" s="1"/>
      <c r="Q16" s="1"/>
      <c r="R16" s="1"/>
      <c r="S16" s="1"/>
      <c r="T16" s="1"/>
      <c r="U16" s="1"/>
      <c r="V16" s="1"/>
    </row>
    <row r="17" spans="4:22" ht="30" customHeight="1" x14ac:dyDescent="0.3">
      <c r="D17" s="4"/>
      <c r="E17" s="4" t="s">
        <v>18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4:22" ht="30" customHeight="1" x14ac:dyDescent="0.3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4:22" ht="30" customHeight="1" x14ac:dyDescent="0.3">
      <c r="D19" s="4"/>
      <c r="E19" s="4" t="s">
        <v>19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4:22" ht="30" customHeight="1" x14ac:dyDescent="0.25"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4:22" ht="30" customHeight="1" x14ac:dyDescent="0.25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4:22" ht="30" customHeight="1" x14ac:dyDescent="0.25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4:22" ht="30" customHeight="1" x14ac:dyDescent="0.25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</sheetData>
  <autoFilter ref="A6:L7" xr:uid="{00000000-0009-0000-0000-000001000000}"/>
  <mergeCells count="4"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7" workbookViewId="0">
      <selection activeCell="C10" sqref="C10:U21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102" t="s">
        <v>25</v>
      </c>
      <c r="I12" s="10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2026-07-31T13:17:15Z</dcterms:modified>
</cp:coreProperties>
</file>