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DISPOZITIVE MEDICALE\DM Lista Suplimentară 10 (troliuri + microscopuri )\INIȚIERE\"/>
    </mc:Choice>
  </mc:AlternateContent>
  <xr:revisionPtr revIDLastSave="0" documentId="13_ncr:1_{074E3C84-CD2D-4B6A-A198-08CFAC3D8CAA}"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'!$B$6:$L$9</definedName>
    <definedName name="_xlnm._FilterDatabase" localSheetId="0" hidden="1">'Specificaţii tehnice         '!$A$6:$J$6</definedName>
    <definedName name="_Hlk125125747" localSheetId="1">'Specificaţii de preț        '!#REF!</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2" i="5" l="1"/>
  <c r="K12" i="7" l="1"/>
  <c r="J12" i="7"/>
</calcChain>
</file>

<file path=xl/sharedStrings.xml><?xml version="1.0" encoding="utf-8"?>
<sst xmlns="http://schemas.openxmlformats.org/spreadsheetml/2006/main" count="174" uniqueCount="69">
  <si>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</si>
  <si>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</si>
  <si>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</si>
  <si>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</si>
  <si>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</si>
  <si>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</si>
  <si>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</si>
  <si>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</si>
  <si>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</si>
  <si>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</si>
  <si>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</si>
  <si>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</si>
  <si>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</si>
  <si>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</si>
  <si>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</si>
  <si>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</si>
  <si>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</si>
  <si>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</si>
  <si>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</si>
  <si>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</si>
  <si>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</si>
  <si>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</si>
  <si>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</si>
  <si>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</si>
  <si>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</si>
  <si>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</si>
  <si>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</si>
  <si>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</si>
  <si>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</si>
  <si>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</si>
  <si>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</si>
  <si>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</si>
  <si>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</si>
  <si>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Bucată</t>
  </si>
  <si>
    <t>Achiziționarea dispozitivelor medicale conform necesităților Instituțiilor Medico Sanitare Publice (lista suplimentară 10)</t>
  </si>
  <si>
    <t>Troleu pentru chirurgie VATS și brongoscopie rigidă, cu set de instrumente pentru VATS</t>
  </si>
  <si>
    <t>Troleu pentru chirurgie VATS și bronhoscopie rigidă</t>
  </si>
  <si>
    <t>Diatermocoagulator-</t>
  </si>
  <si>
    <t xml:space="preserve">Set Instrumente: </t>
  </si>
  <si>
    <t>1.1</t>
  </si>
  <si>
    <t>1.2</t>
  </si>
  <si>
    <t>1.3</t>
  </si>
  <si>
    <t>1.4</t>
  </si>
  <si>
    <t>Тrоlеu laparoscopic cu accesorii de bază</t>
  </si>
  <si>
    <t>Тrоlеu laparoscopic 3D cu NIR/ICG cu accesorii avansat</t>
  </si>
  <si>
    <t>Microscop digital 3D</t>
  </si>
  <si>
    <t>Microscop binocular cu cameră de luat vederi integrată</t>
  </si>
  <si>
    <t>Baie cu ultrasunet pentru curățare instrumente 60-80l</t>
  </si>
  <si>
    <t>Baia cu ultrasunete  ultrasunet 2,5 litri</t>
  </si>
  <si>
    <t>Ochelari pentru laseroterapie</t>
  </si>
  <si>
    <t>Baie de apă, integrat cu Placa șofantă</t>
  </si>
  <si>
    <t>Optotip iluminat pentru adulți</t>
  </si>
  <si>
    <t>Optotip iluminat pentru copii</t>
  </si>
  <si>
    <t>Valoareaestimată</t>
  </si>
  <si>
    <t xml:space="preserve">Troleu pentru chirurgie VATS și brongoscopie rigidă, cu set de instrumente pentru VATS
Troleu pentru chirurgie VATS și bronhoscopie rigidă-1 buc
Cerințe tehnice minime
·      Destinat utilizării în sala de operație
·      Prevăzut cu minim 4 rafturi și minim 1 sertar
·      Stabilizator de tensiune și/sau transformator de izolare atașat sau încorporat
·      Sistem de distribuție a energiei electrice integrat (lateral sau posterior), pentru evitarea conectării multiple la surse externe
·      Minim 4 roți antistatice, pivotante, cu sistem de blocare
·      Suport lateral pentru butelie, cu sistem de fixare compatibil cu buteliile livrate
·      Suport adaptor pentru fixarea capului de cameră
·      Tastatură pentru introducerea datelor pacientului și operarea sistemului
Unitate de stocare USB cu capacitate minimă de 32 GB pentru salvarea datelor video și foto
Monitor principal 
Cerințe tehnice minime:
·       Diagonală minimă: 26 inch
·       Tehnologie afișaj: TFT, LED sau echivalent
·       Rezoluție minimă: Full HD (1920 × 1080)
·       Unghi de vizualizare minim: 178° (orizontal și vertical)
·       Intrare video compatibilă cu videoprocesorul
·       Ieșire video (video output) disponibilă
·       Montat pe braț articulat cu minim 2 segmente
·       Lungime totală braț: minim 0,5 m
Permite reglaj pe 3 axe: vertical, orizontal și anterior-posterior
Monitor medical suplimentar-1buc 
Cerințe tehnice minime:
Diagonală minimă: 26 inch
Rezoluție minimă: Full HD (1920 × 1080)
Unghi de vizualizare minim: 178°
Montat pe suport mobil independent
Suport cu minim 4 roți, dintre care minim 2 blocabile
Înălțime minimă suport: 1,3 m
Braț articulat minim 30 cm
Transmisie imagine prin:
·           cablu (lungime minimă 7 m)
·            și wireless (Wi-Fi și/sau Bluetooth)
Videoprocesor- 1buc
Cerințe tehnice minime:
·         Rezoluție minimă: Full HD (1920 × 1080)
·         Transmitere imagine către monitor
·         Reglare automată și manuală a intensității luminii
·         Funcție presetări personalizate
·         Stocare date video și foto pe memorie USB externă sau videorecorder
·         Reglare automată a culorilor
·         Funcție Automatic White Balance
Control de pe panou și de pe cap-camera
Cap-cameră-1 buc
Cerințe tehnice minime:
·         Tehnologie minim 3 CCD sau echivalent superior
·         Rezoluție minimă: Full HD
Zoom optic minim 2x
Zoom digital minim 1,5x
Interval focalizare: 16–26 mm sau metodă echivalentă care asigură diapazoanele solicitate
·         Lungime cablu minim: 3 m
·         Compatibil cu telescop rigid
·         Sterilizabil autoclav sau altă metodă de dezinfectare
·         Filtru anti-moire sau echivalent
Minim 2 butoane programabile
Sursă de lumină- 1 buc
Cerințe tehnice minime:
·         Tip LED
·         Durată de viață minimă: 10.000 ore
·         Reglare intensității manuală și automată
·         Mod standby disponibil
Cu conectorul pentru cablul fibro-optic universal cu minim 3 tipuri de conectori: Richard Wolf, Olympus, K. Storz. Sau cu adaptori pentru fibrele enumerate existente in institutie.
Calibri fibră optică- 1 buc
Cerințe tehnice minime:
·         Diametru: 4–5 mm
·         Lungime minimă: 2,5 m
·         Autoclavabil 134°C
·         Compatibil cu sursa de lumină livrată
Conectorul la endoscopul rigid cu filet compatibil cu endoscoapele rigide de la Richard Wolf, Olympus și K. Storz
Insuflator CO²- 1 buc
Cerințe tehnice minime:
·      Debit de insuflație reglabil: minim necesar 1-45 l / min
·      Afișarea parametrilor presetați: debit, presiune, gaz consumat, nivelul de gaz in butelie cu pictograma sau date numerice la ecranul insuflatorului.
·      Reglarea debitului de insuflație cu minimă 1 unitate.
·      Reglarea presiunii intraoperatorie cu minim 1 unitate
·      Intervalul de presiune minim necesar 3-22 mm Hg.
·      Tub de insuflare CO2 fara filtru preinstalat cu conector tip luer pentru conectarea la trocarele din institutie, reutilizabil autocalvabil
·      Filtre pentru filtrarea gazului insuflat compatibile cu tuburile reutilizabile mentionate si insuflatorul dat minim 50 buc.
·      Lungimea tubului de insuflare: min 2.5 m
·      Alarme pentru presiune intraoperatorie excesiva, finisarea gazului din butelie
·      Furtun de conectare cu butelia de înaltă presiune
·      Capacitate buteliilor pentru CO² minim 8 litri fiecare - 2 buc
·      Buteliile pentru gazul comprimat- cu conector tip “tata” cu filet cu marimea 1/2’ sau DIN 477 conector german și reductor cu manometre pentru afișarea presiunii din interiorul buteliei
La livrare, buteliile să fie încărcate
</t>
  </si>
  <si>
    <t xml:space="preserve">Diatermocoagulator- 1 buc
Cerințe minime:
·         Ecranul tactil (touchscreen)
·         Memorie de cel puțin 3 presetari pentru parametrii de lucru
·         Porturi de operare: monopolar minim 1 buc, bipolar minim 1 buc.
·         4 moduri de tăiere: tăiere simplă, cu energie ridicată, combinată cu coagularea A și B.
·         3 moduri de coagulare: Normal, Soft, Spray
·         Putere de ieșire bipolară minim 90w la 100 Ω
·         Putere de ieșire monopolară minim 300w la 300 Ω
·         Pedală de comandă dublă pentru mediu umed
·         Electrod neutru refolosibil din cauciuc siliconic - 4 buc
·         Cablu electrod neutru, lungime minimă 3 m - 2 buc
Cablu monopolar pentru conectarea electrodului la dispozitivul de electrocoagulare, lungime de cel puțin 3m.
Cablu monopolar- 1 buc
Conector dispozitiv compatibil cu lotul de electrocoagulator de înaltă performanță
Conector pentru instrument: conector pin mama 4mm
Reutilizabil, autoclavabil 134 de grade
Cablu bipolar- 1 buc
lungime de cel puțin 3 m cu conectorul pentru instrumente de tip “European flat plug”
Reutilizabil
Autoclavabilă 134 grade
</t>
  </si>
  <si>
    <t xml:space="preserve">Sistem de sigilare vase cu ultrasunete- 1 buc- opțional
Cerințe minime:
a) Modul sigilare vase care contine:
1. Taierea tesutului dupa sigilare sa se faca ultrasonic
2. Sigilarea vaselor sa se faca prin tehnologie bipolara
3. Compatibil cu electrocoagulatorul de inalata performanta specificat sau ca sistem separat
4. Sa asigure sigilare vase de minim 5 mm
5. Afisaj digital cu tehnologie “touch screen”
b) Sa aiba port separat si pentru disectie ultrasonica
c) Sa accepte si pense de disectie ultrasonica
d) Traductor pentru sistem sigilare vase cu tehnologie ultrasonica – 1 buc
1. reutilizabil
2. autoclavabil
e) Pensa sigilare vase pentru chirurgie toracoscopica - 5 buc
1. rotativa 360° bidirectional
2. cu 2 butoane de comanda pentru:
1. taiere si sigilare
2. numai sigilare
3. Cu tehnologie ultrasonica de taiere (nu taiere mecanica prin cutit)
4. Lungime minim 35 cm
5. Diametrul maxim 5mm
6. Maner tip pistol
</t>
  </si>
  <si>
    <t xml:space="preserve">Instrumente: 
Clipoaplicator tip HORIZONT- 1 buc
Aplicator de clips endoscopic Mediu-Mare de 10 mm demontabil orizont                                                                    
Lungime extinsă disponibilă (ax de 45 cm);
Butonul de rotație mare și ușor permite rotirea la 360° a arborelui aplicatorului cu un singur deget
Proiectat pentru a fi utilizat cu cleme metalice tip Weck® Horizon®.
Clipoaplicator tip Hem-o-lok L (violet)- 1 buc
Aplicator de clips endoscopic Mare de 10 mm x 320- 330 mm demontabil orizont;
Butonul de rotație mare și ușor permite rotirea la 360° al arborelui aplicatorului cu un singur deget
Endoscop rigid 30 grade- 2 buc
 Endoscop rigid: 30 grade;
Diametrul: 10 mm;
Lungime: 300 mm +/- 10 mm;
Rezoluție HD;
Material lentile safir: rezistent la agenți chimici, termici și mecanici; fără decădere a iluminării de la centru către margini; Riscuri minimale de arsuri; necesita o performanța mai mică a lămpii la același nivel de luminozitate;
Unghi larg de vizualizare;
Autoclavabil 134 grade; 
Tip conector camera: compatibilă cu cap camera ofertată
Tip conector cablu fibrooptic: compatibil cu cablu fibră optică ofertată
</t>
  </si>
  <si>
    <t xml:space="preserve">Troleu laparsocopic
Descriere Stație laparoscopică pentru vizualizare și intervenții. Include Troliu, 2 monitoare pentru chirurg și asistent, videoprocesor cu cap cameră, sursă de lumină, insuflator, pompă fluidică, diatermie.
Parametrul Specificația
Troliu Sa specifice modelul
 Dimensiuni min. 450x450x1100 mm
 Rafturi min. 3 buc, numărul rafturilor să asigure spațiu pentru toate componentele troliului
 Sertar da
 Mânier manipulare da
 Stabilizator de tensiune/transformator de izolare atașat sau încorporat în troliu da, min 1500 VA, 220-240 V
 Sistem de distribuție al energiei electrice incorporat in troliu (lateral sau spate)  da, min 8 prize
 Roti Minim 4 buc, blocabile.
 Suport butelie cu sistem de fixare laterala  da
 Adaptor- fixator pentru cap-camera atașat de troliu pentru păstrarea cap-camerei . da
 Tastatura pentru introducerea datelor pacientului si operarea modulelor troliului laparoscopic. opțional
 Suport pentru monitorul de bază da, braț staționar sau flexibil
 Suport pentru monitorul adițional da, troliu separat mobil sau braț articulat pentru pendant
Monitor medical de bază Sa specifice modelul
 Diagonală  minim 30 inch
 Afișaj activ  cu matrice TFT/LCD/LED sau analogic
 Rezoluție  minim 3800x2100 px
 Format ecran raport 16:9
 Backlight Brightness  ≥ 550 cd/m^2
 Recepționarea și afișarea imaginii de la video procesor prin cablu.  da, HDMI, DVI
Monitor medical aditional Sa specifice modelul
 Diagonală  minim 30 inch
 Afișaj activ  cu matrice TFT/LCD/LED sau analogic
 Rezoluție  minim 3800x2100 px
 Format ecran raport 16:9
 Backlight Brightness  ≥ 550 cd/m^2
 Recepționarea și afișarea imaginii de la video procesor prin cablu.  da, HDMI, DVI
Videoprocesor Sa specifice modelul
 Transmiterea imaginii prin cablu la monitoare da
 Reglarea intensitatea luminii a sursei de lumină  Automat sau prin intermediul butoanelor setabile de pe cap-camera.
 Rezoluție minim 3800x2100 px
 Stocarea video, foto de calitate înaltă  minim 1080p pe unitate de memorie interna/externa sau cu ajutorul la un sistem separat (videorecorder)
 Memorie de stocare, integrat/extern min. 2 Tb
 Funcția „Automatic White Balance” sa fie realizata de pe panoul de control al videoprocesorului si un buton setabil de pe cap-camera da
Cap-cameră Sa specifice modelul
 Tehnologia  CMOS, cu mărimea senzorului, nu mai puțin ca 1/2, ce oferă frame rate &gt;=  50/60 fps sau analogic 
 Rezoluție minim 3800x2100 px
 Cu functie autorotatie Opțional
 Cu functie autofocus Opțional
 Lungimea cablului camerei  minim de 3 metri
 Min. 2 butoane programabile da
 Cuplare cu telescop Automată tip click
 Imersibil în dezinfectanți da
 Posibilitate de sterilizare  da, să se indice metoda
 Telescop optic/video- laporoscop Unghi de vedere 29- 31˚
  Ø extern 10 ±  1 mm
  lungime 300 - 350 mm
  Transmisie lumină prin fibră optică sau video
  Adaptoare incluse pentru lumină Storz, Olimpus, Wolf, în cazul tipului fibro-optic
  autoclavabil la 134˚
Sursa de lumină Sa specifice modelul
 Tip sursa LED și/sau Xenon
 Separat sau integrat de videoprocesor da
 Reglarea modului PORNIT sau STANDBY printr-un buton; da
 Durata de viață garantată a lămpii  minim 30 mii de ore Led
sau oferirea cantitații de lămpi xenon pentru echivalarea nr. de ore minim 30 mii 
 Putere LED minimă min. 1500 lm, min. 5500 K
 Reglarea intensității luminii  modul automat si/sau manual
 Cu conectorul pentru cablul fibro-optic universal cu minim 1 din Richard Wolf, Olympus, K. Storz sau cu adaptori pentru fibrele enumerate existente în instituție. da
Cablu fibro-optic sau video Diametru minim 4-5 mm
 Lungime  minim 2.5 m
 Rotire liberă în jurul axei da
 Rezistent la căldură, autoclavabil 134 de grade da
 Cu conector compatibil cu sursa de lumina livrata da
Insuflator Sa specifice modelul
 Moduri de operare Standart/HighFlow
 Posibilitatea de evacuare a fumului integrat/separat da, cu oferirea completa
 Gama de ajustare a presiunii mi. 5 - 25 mmHg
 Debit de insuflație reglabil min. 2-45 l / min
 Afișarea parametrilor presetați  Debit, presiune, nivelul de gaz in butelie cu pictograma 
 Reglarea debitului de insuflație cu minimă 1 unitate. da
 Reglarea presiunii intra-operatorie cu minim 1 unitate da
 Sistem de încălzire a gazului pentru reducerea hipotermieie da
 Tub de insuflare CO2 cu încălzitor gaz fără filtru preinstalat cu conector tip luer pentru conectarea la trocarele din instituție, reutilizabil autocalvabil la 134˚
 Lungimea tubului de insuflare min 2.5 m
 Filtre pentru filtrarea gazului insuflat  compatibile cu tuburile reutilizabile menționate si insuflatorul dat
 Alarme pentru presiune intra-operatorie excesiva, finisarea gazului din butelie da
 Furtun de conectare a dispozitivului cu butelia de înaltă presiune și sursă centralizată cu conector tip DIN da, min. 3 m
Sistem de management a fluidelor Sa specifice modelul
 Pompa peristaltica pentru irigare și aspirare da
 Volumul de irigare minim 1,2 L/min
 Montare pe troleu laporoscopic 
Unitate chirurgicală electro și ultrasonic (combinat sau separat) Sa specifice modelul
 Monopolar 2 port, bipolar, sigilare a vaselor da
 Comutare de la pedală și de la bisturiu da
 Ecran LCD touchscreen cu capabilitatea de control a minim 3 moduri de lucru diferite  da
 Monopolar tăiere (pure cut), ≥ 300 W
  ≥ 200 Ohm
 Monopoalar coagulare (spray/fulguration), max. ≥  100 W
  ≥ 450 Ohm
 Bipolar coagulare (pencetă-standart), max. ≥ 70 W
  ≥ 75 Ohm
 Sigilare prin ultrasunet ≥ 35 W
 Moduri de lucru preselectate Blend, soft, spray, strong/forced sau analogic minimum 8 regimuri
 Modul coagulare cu argon (opțional)
 Modul/opțiunile necesare de sigilare a vaselor incluse pentru tip electro și/sau ultrasonic
 Sigilarea vaselor de minim 5 mm da, ultrasonic
 Recunoașterea automată a finalizării ciclului de etanșare a vaselor (fuziunea țesuturilor, etanșarea vaselor) da
 Funcţie de autotestare da
 Indicatoare acustic
  vizual
 Control volum sunet da
 Operare cu min. 3 instrumente da
 Detectare automată a instrumentului da
 Salvarea personalizată a setărilor/template-uri pentru chirurg min.10 da
 Conector pentru echipotențial  da
Accesorii videoprocesor și monitoare Cap-cameră cu cabluri de interconectare camera-videoprocesor min. 2 buc 2D
 Telescop optic/video- laporoscop  min. 2 buc
Accesorii sursa de lumină la telescop optic Cablu fibro-optic sau video min. 2 buc
Accesorii Insuflator Tub de insuflare CO2 cu încălzitor gaz, reutilizabil sau set de min. 50 buc de unica folosinta 2 buc. reutilizabil sau 
2 set. (50buc.x2) de unică folosință
 Filtre pentru filtrarea gazului insuflat   minim 50 buc
 Furtun de conectare la sursă centralizată 1 buc.
Accesorii pompă irirgare și aspirare Set de irigare reutilizabil
min 20 ori sau set de min 20 buc de unica folosinta 2 buc. reutilizabil sau 
2 set. (20buc.x2) de unică folosință
 Set de aspirare reutilizabil min 20 ori sau set de min 20 buc de unica folosinta 2 buc. reutilizabil sau 
2 set. (20buc.x2) de unică folosință
Accesorii Unitate chirurgicală electro și  ultrasonic Pedală dublă pentru coagulare și tăiere cu suport pentru deplasare cu picior 1 buc.
 Pensă de sigilare prin ultrasunet, diametru 5-7 mm și lungime 360 mm min 5 buc.
 Piezoelement pentru pensă ultrasonică reutilizabil prin autoclavare la 134˚ min. 95 cicluri min. 1 buc
Altele Garanție  ≥ 36 luni
  Posibilitatea de asigurarea din partea producătorului cu piese, consumabile, altor accesorii și a reparațiilor timp de min. 10 ani de exploatare a echipamentului
 Livrarea, instalarea și testarea la locul necesar fără implicarea beneficiarului da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Ghid rapid Min. 1 buc, ghid rapid al utilizatorului în limba de stat (Română), laminată și atașată de dispozitiv. Disponibil atât în format fizic (pe hârtie), cât și în format PDF.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Manual de part list Disponibil atât în format fizic (pe hârtie), cât și în format PDF, în limba engleză, dacă este prevăzut de către producător.
 Training pentru utilizatori  Da, pregătire de lucru, mod de utilizare a dispozitivului, întreținerea zilnică. Minim 6 persoane, minim 3 zile lucrătoare
 Training pentru personal tehnic Ajustarea, calibrarea, remedierea defecțiunilor minore, precum și oferirea și gestionarea parolelor de acces pentru utilizator și meniul de service, indiferent de nivelurile de acces, dacă acestea sunt prevăzute. Minim 2 persoane, o zi lucrătoare
</t>
  </si>
  <si>
    <t xml:space="preserve">Troleu laparsocopic 3D cu NIR/ICG
Descriere Stație laparoscopică pentru vizualizare și intervenții 3D  și NIR/ICG. Include Troliu, 2 monitoare pentru chirurg și asistent, videoprocesor cu cap cameră, sursă de lumină, insuflator, pompă fluidică, diatermie.
Parametrul Specificația
Troliu Sa specifice modelul
 Dimensiuni min. 450x450x1100 mm
 Rafturi min. 3 buc, numărul rafturilor să asigure spațiu pentru toate componentele troliului
 Sertar da
 Mânier manipulare da
 Stabilizator de tensiune/transformator de izolare atașat sau încorporat în troliu da, min 1500 VA, 220-240 V
 Sistem de distribuție al energiei electrice incorporat in troliu (lateral sau spate)  da, min 8 prize
 Roti Minim 4 buc,  blocabile.
 Suport butelie cu sistem de fixare laterala  da
 Adaptor- fixator pentru cap-camera atașat de troliu pentru păstrarea cap-camerei . da
 Tastatura pentru introducerea datelor pacientului si operarea modulelor troliului laparoscopic. opțional
 Suport pentru monitorul de bază da, staționar sau flexibil
 Suport pentru monitorul adițional da, troliu separat mobil sau braț articulat pentru pendant
Monitor medical de bază Sa specifice modelul
 Diagonală  minim 30 inch
 Afișaj activ  cu matrice TFT/LCD/LED sau analogic
 Rezoluție  minim 3800x2100 px
 Redare imagine în 3D și 2D da
 Format ecran raport 16:9
 Backlight Brightness  ≥ 550 cd/m^2
 Recepționarea și afișarea imaginii de la video procesor prin cablu.  da, HDMI, DVI
Monitor medical aditional Sa specifice modelul
 Diagonală  minim 30 inch
 Afișaj activ  cu matrice TFT/LCD/LED sau analogic
 Rezoluție  minim 3800x2100 px
 Redare imagine în 3D și 2D da
 Format ecran raport 16:9
 Backlight Brightness  ≥ 550 cd/m^2
 Recepționarea și afișarea imaginii de la video procesor prin cablu.  da, HDMI, DVI
Videoprocesor Sa specifice modelul
 Transmiterea imaginii prin cablu la monitoare da
 Reglarea intensitatea luminii a sursei de lumină  Automat sau prin intermediul butoanelor setabile de pe cap-camera.
 Rezoluție minim 3800x2100 px
 Stocarea video, foto de calitate înaltă  minim 1080p pe unitate de memorie interna/externa sau cu ajutorul la un sistem separat (videorecorder)
 Memorie de stocare, integrat/extern min. 2 Tb
 Imagistică prin fluorescență da, NIR/ICG 
 Redare imagine în 3D și 2D da, cu comutare între regimuri
 Funcția „Automatic White Balance” sa fie realizata de pe panoul de control al videoprocesorului si un buton setabil de pe cap-camera da
Cap-cameră Sa specifice modelul
 Redare imagine în 3D și 2D da, cu posibilitate de comutare
 Funcția NIR/ICG da
 Tehnologia  CMOS, cu mărimea senzorului, nu mai puțin ca 1/2, ce oferă frame rate &gt;=  50/60 fps sau analogic 
 Rezoluție minim 3800x2100 px
 Cu functie autorotatie da
 Cu functie autofocus da
 Lungimea cablului camerei  minim de 3 metri
 Min. 2 butoane programabile da
 Cuplare cu telescop in caz separat Automată tip click
 Imersibil în dezinfectanți da
 Posibilitate de sterilizare  da, să se indice metoda
 Telescop optic/video- laporoscop cu NIR/ICG  Unghi de vedere 29- 31˚
  Ø extern 10 ±  1 mm
  lungime 300 - 350 mm
  Transmisie lumină prin fibră optică sau video
  Optimizat pentru 3D și 2D
  Optimizate pentru NIR/ICG
  Adaptoare incluse pentru lumină Storz, Olimpus, Wolf, în cazul tipului fibro-optic
  autoclavabil la 134˚
Sursa de lumină Sa specifice modelul
 Tip sursa LED și/sau Xenon
 Separat sau integrat de videoprocesor da
 Mod de lucru optimizat pentru vizualizare fluorescenta (NIR/ICG)  da
 Reglarea modului PORNIT sau STANDBY printr-un buton; da
 Durata de viață garantată a lămpii  minim 30 mii de ore Led
sau oferirea cantitații de lămpi xenon pentru echivalarea nr. de ore minim 30 mii 
 Putere LED minimă min. 1500 lm, min. 5500 K
 Reglarea intensității luminii  modul automat si/sau manual
 Cu conectorul pentru cablul fibro-optic universal cu minim 1 din Richard Wolf, Olympus, K. Storz sau cu adaptori pentru fibrele enumerate existente în instituție. da
Cablu fibro-optic sau video Diametru minim 4-5 mm
 Lungime  minim 2.5 m
 Rotire liberă în jurul axei da
 Rezistent la căldură, autoclavabil 134 de grade da
 Cu conector compatibil cu sursa de lumina livrata da
Insuflator Sa specifice modelul
 Moduri de operare Standart/HighFlow
 Posibilitatea de evacuare a fumului integrat/separat da, cu oferirea completa
 Gama de ajustare a presiunii min. 5 - 25 mmHg
 Debit de insuflație reglabil min. 2-45 l / min
 Afișarea parametrilor presetați  Debit, presiune, nivelul de gaz in butelie cu pictograma 
 Reglarea debitului de insuflație cu minimă 1 unitate. da
 Reglarea presiunii intra-operatorie cu minim 1 unitate da
 Sistem de încălzire a gazului pentru reducerea hipotermieie da
 Tub de insuflare CO2 cu încălzitor gaz fără filtru preinstalat cu conector tip luer pentru conectarea la trocarele din instituție, reutilizabil autocalvabil la 134˚
 Lungimea tubului de insuflare min 2.5 m
 Filtre pentru filtrarea gazului insuflat  compatibile cu tuburile reutilizabile menționate si insuflatorul dat
 Alarme pentru presiune intra-operatorie excesiva, finisarea gazului din butelie da
 Furtun de conectare a dispozitivului cu butelia de înaltă presiune și sursă centralizată cu conector tip DIN da, min. 3 m
Sistem de management a fluidelor Sa specifice modelul
 Pompa peristaltica pentru irigare și aspirare da
 Volumul de irigare minim 1,2 L/min
 Montare pe troleu laporoscopic 
Unitate chirurgicală electro și ultrasonic (combinat sau separat) Sa specifice modelul
 Monopolar 2 port, bipolar, sigilare a vaselor da
 Comutare de la pedală și de la bisturiu da
 Ecran LCD touchscreen cu capabilitatea de control a minim 3 moduri de lucru diferite  da
 Monopolar tăiere (pure cut), ≥ 300 W
  ≥ 200 Ohm
 Monopoalar coagulare (spray/fulguration), max. ≥  100 W
  ≥ 450 Ohm
 Bipolar coagulare (pencetă-standart), max. ≥ 70 W
  ≥ 75 Ohm
 Sigilare prin ultrasunet ≥ 35 W
 Moduri de lucru 
preselectate Blend, soft, spray, strong/forced sau analogic minimum 8 regimuri
 Modul coagulare cu argon (opțional)
 Modul/opțiunile necesare de sigilare a vaselor incluse pentru tip electro și/sau ultrasonic
 Sigilarea vaselor de minim 5 mm da, ultrasonic
 Recunoașterea automată a finalizării ciclului de etanșare a vaselor (fuziunea țesuturilor, etanșarea vaselor) da
 Funcţie de autotestare da
 Indicatoare acustic
  vizual
 Control volum sunet da
 Operare cu min. 3 instrumente da
 Detectare automată a instrumentului da
 Salvarea personalizată a setărilor/template-uri pentru chirurg min.10 da
 Conector pentru echipotențial  da
Accesorii videoprocesor și monitoare Ochelari 3D tip polarizat, mari min. 5 buc
 Cap-cameră cu cabluri de interconectare camera-videoprocesor min. 1 buc optimizat 3D și NIR
 Telescop optic/video- laporoscop cu NIR/ICG integrat în camera sau separat min. 1 buc în caz separat
Accesorii sursa de lumină la telescop optic Cablu fibro-optic sau video min. 2 buc
Accesorii Insuflator Tub de insuflare CO2 cu încălzitor gaz, reutilizabil sau set de min. 50 buc de unica folosinta 2 buc. reutilizabil sau 
2 set.(50buc.x2) de unică folosință
 Filtre pentru filtrarea gazului insuflat   minim 50 buc
 Furtun de conectare la sursă centralizată 1 buc.
Accesorii pompă irirgare și aspirare Set de irigare reutilizabil
min 20 ori sau set de min 20 buc de unica folosinta 2 buc. reutilizabil sau 
2 set.(20buc.x2) de unică folosință
 Set de aspirare reutilizabil min 20 ori sau set de min 20 buc de unica folosinta 2 buc. reutilizabil sau 
2 set.(20buc.x2) de unică folosință
Accesorii Unitate chirurgicală electro și  ultrasonic Pedală dublă pentru coagulare și tăiere cu suport pentru deplasare cu picior 1 buc.
 Pensă de sigilare prin ultrasunet, diametru 5-7 mm și lungime 360 mm min 5 buc.
 Piezoelement pentru pensă ultrasonică reutilizabil prin autoclavare la 134˚ min. 95 cicluri min. 1 buc
Altele Garanție  ≥ 36 luni
  Posibilitatea de asigurarea din partea producătorului cu piese, consumabile, altor accesorii și a reparațiilor timp de min. 10 ani de exploatare a echipamentului
 Livrarea, instalarea și testarea la locul necesar fără implicarea beneficiarului da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Ghid rapid Min. 1 buc, ghid rapid al utilizatorului în limba de stat (Română), laminată și atașată de dispozitiv. Disponibil atât în format fizic (pe hârtie), cât și în format PDF.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Manual de servic Disponibil atât în format fizic (pe hârtie), cât și în format PDF, în limba engleză, dacă este prevăzut de către producător.
 Training pentru utilizatori  Da, pregătire de lucru, mod de utilizare a dispozitivului, întreținerea zilnică. Minim 6 persoane, minim 3 zile lucrătoare
 Training pentru personal tehnic Ajustarea, calibrarea, remedierea defecțiunilor minore, precum și oferirea și gestionarea parolelor de acces pentru utilizator și meniul de service, indiferent de nivelurile de acces, dacă acestea sunt prevăzute. Minim 2 persoane, o zi lucrătoare
</t>
  </si>
  <si>
    <t xml:space="preserve">Descriere: Microscop digital 3D de înaltă rezoluție, destinat inspecției, măsurătorilor metrologice avansate și analizei detaliate a suprafețelor, utilizat în laboratoare.
Parametru Specificația 
Sistem optic digital cu corecție avansată
Măsuță  Stand motorizat anti-vibrații cu deplasare precisă pe axele X, Y și Z 
Fixator de probe Sistem universal de fixare, adaptabil pentru probe de diferite dimensiuni
Cap de observare Rotary Head pentru inspecție și observare la 360° 
Obiectiv / Lentilă Telecentrică 20x-200x
Tub de observare Sistem complet digital, fără tub optic clasic 
Cameră HE (High-End) de înaltă rezoluție pentru captură foto și video detaliată 
Sistem de focalizare motorizată pe axa Z, control fin, compatibil cu focus stacking 
Iluminare LED incidentă (coaxială și direcțională), intensitate ajustabilă 
Unitatea de alimentare Unitate de control integrată în sistem 
PC dedicat PC dedicat sistemului, optimizat pentru control, procesare și analiză imagini
Software pentru măsurători 2D/3D, analiză dimensională, reconstrucție 3D și raportare.
</t>
  </si>
  <si>
    <t xml:space="preserve">utilizării în laboratorul de histologie a Centrului de Medicină Legală.
Parametru Specificația
Stand ergonomic, cu asigurarea unei bune stabilități si a max. de spațiu de lucru în jurul microscopului. Iluminare transmisa cu LED, durata de viață minim 20.000 ore
Măsuța masa microscopului acoperită cu material ceramic extradur, mecanism de scanare pe axele XY cu citire vernier, manșoane de cauciuc pentru ergonomie, posibilitate de operare mecanism cu mâna dreaptă sau stângă.
Fixator de probe (lamele) Sistem de fixare a lamei histologice cu o singura mana
Revolver Turet pentru 5 obiective poziționat astfel încât obiectivele neutilizate sa fie îndreptate înspre stand
Obiective Plan Achromat, fabrica din sticla: 4x0.1, 10x0.25, 20x0.40, 40x0.65, 63x0.75/60x 0.85. 
Condensor   (Abbe sau echivalent) centrabil și deplasabil pe verticală cu apertura numerica minim 0.9.
Diafragmă de câmp Kit Kohler cu diafragma de câmp reglabilă
Tub binocular:
cu unghi de vizualizare ergonomic de 30 grade
cu ajustarea distanței interpupilare în diapazonul minim 52-75 mm;
Oculare 10x cu câmp vizual larg minim 22 mm (standard ISO) și corecție pentru dioptrii
Unitatea de alimentare încorporată
Se solicită furnizarea unui sistem digital integrat de captură imagini, constând într-o cameră foto-digitală care să permită achiziția, vizualizarea, stocarea și transmiterea imaginilor în condiții optime de performanță. 
Camera va îndeplini următoarele cerințe minime tehnice:
- senzor CMOS, dimensiune minimă 1/2.3”;
- rezoluție ≥ 8 MP;
- ≥ 60 fps în format 4K;
- ≥ 30 fps în format MJPG Full HD;
- funcție de măsurători morfologice afișate direct pe monitor;
- buton fizic pornire/oprire.
Sistemul va permite operare independentă sau conectată, inclusiv:
- conectare la PC;
- conectare la dispozitive mobile;
- conectare directă la monitor prin HDMI;
- stocare directă pe card SD și/sau stick USB;
- transmitere directă prin e-mail.
</t>
  </si>
  <si>
    <t xml:space="preserve">Nume generic "Baie cu ultrasunet medicală pentru instrumente de chirurgie
generală, instrumente canulate (cu lumen). Este conceput pentru a curăța temeinic (înlătura țesuturile, sângele și alți contaminanți) dintr-o varietate de instrumente chirurgicale reutilizabile." 
CARACTERISTICI TEHNICE și CARACTERISTICI FIZICE   
2 CAPACITATE 60 l-80l da
 "Vasul echipametului fabricat din inox AISI 316L, carcasa din materiale necorozive ca AISI 304/316L sau alte materiale rezistente analogice" da
3 CADRU, CORP versiune cu amplasare independentă pe roți cu frână. da
4 CICLU
 Proces de operare: activitate cu ultrasunete, încălzire a apei. Opțional porturi de irigare apei da
 Încărcărcătură instrumente minim de 5 kg. da
 minim 5 programe prestabilite din fabrică "≥ 5 programe"
 programe care pot fi programate de utilizator da
 "Progresul ciclului sau numărul de cicluri ar trebui să fie vizibile pe ecran" da
 "Tip de instrumente curățate: instrumente de chirurgie generală, alte instrumente de uz general" da
 Tip de instrumente curățate: instrumente canulate (cu lumen). obțional
 Coșul pentru instrumente canulate în același timp. obțional
 Coșul pentru instrumente poate fi încărcat cu un amestec de instrumente generale și de uz general. da
 "Informațiile minime de pe ecran în timpul unui ciclu de spălare: Etapa curentă a ciclului de spălare, Temperatura fluidelor, fie timpul rămas pentru etapa curentă, numele sau numărul
programului de spălare" da
5 SIGURANȚĂ Clasa 1 de protecție împotriva șocurilor electrice da
 "Sistem „deschis” pentru utilizarea detergenților și dezinfectanților, irigatorul sonic trebuie să fie deschis pentru a utiliza diferiți detergenți și substanțe chimice, nu numai de la producătorul de dispozitiv oferit." da
 Pompe de dozare integrate rezistente la  produse chimice. Opțional
6 Sistem de irigare, nivel  de apă, monitorizarea temperaturii 
 Dispozitivul trebuie să fie conectat la sistemul de canalizare da
 Temperatura maximă de dezinfectare 95 ºC da
 Funcție de uscare. da
 Interval de măsurare în diapazon: ≤ +25ºC până la ≥ +70ºC Precizia măsurării: ± 10% echivalentu în grade celsus da
 Este necesar să fie asigurat: Sistem automat de umplere cu apă,  Senzor de nivel al apei,  da
CARACTERISTICI ELECTRICE   
7 Caracteristici electronice 220V/380V, 50 Hz, fază I, cu împământare, mufă Shucko da 
8 Caracteristici electronice Ecran tactil minim 5 inch da
 Dirijare prin CONTROLER LOGIC PROGRAMABIL (PLC). 
 Rezistențele elecrice de încălzire a apei cu putere de minim 1.5 Kw 
 Buton de detectare deschidere ușă cu întrerupere program sau punere pauză. 
 "Sistem cu ultrasunete: minim 10 traductoare piezoelectrice, care funcționează de la 25 kHz la 40 kHz, în funcție de sarcină. Putere totală pe traductori piezoelectrici minim 1000 (W)" da
ACCESORII, CONSUMABILE, PIESE DE SCHIMB, ALTE COMPONENTE   
9 Accesorii/ piese de schimb Coș pentru instrumente din inox 316l-1 buc
 Capac pentru baie cu utrasunet (inox ) da
 "Kit de întreținere pentru min. 2 ani, (să se indice ce este inclus în kit-ul de mentenanță)" da
 Să fie inclus detergent/dezinfectant pentru minim 50 de cicluri de spălare da
 Conexiuni Luer minime - nu mai puțin de 8 obțional
INSTRUIRE, INSTALARE SI UTILIZARE   
10 Transport Furnizorul trebuie să includă transportul până la unitatea medicală finală da
11 Instalare "Irigatorul sonic trebuie să includă toate accesoriile pentru funcționarea normală, Furnizorul trebuie să efectueze verificările de instalare, siguranță și funcționare înainte de predare. Trebuie asigurată instruirea utilizatorilor și a tehnicienilor." da
 "Supape de presiune pentru apă și pompe de evacuare a apei în canalizare, dacă este cazul" da
 "Furnizorul va efectua conectarea sistemului medical automat baie cu ultrasunet pentru instrumente chirurgicale generale la sistemul medical automat de purificare a apei prin osmoză inversată, dacă este cazul" da
GARANȚIE ȘI ÎNTREȚINERE   
12 Garanție și deservire completă (inclusiv piese de schimb)" minim 24 luni da
SIGURANȚĂ ȘI STANDARDE   
Standard de siguranță IEC 61010 Cerințe de siguranță pentru mașinile de spălat și dezinfecția utilizate pentru tratarea materialelor medicale
</t>
  </si>
  <si>
    <t xml:space="preserve">Baia cu ultrasunete este un dispozitiv pentru curățarea profundă a instrumentelor,
 - Ecran digital 
- Capacitate cuvă -≥2,5 litre
-  Dimensiune cuvă  250*150*80 mm (+/-10mm) (încăperea instrumentelor cu o lungime de max. 25cm obligatoriu)
Material cuvă din oțel inoxidabil
-Cronometru setare timp:180s;;280s; 380s; 480s; 90s
- Frecvența: 35.000 Hz 
- Încălzire apă: până la 65 de grade
- Voltaj: 220-240
</t>
  </si>
  <si>
    <t xml:space="preserve">Descriere Ochelarii de protecție pentru laseroterapie sunt special concepuți pentru a proteja ochii pacientului și ai terapeutului în timpul procedurilor cu laser. 
Parametru Specificație
Spectru protejat  650 - 845 nm
Densitatea optică minim 5 în toată banda specificată
Protecție panoramică Obligatoriu
</t>
  </si>
  <si>
    <t xml:space="preserve">Baie de apă, integrat cu Placa șofantă (echipamentul se operează din baia de apă)
-Tavă de apă detașabilă, de culoare neagră pentru a oferi vizibilitate și contrast bun
Prevazută cu iluminare LED 
-Panou tactil OLED pentru a controla și a indica atât baia de apă, cât și uscătorul cu lame;
Temperatura de încalzire: minim pana la 60°C.
Specificații mecanice și electrice:
-Tensiune nominală de alimentare: 100-120VAC/220-240VAC
-Posibilitatea de a conecta doua uscătoare de lame
-Baia de apa trebuie să fie livrată cu un uscător de lame
-Uscatorul de lame trebuie să permit manipularea ușoară pentru minim 30 de lame. 
-Opțiuni flexibile în combinație cu baia de apă care permit utilizatorului să aleagă o configurație care să corespundă cerințelor fluxului de lucru din laborator, conectarea pînă la 2 uscatoare în diferite poziții la o baie de flotație.
-Capacitate de minim 30 de lame.
-Trebuie să posede suportul de lame negru ce oferă vizibilitate și contrast bun.
-Suportul de lame încălzit trebuie să aiba un unghi de 45° care permite ridicarea și plasarea cu ușurință a lamelor.
-Uscatorul de lame nu trebuie să aibă nevoie de priză, alimentarea se face prin intermediul băii de apă
</t>
  </si>
  <si>
    <t xml:space="preserve">Descriere "Optotipul iluminat LED este un instrument oftalmologic folosit în evaluarea acuității vizuale a pacienților."
Parametru Specificație
Tip Panou iluminat de perete
Distanţa de testare 3 m sau 5 m
Iluminare LED
Alimentare 230V, 50Hz
Montare "pe perete sistem de prindere inclus"
Tipuri de optotipuri "Pentru adulţi litere standartizate:
 Snellen şi/sau LogMAR- obligatoriu
Progresie corectă a dimensiunilor"
Dimensiuni "Dimensiuni exterioare:
lățime: 35–55 cm
înălțime: 65–75 cm
</t>
  </si>
  <si>
    <t xml:space="preserve">Descriere "Optotipul iluminat LED este un instrument oftalmologic folosit în evaluarea acuității vizuale a pacienților."
Parametru Specificație
Tip Panou iluminat de perete
Distanţa de testare 3 m sau 5 m
Iluminare LED
Alimentare 230V, 50Hz
Montare "pe perete sistem de prindere inclus"
Tipuri de optotipuri "Pentru copii:
LEA Symbols - obligatoriu
Progresie corectă a dimensiunilor"
Dimensiuni "Dimensiuni exterioare:
lățime: 35–55 cm
înălțime: 65–75 cm
</t>
  </si>
  <si>
    <t>Sistem de sigilare vase cu ultrasunete (opțional)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</si>
</sst>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0"/>
      <color theme="1"/>
      <name val="Cambria"/>
      <family val="1"/>
    </font>
    <font>
      <sz val="11"/>
      <color rgb="FF000000"/>
      <name val="Times New Roman"/>
      <family val="1"/>
      <charset val="204"/>
    </font>
    <font>
      <sz val="12"/>
      <color indexed="8"/>
      <name val="Times New Roman"/>
      <family val="1"/>
      <charset val="204"/>
    </font>
    <font>
      <sz val="11"/>
      <name val="Times New Roman"/>
      <family val="1"/>
    </font>
    <font>
      <sz val="11"/>
      <name val="Times New Roman"/>
      <family val="1"/>
      <charset val="204"/>
    </font>
    <font>
      <sz val="11"/>
      <name val="Arial"/>
      <family val="2"/>
      <charset val="204"/>
    </font>
    <font>
      <sz val="11"/>
      <color indexed="8"/>
      <name val="Times New Roman"/>
      <family val="1"/>
    </font>
    <font>
      <b/>
      <sz val="10"/>
      <color rgb="FF000000"/>
      <name val="Times New Roman"/>
      <family val="1"/>
      <charset val="204"/>
    </font>
    <font>
      <b/>
      <sz val="10"/>
      <color indexed="8"/>
      <name val="Times New Roman"/>
      <family val="1"/>
      <charset val="238"/>
    </font>
    <font>
      <sz val="10"/>
      <color theme="1"/>
      <name val="Cambria"/>
      <family val="1"/>
      <charset val="238"/>
    </font>
    <font>
      <sz val="10"/>
      <color rgb="FFFF0000"/>
      <name val="Cambria"/>
      <family val="1"/>
      <charset val="238"/>
    </font>
    <font>
      <sz val="10"/>
      <name val="Times New Roman"/>
      <family val="1"/>
      <charset val="238"/>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121">
    <xf numFmtId="0" fontId="0" fillId="0" borderId="0" xfId="0"/>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0" fillId="0" borderId="3" xfId="2" applyFont="1" applyFill="1" applyBorder="1" applyAlignment="1" applyProtection="1">
      <alignment vertical="top" wrapText="1"/>
      <protection locked="0"/>
    </xf>
    <xf numFmtId="0" fontId="35" fillId="3" borderId="1" xfId="0" applyFont="1" applyFill="1" applyBorder="1" applyAlignment="1">
      <alignment horizontal="center" vertical="center"/>
    </xf>
    <xf numFmtId="0" fontId="10" fillId="0" borderId="5" xfId="0" applyFont="1" applyBorder="1" applyAlignment="1" applyProtection="1">
      <alignment vertical="top" wrapText="1"/>
      <protection locked="0"/>
    </xf>
    <xf numFmtId="2" fontId="10" fillId="0" borderId="0" xfId="1" applyNumberFormat="1" applyFont="1" applyProtection="1">
      <protection locked="0"/>
    </xf>
    <xf numFmtId="2" fontId="10" fillId="0" borderId="1" xfId="1" applyNumberFormat="1" applyFont="1" applyFill="1" applyBorder="1" applyAlignment="1" applyProtection="1">
      <alignment wrapText="1"/>
      <protection locked="0"/>
    </xf>
    <xf numFmtId="2" fontId="10" fillId="0" borderId="1" xfId="1" applyNumberFormat="1" applyFont="1" applyFill="1" applyBorder="1" applyProtection="1">
      <protection locked="0"/>
    </xf>
    <xf numFmtId="2" fontId="11" fillId="2" borderId="1" xfId="1" applyNumberFormat="1" applyFont="1" applyFill="1" applyBorder="1" applyAlignment="1" applyProtection="1">
      <alignment horizontal="center" vertical="center" wrapText="1"/>
    </xf>
    <xf numFmtId="2" fontId="16" fillId="0" borderId="0" xfId="1" applyNumberFormat="1" applyFont="1" applyProtection="1">
      <protection locked="0"/>
    </xf>
    <xf numFmtId="2" fontId="0" fillId="0" borderId="0" xfId="0" applyNumberFormat="1"/>
    <xf numFmtId="0" fontId="10" fillId="0" borderId="4" xfId="0" applyFont="1" applyBorder="1" applyAlignment="1" applyProtection="1">
      <alignment vertical="top" wrapText="1"/>
      <protection locked="0"/>
    </xf>
    <xf numFmtId="0" fontId="19" fillId="0" borderId="0" xfId="2" applyAlignment="1">
      <alignment horizontal="center" vertical="center" wrapText="1"/>
    </xf>
    <xf numFmtId="0" fontId="10" fillId="0" borderId="3" xfId="2" applyFont="1" applyFill="1" applyBorder="1" applyAlignment="1" applyProtection="1">
      <alignment horizontal="center" vertical="center" wrapText="1"/>
      <protection locked="0"/>
    </xf>
    <xf numFmtId="0" fontId="34" fillId="3" borderId="1" xfId="0" applyFont="1" applyFill="1" applyBorder="1" applyAlignment="1">
      <alignment horizontal="center" vertical="center"/>
    </xf>
    <xf numFmtId="0" fontId="10" fillId="0" borderId="1" xfId="0" applyFont="1" applyBorder="1" applyAlignment="1" applyProtection="1">
      <alignment horizontal="center" vertical="center" wrapText="1"/>
      <protection locked="0"/>
    </xf>
    <xf numFmtId="0" fontId="10" fillId="0" borderId="0" xfId="1" applyFont="1" applyBorder="1" applyAlignment="1" applyProtection="1">
      <alignment horizontal="center" vertical="center"/>
      <protection locked="0"/>
    </xf>
    <xf numFmtId="0" fontId="10" fillId="0" borderId="0" xfId="1" applyFont="1" applyBorder="1" applyAlignment="1" applyProtection="1">
      <alignment horizontal="center" vertical="center" wrapText="1"/>
      <protection locked="0"/>
    </xf>
    <xf numFmtId="0" fontId="14" fillId="3" borderId="1" xfId="0" applyFont="1" applyFill="1" applyBorder="1" applyAlignment="1" applyProtection="1">
      <alignment horizontal="center" vertical="center" wrapText="1"/>
    </xf>
    <xf numFmtId="0" fontId="10" fillId="0" borderId="5" xfId="1" applyFont="1" applyBorder="1" applyAlignment="1" applyProtection="1">
      <alignment horizontal="center" vertical="center"/>
      <protection locked="0"/>
    </xf>
    <xf numFmtId="0" fontId="36" fillId="3" borderId="1" xfId="0" applyFont="1" applyFill="1" applyBorder="1" applyAlignment="1">
      <alignment horizontal="center" vertical="center" wrapText="1"/>
    </xf>
    <xf numFmtId="0" fontId="36" fillId="0" borderId="0" xfId="1" applyFont="1" applyFill="1" applyBorder="1" applyAlignment="1" applyProtection="1">
      <alignment horizontal="center" vertical="center" wrapText="1"/>
    </xf>
    <xf numFmtId="0" fontId="14" fillId="3" borderId="0" xfId="0" applyFont="1" applyFill="1" applyBorder="1" applyAlignment="1" applyProtection="1">
      <alignment horizontal="center" vertical="center" wrapText="1"/>
    </xf>
    <xf numFmtId="0" fontId="42" fillId="0" borderId="0" xfId="2" applyFont="1" applyAlignment="1">
      <alignment vertical="top" wrapText="1"/>
    </xf>
    <xf numFmtId="0" fontId="43" fillId="0" borderId="1" xfId="2" applyFont="1" applyFill="1" applyBorder="1" applyAlignment="1" applyProtection="1">
      <alignment horizontal="left" vertical="top" wrapText="1"/>
      <protection locked="0"/>
    </xf>
    <xf numFmtId="0" fontId="40" fillId="0" borderId="1" xfId="0" applyFont="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38" fillId="3" borderId="1" xfId="0" applyFont="1" applyFill="1" applyBorder="1" applyAlignment="1">
      <alignment horizontal="center" vertical="center" wrapText="1"/>
    </xf>
    <xf numFmtId="0" fontId="29" fillId="3" borderId="1" xfId="1" applyFont="1" applyFill="1" applyBorder="1" applyAlignment="1" applyProtection="1">
      <alignment wrapText="1"/>
      <protection locked="0"/>
    </xf>
    <xf numFmtId="0" fontId="44" fillId="3" borderId="1" xfId="0" applyFont="1" applyFill="1" applyBorder="1" applyAlignment="1">
      <alignment horizontal="center" vertical="center" wrapText="1"/>
    </xf>
    <xf numFmtId="0" fontId="35" fillId="3" borderId="1" xfId="0" applyFont="1" applyFill="1" applyBorder="1" applyAlignment="1">
      <alignment vertical="center" wrapText="1"/>
    </xf>
    <xf numFmtId="0" fontId="37" fillId="3" borderId="1" xfId="0" applyFont="1" applyFill="1" applyBorder="1" applyAlignment="1">
      <alignment horizontal="center" vertical="center"/>
    </xf>
    <xf numFmtId="1" fontId="39" fillId="3" borderId="1" xfId="1" applyNumberFormat="1" applyFont="1" applyFill="1" applyBorder="1" applyAlignment="1" applyProtection="1">
      <alignment horizontal="center" vertical="center" wrapText="1"/>
    </xf>
    <xf numFmtId="0" fontId="11" fillId="3" borderId="1" xfId="1" applyFont="1" applyFill="1" applyBorder="1" applyAlignment="1" applyProtection="1">
      <alignment horizontal="center" vertical="center" wrapText="1"/>
    </xf>
    <xf numFmtId="4" fontId="35" fillId="3" borderId="1" xfId="0" applyNumberFormat="1" applyFont="1" applyFill="1" applyBorder="1" applyAlignment="1">
      <alignment horizontal="center" vertical="center"/>
    </xf>
    <xf numFmtId="0" fontId="36" fillId="3" borderId="1" xfId="1" applyFont="1" applyFill="1" applyBorder="1" applyAlignment="1" applyProtection="1">
      <alignment horizontal="center" vertical="center" wrapText="1"/>
    </xf>
    <xf numFmtId="4" fontId="35" fillId="3" borderId="1" xfId="0" applyNumberFormat="1" applyFont="1" applyFill="1" applyBorder="1" applyAlignment="1">
      <alignment horizontal="right" vertical="center"/>
    </xf>
    <xf numFmtId="0" fontId="15" fillId="0" borderId="0" xfId="1" applyFont="1" applyAlignment="1" applyProtection="1">
      <alignment horizontal="center" vertical="top" wrapText="1"/>
      <protection locked="0"/>
    </xf>
    <xf numFmtId="0" fontId="11" fillId="0" borderId="3"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xf numFmtId="0" fontId="35" fillId="3" borderId="1" xfId="0" applyFont="1" applyFill="1" applyBorder="1" applyAlignment="1">
      <alignment vertical="top" wrapText="1"/>
    </xf>
    <xf numFmtId="49" fontId="34" fillId="3" borderId="1" xfId="0" applyNumberFormat="1" applyFont="1" applyFill="1" applyBorder="1" applyAlignment="1">
      <alignment horizontal="center" vertical="center"/>
    </xf>
    <xf numFmtId="4" fontId="10" fillId="0" borderId="0" xfId="1" applyNumberFormat="1" applyFont="1" applyBorder="1" applyAlignment="1" applyProtection="1">
      <alignment horizontal="center" vertical="center"/>
      <protection locked="0"/>
    </xf>
    <xf numFmtId="0" fontId="10" fillId="0" borderId="1" xfId="1" applyFont="1" applyBorder="1" applyAlignment="1" applyProtection="1">
      <alignment horizontal="center" vertical="center" wrapText="1"/>
      <protection locked="0"/>
    </xf>
    <xf numFmtId="0" fontId="10" fillId="0" borderId="1" xfId="1" applyFont="1" applyBorder="1" applyAlignment="1" applyProtection="1">
      <alignment horizontal="center" vertical="center"/>
      <protection locked="0"/>
    </xf>
    <xf numFmtId="2" fontId="10" fillId="0" borderId="1" xfId="1" applyNumberFormat="1" applyFont="1" applyBorder="1" applyAlignment="1" applyProtection="1">
      <alignment horizontal="center" vertical="center"/>
      <protection locked="0"/>
    </xf>
    <xf numFmtId="0" fontId="40" fillId="0" borderId="1" xfId="1" applyFont="1" applyBorder="1" applyAlignment="1" applyProtection="1">
      <alignment wrapText="1"/>
      <protection locked="0"/>
    </xf>
    <xf numFmtId="0" fontId="11" fillId="3" borderId="1" xfId="2" applyFont="1" applyFill="1" applyBorder="1" applyAlignment="1" applyProtection="1">
      <alignment horizontal="left" wrapText="1"/>
    </xf>
    <xf numFmtId="0" fontId="11" fillId="3" borderId="1" xfId="2" applyFont="1" applyFill="1" applyBorder="1" applyAlignment="1" applyProtection="1">
      <alignment horizontal="center" wrapText="1"/>
    </xf>
    <xf numFmtId="0" fontId="28" fillId="3" borderId="1" xfId="0" applyFont="1" applyFill="1" applyBorder="1" applyAlignment="1">
      <alignment horizontal="center" wrapText="1"/>
    </xf>
    <xf numFmtId="0" fontId="43" fillId="0" borderId="1" xfId="0" applyFont="1" applyBorder="1" applyAlignment="1" applyProtection="1">
      <alignment horizontal="left" wrapText="1"/>
      <protection locked="0"/>
    </xf>
    <xf numFmtId="0" fontId="14" fillId="3" borderId="1" xfId="0" applyFont="1" applyFill="1" applyBorder="1" applyAlignment="1">
      <alignment horizontal="center" wrapText="1"/>
    </xf>
    <xf numFmtId="49" fontId="34" fillId="3" borderId="1" xfId="0" applyNumberFormat="1" applyFont="1" applyFill="1" applyBorder="1" applyAlignment="1">
      <alignment horizontal="center"/>
    </xf>
    <xf numFmtId="0" fontId="34" fillId="3" borderId="1" xfId="0" applyFont="1" applyFill="1" applyBorder="1" applyAlignment="1"/>
    <xf numFmtId="0" fontId="35" fillId="3" borderId="1" xfId="0" applyFont="1" applyFill="1" applyBorder="1" applyAlignment="1">
      <alignment horizontal="center"/>
    </xf>
    <xf numFmtId="0" fontId="16" fillId="3" borderId="1" xfId="1" applyFont="1" applyFill="1" applyBorder="1" applyAlignment="1" applyProtection="1">
      <alignment wrapText="1"/>
      <protection locked="0"/>
    </xf>
    <xf numFmtId="4" fontId="27" fillId="3" borderId="1" xfId="69" applyNumberFormat="1" applyFont="1" applyFill="1" applyBorder="1" applyAlignment="1"/>
    <xf numFmtId="0" fontId="29" fillId="3" borderId="1" xfId="24" applyFont="1" applyFill="1" applyBorder="1" applyAlignment="1" applyProtection="1">
      <alignment horizontal="center" wrapText="1"/>
      <protection locked="0"/>
    </xf>
    <xf numFmtId="0" fontId="34" fillId="3" borderId="1" xfId="0" applyFont="1" applyFill="1" applyBorder="1" applyAlignment="1">
      <alignment horizontal="center"/>
    </xf>
    <xf numFmtId="0" fontId="10" fillId="0" borderId="1" xfId="0" applyFont="1" applyBorder="1" applyAlignment="1" applyProtection="1">
      <alignment wrapText="1"/>
      <protection locked="0"/>
    </xf>
    <xf numFmtId="0" fontId="10" fillId="0" borderId="1" xfId="1" applyFont="1" applyBorder="1" applyAlignment="1" applyProtection="1">
      <protection locked="0"/>
    </xf>
    <xf numFmtId="0" fontId="41" fillId="0" borderId="1" xfId="24" applyFont="1" applyFill="1" applyBorder="1" applyAlignment="1" applyProtection="1">
      <alignment horizontal="center" wrapText="1"/>
      <protection locked="0"/>
    </xf>
    <xf numFmtId="0" fontId="16" fillId="0" borderId="1" xfId="1" applyFont="1" applyBorder="1" applyAlignment="1" applyProtection="1">
      <protection locked="0"/>
    </xf>
    <xf numFmtId="0" fontId="10" fillId="0" borderId="1" xfId="0" applyFont="1" applyBorder="1" applyAlignment="1" applyProtection="1">
      <alignment horizontal="center" wrapText="1"/>
      <protection locked="0"/>
    </xf>
    <xf numFmtId="0" fontId="40" fillId="0" borderId="1" xfId="0" applyFont="1" applyBorder="1" applyAlignment="1" applyProtection="1">
      <alignment wrapText="1"/>
      <protection locked="0"/>
    </xf>
    <xf numFmtId="0" fontId="48" fillId="0" borderId="1" xfId="0" applyFont="1" applyBorder="1" applyAlignment="1" applyProtection="1">
      <alignment vertical="top" wrapText="1"/>
      <protection locked="0"/>
    </xf>
    <xf numFmtId="0" fontId="19" fillId="0" borderId="0" xfId="2" applyAlignment="1">
      <alignment vertical="center" wrapText="1"/>
    </xf>
    <xf numFmtId="0" fontId="10" fillId="0" borderId="3" xfId="2" applyFont="1" applyFill="1" applyBorder="1" applyAlignment="1" applyProtection="1">
      <alignment vertical="center" wrapText="1"/>
      <protection locked="0"/>
    </xf>
    <xf numFmtId="0" fontId="11" fillId="3" borderId="1" xfId="2" applyFont="1" applyFill="1" applyBorder="1" applyAlignment="1" applyProtection="1">
      <alignment horizontal="left" vertical="center" wrapText="1"/>
    </xf>
    <xf numFmtId="0" fontId="11" fillId="3" borderId="1" xfId="2" applyFont="1" applyFill="1" applyBorder="1" applyAlignment="1" applyProtection="1">
      <alignment vertical="center" wrapText="1"/>
    </xf>
    <xf numFmtId="0" fontId="10" fillId="0" borderId="1" xfId="0" applyFont="1" applyBorder="1" applyAlignment="1" applyProtection="1">
      <alignment vertical="center" wrapText="1"/>
      <protection locked="0"/>
    </xf>
    <xf numFmtId="0" fontId="46" fillId="3" borderId="1" xfId="0" applyFont="1" applyFill="1" applyBorder="1" applyAlignment="1">
      <alignment vertical="top" wrapText="1"/>
    </xf>
    <xf numFmtId="0" fontId="45" fillId="3" borderId="1" xfId="2" applyFont="1" applyFill="1" applyBorder="1" applyAlignment="1" applyProtection="1">
      <alignment horizontal="center" vertical="top" wrapText="1"/>
    </xf>
    <xf numFmtId="0" fontId="47" fillId="3" borderId="1" xfId="0" applyFont="1" applyFill="1" applyBorder="1" applyAlignment="1">
      <alignment vertical="top" wrapText="1"/>
    </xf>
    <xf numFmtId="0" fontId="48" fillId="0" borderId="1" xfId="1" applyFont="1" applyBorder="1" applyAlignment="1" applyProtection="1">
      <alignment vertical="top" wrapText="1"/>
      <protection locked="0"/>
    </xf>
    <xf numFmtId="0" fontId="16" fillId="0" borderId="0" xfId="1" applyFont="1" applyAlignment="1" applyProtection="1">
      <alignment vertical="top"/>
      <protection locked="0"/>
    </xf>
    <xf numFmtId="0" fontId="0" fillId="0" borderId="0" xfId="0" applyAlignment="1">
      <alignment vertical="top"/>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25"/>
  <sheetViews>
    <sheetView zoomScale="60" zoomScaleNormal="60" workbookViewId="0">
      <selection activeCell="D7" sqref="D7"/>
    </sheetView>
  </sheetViews>
  <sheetFormatPr defaultColWidth="9.140625" defaultRowHeight="15.75"/>
  <cols>
    <col min="1" max="1" width="5.7109375" style="17" customWidth="1"/>
    <col min="2" max="2" width="9" style="47" customWidth="1"/>
    <col min="3" max="3" width="39.140625" style="114" customWidth="1"/>
    <col min="4" max="4" width="28.140625" style="114" customWidth="1"/>
    <col min="5" max="5" width="10.5703125" style="26" customWidth="1"/>
    <col min="6" max="6" width="11.28515625" style="26" customWidth="1"/>
    <col min="7" max="7" width="10.7109375" style="17" customWidth="1"/>
    <col min="8" max="8" width="150.85546875" style="109" customWidth="1"/>
    <col min="9" max="9" width="28.42578125" style="26" customWidth="1"/>
    <col min="10" max="10" width="12.7109375" style="17" customWidth="1"/>
    <col min="11" max="11" width="25" style="57" customWidth="1"/>
    <col min="12" max="15" width="9.140625" style="17"/>
    <col min="16" max="16" width="18.7109375" style="27" customWidth="1"/>
    <col min="17" max="16384" width="9.140625" style="17"/>
  </cols>
  <sheetData>
    <row r="1" spans="1:18">
      <c r="A1" s="29"/>
      <c r="B1" s="44"/>
      <c r="C1" s="69" t="s">
        <v>24</v>
      </c>
      <c r="D1" s="69"/>
      <c r="E1" s="69"/>
      <c r="F1" s="69"/>
      <c r="G1" s="69"/>
      <c r="H1" s="69"/>
      <c r="I1" s="69"/>
      <c r="J1" s="69"/>
      <c r="K1" s="69"/>
    </row>
    <row r="2" spans="1:18">
      <c r="A2" s="29"/>
      <c r="B2" s="44"/>
      <c r="C2" s="110"/>
      <c r="D2" s="71" t="s">
        <v>30</v>
      </c>
      <c r="E2" s="71"/>
      <c r="F2" s="71"/>
      <c r="G2" s="71"/>
      <c r="H2" s="71"/>
      <c r="I2" s="30"/>
      <c r="J2" s="29"/>
      <c r="K2" s="55"/>
    </row>
    <row r="3" spans="1:18" ht="63">
      <c r="A3" s="72" t="s">
        <v>8</v>
      </c>
      <c r="B3" s="72"/>
      <c r="C3" s="72"/>
      <c r="D3" s="73" t="s">
        <v>25</v>
      </c>
      <c r="E3" s="73"/>
      <c r="F3" s="73"/>
      <c r="G3" s="73"/>
      <c r="H3" s="73"/>
      <c r="I3" s="31" t="s">
        <v>9</v>
      </c>
      <c r="J3" s="25" t="s">
        <v>10</v>
      </c>
      <c r="K3" s="55"/>
    </row>
    <row r="4" spans="1:18" s="16" customFormat="1" ht="45" customHeight="1">
      <c r="A4" s="74" t="s">
        <v>7</v>
      </c>
      <c r="B4" s="74"/>
      <c r="C4" s="74"/>
      <c r="D4" s="75" t="s">
        <v>34</v>
      </c>
      <c r="E4" s="75"/>
      <c r="F4" s="75"/>
      <c r="G4" s="75"/>
      <c r="H4" s="75"/>
      <c r="I4" s="75"/>
      <c r="J4" s="75"/>
      <c r="K4" s="56"/>
      <c r="P4" s="28"/>
    </row>
    <row r="5" spans="1:18" s="16" customFormat="1">
      <c r="A5" s="34"/>
      <c r="B5" s="45"/>
      <c r="C5" s="111"/>
      <c r="D5" s="70"/>
      <c r="E5" s="70"/>
      <c r="F5" s="70"/>
      <c r="G5" s="70"/>
      <c r="H5" s="70"/>
      <c r="I5" s="70"/>
      <c r="J5" s="70"/>
      <c r="K5" s="56"/>
      <c r="P5" s="28"/>
    </row>
    <row r="6" spans="1:18" ht="28.5" customHeight="1">
      <c r="A6" s="91" t="s">
        <v>2</v>
      </c>
      <c r="B6" s="92" t="s">
        <v>0</v>
      </c>
      <c r="C6" s="112" t="s">
        <v>1</v>
      </c>
      <c r="D6" s="113" t="s">
        <v>3</v>
      </c>
      <c r="E6" s="92" t="s">
        <v>4</v>
      </c>
      <c r="F6" s="92" t="s">
        <v>27</v>
      </c>
      <c r="G6" s="92" t="s">
        <v>5</v>
      </c>
      <c r="H6" s="116" t="s">
        <v>6</v>
      </c>
      <c r="I6" s="92" t="s">
        <v>28</v>
      </c>
      <c r="J6" s="93" t="s">
        <v>29</v>
      </c>
      <c r="K6" s="94" t="s">
        <v>32</v>
      </c>
      <c r="L6" s="43"/>
    </row>
    <row r="7" spans="1:18" ht="409.5">
      <c r="A7" s="95" t="s">
        <v>26</v>
      </c>
      <c r="B7" s="96" t="s">
        <v>39</v>
      </c>
      <c r="C7" s="59" t="s">
        <v>35</v>
      </c>
      <c r="D7" s="59" t="s">
        <v>36</v>
      </c>
      <c r="E7" s="97"/>
      <c r="F7" s="98"/>
      <c r="G7" s="99"/>
      <c r="H7" s="115" t="s">
        <v>54</v>
      </c>
      <c r="I7" s="100"/>
      <c r="J7" s="60"/>
      <c r="K7" s="101"/>
      <c r="L7" s="32"/>
      <c r="M7" s="32"/>
      <c r="N7" s="32"/>
      <c r="O7" s="32"/>
      <c r="P7" s="33"/>
      <c r="Q7" s="32"/>
      <c r="R7" s="32"/>
    </row>
    <row r="8" spans="1:18" ht="280.5">
      <c r="A8" s="95" t="s">
        <v>26</v>
      </c>
      <c r="B8" s="96" t="s">
        <v>40</v>
      </c>
      <c r="C8" s="59" t="s">
        <v>35</v>
      </c>
      <c r="D8" s="61" t="s">
        <v>37</v>
      </c>
      <c r="E8" s="97"/>
      <c r="F8" s="98"/>
      <c r="G8" s="99"/>
      <c r="H8" s="115" t="s">
        <v>55</v>
      </c>
      <c r="I8" s="100"/>
      <c r="J8" s="60"/>
      <c r="K8" s="101"/>
      <c r="L8" s="32"/>
      <c r="M8" s="32"/>
      <c r="N8" s="32"/>
      <c r="O8" s="32"/>
      <c r="P8" s="33"/>
      <c r="Q8" s="32"/>
      <c r="R8" s="32"/>
    </row>
    <row r="9" spans="1:18" ht="293.25">
      <c r="A9" s="95" t="s">
        <v>26</v>
      </c>
      <c r="B9" s="96" t="s">
        <v>41</v>
      </c>
      <c r="C9" s="59" t="s">
        <v>35</v>
      </c>
      <c r="D9" s="59" t="s">
        <v>68</v>
      </c>
      <c r="E9" s="97"/>
      <c r="F9" s="98"/>
      <c r="G9" s="99"/>
      <c r="H9" s="115" t="s">
        <v>56</v>
      </c>
      <c r="I9" s="100"/>
      <c r="J9" s="60"/>
      <c r="K9" s="101"/>
      <c r="L9" s="32"/>
      <c r="M9" s="32"/>
      <c r="N9" s="32"/>
      <c r="O9" s="32"/>
      <c r="P9" s="33"/>
      <c r="Q9" s="32"/>
      <c r="R9" s="32"/>
    </row>
    <row r="10" spans="1:18" s="36" customFormat="1" ht="267.75">
      <c r="A10" s="95" t="s">
        <v>26</v>
      </c>
      <c r="B10" s="96" t="s">
        <v>42</v>
      </c>
      <c r="C10" s="59" t="s">
        <v>35</v>
      </c>
      <c r="D10" s="62" t="s">
        <v>38</v>
      </c>
      <c r="E10" s="97"/>
      <c r="F10" s="98"/>
      <c r="G10" s="99"/>
      <c r="H10" s="115" t="s">
        <v>57</v>
      </c>
      <c r="I10" s="100"/>
      <c r="J10" s="60"/>
      <c r="K10" s="98"/>
      <c r="L10" s="32"/>
      <c r="M10" s="32"/>
      <c r="N10" s="32"/>
      <c r="O10" s="32"/>
      <c r="P10" s="33"/>
      <c r="Q10" s="32"/>
      <c r="R10" s="32"/>
    </row>
    <row r="11" spans="1:18" s="36" customFormat="1" ht="409.5">
      <c r="A11" s="95" t="s">
        <v>26</v>
      </c>
      <c r="B11" s="102">
        <v>2</v>
      </c>
      <c r="C11" s="62" t="s">
        <v>43</v>
      </c>
      <c r="D11" s="62" t="s">
        <v>43</v>
      </c>
      <c r="E11" s="97"/>
      <c r="F11" s="98"/>
      <c r="G11" s="99"/>
      <c r="H11" s="115" t="s">
        <v>58</v>
      </c>
      <c r="I11" s="100"/>
      <c r="J11" s="60"/>
      <c r="K11" s="98"/>
      <c r="L11" s="32"/>
      <c r="M11" s="32"/>
      <c r="N11" s="32"/>
      <c r="O11" s="32"/>
      <c r="P11" s="33"/>
      <c r="Q11" s="32"/>
      <c r="R11" s="32"/>
    </row>
    <row r="12" spans="1:18" s="36" customFormat="1" ht="409.5">
      <c r="A12" s="95" t="s">
        <v>26</v>
      </c>
      <c r="B12" s="102">
        <v>3</v>
      </c>
      <c r="C12" s="62" t="s">
        <v>44</v>
      </c>
      <c r="D12" s="62" t="s">
        <v>44</v>
      </c>
      <c r="E12" s="97"/>
      <c r="F12" s="98"/>
      <c r="G12" s="99"/>
      <c r="H12" s="115" t="s">
        <v>59</v>
      </c>
      <c r="I12" s="100"/>
      <c r="J12" s="60"/>
      <c r="K12" s="98"/>
      <c r="L12" s="32"/>
      <c r="M12" s="32"/>
      <c r="N12" s="32"/>
      <c r="O12" s="32"/>
      <c r="P12" s="33"/>
      <c r="Q12" s="32"/>
      <c r="R12" s="32"/>
    </row>
    <row r="13" spans="1:18" s="36" customFormat="1" ht="191.25">
      <c r="A13" s="95" t="s">
        <v>26</v>
      </c>
      <c r="B13" s="102">
        <v>4</v>
      </c>
      <c r="C13" s="62" t="s">
        <v>45</v>
      </c>
      <c r="D13" s="62" t="s">
        <v>45</v>
      </c>
      <c r="E13" s="97"/>
      <c r="F13" s="98"/>
      <c r="G13" s="99"/>
      <c r="H13" s="117" t="s">
        <v>60</v>
      </c>
      <c r="I13" s="100"/>
      <c r="J13" s="60"/>
      <c r="K13" s="98"/>
      <c r="L13" s="32"/>
      <c r="M13" s="32"/>
      <c r="N13" s="32"/>
      <c r="O13" s="32"/>
      <c r="P13" s="33"/>
      <c r="Q13" s="32"/>
      <c r="R13" s="32"/>
    </row>
    <row r="14" spans="1:18" s="36" customFormat="1" ht="395.25">
      <c r="A14" s="95"/>
      <c r="B14" s="102">
        <v>5</v>
      </c>
      <c r="C14" s="87" t="s">
        <v>46</v>
      </c>
      <c r="D14" s="87" t="s">
        <v>46</v>
      </c>
      <c r="E14" s="97"/>
      <c r="F14" s="98"/>
      <c r="G14" s="99"/>
      <c r="H14" s="115" t="s">
        <v>61</v>
      </c>
      <c r="I14" s="100"/>
      <c r="J14" s="60"/>
      <c r="K14" s="98"/>
      <c r="L14" s="32"/>
      <c r="M14" s="32"/>
      <c r="N14" s="32"/>
      <c r="O14" s="32"/>
      <c r="P14" s="33"/>
      <c r="Q14" s="32"/>
      <c r="R14" s="32"/>
    </row>
    <row r="15" spans="1:18" s="36" customFormat="1" ht="409.5">
      <c r="A15" s="103"/>
      <c r="B15" s="102">
        <v>6</v>
      </c>
      <c r="C15" s="87" t="s">
        <v>47</v>
      </c>
      <c r="D15" s="87" t="s">
        <v>47</v>
      </c>
      <c r="E15" s="104"/>
      <c r="F15" s="104"/>
      <c r="G15" s="104"/>
      <c r="H15" s="118" t="s">
        <v>62</v>
      </c>
      <c r="I15" s="104"/>
      <c r="J15" s="104"/>
      <c r="K15" s="105"/>
      <c r="L15" s="23"/>
      <c r="M15" s="23"/>
      <c r="N15" s="23"/>
      <c r="O15" s="23"/>
      <c r="P15" s="23"/>
      <c r="Q15" s="23"/>
    </row>
    <row r="16" spans="1:18" ht="127.5">
      <c r="A16" s="103"/>
      <c r="B16" s="102">
        <v>7</v>
      </c>
      <c r="C16" s="87" t="s">
        <v>48</v>
      </c>
      <c r="D16" s="87" t="s">
        <v>48</v>
      </c>
      <c r="E16" s="106"/>
      <c r="F16" s="106"/>
      <c r="G16" s="106"/>
      <c r="H16" s="118" t="s">
        <v>63</v>
      </c>
      <c r="I16" s="106"/>
      <c r="J16" s="106"/>
      <c r="K16" s="90"/>
      <c r="L16" s="24"/>
      <c r="M16" s="24"/>
      <c r="N16" s="24"/>
      <c r="O16" s="24"/>
      <c r="P16" s="24"/>
      <c r="Q16" s="24"/>
    </row>
    <row r="17" spans="1:19" ht="76.5">
      <c r="A17" s="103"/>
      <c r="B17" s="102">
        <v>8</v>
      </c>
      <c r="C17" s="87" t="s">
        <v>49</v>
      </c>
      <c r="D17" s="87" t="s">
        <v>49</v>
      </c>
      <c r="E17" s="106"/>
      <c r="F17" s="106"/>
      <c r="G17" s="106"/>
      <c r="H17" s="118" t="s">
        <v>64</v>
      </c>
      <c r="I17" s="106"/>
      <c r="J17" s="106"/>
      <c r="K17" s="90"/>
      <c r="L17" s="24"/>
      <c r="M17" s="24"/>
      <c r="N17" s="24"/>
      <c r="O17" s="24"/>
      <c r="P17" s="24"/>
      <c r="Q17" s="24"/>
    </row>
    <row r="18" spans="1:19" ht="216.75">
      <c r="A18" s="103"/>
      <c r="B18" s="102">
        <v>9</v>
      </c>
      <c r="C18" s="87" t="s">
        <v>50</v>
      </c>
      <c r="D18" s="87" t="s">
        <v>50</v>
      </c>
      <c r="E18" s="106"/>
      <c r="F18" s="106"/>
      <c r="G18" s="106"/>
      <c r="H18" s="118" t="s">
        <v>65</v>
      </c>
      <c r="I18" s="106"/>
      <c r="J18" s="106"/>
      <c r="K18" s="90"/>
      <c r="L18" s="24"/>
      <c r="M18" s="24"/>
      <c r="N18" s="24"/>
      <c r="O18" s="24"/>
      <c r="P18" s="24"/>
      <c r="Q18" s="24"/>
    </row>
    <row r="19" spans="1:19" ht="178.5">
      <c r="A19" s="103"/>
      <c r="B19" s="102">
        <v>10</v>
      </c>
      <c r="C19" s="87" t="s">
        <v>51</v>
      </c>
      <c r="D19" s="87" t="s">
        <v>51</v>
      </c>
      <c r="E19" s="107"/>
      <c r="F19" s="107"/>
      <c r="G19" s="103"/>
      <c r="H19" s="109" t="s">
        <v>66</v>
      </c>
      <c r="I19" s="107"/>
      <c r="J19" s="103"/>
      <c r="K19" s="108"/>
      <c r="L19" s="43"/>
    </row>
    <row r="20" spans="1:19" ht="178.5">
      <c r="A20" s="103"/>
      <c r="B20" s="102">
        <v>11</v>
      </c>
      <c r="C20" s="87" t="s">
        <v>52</v>
      </c>
      <c r="D20" s="87" t="s">
        <v>52</v>
      </c>
      <c r="E20" s="107"/>
      <c r="F20" s="107"/>
      <c r="G20" s="103"/>
      <c r="H20" s="109" t="s">
        <v>67</v>
      </c>
      <c r="I20" s="107"/>
      <c r="J20" s="103"/>
      <c r="K20" s="108"/>
      <c r="L20" s="43"/>
    </row>
    <row r="22" spans="1:19" ht="20.25">
      <c r="C22" s="24"/>
      <c r="D22" s="24" t="s">
        <v>12</v>
      </c>
      <c r="E22" s="24"/>
      <c r="F22" s="24"/>
      <c r="G22" s="24"/>
      <c r="H22" s="119"/>
      <c r="I22" s="24"/>
      <c r="J22" s="24"/>
      <c r="K22" s="24"/>
      <c r="L22" s="24"/>
      <c r="M22" s="24"/>
      <c r="N22" s="24"/>
      <c r="O22" s="24"/>
      <c r="P22" s="24"/>
      <c r="Q22" s="24"/>
      <c r="R22" s="24"/>
      <c r="S22" s="24"/>
    </row>
    <row r="23" spans="1:19" ht="20.25">
      <c r="C23" s="24"/>
      <c r="D23" s="24"/>
      <c r="E23" s="24"/>
      <c r="F23" s="24"/>
      <c r="G23" s="24"/>
      <c r="H23" s="119"/>
      <c r="I23" s="24"/>
      <c r="J23" s="24"/>
      <c r="K23" s="24"/>
      <c r="L23" s="24"/>
      <c r="M23" s="24"/>
      <c r="N23" s="24"/>
      <c r="O23" s="24"/>
      <c r="P23" s="24"/>
      <c r="Q23" s="24"/>
      <c r="R23" s="24"/>
      <c r="S23" s="24"/>
    </row>
    <row r="24" spans="1:19" ht="20.25">
      <c r="C24" s="24"/>
      <c r="D24" s="24" t="s">
        <v>13</v>
      </c>
      <c r="E24" s="24"/>
      <c r="F24" s="24"/>
      <c r="G24" s="24"/>
      <c r="H24" s="119"/>
      <c r="I24" s="24"/>
      <c r="J24" s="24"/>
      <c r="K24" s="24"/>
      <c r="L24" s="24"/>
      <c r="M24" s="24"/>
      <c r="N24" s="24"/>
      <c r="O24" s="24"/>
      <c r="P24" s="24"/>
      <c r="Q24" s="24"/>
      <c r="R24" s="24"/>
      <c r="S24" s="24"/>
    </row>
    <row r="25" spans="1:19">
      <c r="C25"/>
      <c r="D25"/>
      <c r="E25"/>
      <c r="F25"/>
      <c r="G25"/>
      <c r="H25" s="120"/>
      <c r="I25"/>
      <c r="J25"/>
      <c r="K25"/>
      <c r="L25"/>
      <c r="M25"/>
      <c r="N25"/>
      <c r="O25"/>
      <c r="P25"/>
      <c r="Q25"/>
      <c r="R25"/>
      <c r="S25"/>
    </row>
  </sheetData>
  <autoFilter ref="A6:J6" xr:uid="{00000000-0009-0000-0000-000000000000}"/>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6"/>
  <sheetViews>
    <sheetView tabSelected="1" zoomScale="70" zoomScaleNormal="70" workbookViewId="0">
      <selection activeCell="J8" sqref="J8"/>
    </sheetView>
  </sheetViews>
  <sheetFormatPr defaultColWidth="9.140625" defaultRowHeight="15.75"/>
  <cols>
    <col min="1" max="1" width="3.42578125" style="1" customWidth="1"/>
    <col min="2" max="2" width="6.140625" style="1" customWidth="1"/>
    <col min="3" max="3" width="5.85546875" style="21" customWidth="1"/>
    <col min="4" max="4" width="30" style="13" customWidth="1"/>
    <col min="5" max="5" width="21.42578125" style="13" customWidth="1"/>
    <col min="6" max="6" width="8.7109375" style="6" customWidth="1"/>
    <col min="7" max="7" width="14.7109375" style="20" customWidth="1"/>
    <col min="8" max="8" width="14.85546875" style="1" customWidth="1"/>
    <col min="9" max="11" width="10.7109375" style="1" customWidth="1"/>
    <col min="12" max="12" width="50.7109375" style="1" customWidth="1"/>
    <col min="13" max="13" width="22" style="37" customWidth="1"/>
    <col min="14" max="15" width="9.140625" style="1"/>
    <col min="16" max="16" width="19.140625" style="1" customWidth="1"/>
    <col min="17" max="16384" width="9.140625" style="1"/>
  </cols>
  <sheetData>
    <row r="1" spans="1:16">
      <c r="D1" s="78" t="s">
        <v>23</v>
      </c>
      <c r="E1" s="78"/>
      <c r="F1" s="78"/>
      <c r="G1" s="78"/>
      <c r="H1" s="78"/>
      <c r="I1" s="78"/>
      <c r="J1" s="78"/>
      <c r="K1" s="78"/>
      <c r="L1" s="78"/>
    </row>
    <row r="2" spans="1:16">
      <c r="D2" s="79" t="s">
        <v>14</v>
      </c>
      <c r="E2" s="79"/>
      <c r="F2" s="79"/>
      <c r="G2" s="79"/>
      <c r="H2" s="79"/>
      <c r="I2" s="79"/>
      <c r="J2" s="79"/>
      <c r="K2" s="12"/>
    </row>
    <row r="3" spans="1:16">
      <c r="B3" s="80" t="s">
        <v>8</v>
      </c>
      <c r="C3" s="80"/>
      <c r="D3" s="80"/>
      <c r="E3" s="81" t="s">
        <v>25</v>
      </c>
      <c r="F3" s="81"/>
      <c r="G3" s="81"/>
      <c r="H3" s="81"/>
      <c r="I3" s="81"/>
      <c r="K3" s="1" t="s">
        <v>9</v>
      </c>
      <c r="L3" s="1" t="s">
        <v>10</v>
      </c>
    </row>
    <row r="4" spans="1:16" s="3" customFormat="1" ht="57.75" customHeight="1">
      <c r="A4" s="2"/>
      <c r="B4" s="82" t="s">
        <v>7</v>
      </c>
      <c r="C4" s="82"/>
      <c r="D4" s="82"/>
      <c r="E4" s="75" t="s">
        <v>34</v>
      </c>
      <c r="F4" s="75"/>
      <c r="G4" s="75"/>
      <c r="H4" s="75"/>
      <c r="I4" s="75"/>
      <c r="J4" s="75"/>
      <c r="K4" s="75"/>
      <c r="L4" s="15" t="s">
        <v>11</v>
      </c>
      <c r="M4" s="38"/>
    </row>
    <row r="5" spans="1:16" s="4" customFormat="1">
      <c r="A5" s="2"/>
      <c r="C5" s="22"/>
      <c r="D5" s="3"/>
      <c r="E5" s="76"/>
      <c r="F5" s="76"/>
      <c r="G5" s="76"/>
      <c r="H5" s="76"/>
      <c r="I5" s="76"/>
      <c r="J5" s="18"/>
      <c r="K5" s="18"/>
      <c r="L5" s="18"/>
      <c r="M5" s="39"/>
    </row>
    <row r="6" spans="1:16" ht="63">
      <c r="A6" s="5"/>
      <c r="B6" s="58" t="s">
        <v>2</v>
      </c>
      <c r="C6" s="58" t="s">
        <v>0</v>
      </c>
      <c r="D6" s="58" t="s">
        <v>1</v>
      </c>
      <c r="E6" s="58" t="s">
        <v>3</v>
      </c>
      <c r="F6" s="58" t="s">
        <v>15</v>
      </c>
      <c r="G6" s="19" t="s">
        <v>16</v>
      </c>
      <c r="H6" s="58" t="s">
        <v>17</v>
      </c>
      <c r="I6" s="58" t="s">
        <v>18</v>
      </c>
      <c r="J6" s="58" t="s">
        <v>19</v>
      </c>
      <c r="K6" s="58" t="s">
        <v>20</v>
      </c>
      <c r="L6" s="58" t="s">
        <v>21</v>
      </c>
      <c r="M6" s="40" t="s">
        <v>53</v>
      </c>
    </row>
    <row r="7" spans="1:16">
      <c r="A7" s="5"/>
      <c r="B7" s="58">
        <v>1</v>
      </c>
      <c r="C7" s="77">
        <v>2</v>
      </c>
      <c r="D7" s="77"/>
      <c r="E7" s="77"/>
      <c r="F7" s="58">
        <v>3</v>
      </c>
      <c r="G7" s="19">
        <v>4</v>
      </c>
      <c r="H7" s="58">
        <v>5</v>
      </c>
      <c r="I7" s="58">
        <v>6</v>
      </c>
      <c r="J7" s="58">
        <v>7</v>
      </c>
      <c r="K7" s="58">
        <v>8</v>
      </c>
      <c r="L7" s="14">
        <v>9</v>
      </c>
      <c r="M7" s="40">
        <v>10</v>
      </c>
    </row>
    <row r="8" spans="1:16" s="23" customFormat="1" ht="90">
      <c r="A8" s="5"/>
      <c r="B8" s="52" t="s">
        <v>26</v>
      </c>
      <c r="C8" s="85" t="s">
        <v>39</v>
      </c>
      <c r="D8" s="59" t="s">
        <v>35</v>
      </c>
      <c r="E8" s="59" t="s">
        <v>36</v>
      </c>
      <c r="F8" s="63" t="s">
        <v>33</v>
      </c>
      <c r="G8" s="64">
        <v>1</v>
      </c>
      <c r="H8" s="66"/>
      <c r="I8" s="65"/>
      <c r="J8" s="65"/>
      <c r="K8" s="65"/>
      <c r="L8" s="50" t="s">
        <v>31</v>
      </c>
      <c r="M8" s="66">
        <v>3600000</v>
      </c>
      <c r="P8" s="21"/>
    </row>
    <row r="9" spans="1:16" s="23" customFormat="1" ht="90">
      <c r="A9" s="5"/>
      <c r="B9" s="67" t="s">
        <v>26</v>
      </c>
      <c r="C9" s="85" t="s">
        <v>40</v>
      </c>
      <c r="D9" s="59" t="s">
        <v>35</v>
      </c>
      <c r="E9" s="61" t="s">
        <v>37</v>
      </c>
      <c r="F9" s="63" t="s">
        <v>33</v>
      </c>
      <c r="G9" s="64">
        <v>1</v>
      </c>
      <c r="H9" s="66"/>
      <c r="I9" s="65"/>
      <c r="J9" s="65"/>
      <c r="K9" s="65"/>
      <c r="L9" s="50" t="s">
        <v>31</v>
      </c>
      <c r="M9" s="66"/>
      <c r="P9" s="21"/>
    </row>
    <row r="10" spans="1:16" s="23" customFormat="1" ht="45">
      <c r="A10" s="5"/>
      <c r="B10" s="67" t="s">
        <v>26</v>
      </c>
      <c r="C10" s="85" t="s">
        <v>41</v>
      </c>
      <c r="D10" s="59" t="s">
        <v>35</v>
      </c>
      <c r="E10" s="59" t="s">
        <v>68</v>
      </c>
      <c r="F10" s="63" t="s">
        <v>33</v>
      </c>
      <c r="G10" s="64">
        <v>1</v>
      </c>
      <c r="H10" s="66"/>
      <c r="I10" s="65"/>
      <c r="J10" s="65"/>
      <c r="K10" s="65"/>
      <c r="L10" s="50" t="s">
        <v>31</v>
      </c>
      <c r="M10" s="66"/>
      <c r="P10" s="21"/>
    </row>
    <row r="11" spans="1:16" s="23" customFormat="1" ht="90">
      <c r="A11" s="5"/>
      <c r="B11" s="67" t="s">
        <v>26</v>
      </c>
      <c r="C11" s="85" t="s">
        <v>42</v>
      </c>
      <c r="D11" s="59" t="s">
        <v>35</v>
      </c>
      <c r="E11" s="84" t="s">
        <v>38</v>
      </c>
      <c r="F11" s="63" t="s">
        <v>33</v>
      </c>
      <c r="G11" s="35">
        <v>1</v>
      </c>
      <c r="H11" s="68"/>
      <c r="I11" s="65"/>
      <c r="J11" s="65"/>
      <c r="K11" s="65"/>
      <c r="L11" s="50" t="s">
        <v>31</v>
      </c>
      <c r="M11" s="66"/>
      <c r="P11" s="21"/>
    </row>
    <row r="12" spans="1:16" s="23" customFormat="1" ht="57">
      <c r="A12" s="5"/>
      <c r="B12" s="67" t="s">
        <v>26</v>
      </c>
      <c r="C12" s="46">
        <v>2</v>
      </c>
      <c r="D12" s="62" t="s">
        <v>43</v>
      </c>
      <c r="E12" s="62" t="s">
        <v>43</v>
      </c>
      <c r="F12" s="63" t="s">
        <v>33</v>
      </c>
      <c r="G12" s="35">
        <v>1</v>
      </c>
      <c r="H12" s="68"/>
      <c r="I12" s="65"/>
      <c r="J12" s="65"/>
      <c r="K12" s="65"/>
      <c r="L12" s="50" t="s">
        <v>31</v>
      </c>
      <c r="M12" s="66">
        <v>1200000</v>
      </c>
      <c r="P12" s="21"/>
    </row>
    <row r="13" spans="1:16" s="23" customFormat="1" ht="71.25">
      <c r="A13" s="5"/>
      <c r="B13" s="67" t="s">
        <v>26</v>
      </c>
      <c r="C13" s="46">
        <v>3</v>
      </c>
      <c r="D13" s="62" t="s">
        <v>44</v>
      </c>
      <c r="E13" s="62" t="s">
        <v>44</v>
      </c>
      <c r="F13" s="63" t="s">
        <v>33</v>
      </c>
      <c r="G13" s="35">
        <v>1</v>
      </c>
      <c r="H13" s="68"/>
      <c r="I13" s="65"/>
      <c r="J13" s="65"/>
      <c r="K13" s="65"/>
      <c r="L13" s="50" t="s">
        <v>31</v>
      </c>
      <c r="M13" s="66">
        <v>2000000</v>
      </c>
      <c r="P13" s="21"/>
    </row>
    <row r="14" spans="1:16" s="23" customFormat="1" ht="38.25">
      <c r="A14" s="5"/>
      <c r="B14" s="67" t="s">
        <v>26</v>
      </c>
      <c r="C14" s="46">
        <v>4</v>
      </c>
      <c r="D14" s="62" t="s">
        <v>45</v>
      </c>
      <c r="E14" s="62" t="s">
        <v>45</v>
      </c>
      <c r="F14" s="63" t="s">
        <v>33</v>
      </c>
      <c r="G14" s="35">
        <v>1</v>
      </c>
      <c r="H14" s="68"/>
      <c r="I14" s="65"/>
      <c r="J14" s="65"/>
      <c r="K14" s="65"/>
      <c r="L14" s="50" t="s">
        <v>31</v>
      </c>
      <c r="M14" s="66">
        <v>1200000</v>
      </c>
      <c r="P14" s="21"/>
    </row>
    <row r="15" spans="1:16" s="23" customFormat="1" ht="47.25">
      <c r="B15" s="67" t="s">
        <v>26</v>
      </c>
      <c r="C15" s="46">
        <v>5</v>
      </c>
      <c r="D15" s="87" t="s">
        <v>46</v>
      </c>
      <c r="E15" s="87" t="s">
        <v>46</v>
      </c>
      <c r="F15" s="63" t="s">
        <v>33</v>
      </c>
      <c r="G15" s="35">
        <v>1</v>
      </c>
      <c r="H15" s="88"/>
      <c r="I15" s="88"/>
      <c r="J15" s="88"/>
      <c r="K15" s="88"/>
      <c r="L15" s="50" t="s">
        <v>31</v>
      </c>
      <c r="M15" s="89">
        <v>196300</v>
      </c>
      <c r="P15" s="21"/>
    </row>
    <row r="16" spans="1:16" s="23" customFormat="1" ht="47.25">
      <c r="B16" s="67" t="s">
        <v>26</v>
      </c>
      <c r="C16" s="46">
        <v>6</v>
      </c>
      <c r="D16" s="87" t="s">
        <v>47</v>
      </c>
      <c r="E16" s="87" t="s">
        <v>47</v>
      </c>
      <c r="F16" s="63" t="s">
        <v>33</v>
      </c>
      <c r="G16" s="88">
        <v>2</v>
      </c>
      <c r="H16" s="88"/>
      <c r="I16" s="88"/>
      <c r="J16" s="88"/>
      <c r="K16" s="88"/>
      <c r="L16" s="50" t="s">
        <v>31</v>
      </c>
      <c r="M16" s="89">
        <v>400000</v>
      </c>
      <c r="P16" s="21"/>
    </row>
    <row r="17" spans="2:16" s="23" customFormat="1" ht="38.25">
      <c r="B17" s="67" t="s">
        <v>26</v>
      </c>
      <c r="C17" s="46">
        <v>7</v>
      </c>
      <c r="D17" s="87" t="s">
        <v>48</v>
      </c>
      <c r="E17" s="87" t="s">
        <v>48</v>
      </c>
      <c r="F17" s="63" t="s">
        <v>33</v>
      </c>
      <c r="G17" s="88">
        <v>1</v>
      </c>
      <c r="H17" s="88"/>
      <c r="I17" s="88"/>
      <c r="J17" s="88"/>
      <c r="K17" s="88"/>
      <c r="L17" s="50" t="s">
        <v>31</v>
      </c>
      <c r="M17" s="89">
        <v>3000</v>
      </c>
      <c r="P17" s="21"/>
    </row>
    <row r="18" spans="2:16" s="23" customFormat="1" ht="38.25">
      <c r="B18" s="67" t="s">
        <v>26</v>
      </c>
      <c r="C18" s="46">
        <v>8</v>
      </c>
      <c r="D18" s="87" t="s">
        <v>49</v>
      </c>
      <c r="E18" s="87" t="s">
        <v>49</v>
      </c>
      <c r="F18" s="63" t="s">
        <v>33</v>
      </c>
      <c r="G18" s="88">
        <v>4</v>
      </c>
      <c r="H18" s="88"/>
      <c r="I18" s="88"/>
      <c r="J18" s="88"/>
      <c r="K18" s="88"/>
      <c r="L18" s="50" t="s">
        <v>31</v>
      </c>
      <c r="M18" s="89">
        <v>1000</v>
      </c>
      <c r="P18" s="21"/>
    </row>
    <row r="19" spans="2:16" s="23" customFormat="1" ht="38.25">
      <c r="B19" s="67" t="s">
        <v>26</v>
      </c>
      <c r="C19" s="46">
        <v>9</v>
      </c>
      <c r="D19" s="87" t="s">
        <v>50</v>
      </c>
      <c r="E19" s="87" t="s">
        <v>50</v>
      </c>
      <c r="F19" s="63" t="s">
        <v>33</v>
      </c>
      <c r="G19" s="88">
        <v>1</v>
      </c>
      <c r="H19" s="88"/>
      <c r="I19" s="88"/>
      <c r="J19" s="88"/>
      <c r="K19" s="88"/>
      <c r="L19" s="50" t="s">
        <v>31</v>
      </c>
      <c r="M19" s="89">
        <v>1000</v>
      </c>
      <c r="P19" s="21"/>
    </row>
    <row r="20" spans="2:16" s="23" customFormat="1" ht="38.25">
      <c r="B20" s="67" t="s">
        <v>26</v>
      </c>
      <c r="C20" s="46">
        <v>10</v>
      </c>
      <c r="D20" s="87" t="s">
        <v>51</v>
      </c>
      <c r="E20" s="87" t="s">
        <v>51</v>
      </c>
      <c r="F20" s="63" t="s">
        <v>33</v>
      </c>
      <c r="G20" s="88">
        <v>4</v>
      </c>
      <c r="H20" s="88"/>
      <c r="I20" s="88"/>
      <c r="J20" s="88"/>
      <c r="K20" s="88"/>
      <c r="L20" s="50" t="s">
        <v>31</v>
      </c>
      <c r="M20" s="89">
        <v>33200</v>
      </c>
      <c r="P20" s="21"/>
    </row>
    <row r="21" spans="2:16" s="23" customFormat="1" ht="38.25">
      <c r="B21" s="67" t="s">
        <v>26</v>
      </c>
      <c r="C21" s="46">
        <v>11</v>
      </c>
      <c r="D21" s="87" t="s">
        <v>52</v>
      </c>
      <c r="E21" s="87" t="s">
        <v>52</v>
      </c>
      <c r="F21" s="63" t="s">
        <v>33</v>
      </c>
      <c r="G21" s="88">
        <v>2</v>
      </c>
      <c r="H21" s="88"/>
      <c r="I21" s="88"/>
      <c r="J21" s="88"/>
      <c r="K21" s="88"/>
      <c r="L21" s="50" t="s">
        <v>31</v>
      </c>
      <c r="M21" s="89">
        <v>16600</v>
      </c>
      <c r="P21" s="21"/>
    </row>
    <row r="22" spans="2:16" s="23" customFormat="1">
      <c r="B22" s="53"/>
      <c r="C22" s="51"/>
      <c r="D22" s="49"/>
      <c r="E22" s="49"/>
      <c r="F22" s="48"/>
      <c r="G22" s="48"/>
      <c r="H22" s="48"/>
      <c r="I22" s="48"/>
      <c r="J22" s="48"/>
      <c r="K22" s="48"/>
      <c r="L22" s="54"/>
      <c r="M22" s="86">
        <f>SUM(M8:M21)</f>
        <v>8651100</v>
      </c>
      <c r="P22" s="21"/>
    </row>
    <row r="23" spans="2:16" ht="20.25">
      <c r="C23" s="51"/>
      <c r="D23" s="24" t="s">
        <v>12</v>
      </c>
      <c r="E23" s="24"/>
      <c r="F23" s="24"/>
      <c r="G23" s="24"/>
      <c r="H23" s="24"/>
      <c r="I23" s="24"/>
      <c r="J23" s="24"/>
      <c r="K23" s="24"/>
      <c r="L23" s="24"/>
      <c r="M23" s="41"/>
      <c r="N23" s="24"/>
      <c r="O23" s="24"/>
      <c r="P23" s="24"/>
    </row>
    <row r="24" spans="2:16" ht="20.25">
      <c r="D24" s="24"/>
      <c r="E24" s="24"/>
      <c r="F24" s="24"/>
      <c r="G24" s="24"/>
      <c r="H24" s="24"/>
      <c r="I24" s="24"/>
      <c r="J24" s="24"/>
      <c r="K24" s="24"/>
      <c r="L24" s="24"/>
      <c r="M24" s="41"/>
      <c r="N24" s="24"/>
      <c r="O24" s="24"/>
      <c r="P24" s="24"/>
    </row>
    <row r="25" spans="2:16" ht="20.25">
      <c r="D25" s="24" t="s">
        <v>13</v>
      </c>
      <c r="E25" s="24"/>
      <c r="F25" s="24"/>
      <c r="G25" s="24"/>
      <c r="H25" s="24"/>
      <c r="I25" s="24"/>
      <c r="J25" s="24"/>
      <c r="K25" s="24"/>
      <c r="L25" s="24"/>
      <c r="M25" s="41"/>
      <c r="N25" s="24"/>
      <c r="O25" s="24"/>
      <c r="P25" s="24"/>
    </row>
    <row r="26" spans="2:16">
      <c r="D26"/>
      <c r="E26"/>
      <c r="F26"/>
      <c r="G26"/>
      <c r="H26"/>
      <c r="I26"/>
      <c r="J26"/>
      <c r="K26"/>
      <c r="L26"/>
      <c r="M26" s="42"/>
      <c r="N26"/>
      <c r="O26"/>
      <c r="P26"/>
    </row>
  </sheetData>
  <autoFilter ref="B6:L9" xr:uid="{00000000-0009-0000-0000-000001000000}"/>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5" sqref="C15:S18"/>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83" t="s">
        <v>22</v>
      </c>
      <c r="I12" s="83"/>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2026-03-19T12:18:05Z</dcterms:modified>
</cp:coreProperties>
</file>