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Dezinfectanti SUplimentar\DEMARARE\"/>
    </mc:Choice>
  </mc:AlternateContent>
  <xr:revisionPtr revIDLastSave="0" documentId="13_ncr:1_{E4B23917-6649-4D92-A2E1-2ABD2543D79D}" xr6:coauthVersionLast="47" xr6:coauthVersionMax="47" xr10:uidLastSave="{00000000-0000-0000-0000-000000000000}"/>
  <bookViews>
    <workbookView xWindow="-28920" yWindow="-3510" windowWidth="29040" windowHeight="1572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5" i="5" l="1"/>
  <c r="J9" i="5"/>
  <c r="K9" i="5"/>
  <c r="J10" i="5"/>
  <c r="K10" i="5"/>
  <c r="J11" i="5"/>
  <c r="K11" i="5"/>
  <c r="J12" i="5"/>
  <c r="K12" i="5"/>
  <c r="J13" i="5"/>
  <c r="K13" i="5"/>
  <c r="J14" i="5"/>
  <c r="K14" i="5"/>
  <c r="J8" i="5"/>
  <c r="J15" i="5" s="1"/>
  <c r="K8" i="5"/>
  <c r="K15" i="5" l="1"/>
  <c r="K12" i="7"/>
  <c r="J12" i="7"/>
</calcChain>
</file>

<file path=xl/sharedStrings.xml><?xml version="1.0" encoding="utf-8"?>
<sst xmlns="http://schemas.openxmlformats.org/spreadsheetml/2006/main" count="108" uniqueCount="54">
  <si>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</si>
  <si>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</si>
  <si>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</si>
  <si>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</si>
  <si>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</si>
  <si>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</si>
  <si>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</si>
  <si>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</si>
  <si>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</si>
  <si>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</si>
  <si>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</si>
  <si>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</si>
  <si>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</si>
  <si>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</si>
  <si>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</si>
  <si>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</si>
  <si>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</si>
  <si>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</si>
  <si>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</si>
  <si>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</si>
  <si>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</si>
  <si>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</si>
  <si>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</si>
  <si>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</si>
  <si>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</si>
  <si>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</si>
  <si>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</si>
  <si>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</si>
  <si>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</si>
  <si>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</si>
  <si>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</si>
  <si>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</si>
  <si>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</si>
  <si>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</si>
  <si>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>SUMA TOTALĂ</t>
  </si>
  <si>
    <t>Litru</t>
  </si>
  <si>
    <t>24455000-8</t>
  </si>
  <si>
    <t xml:space="preserve">7.1. Detergent enzimatic pentru reprocesarea  a dispozitivelor medicale </t>
  </si>
  <si>
    <t>7.2. Sterilizarea chimica rapida a instrumentelor si endoscoapelor, solutie valabila minimum 12 zile</t>
  </si>
  <si>
    <t>3.2 Dezinfectarea si curatarea suprafețelor.                                                 ( suprafețe non critice ) 
(ambalaj ≤ 1 litru)</t>
  </si>
  <si>
    <t>Peroxid de hidrogen cu acțiune dezinfectantă (medicinală) 30-40%</t>
  </si>
  <si>
    <t>Peroxid de hidrogen 6%</t>
  </si>
  <si>
    <t xml:space="preserve">Dezinfectarea și curățarea suprafețelor și dispozitivelor medicale (prin actiune mecanica) </t>
  </si>
  <si>
    <t>Șervețele umede fara alcool și clor pentru curațare și dezinfectarea</t>
  </si>
  <si>
    <t>Litri soluție de lucru</t>
  </si>
  <si>
    <t>kg</t>
  </si>
  <si>
    <t>Achiziţionarea centralizată a Dezinfectanților – Lista Suplimentară conform necesităților instituțiilor medico-sanitare publice- IMSP- pentru anul 2026</t>
  </si>
  <si>
    <t xml:space="preserve">Acțiunea dezinfectantului:                                                                                                                                                                                   
bactericidă  EN 13727  si EN 14561
levuricid  EN 13624 si EN 14562 
Cerinţe tehnice:
‐substanța activă: sare cuaternară , complex enzimatic                                                                      
 -produs concentrat lichid, necoroziv, să nu conțină aldehide, ph neutru în diluție. Să fie indicată concentrația soluției de lucru oferită.                                                                                                               
-expoziția (minut): ≤ 5min                                                                                                                                                                                                                       -ambalaj ≤ 5 litri inclusiv 
Certificări:
Raport de încercări (testări microbiologice) de la laborator acreditat ce confirmă eficacitatea solicitată, altul decît laboratorul producătorului;
- Înregistrarea produsului în Registrul de stat a dispozitivelor medicale a Agenției Medicamentului și Dispozitivelor Medicale.
- Fisa tehnica de securitate a produsului chimic - copie sau original - în limbă de circulație internațională și traducerea în limba română, confirmată prin aplicarea semnăturii și ștampilei Participantului.
- Instrucţiunea de utilizare a produsului, în limba engleză sau rusă inclusiv şi traducerea în limba de stat la livrare - copie sau original confirmată prin semnătura și ștampila participantului.
- Declarația ofertantului privind termenul de valabilitate la livrare restant -  minim 50%  din termenul total de valabilitate indicat, dar nu mai putin de 1 an . 
                                                                                                                                                      </t>
  </si>
  <si>
    <t xml:space="preserve">Acțiunea dezinfectantului:                                                                                                                  Bactericid  EN 13727 și EN 14561 
 Levuricid EN 13624 și EN14562 
Micobactericid/ Tuberculocid EN 14348 și EN 14563                                                                                                    Virucid  EN 14476
Sporicid EN 17126 
Cerinţe tehnice:
-substanța activă : acid peracetic
-produs lichid, gata de lucru . 
 -expoziția (minut): ≤ 10min , ph neutru.
Certificări:
Raport de încercări (testări microbiologice) de la laborator acreditat ce confirmă eficacitatea solicitată, altul decît laboratorul producătorului;
- Înregistrarea produsului în Registrul de stat a dispozitivelor medicale a Agenției Medicamentului și Dispozitivelor Medicale.
- Fisa tehnica de securitate a produsului chimic - copie sau original - în limbă de circulație internațională și traducerea în limba română, confirmată prin aplicarea semnăturii și ștampilei Participantului.
- Instrucţiunea de utilizare a produsului, în limba engleză sau rusă inclusiv şi traducerea în limba de stat la livrare - copie sau original confirmată prin semnătura și ștampila participantului.
- Declarația ofertantului privind termenul de valabilitate la livrare restant -  minim 50%  din termenul total de valabilitate indicat, dar nu mai putin de 1 an </t>
  </si>
  <si>
    <t>Dezinfectarea și curățarea  suprafețelor non critice
 Acțiunea dezinfectantului:
 virucidă  EN 14476 (conditii murdarie)
 bactericidă,  EN 13727 (conditii murdarie)
 levuricid  EN 13624 (conditii murdarie)
 Certificări:- Raport de încercări (testări microbiologice) de laborator ce confirmă eficacitatea solicitată emis de către un organ acreditat altul 
decît laboratorul producătorului;
 Produs biocid, înregistrat de către Agenția Natională pentru Sanatate Publica(ANSP), până la deschiderea ofertelor;- Fisa tehnica de securitate a produsului chimic - copie sau original - în limbă de circula ție internațională și traducerea în limba 
română, confirmată prin aplicarea semnăturii și ștampilei Participantului.- Instrucţiunea de utilizare a produsului, în limba engleză sau rusă inclusiv şi traducerea în limba de stat la livrare - copie sau 
original confirmată prin semnătura și ștampila participantului;- Declarația ofertantului privind termenul de valabilitate la livrare restant -  minim 50%  din termenul total de valabilitate indicat, 
dar nu mai putin de 1 an . 
Cerinţe tehnice:- substanţă activă : sare cuaternară. Să nu contină aldehide, produs concentrat lichid.- cu inhibitori de coroziune;- ambalaj ≤ 5 litri inclusiv,  cu pompa dozator, capac cu gradatie, vas separat de grada ție sau ambalaj cu gradație 
Expoziția: ≤ 30 min
 Să fie indicată concentraia soluției de lucru oferită 0,25%. Operatorul economic va indica forma și mărimea ambalajului. 5L
 Notă: Produsele ofertate pentru ambele poziții în lot urmează a fi de la un singur producător</t>
  </si>
  <si>
    <t xml:space="preserve">Certificări:
-confirmarea precum la livrare termenul de valabilitate a produsului va fi nu mai mic de 80% din termenul total de valabilitate a acestuia, dar nu mai mic de 1 an;
-certificatul de înregistrare de stat/avizare sanitară a produsului biodistructiv și/sau eliberat de autoritatea națională competentă în domeniu și/sau cerificat de înregistrare în Registrul de stat a dispozitivelor medicale emis de Agenția Medicamentelor și Dispozitivelor Medicale;                                               
- certificate CE și/sau SM  șin /sau declarația de conformitate în funcție de evaluarea conformității, cu anexele corespunzătoare  confirmată prin aplicarea semnăturii și ștampilei Participantului
- fișa tehnică de securitate a produsului chimic – copie sau original – în limba de circulație internațională și traducerea în limba romînă, confirmată prin aplicarea semnăturii și ștampilei Participantului
- confirmarea prezentării certificatului de calitate pentru fiecare lot
-instrucțiunea de utilizare a produsului, în limba engleză sau rusă inclusive cu traducerea în limba de stat la livrare, copies au original confirmată prin semnătura și ștampila participantului
Destinație: pentru asigurarea regimului sanitar și profilaxia infecțiilor nozocomiale
Cerințe tehnice:
Acțiunea dezinfectantului:
a)virucidă
b)bactericidă,
c)tuberculocidă,
d)fungicidă/levuricida
e)sporicidă
Proprietăţi:
a) substanța activă: peroxid de hidrogen de la 30%-40%
b) produs concentrat lichid
c) utilizare simultan pentru dezinfecţie  și  prelucrare
Expoziția: de la 30 până la 120 minute  
Termen total de valabilitate produs nu mai puțin de 2 ani  
Forma de ambalare: livrate în ambalaj, marcat şi etichetat de producător cu menţionarea datelor de identitate (denumire, număr lot, seria, termenii de valabilitate, condiţii de păstrare)
</t>
  </si>
  <si>
    <t xml:space="preserve">Produs concentrat:
Acțiunea: sporicidă, virucidă, bactericidă, levuricidă, fungicida, micobactericidă.
 Confirmarea precum la livrare termenul de valabilitate a produsului va fi nu mai mic de 80% din termenul total de valabilitate a acestuia; 
Certificat de la producător care să confirme destinația medicală a produsului - copie sau original confirmată prin semnătura și ștampila ofertantului
 Înregistraea produsului în Registru Național al produselor biocide, pînă la deschiderea ofertelor. 
Fisa tehnica de securitate a produsului chimic - copie sau original - în limbă de circulație internațională și traducerea în limba română, confirmată prin aplicarea semnăturii și ștampilei Participantului.  Instrucţiunea de utilizare a produsului, în limba engleză sau rusă inclusiv şi traducerea în limba de stat la livrare - copie sau original confirmată prin semnătura și ștampila participantului.  Cerințe tehnice: ambalaj întunecat, canistre până  la 25 litri,sigilat de producător cu inel de protecție.
 Produs lichid, concentrat 
Substanța activă: peroxid de hidrogen - utilizare simultan pentru dezinfecție și sterilizarea articolelor medicale 
Termen de valabilitate: &gt; 1 an. 
Operatorul economic va indica forma și mărimea ambalajului
</t>
  </si>
  <si>
    <t>Acțiunea dezinfectantului:
 virucidă  EN 14476  (conditii murdarie) 
bactericidă SR EN 13727, EN 16615  (conditii murdarie) 
fungicidă  SR EN 13624, EN 16615 (conditii murdarie),                                                                                                 
Tuberculocid/Mycobactericid EN 14348 (conditii murdarie)
 Certificări:-Raport de încercări (testări microbiologice) de laborator ce confirmă eficacitatea solicitată emis de către un organ acreditat altul 
decît laboratorul producătorului;-Produs biocid, înregistrat de către Agenția Natională pentru Sanatate Publica(ANSP), până la deschiderea ofertelor;- Fisa tehnica de securitate a produsului chimic - copie sau original - în limbă de circula ție internațională și traducerea în limba 
română, confirmată prin aplicarea semnăturii și ștampilei Participantului.- Instrucţiunea de utilizare a produsului, în limba engleză sau rusă inclusiv şi traducerea în limba de stat la livrare - copie sau 
original confirmată prin semnătura și ștampila participantului.- Declarația ofertantului privind termenul de valabilitate la livrare restant - minim 50%  din termenul total de valabilitate indicat, 
dar nu mai putin de 1 an . 
Cerinţe tehnice:- substanţă activă : sare cuaternară. Să nu contină aldehide. produs concentrat lichid.- cu inhibitori de coroziune;- ambalaj ≤ 1 litri inclusiv, cu pompă dozator ori capac cu gradatie ori ambalaj de gradație. 
Expoziția: ≤ 30 min
 Să fie indicată concentrația soluției de lucru oferită- 0,25%. Operatorul economic va indica forma și mărimea ambalajului- 1 L.
 Notă:Produseleofertatepentruambelepozțiiînloturmeazăafidelaunsingurproducător</t>
  </si>
  <si>
    <t>Șervețele umede fara alcool și clor pentru curațare și dezinfectarea utilajului medical, în cutie de plastic, ambalaj 100-200 buc., marimea minim 25-25 cm,  Bucată=Șervețel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</si>
</sst>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1" fillId="0" borderId="0"/>
    <xf numFmtId="43" fontId="29" fillId="0" borderId="0" applyFont="0" applyFill="0" applyBorder="0" applyAlignment="0" applyProtection="0"/>
    <xf numFmtId="0" fontId="15" fillId="0" borderId="0"/>
  </cellStyleXfs>
  <cellXfs count="90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6" fillId="0" borderId="1" xfId="0" applyFont="1" applyFill="1" applyBorder="1" applyAlignment="1" applyProtection="1">
      <alignment horizontal="right"/>
      <protection locked="0"/>
    </xf>
    <xf numFmtId="0" fontId="7" fillId="2" borderId="1" xfId="0" applyFont="1" applyFill="1" applyBorder="1" applyAlignment="1" applyProtection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Fill="1" applyBorder="1" applyAlignment="1" applyProtection="1">
      <alignment horizontal="right"/>
      <protection locked="0"/>
    </xf>
    <xf numFmtId="0" fontId="7" fillId="2" borderId="1" xfId="1" applyFont="1" applyFill="1" applyBorder="1" applyAlignment="1" applyProtection="1">
      <alignment horizontal="right" vertical="center" wrapText="1"/>
    </xf>
    <xf numFmtId="0" fontId="30" fillId="0" borderId="0" xfId="1" applyFont="1" applyAlignment="1" applyProtection="1">
      <alignment horizontal="center"/>
      <protection locked="0"/>
    </xf>
    <xf numFmtId="2" fontId="30" fillId="0" borderId="0" xfId="1" applyNumberFormat="1" applyFont="1" applyAlignment="1" applyProtection="1">
      <alignment horizontal="center" vertical="center"/>
      <protection locked="0"/>
    </xf>
    <xf numFmtId="0" fontId="30" fillId="0" borderId="0" xfId="1" applyFont="1" applyProtection="1">
      <protection locked="0"/>
    </xf>
    <xf numFmtId="0" fontId="32" fillId="0" borderId="1" xfId="0" applyFont="1" applyBorder="1" applyProtection="1">
      <protection locked="0"/>
    </xf>
    <xf numFmtId="0" fontId="32" fillId="0" borderId="1" xfId="0" applyFont="1" applyBorder="1" applyAlignment="1" applyProtection="1">
      <alignment wrapText="1"/>
      <protection locked="0"/>
    </xf>
    <xf numFmtId="0" fontId="35" fillId="0" borderId="1" xfId="0" applyFont="1" applyBorder="1" applyAlignment="1">
      <alignment horizontal="center" vertical="center" wrapText="1"/>
    </xf>
    <xf numFmtId="0" fontId="36" fillId="0" borderId="1" xfId="1" applyFont="1" applyBorder="1" applyProtection="1"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0" fontId="37" fillId="3" borderId="1" xfId="1" applyFont="1" applyFill="1" applyBorder="1" applyAlignment="1">
      <alignment horizontal="center" vertical="center" wrapText="1"/>
    </xf>
    <xf numFmtId="43" fontId="11" fillId="0" borderId="0" xfId="1" applyNumberFormat="1" applyFont="1" applyAlignment="1" applyProtection="1">
      <alignment horizontal="center"/>
      <protection locked="0"/>
    </xf>
    <xf numFmtId="43" fontId="6" fillId="0" borderId="0" xfId="1" applyNumberFormat="1" applyFont="1" applyProtection="1">
      <protection locked="0"/>
    </xf>
    <xf numFmtId="43" fontId="8" fillId="0" borderId="0" xfId="1" applyNumberFormat="1" applyFont="1" applyFill="1" applyBorder="1" applyAlignment="1" applyProtection="1">
      <alignment vertical="top" wrapText="1"/>
      <protection locked="0"/>
    </xf>
    <xf numFmtId="43" fontId="7" fillId="3" borderId="0" xfId="1" applyNumberFormat="1" applyFont="1" applyFill="1" applyBorder="1" applyAlignment="1" applyProtection="1">
      <alignment horizontal="center" vertical="center" wrapText="1"/>
    </xf>
    <xf numFmtId="43" fontId="7" fillId="2" borderId="0" xfId="1" applyNumberFormat="1" applyFont="1" applyFill="1" applyBorder="1" applyAlignment="1" applyProtection="1">
      <alignment horizontal="center" vertical="center" wrapText="1"/>
    </xf>
    <xf numFmtId="43" fontId="8" fillId="2" borderId="0" xfId="1" applyNumberFormat="1" applyFont="1" applyFill="1" applyBorder="1" applyAlignment="1" applyProtection="1">
      <alignment horizontal="center" vertical="center" wrapText="1"/>
    </xf>
    <xf numFmtId="43" fontId="34" fillId="0" borderId="1" xfId="70" applyNumberFormat="1" applyFont="1" applyBorder="1" applyAlignment="1">
      <alignment horizontal="center" vertical="center"/>
    </xf>
    <xf numFmtId="2" fontId="30" fillId="0" borderId="0" xfId="1" applyNumberFormat="1" applyFont="1" applyProtection="1">
      <protection locked="0"/>
    </xf>
    <xf numFmtId="43" fontId="30" fillId="0" borderId="0" xfId="1" applyNumberFormat="1" applyFont="1" applyProtection="1">
      <protection locked="0"/>
    </xf>
    <xf numFmtId="0" fontId="31" fillId="0" borderId="1" xfId="0" applyFont="1" applyBorder="1" applyProtection="1">
      <protection locked="0"/>
    </xf>
    <xf numFmtId="0" fontId="7" fillId="2" borderId="1" xfId="0" applyFont="1" applyFill="1" applyBorder="1" applyAlignment="1" applyProtection="1">
      <alignment vertical="top" wrapText="1"/>
    </xf>
    <xf numFmtId="0" fontId="33" fillId="0" borderId="4" xfId="0" applyFont="1" applyBorder="1" applyAlignment="1">
      <alignment horizontal="center" vertical="center" wrapText="1"/>
    </xf>
    <xf numFmtId="0" fontId="7" fillId="2" borderId="10" xfId="1" applyFont="1" applyFill="1" applyBorder="1" applyAlignment="1" applyProtection="1">
      <alignment horizontal="center" vertical="center" wrapText="1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left" vertical="top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38" fillId="0" borderId="1" xfId="0" applyFont="1" applyBorder="1" applyAlignment="1">
      <alignment wrapText="1"/>
    </xf>
    <xf numFmtId="0" fontId="38" fillId="7" borderId="1" xfId="0" applyFont="1" applyFill="1" applyBorder="1" applyAlignment="1">
      <alignment wrapText="1"/>
    </xf>
    <xf numFmtId="0" fontId="38" fillId="0" borderId="1" xfId="0" applyFont="1" applyBorder="1" applyAlignment="1">
      <alignment horizontal="left" wrapText="1"/>
    </xf>
    <xf numFmtId="0" fontId="38" fillId="7" borderId="1" xfId="0" applyFont="1" applyFill="1" applyBorder="1" applyAlignment="1">
      <alignment horizontal="left" wrapText="1"/>
    </xf>
  </cellXfs>
  <cellStyles count="72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4"/>
  <sheetViews>
    <sheetView tabSelected="1" zoomScale="70" zoomScaleNormal="70" workbookViewId="0">
      <selection activeCell="O8" sqref="O8"/>
    </sheetView>
  </sheetViews>
  <sheetFormatPr defaultRowHeight="15.75"/>
  <cols>
    <col min="1" max="1" width="11.85546875" style="13" customWidth="1"/>
    <col min="2" max="2" width="9.5703125" style="31" customWidth="1"/>
    <col min="3" max="3" width="25.85546875" style="21" customWidth="1"/>
    <col min="4" max="4" width="20.7109375" style="21" customWidth="1"/>
    <col min="5" max="5" width="10.5703125" style="13" customWidth="1"/>
    <col min="6" max="6" width="11.28515625" style="13" customWidth="1"/>
    <col min="7" max="7" width="10.7109375" style="13" customWidth="1"/>
    <col min="8" max="8" width="94.140625" style="13" customWidth="1"/>
    <col min="9" max="9" width="30.42578125" style="13" customWidth="1"/>
    <col min="10" max="10" width="30" style="21" customWidth="1"/>
    <col min="11" max="11" width="1.7109375" style="13" customWidth="1"/>
    <col min="12" max="16384" width="9.140625" style="13"/>
  </cols>
  <sheetData>
    <row r="1" spans="1:11">
      <c r="C1" s="59" t="s">
        <v>27</v>
      </c>
      <c r="D1" s="60"/>
      <c r="E1" s="60"/>
      <c r="F1" s="60"/>
      <c r="G1" s="60"/>
      <c r="H1" s="60"/>
      <c r="I1" s="60"/>
      <c r="J1" s="60"/>
      <c r="K1" s="61"/>
    </row>
    <row r="2" spans="1:11">
      <c r="D2" s="65" t="s">
        <v>14</v>
      </c>
      <c r="E2" s="66"/>
      <c r="F2" s="66"/>
      <c r="G2" s="66"/>
      <c r="H2" s="67"/>
    </row>
    <row r="3" spans="1:11">
      <c r="A3" s="68" t="s">
        <v>9</v>
      </c>
      <c r="B3" s="69"/>
      <c r="C3" s="70"/>
      <c r="D3" s="71" t="s">
        <v>29</v>
      </c>
      <c r="E3" s="72"/>
      <c r="F3" s="72"/>
      <c r="G3" s="72"/>
      <c r="H3" s="73"/>
      <c r="I3" s="13" t="s">
        <v>10</v>
      </c>
      <c r="J3" s="21" t="s">
        <v>12</v>
      </c>
    </row>
    <row r="4" spans="1:11" s="19" customFormat="1">
      <c r="A4" s="74" t="s">
        <v>8</v>
      </c>
      <c r="B4" s="75"/>
      <c r="C4" s="76"/>
      <c r="D4" s="77" t="s">
        <v>46</v>
      </c>
      <c r="E4" s="77"/>
      <c r="F4" s="77"/>
      <c r="G4" s="77"/>
      <c r="H4" s="77"/>
      <c r="I4" s="77"/>
      <c r="J4" s="17" t="s">
        <v>13</v>
      </c>
      <c r="K4" s="18"/>
    </row>
    <row r="5" spans="1:11" s="20" customFormat="1">
      <c r="B5" s="32"/>
      <c r="C5" s="19"/>
      <c r="D5" s="62"/>
      <c r="E5" s="63"/>
      <c r="F5" s="63"/>
      <c r="G5" s="63"/>
      <c r="H5" s="64"/>
      <c r="I5" s="62"/>
      <c r="J5" s="64"/>
      <c r="K5" s="18"/>
    </row>
    <row r="6" spans="1:11" ht="47.25">
      <c r="A6" s="26" t="s">
        <v>2</v>
      </c>
      <c r="B6" s="33" t="s">
        <v>0</v>
      </c>
      <c r="C6" s="26" t="s">
        <v>1</v>
      </c>
      <c r="D6" s="26" t="s">
        <v>3</v>
      </c>
      <c r="E6" s="30" t="s">
        <v>4</v>
      </c>
      <c r="F6" s="30" t="s">
        <v>5</v>
      </c>
      <c r="G6" s="30" t="s">
        <v>6</v>
      </c>
      <c r="H6" s="27" t="s">
        <v>7</v>
      </c>
      <c r="I6" s="27" t="s">
        <v>28</v>
      </c>
      <c r="J6" s="27" t="s">
        <v>31</v>
      </c>
      <c r="K6" s="12"/>
    </row>
    <row r="7" spans="1:11">
      <c r="A7" s="27">
        <v>1</v>
      </c>
      <c r="B7" s="33">
        <v>2</v>
      </c>
      <c r="C7" s="56"/>
      <c r="D7" s="56"/>
      <c r="E7" s="27">
        <v>3</v>
      </c>
      <c r="F7" s="27">
        <v>4</v>
      </c>
      <c r="G7" s="27">
        <v>5</v>
      </c>
      <c r="H7" s="27">
        <v>6</v>
      </c>
      <c r="I7" s="23">
        <v>7</v>
      </c>
      <c r="J7" s="26">
        <v>8</v>
      </c>
      <c r="K7" s="12"/>
    </row>
    <row r="8" spans="1:11" ht="268.5">
      <c r="A8" s="28" t="s">
        <v>36</v>
      </c>
      <c r="B8" s="86">
        <v>1</v>
      </c>
      <c r="C8" s="86" t="s">
        <v>37</v>
      </c>
      <c r="D8" s="86" t="s">
        <v>37</v>
      </c>
      <c r="E8" s="55"/>
      <c r="F8" s="55"/>
      <c r="G8" s="55"/>
      <c r="H8" s="88" t="s">
        <v>47</v>
      </c>
      <c r="I8" s="40"/>
      <c r="J8" s="41"/>
    </row>
    <row r="9" spans="1:11" ht="268.5">
      <c r="A9" s="28" t="s">
        <v>36</v>
      </c>
      <c r="B9" s="86">
        <v>2</v>
      </c>
      <c r="C9" s="86" t="s">
        <v>38</v>
      </c>
      <c r="D9" s="86" t="s">
        <v>38</v>
      </c>
      <c r="E9" s="55"/>
      <c r="F9" s="55"/>
      <c r="G9" s="55"/>
      <c r="H9" s="88" t="s">
        <v>48</v>
      </c>
      <c r="I9" s="40"/>
      <c r="J9" s="41"/>
    </row>
    <row r="10" spans="1:11" ht="294">
      <c r="A10" s="28" t="s">
        <v>36</v>
      </c>
      <c r="B10" s="86">
        <v>3</v>
      </c>
      <c r="C10" s="86" t="s">
        <v>39</v>
      </c>
      <c r="D10" s="86" t="s">
        <v>39</v>
      </c>
      <c r="E10" s="55"/>
      <c r="F10" s="55"/>
      <c r="G10" s="55"/>
      <c r="H10" s="88" t="s">
        <v>49</v>
      </c>
      <c r="I10" s="40"/>
      <c r="J10" s="41"/>
    </row>
    <row r="11" spans="1:11" ht="383.25">
      <c r="A11" s="28" t="s">
        <v>36</v>
      </c>
      <c r="B11" s="86">
        <v>4</v>
      </c>
      <c r="C11" s="87" t="s">
        <v>40</v>
      </c>
      <c r="D11" s="87" t="s">
        <v>40</v>
      </c>
      <c r="E11" s="55"/>
      <c r="F11" s="55"/>
      <c r="G11" s="55"/>
      <c r="H11" s="89" t="s">
        <v>50</v>
      </c>
      <c r="I11" s="40"/>
      <c r="J11" s="41"/>
    </row>
    <row r="12" spans="1:11" ht="217.5">
      <c r="A12" s="28" t="s">
        <v>36</v>
      </c>
      <c r="B12" s="86">
        <v>5</v>
      </c>
      <c r="C12" s="86" t="s">
        <v>41</v>
      </c>
      <c r="D12" s="86" t="s">
        <v>41</v>
      </c>
      <c r="E12" s="55"/>
      <c r="F12" s="55"/>
      <c r="G12" s="55"/>
      <c r="H12" s="88" t="s">
        <v>51</v>
      </c>
      <c r="I12" s="40"/>
      <c r="J12" s="41"/>
    </row>
    <row r="13" spans="1:11" ht="268.5">
      <c r="A13" s="28" t="s">
        <v>36</v>
      </c>
      <c r="B13" s="86">
        <v>6</v>
      </c>
      <c r="C13" s="86" t="s">
        <v>42</v>
      </c>
      <c r="D13" s="86" t="s">
        <v>42</v>
      </c>
      <c r="E13" s="55"/>
      <c r="F13" s="55"/>
      <c r="G13" s="55"/>
      <c r="H13" s="88" t="s">
        <v>52</v>
      </c>
      <c r="I13" s="40"/>
      <c r="J13" s="41"/>
    </row>
    <row r="14" spans="1:11" ht="39">
      <c r="A14" s="28" t="s">
        <v>36</v>
      </c>
      <c r="B14" s="86">
        <v>7</v>
      </c>
      <c r="C14" s="86" t="s">
        <v>43</v>
      </c>
      <c r="D14" s="86" t="s">
        <v>43</v>
      </c>
      <c r="E14" s="55"/>
      <c r="F14" s="55"/>
      <c r="G14" s="55"/>
      <c r="H14" s="88" t="s">
        <v>53</v>
      </c>
      <c r="I14" s="40"/>
      <c r="J14" s="41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"/>
  <sheetViews>
    <sheetView zoomScale="85" zoomScaleNormal="85" workbookViewId="0">
      <selection activeCell="C8" sqref="C8:E14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34" customWidth="1"/>
    <col min="4" max="4" width="20.7109375" style="1" customWidth="1"/>
    <col min="5" max="5" width="23" style="22" customWidth="1"/>
    <col min="6" max="6" width="15.28515625" style="6" customWidth="1"/>
    <col min="7" max="7" width="14.7109375" style="16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47" customWidth="1"/>
    <col min="14" max="16384" width="9.140625" style="1"/>
  </cols>
  <sheetData>
    <row r="1" spans="1:13">
      <c r="D1" s="80" t="s">
        <v>26</v>
      </c>
      <c r="E1" s="80"/>
      <c r="F1" s="80"/>
      <c r="G1" s="80"/>
      <c r="H1" s="80"/>
      <c r="I1" s="80"/>
      <c r="J1" s="80"/>
      <c r="K1" s="80"/>
      <c r="L1" s="80"/>
      <c r="M1" s="46"/>
    </row>
    <row r="2" spans="1:13">
      <c r="D2" s="81" t="s">
        <v>17</v>
      </c>
      <c r="E2" s="81"/>
      <c r="F2" s="81"/>
      <c r="G2" s="81"/>
      <c r="H2" s="81"/>
      <c r="I2" s="81"/>
      <c r="J2" s="81"/>
      <c r="K2" s="14"/>
    </row>
    <row r="3" spans="1:13">
      <c r="B3" s="82" t="s">
        <v>9</v>
      </c>
      <c r="C3" s="82"/>
      <c r="D3" s="82"/>
      <c r="E3" s="83" t="s">
        <v>29</v>
      </c>
      <c r="F3" s="83"/>
      <c r="G3" s="83"/>
      <c r="H3" s="83"/>
      <c r="I3" s="83"/>
      <c r="K3" s="1" t="s">
        <v>10</v>
      </c>
      <c r="L3" s="1" t="s">
        <v>12</v>
      </c>
    </row>
    <row r="4" spans="1:13" s="3" customFormat="1" ht="31.5">
      <c r="A4" s="2"/>
      <c r="B4" s="84" t="s">
        <v>8</v>
      </c>
      <c r="C4" s="84"/>
      <c r="D4" s="84"/>
      <c r="E4" s="77" t="s">
        <v>46</v>
      </c>
      <c r="F4" s="77"/>
      <c r="G4" s="77"/>
      <c r="H4" s="77"/>
      <c r="I4" s="77"/>
      <c r="J4" s="77"/>
      <c r="K4" s="25" t="s">
        <v>11</v>
      </c>
      <c r="L4" s="25" t="s">
        <v>13</v>
      </c>
      <c r="M4" s="48"/>
    </row>
    <row r="5" spans="1:13" s="4" customFormat="1">
      <c r="A5" s="2"/>
      <c r="C5" s="35"/>
      <c r="E5" s="78"/>
      <c r="F5" s="78"/>
      <c r="G5" s="78"/>
      <c r="H5" s="78"/>
      <c r="I5" s="78"/>
      <c r="J5" s="24"/>
      <c r="K5" s="24"/>
      <c r="L5" s="24"/>
      <c r="M5" s="49"/>
    </row>
    <row r="6" spans="1:13" ht="47.25">
      <c r="A6" s="5"/>
      <c r="B6" s="29" t="s">
        <v>2</v>
      </c>
      <c r="C6" s="36" t="s">
        <v>0</v>
      </c>
      <c r="D6" s="29" t="s">
        <v>1</v>
      </c>
      <c r="E6" s="29" t="s">
        <v>3</v>
      </c>
      <c r="F6" s="29" t="s">
        <v>18</v>
      </c>
      <c r="G6" s="15" t="s">
        <v>19</v>
      </c>
      <c r="H6" s="29" t="s">
        <v>20</v>
      </c>
      <c r="I6" s="29" t="s">
        <v>21</v>
      </c>
      <c r="J6" s="29" t="s">
        <v>22</v>
      </c>
      <c r="K6" s="29" t="s">
        <v>23</v>
      </c>
      <c r="L6" s="29" t="s">
        <v>24</v>
      </c>
      <c r="M6" s="50" t="s">
        <v>30</v>
      </c>
    </row>
    <row r="7" spans="1:13">
      <c r="A7" s="5"/>
      <c r="B7" s="58">
        <v>1</v>
      </c>
      <c r="C7" s="79">
        <v>2</v>
      </c>
      <c r="D7" s="79"/>
      <c r="E7" s="79"/>
      <c r="F7" s="29">
        <v>3</v>
      </c>
      <c r="G7" s="15">
        <v>4</v>
      </c>
      <c r="H7" s="29">
        <v>5</v>
      </c>
      <c r="I7" s="29">
        <v>6</v>
      </c>
      <c r="J7" s="29">
        <v>7</v>
      </c>
      <c r="K7" s="29">
        <v>8</v>
      </c>
      <c r="L7" s="23">
        <v>9</v>
      </c>
      <c r="M7" s="51"/>
    </row>
    <row r="8" spans="1:13" ht="60">
      <c r="B8" s="28" t="s">
        <v>36</v>
      </c>
      <c r="C8" s="86">
        <v>1</v>
      </c>
      <c r="D8" s="86" t="s">
        <v>37</v>
      </c>
      <c r="E8" s="86" t="s">
        <v>37</v>
      </c>
      <c r="F8" s="57" t="s">
        <v>35</v>
      </c>
      <c r="G8" s="42">
        <v>3000</v>
      </c>
      <c r="H8" s="43"/>
      <c r="I8" s="43"/>
      <c r="J8" s="44">
        <f t="shared" ref="J8" si="0">H8*G8</f>
        <v>0</v>
      </c>
      <c r="K8" s="44">
        <f t="shared" ref="K8" si="1">I8*G8</f>
        <v>0</v>
      </c>
      <c r="L8" s="45" t="s">
        <v>32</v>
      </c>
      <c r="M8" s="52">
        <v>2500</v>
      </c>
    </row>
    <row r="9" spans="1:13" ht="60">
      <c r="B9" s="28" t="s">
        <v>36</v>
      </c>
      <c r="C9" s="86">
        <v>2</v>
      </c>
      <c r="D9" s="86" t="s">
        <v>38</v>
      </c>
      <c r="E9" s="86" t="s">
        <v>38</v>
      </c>
      <c r="F9" s="57" t="s">
        <v>35</v>
      </c>
      <c r="G9" s="42">
        <v>300</v>
      </c>
      <c r="H9" s="43"/>
      <c r="I9" s="43"/>
      <c r="J9" s="44">
        <f t="shared" ref="J9:J14" si="2">H9*G9</f>
        <v>0</v>
      </c>
      <c r="K9" s="44">
        <f t="shared" ref="K9:K14" si="3">I9*G9</f>
        <v>0</v>
      </c>
      <c r="L9" s="45" t="s">
        <v>32</v>
      </c>
      <c r="M9" s="52">
        <v>25000</v>
      </c>
    </row>
    <row r="10" spans="1:13" ht="60">
      <c r="B10" s="28" t="s">
        <v>36</v>
      </c>
      <c r="C10" s="86">
        <v>3</v>
      </c>
      <c r="D10" s="86" t="s">
        <v>39</v>
      </c>
      <c r="E10" s="86" t="s">
        <v>39</v>
      </c>
      <c r="F10" s="57" t="s">
        <v>44</v>
      </c>
      <c r="G10" s="42">
        <v>6800</v>
      </c>
      <c r="H10" s="43"/>
      <c r="I10" s="43"/>
      <c r="J10" s="44">
        <f t="shared" si="2"/>
        <v>0</v>
      </c>
      <c r="K10" s="44">
        <f t="shared" si="3"/>
        <v>0</v>
      </c>
      <c r="L10" s="45" t="s">
        <v>32</v>
      </c>
      <c r="M10" s="52">
        <v>1416.6666666666667</v>
      </c>
    </row>
    <row r="11" spans="1:13" ht="60">
      <c r="B11" s="28" t="s">
        <v>36</v>
      </c>
      <c r="C11" s="86">
        <v>4</v>
      </c>
      <c r="D11" s="87" t="s">
        <v>40</v>
      </c>
      <c r="E11" s="87" t="s">
        <v>40</v>
      </c>
      <c r="F11" s="57" t="s">
        <v>45</v>
      </c>
      <c r="G11" s="42">
        <v>19645</v>
      </c>
      <c r="H11" s="43"/>
      <c r="I11" s="43"/>
      <c r="J11" s="44">
        <f t="shared" si="2"/>
        <v>0</v>
      </c>
      <c r="K11" s="44">
        <f t="shared" si="3"/>
        <v>0</v>
      </c>
      <c r="L11" s="45" t="s">
        <v>32</v>
      </c>
      <c r="M11" s="52">
        <v>491125</v>
      </c>
    </row>
    <row r="12" spans="1:13" ht="60">
      <c r="B12" s="28" t="s">
        <v>36</v>
      </c>
      <c r="C12" s="86">
        <v>5</v>
      </c>
      <c r="D12" s="86" t="s">
        <v>41</v>
      </c>
      <c r="E12" s="86" t="s">
        <v>41</v>
      </c>
      <c r="F12" s="57" t="s">
        <v>35</v>
      </c>
      <c r="G12" s="42">
        <v>6800</v>
      </c>
      <c r="H12" s="43"/>
      <c r="I12" s="43"/>
      <c r="J12" s="44">
        <f t="shared" si="2"/>
        <v>0</v>
      </c>
      <c r="K12" s="44">
        <f t="shared" si="3"/>
        <v>0</v>
      </c>
      <c r="L12" s="45" t="s">
        <v>32</v>
      </c>
      <c r="M12" s="52">
        <v>64543.333333333336</v>
      </c>
    </row>
    <row r="13" spans="1:13" ht="60">
      <c r="B13" s="28" t="s">
        <v>36</v>
      </c>
      <c r="C13" s="86">
        <v>6</v>
      </c>
      <c r="D13" s="86" t="s">
        <v>42</v>
      </c>
      <c r="E13" s="86" t="s">
        <v>42</v>
      </c>
      <c r="F13" s="57" t="s">
        <v>44</v>
      </c>
      <c r="G13" s="42">
        <v>1600</v>
      </c>
      <c r="H13" s="43"/>
      <c r="I13" s="43"/>
      <c r="J13" s="44">
        <f t="shared" si="2"/>
        <v>0</v>
      </c>
      <c r="K13" s="44">
        <f t="shared" si="3"/>
        <v>0</v>
      </c>
      <c r="L13" s="45" t="s">
        <v>32</v>
      </c>
      <c r="M13" s="52">
        <v>653.33333333333337</v>
      </c>
    </row>
    <row r="14" spans="1:13" ht="60">
      <c r="B14" s="28" t="s">
        <v>36</v>
      </c>
      <c r="C14" s="86">
        <v>7</v>
      </c>
      <c r="D14" s="86" t="s">
        <v>43</v>
      </c>
      <c r="E14" s="86" t="s">
        <v>43</v>
      </c>
      <c r="F14" s="57" t="s">
        <v>33</v>
      </c>
      <c r="G14" s="42">
        <v>102400</v>
      </c>
      <c r="H14" s="43"/>
      <c r="I14" s="43"/>
      <c r="J14" s="44">
        <f t="shared" si="2"/>
        <v>0</v>
      </c>
      <c r="K14" s="44">
        <f t="shared" si="3"/>
        <v>0</v>
      </c>
      <c r="L14" s="45" t="s">
        <v>32</v>
      </c>
      <c r="M14" s="52">
        <v>72533.333333333343</v>
      </c>
    </row>
    <row r="15" spans="1:13">
      <c r="F15" s="37"/>
      <c r="G15" s="38" t="s">
        <v>34</v>
      </c>
      <c r="H15" s="39"/>
      <c r="I15" s="39"/>
      <c r="J15" s="53">
        <f>SUM(J8:J14)</f>
        <v>0</v>
      </c>
      <c r="K15" s="53">
        <f>SUM(K8:K14)</f>
        <v>0</v>
      </c>
      <c r="L15" s="39"/>
      <c r="M15" s="54">
        <f>SUM(M8:M14)</f>
        <v>657771.66666666674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85" t="s">
        <v>25</v>
      </c>
      <c r="I12" s="85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Jantuan Mariana</cp:lastModifiedBy>
  <cp:lastPrinted>2017-06-21T13:37:38Z</cp:lastPrinted>
  <dcterms:created xsi:type="dcterms:W3CDTF">2017-08-17T12:48:14Z</dcterms:created>
  <dcterms:modified xsi:type="dcterms:W3CDTF">2025-10-27T13:51:55Z</dcterms:modified>
</cp:coreProperties>
</file>