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ciment endoproteze\"/>
    </mc:Choice>
  </mc:AlternateContent>
  <xr:revisionPtr revIDLastSave="0" documentId="13_ncr:1_{3F9F0A40-A7E6-46F7-8DC9-189E29C98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F6" i="1"/>
  <c r="G6" i="1"/>
  <c r="H6" i="1"/>
  <c r="I6" i="1"/>
  <c r="J6" i="1"/>
  <c r="K6" i="1"/>
  <c r="L6" i="1"/>
  <c r="M6" i="1"/>
  <c r="N6" i="1"/>
  <c r="O6" i="1"/>
  <c r="P6" i="1"/>
  <c r="E6" i="1"/>
  <c r="Q4" i="1"/>
  <c r="Q5" i="1"/>
  <c r="Q6" i="1" l="1"/>
</calcChain>
</file>

<file path=xl/sharedStrings.xml><?xml version="1.0" encoding="utf-8"?>
<sst xmlns="http://schemas.openxmlformats.org/spreadsheetml/2006/main" count="29" uniqueCount="24">
  <si>
    <t>Nr. Lot</t>
  </si>
  <si>
    <t>Denumire Lot</t>
  </si>
  <si>
    <t>Denumirea poziție</t>
  </si>
  <si>
    <t>Unitatea de  măsură</t>
  </si>
  <si>
    <t>IMSP IMU</t>
  </si>
  <si>
    <t>IMSP SCM Bălți</t>
  </si>
  <si>
    <t>IMSP SCTO</t>
  </si>
  <si>
    <t xml:space="preserve">Spitalul clinic militar central al Ministerului Apărării RM </t>
  </si>
  <si>
    <t xml:space="preserve">IMSP SR Cahul </t>
  </si>
  <si>
    <t>IMSP SR Căușeni</t>
  </si>
  <si>
    <t>IMSP SR Comrat</t>
  </si>
  <si>
    <t>IMSP SR Edineț</t>
  </si>
  <si>
    <t>IMSP SR Florești</t>
  </si>
  <si>
    <t>IMSP SR Orhei</t>
  </si>
  <si>
    <t>IMSP SR Soroca</t>
  </si>
  <si>
    <t>IMSP SR Ungheni</t>
  </si>
  <si>
    <t>Valoarea estimativă</t>
  </si>
  <si>
    <t>valoarea alocată</t>
  </si>
  <si>
    <t>bucată</t>
  </si>
  <si>
    <t>Ciment ortopedic cu antibiotic</t>
  </si>
  <si>
    <t>Ciment ortopedic cu antibiotic asociat cu sistem de mixare în vaacum a cimentului</t>
  </si>
  <si>
    <t xml:space="preserve">Total </t>
  </si>
  <si>
    <t>Cantitatea totală</t>
  </si>
  <si>
    <t xml:space="preserve">Ciment ortopedic cu antibiotic cu colorant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</si>
</sst>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wrapText="1"/>
    </xf>
  </cellXfs>
  <cellStyles count="2">
    <cellStyle name="Normal" xfId="0" builtinId="0"/>
    <cellStyle name="Normal 2" xfId="1" xr:uid="{00000000-0005-0000-0000-000000000000}"/>
  </cellStyles>
  <dxfs count="21"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S6" totalsRowShown="0" headerRowDxfId="20" dataDxfId="19">
  <autoFilter ref="A2:S6" xr:uid="{00000000-0009-0000-0100-000001000000}"/>
  <tableColumns count="19">
    <tableColumn id="1" xr3:uid="{00000000-0010-0000-0000-000001000000}" name="Nr. Lot" dataDxfId="18"/>
    <tableColumn id="2" xr3:uid="{00000000-0010-0000-0000-000002000000}" name="Denumire Lot" dataDxfId="17"/>
    <tableColumn id="3" xr3:uid="{00000000-0010-0000-0000-000003000000}" name="Denumirea poziție" dataDxfId="16"/>
    <tableColumn id="5" xr3:uid="{00000000-0010-0000-0000-000005000000}" name="Unitatea de  măsură" dataDxfId="15"/>
    <tableColumn id="11" xr3:uid="{00000000-0010-0000-0000-00000B000000}" name="IMSP IMU" dataDxfId="14"/>
    <tableColumn id="12" xr3:uid="{00000000-0010-0000-0000-00000C000000}" name="IMSP SCM Bălți" dataDxfId="13"/>
    <tableColumn id="13" xr3:uid="{00000000-0010-0000-0000-00000D000000}" name="IMSP SCTO" dataDxfId="12"/>
    <tableColumn id="14" xr3:uid="{00000000-0010-0000-0000-00000E000000}" name="Spitalul clinic militar central al Ministerului Apărării RM " dataDxfId="11"/>
    <tableColumn id="15" xr3:uid="{00000000-0010-0000-0000-00000F000000}" name="IMSP SR Cahul " dataDxfId="10"/>
    <tableColumn id="16" xr3:uid="{00000000-0010-0000-0000-000010000000}" name="IMSP SR Căușeni" dataDxfId="9"/>
    <tableColumn id="17" xr3:uid="{00000000-0010-0000-0000-000011000000}" name="IMSP SR Comrat" dataDxfId="8"/>
    <tableColumn id="18" xr3:uid="{00000000-0010-0000-0000-000012000000}" name="IMSP SR Edineț" dataDxfId="7"/>
    <tableColumn id="19" xr3:uid="{00000000-0010-0000-0000-000013000000}" name="IMSP SR Florești" dataDxfId="6"/>
    <tableColumn id="20" xr3:uid="{00000000-0010-0000-0000-000014000000}" name="IMSP SR Orhei" dataDxfId="5"/>
    <tableColumn id="21" xr3:uid="{00000000-0010-0000-0000-000015000000}" name="IMSP SR Soroca" dataDxfId="4"/>
    <tableColumn id="22" xr3:uid="{00000000-0010-0000-0000-000016000000}" name="IMSP SR Ungheni" dataDxfId="3"/>
    <tableColumn id="23" xr3:uid="{00000000-0010-0000-0000-000017000000}" name="Cantitatea totală" dataDxfId="2"/>
    <tableColumn id="24" xr3:uid="{00000000-0010-0000-0000-000018000000}" name="Valoarea estimativă" dataDxfId="1"/>
    <tableColumn id="25" xr3:uid="{00000000-0010-0000-0000-000019000000}" name="valoarea alocată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1" sqref="N11"/>
    </sheetView>
  </sheetViews>
  <sheetFormatPr defaultColWidth="9.140625" defaultRowHeight="15" x14ac:dyDescent="0.25"/>
  <cols>
    <col min="1" max="1" width="5.7109375" style="3" customWidth="1"/>
    <col min="2" max="2" width="31.28515625" style="1" customWidth="1"/>
    <col min="3" max="3" width="30.7109375" style="1" customWidth="1"/>
    <col min="4" max="4" width="11.140625" style="1" customWidth="1"/>
    <col min="5" max="5" width="11.5703125" style="1" customWidth="1"/>
    <col min="6" max="6" width="6.140625" style="1" customWidth="1"/>
    <col min="7" max="8" width="8.28515625" style="1" customWidth="1"/>
    <col min="9" max="9" width="8.5703125" style="1" customWidth="1"/>
    <col min="10" max="10" width="6.140625" style="1" customWidth="1"/>
    <col min="11" max="11" width="8" style="1" customWidth="1"/>
    <col min="12" max="12" width="8.140625" style="1" customWidth="1"/>
    <col min="13" max="13" width="11.7109375" style="1" customWidth="1"/>
    <col min="14" max="14" width="8.28515625" style="1" customWidth="1"/>
    <col min="15" max="15" width="7.42578125" style="1" customWidth="1"/>
    <col min="16" max="16" width="6.5703125" style="1" customWidth="1"/>
    <col min="17" max="17" width="9.42578125" style="1" customWidth="1"/>
    <col min="18" max="18" width="13.140625" style="1" hidden="1" customWidth="1"/>
    <col min="19" max="19" width="7.5703125" style="1" hidden="1" customWidth="1"/>
    <col min="20" max="16384" width="9.140625" style="1"/>
  </cols>
  <sheetData>
    <row r="2" spans="1:19" ht="9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22</v>
      </c>
      <c r="R2" s="2" t="s">
        <v>16</v>
      </c>
      <c r="S2" s="2" t="s">
        <v>17</v>
      </c>
    </row>
    <row r="3" spans="1:19" ht="31.5" customHeight="1" x14ac:dyDescent="0.25">
      <c r="A3" s="1">
        <v>1</v>
      </c>
      <c r="B3" s="1" t="s">
        <v>19</v>
      </c>
      <c r="C3" s="1" t="s">
        <v>19</v>
      </c>
      <c r="D3" s="1" t="s">
        <v>18</v>
      </c>
      <c r="E3" s="1">
        <v>400</v>
      </c>
      <c r="G3" s="1">
        <v>200</v>
      </c>
      <c r="I3" s="1">
        <v>20</v>
      </c>
      <c r="J3" s="1">
        <v>30</v>
      </c>
      <c r="M3" s="1">
        <v>30</v>
      </c>
      <c r="N3" s="1">
        <v>0</v>
      </c>
      <c r="Q3" s="1">
        <f>SUM(Table1[[#This Row],[IMSP IMU]:[IMSP SR Ungheni]])</f>
        <v>680</v>
      </c>
      <c r="R3" s="1">
        <v>606143.91200000013</v>
      </c>
      <c r="S3" s="1">
        <v>654635.42496000009</v>
      </c>
    </row>
    <row r="4" spans="1:19" ht="31.5" customHeight="1" x14ac:dyDescent="0.25">
      <c r="A4" s="1">
        <v>2</v>
      </c>
      <c r="B4" s="1" t="s">
        <v>23</v>
      </c>
      <c r="C4" s="1" t="s">
        <v>23</v>
      </c>
      <c r="D4" s="1" t="s">
        <v>18</v>
      </c>
      <c r="G4" s="1">
        <v>400</v>
      </c>
      <c r="Q4" s="1">
        <f>SUBTOTAL(109,Table1[[#This Row],[IMSP IMU]:[IMSP SR Ungheni]])</f>
        <v>400</v>
      </c>
    </row>
    <row r="5" spans="1:19" ht="45" x14ac:dyDescent="0.25">
      <c r="A5" s="1">
        <v>3</v>
      </c>
      <c r="B5" s="1" t="s">
        <v>20</v>
      </c>
      <c r="C5" s="1" t="s">
        <v>20</v>
      </c>
      <c r="D5" s="1" t="s">
        <v>18</v>
      </c>
      <c r="H5" s="1">
        <v>20</v>
      </c>
      <c r="Q5" s="1">
        <f>SUM(Table1[[#This Row],[IMSP IMU]:[IMSP SR Ungheni]])</f>
        <v>20</v>
      </c>
      <c r="R5" s="1">
        <v>2468689.2755</v>
      </c>
      <c r="S5" s="1">
        <v>2666184.4175399998</v>
      </c>
    </row>
    <row r="6" spans="1:19" x14ac:dyDescent="0.25">
      <c r="A6" s="1"/>
      <c r="B6" s="1" t="s">
        <v>21</v>
      </c>
      <c r="E6" s="1">
        <f>SUBTOTAL(109,E3:E5)</f>
        <v>400</v>
      </c>
      <c r="F6" s="1">
        <f t="shared" ref="F6:Q6" si="0">SUBTOTAL(109,F3:F5)</f>
        <v>0</v>
      </c>
      <c r="G6" s="1">
        <f t="shared" si="0"/>
        <v>600</v>
      </c>
      <c r="H6" s="1">
        <f t="shared" si="0"/>
        <v>20</v>
      </c>
      <c r="I6" s="1">
        <f t="shared" si="0"/>
        <v>20</v>
      </c>
      <c r="J6" s="1">
        <f t="shared" si="0"/>
        <v>30</v>
      </c>
      <c r="K6" s="1">
        <f t="shared" si="0"/>
        <v>0</v>
      </c>
      <c r="L6" s="1">
        <f t="shared" si="0"/>
        <v>0</v>
      </c>
      <c r="M6" s="1">
        <f t="shared" si="0"/>
        <v>30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>Q5+Q4+Q3</f>
        <v>1100</v>
      </c>
      <c r="R6" s="1">
        <v>90491994.910700008</v>
      </c>
      <c r="S6" s="1">
        <v>90857232.51726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59AD45-5F2B-40D3-94F5-758ADCFF63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cp:lastPrinted>2022-08-30T06:43:42Z</cp:lastPrinted>
  <dcterms:created xsi:type="dcterms:W3CDTF">2015-06-05T18:17:20Z</dcterms:created>
  <dcterms:modified xsi:type="dcterms:W3CDTF">2023-03-07T12:27:35Z</dcterms:modified>
</cp:coreProperties>
</file>