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 Gradinita de copii str. Fedico" sheetId="10" r:id="rId1"/>
  </sheets>
  <calcPr calcId="162913"/>
</workbook>
</file>

<file path=xl/calcChain.xml><?xml version="1.0" encoding="utf-8"?>
<calcChain xmlns="http://schemas.openxmlformats.org/spreadsheetml/2006/main">
  <c r="M32" i="10" l="1"/>
  <c r="L32" i="10"/>
  <c r="L21" i="10" l="1"/>
  <c r="M21" i="10" s="1"/>
  <c r="L22" i="10"/>
  <c r="M22" i="10" s="1"/>
  <c r="L23" i="10"/>
  <c r="M23" i="10" s="1"/>
  <c r="L24" i="10"/>
  <c r="M24" i="10" s="1"/>
  <c r="L25" i="10"/>
  <c r="M25" i="10" s="1"/>
  <c r="L26" i="10"/>
  <c r="M26" i="10" s="1"/>
  <c r="L27" i="10"/>
  <c r="M27" i="10" s="1"/>
  <c r="L28" i="10"/>
  <c r="M28" i="10" s="1"/>
  <c r="L29" i="10"/>
  <c r="M19" i="10" l="1"/>
  <c r="M29" i="10"/>
  <c r="G34" i="10"/>
  <c r="L19" i="10"/>
  <c r="L20" i="10"/>
  <c r="M20" i="10" s="1"/>
  <c r="L30" i="10"/>
  <c r="M30" i="10" s="1"/>
  <c r="L31" i="10"/>
  <c r="M31" i="10" s="1"/>
  <c r="L33" i="10"/>
  <c r="M33" i="10" s="1"/>
  <c r="L7" i="10" l="1"/>
  <c r="M7" i="10" s="1"/>
  <c r="L8" i="10"/>
  <c r="M8" i="10" s="1"/>
  <c r="L9" i="10"/>
  <c r="M9" i="10" s="1"/>
  <c r="L10" i="10"/>
  <c r="M10" i="10" s="1"/>
  <c r="L11" i="10"/>
  <c r="M11" i="10" s="1"/>
  <c r="L12" i="10"/>
  <c r="M12" i="10" s="1"/>
  <c r="L13" i="10"/>
  <c r="M13" i="10" s="1"/>
  <c r="L14" i="10"/>
  <c r="M14" i="10" s="1"/>
  <c r="L15" i="10"/>
  <c r="M15" i="10" s="1"/>
  <c r="L16" i="10"/>
  <c r="M16" i="10" s="1"/>
  <c r="L17" i="10"/>
  <c r="L18" i="10"/>
  <c r="M18" i="10" s="1"/>
  <c r="G35" i="10"/>
  <c r="G36" i="10" s="1"/>
  <c r="M17" i="10" l="1"/>
  <c r="M34" i="10" s="1"/>
  <c r="L34" i="10"/>
  <c r="G3" i="10" l="1"/>
</calcChain>
</file>

<file path=xl/sharedStrings.xml><?xml version="1.0" encoding="utf-8"?>
<sst xmlns="http://schemas.openxmlformats.org/spreadsheetml/2006/main" count="71" uniqueCount="70">
  <si>
    <t xml:space="preserve">Deviz  general în valoare  de   </t>
  </si>
  <si>
    <t>lei</t>
  </si>
  <si>
    <t>Nr crt.</t>
  </si>
  <si>
    <t>Număr deviz şi calcuie</t>
  </si>
  <si>
    <t>Denumire capitole,obiect,lucrări şi cheltueli</t>
  </si>
  <si>
    <t>Total  lei</t>
  </si>
  <si>
    <t>Total  mii  lei</t>
  </si>
  <si>
    <t>TVA</t>
  </si>
  <si>
    <t>Total deviz lei</t>
  </si>
  <si>
    <t xml:space="preserve">Total </t>
  </si>
  <si>
    <t>Total pe deviz  general</t>
  </si>
  <si>
    <t>SRL  " MONSANCONS"</t>
  </si>
  <si>
    <t>1-1</t>
  </si>
  <si>
    <t>2-1-1</t>
  </si>
  <si>
    <t>2-1-8</t>
  </si>
  <si>
    <t>2-1-10</t>
  </si>
  <si>
    <t>2-1-6</t>
  </si>
  <si>
    <t>2-1-5</t>
  </si>
  <si>
    <t>2-1-3</t>
  </si>
  <si>
    <t>2-1-4</t>
  </si>
  <si>
    <t>2-1-7</t>
  </si>
  <si>
    <t>2-1-2</t>
  </si>
  <si>
    <t>Reparatie capitala a sistemului de incalzire la Institutia Prescolara (ДДУ nr.4), din str.Fedico, 8 mun.Balti</t>
  </si>
  <si>
    <t>18.11.2018г.</t>
  </si>
  <si>
    <t>Demolarea si restabilirea stratului de asfalt</t>
  </si>
  <si>
    <t>Unitate de control. Gradinita de copii Nr.4 str.Fedico 8.</t>
  </si>
  <si>
    <t>1-4-6</t>
  </si>
  <si>
    <t>2-1-11</t>
  </si>
  <si>
    <t>Ventilarea. Gradinita de copii Nr.4 str.Fedico 8.</t>
  </si>
  <si>
    <t>.Demolarea incalzirei. Gradinita de copii Nr.4 str.Fedico 8.</t>
  </si>
  <si>
    <t>2-1-12</t>
  </si>
  <si>
    <t>Utilaj. Punct termic</t>
  </si>
  <si>
    <t>2-1-14</t>
  </si>
  <si>
    <t>Demolarea retele exterioare de canalizare</t>
  </si>
  <si>
    <t>1-2</t>
  </si>
  <si>
    <t>6-2</t>
  </si>
  <si>
    <t>Retele termica</t>
  </si>
  <si>
    <t>1-3</t>
  </si>
  <si>
    <t>1-4-1</t>
  </si>
  <si>
    <t>2-1-13</t>
  </si>
  <si>
    <t>Demolarea retele termice.</t>
  </si>
  <si>
    <t>Gradinita de copii Nr.4 str.Fedico 8. Bloc 1. Lucrari generale de constructie. (Demontari).</t>
  </si>
  <si>
    <t>Gradinita de copii Nr.4 str.Fedico 8. Bloc 1. Lucrari generale de constructie. (SAC)</t>
  </si>
  <si>
    <t>Incalzire. Gradinita de copii Nr.4 str.Fedico 8. Bloc 1.</t>
  </si>
  <si>
    <t>Punct termic individual. Termomecanica.</t>
  </si>
  <si>
    <t>Gradinita de copii Nr.4 str.Fedico 8. Bloc 2. Lucrari generale de constructie. (Demontari).</t>
  </si>
  <si>
    <t>1-4-2</t>
  </si>
  <si>
    <t>Gradinita de copii Nr.4 str.Fedico 8. Bloc 2. Lucrari generale de constructie. (SAC).</t>
  </si>
  <si>
    <t>Incalzire. Gradinita de copii Nr.4 str.Fedico 8. Bloc 2.</t>
  </si>
  <si>
    <t>1-4-3</t>
  </si>
  <si>
    <t>Gradinita de copii Nr.4 str.Fedico 8. Bloc 3. Lucrari generale de constructie. (Demontari).</t>
  </si>
  <si>
    <t>1-4-4</t>
  </si>
  <si>
    <t>2-1-9</t>
  </si>
  <si>
    <t>Gradinita de copii Nr.4 str.Fedico 8. Bloc 4. Lucrari generale de constructie. (Demontari).</t>
  </si>
  <si>
    <t>Incalzire. Gradinita de copii Nr.3 str.Fedico 8. Bloc 3.</t>
  </si>
  <si>
    <t>Gradinita de copii Nr3 str.Fedico 8. Bloc 4. Lucrari generale de constructie. (SAC).</t>
  </si>
  <si>
    <t>1-4-5</t>
  </si>
  <si>
    <t>Gradinita de copii Nr.4 str.Fedico 8. Bloc 5. Lucrari generale de constructie. (Demontari).</t>
  </si>
  <si>
    <t>Gradinita de copii Nr.4 str.Fedico 8. Bloc 5. Punctul termic. Lucrari generale de constructie.</t>
  </si>
  <si>
    <t>Incalzire. Gradinita de copii Nr.4 str.Fedico 8. Bloc 5.</t>
  </si>
  <si>
    <t>6-1</t>
  </si>
  <si>
    <t>Retele exterioare de canalizare</t>
  </si>
  <si>
    <t>2-1-15</t>
  </si>
  <si>
    <t>Punctului termic individual. Instalatie de iluminat, luminat electric.</t>
  </si>
  <si>
    <t>2-1-16</t>
  </si>
  <si>
    <t>Sistem de control si reglare</t>
  </si>
  <si>
    <t>Incalzire. Gradinita de copii Nr.4 str.Fedico 8. Bloc 4.</t>
  </si>
  <si>
    <t>Gradinita de copii Nr3 str.Fedico 8. Bloc 3. Lucrari generale de constructie. (SAC).</t>
  </si>
  <si>
    <t>OBIECT</t>
  </si>
  <si>
    <t xml:space="preserve">Deviz 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</si>
</sst>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6"/>
      <name val="Arial Cyr"/>
      <charset val="204"/>
    </font>
    <font>
      <sz val="20"/>
      <name val="Arial Cyr"/>
      <charset val="204"/>
    </font>
    <font>
      <sz val="14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20"/>
      <name val="Arial Cyr"/>
      <charset val="204"/>
    </font>
    <font>
      <b/>
      <sz val="18"/>
      <name val="Arial Cyr"/>
      <charset val="204"/>
    </font>
    <font>
      <sz val="9"/>
      <name val="Arial Cyr"/>
      <charset val="204"/>
    </font>
    <font>
      <sz val="2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/>
    <xf numFmtId="0" fontId="4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2" xfId="0" applyFont="1" applyBorder="1"/>
    <xf numFmtId="2" fontId="3" fillId="0" borderId="12" xfId="0" applyNumberFormat="1" applyFont="1" applyBorder="1"/>
    <xf numFmtId="2" fontId="3" fillId="0" borderId="12" xfId="0" applyNumberFormat="1" applyFont="1" applyBorder="1" applyAlignment="1">
      <alignment horizontal="center"/>
    </xf>
    <xf numFmtId="9" fontId="5" fillId="0" borderId="2" xfId="0" applyNumberFormat="1" applyFont="1" applyBorder="1" applyAlignment="1">
      <alignment horizontal="left"/>
    </xf>
    <xf numFmtId="2" fontId="6" fillId="0" borderId="12" xfId="0" applyNumberFormat="1" applyFont="1" applyBorder="1"/>
    <xf numFmtId="0" fontId="2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2" fontId="7" fillId="0" borderId="0" xfId="0" applyNumberFormat="1" applyFont="1" applyBorder="1" applyAlignment="1">
      <alignment horizontal="center"/>
    </xf>
    <xf numFmtId="0" fontId="3" fillId="0" borderId="0" xfId="0" applyFont="1" applyBorder="1"/>
    <xf numFmtId="2" fontId="6" fillId="0" borderId="0" xfId="0" applyNumberFormat="1" applyFont="1" applyBorder="1"/>
    <xf numFmtId="0" fontId="1" fillId="0" borderId="0" xfId="0" applyFont="1" applyAlignment="1"/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/>
    <xf numFmtId="49" fontId="5" fillId="0" borderId="1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9" fillId="0" borderId="3" xfId="0" applyFont="1" applyBorder="1" applyAlignment="1">
      <alignment horizontal="left" wrapText="1"/>
    </xf>
    <xf numFmtId="2" fontId="3" fillId="0" borderId="1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14" fontId="9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2" fontId="8" fillId="0" borderId="1" xfId="0" applyNumberFormat="1" applyFont="1" applyBorder="1" applyAlignment="1">
      <alignment horizontal="center"/>
    </xf>
    <xf numFmtId="2" fontId="8" fillId="0" borderId="3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2" fontId="8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1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topLeftCell="A31" workbookViewId="0">
      <selection sqref="A1:M1"/>
    </sheetView>
  </sheetViews>
  <sheetFormatPr defaultRowHeight="15" x14ac:dyDescent="0.25"/>
  <cols>
    <col min="3" max="3" width="14.5703125" customWidth="1"/>
    <col min="6" max="6" width="22.7109375" customWidth="1"/>
    <col min="7" max="7" width="14.7109375" bestFit="1" customWidth="1"/>
    <col min="9" max="9" width="0.28515625" customWidth="1"/>
    <col min="10" max="10" width="4.7109375" hidden="1" customWidth="1"/>
    <col min="11" max="11" width="14.7109375" hidden="1" customWidth="1"/>
    <col min="12" max="12" width="15.5703125" customWidth="1"/>
    <col min="13" max="13" width="17.140625" customWidth="1"/>
  </cols>
  <sheetData>
    <row r="1" spans="1:13" ht="37.5" customHeight="1" x14ac:dyDescent="0.5">
      <c r="A1" s="64" t="s">
        <v>69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ht="54" customHeight="1" x14ac:dyDescent="0.35">
      <c r="A2" s="50" t="s">
        <v>68</v>
      </c>
      <c r="B2" s="51"/>
      <c r="C2" s="52" t="s">
        <v>22</v>
      </c>
      <c r="D2" s="53"/>
      <c r="E2" s="53"/>
      <c r="F2" s="53"/>
      <c r="G2" s="53"/>
      <c r="H2" s="53"/>
      <c r="I2" s="53"/>
      <c r="J2" s="53"/>
      <c r="K2" s="53"/>
      <c r="L2" s="54"/>
      <c r="M2" s="18"/>
    </row>
    <row r="3" spans="1:13" ht="23.25" x14ac:dyDescent="0.35">
      <c r="A3" s="1" t="s">
        <v>0</v>
      </c>
      <c r="B3" s="2"/>
      <c r="C3" s="2"/>
      <c r="D3" s="2"/>
      <c r="E3" s="2"/>
      <c r="F3" s="2"/>
      <c r="G3" s="55">
        <f>G34+G35</f>
        <v>2650442.0699999994</v>
      </c>
      <c r="H3" s="55"/>
      <c r="I3" s="2"/>
      <c r="J3" s="2"/>
      <c r="K3" s="2"/>
      <c r="L3" s="3" t="s">
        <v>1</v>
      </c>
      <c r="M3" s="2"/>
    </row>
    <row r="4" spans="1:13" x14ac:dyDescent="0.25">
      <c r="A4" s="56" t="s">
        <v>2</v>
      </c>
      <c r="B4" s="58" t="s">
        <v>3</v>
      </c>
      <c r="C4" s="59"/>
      <c r="D4" s="58" t="s">
        <v>4</v>
      </c>
      <c r="E4" s="62"/>
      <c r="F4" s="59"/>
      <c r="G4" s="58" t="s">
        <v>5</v>
      </c>
      <c r="H4" s="62"/>
      <c r="I4" s="62"/>
      <c r="J4" s="59"/>
      <c r="K4" s="56" t="s">
        <v>6</v>
      </c>
      <c r="L4" s="45" t="s">
        <v>7</v>
      </c>
      <c r="M4" s="45" t="s">
        <v>8</v>
      </c>
    </row>
    <row r="5" spans="1:13" x14ac:dyDescent="0.25">
      <c r="A5" s="57"/>
      <c r="B5" s="60"/>
      <c r="C5" s="61"/>
      <c r="D5" s="60"/>
      <c r="E5" s="63"/>
      <c r="F5" s="61"/>
      <c r="G5" s="60"/>
      <c r="H5" s="63"/>
      <c r="I5" s="63"/>
      <c r="J5" s="61"/>
      <c r="K5" s="57"/>
      <c r="L5" s="46"/>
      <c r="M5" s="46"/>
    </row>
    <row r="6" spans="1:13" x14ac:dyDescent="0.25">
      <c r="A6" s="4">
        <v>1</v>
      </c>
      <c r="B6" s="47">
        <v>2</v>
      </c>
      <c r="C6" s="48"/>
      <c r="D6" s="47">
        <v>3</v>
      </c>
      <c r="E6" s="49"/>
      <c r="F6" s="48"/>
      <c r="G6" s="47">
        <v>4</v>
      </c>
      <c r="H6" s="48"/>
      <c r="I6" s="4">
        <v>6</v>
      </c>
      <c r="J6" s="4">
        <v>7</v>
      </c>
      <c r="K6" s="4">
        <v>5</v>
      </c>
      <c r="L6" s="4">
        <v>5</v>
      </c>
      <c r="M6" s="4">
        <v>6</v>
      </c>
    </row>
    <row r="7" spans="1:13" ht="19.5" customHeight="1" x14ac:dyDescent="0.25">
      <c r="A7" s="5">
        <v>1</v>
      </c>
      <c r="B7" s="24" t="s">
        <v>12</v>
      </c>
      <c r="C7" s="25"/>
      <c r="D7" s="26" t="s">
        <v>24</v>
      </c>
      <c r="E7" s="27"/>
      <c r="F7" s="28"/>
      <c r="G7" s="29">
        <v>32515.86</v>
      </c>
      <c r="H7" s="30"/>
      <c r="I7" s="6"/>
      <c r="J7" s="6"/>
      <c r="K7" s="7"/>
      <c r="L7" s="8">
        <f>G7*20/100</f>
        <v>6503.1719999999996</v>
      </c>
      <c r="M7" s="8">
        <f>SUM(G7:L7)</f>
        <v>39019.031999999999</v>
      </c>
    </row>
    <row r="8" spans="1:13" ht="27.75" customHeight="1" x14ac:dyDescent="0.25">
      <c r="A8" s="5">
        <v>2</v>
      </c>
      <c r="B8" s="24" t="s">
        <v>27</v>
      </c>
      <c r="C8" s="25"/>
      <c r="D8" s="26" t="s">
        <v>25</v>
      </c>
      <c r="E8" s="27"/>
      <c r="F8" s="28"/>
      <c r="G8" s="29">
        <v>50243.9</v>
      </c>
      <c r="H8" s="30"/>
      <c r="I8" s="6"/>
      <c r="J8" s="6"/>
      <c r="K8" s="7"/>
      <c r="L8" s="8">
        <f t="shared" ref="L8:L33" si="0">G8*20/100</f>
        <v>10048.780000000001</v>
      </c>
      <c r="M8" s="8">
        <f t="shared" ref="M8:M33" si="1">SUM(G8:L8)</f>
        <v>60292.68</v>
      </c>
    </row>
    <row r="9" spans="1:13" ht="22.5" customHeight="1" x14ac:dyDescent="0.25">
      <c r="A9" s="5">
        <v>3</v>
      </c>
      <c r="B9" s="24" t="s">
        <v>26</v>
      </c>
      <c r="C9" s="25"/>
      <c r="D9" s="26" t="s">
        <v>29</v>
      </c>
      <c r="E9" s="27"/>
      <c r="F9" s="28"/>
      <c r="G9" s="29">
        <v>57525.39</v>
      </c>
      <c r="H9" s="30"/>
      <c r="I9" s="6"/>
      <c r="J9" s="6"/>
      <c r="K9" s="7"/>
      <c r="L9" s="8">
        <f t="shared" si="0"/>
        <v>11505.078000000001</v>
      </c>
      <c r="M9" s="8">
        <f t="shared" si="1"/>
        <v>69030.467999999993</v>
      </c>
    </row>
    <row r="10" spans="1:13" ht="19.5" customHeight="1" x14ac:dyDescent="0.25">
      <c r="A10" s="5">
        <v>4</v>
      </c>
      <c r="B10" s="24" t="s">
        <v>30</v>
      </c>
      <c r="C10" s="25"/>
      <c r="D10" s="26" t="s">
        <v>28</v>
      </c>
      <c r="E10" s="27"/>
      <c r="F10" s="28"/>
      <c r="G10" s="29">
        <v>618.30999999999995</v>
      </c>
      <c r="H10" s="30"/>
      <c r="I10" s="6"/>
      <c r="J10" s="6"/>
      <c r="K10" s="7"/>
      <c r="L10" s="8">
        <f t="shared" si="0"/>
        <v>123.66199999999999</v>
      </c>
      <c r="M10" s="8">
        <f t="shared" si="1"/>
        <v>741.97199999999998</v>
      </c>
    </row>
    <row r="11" spans="1:13" ht="18" customHeight="1" x14ac:dyDescent="0.25">
      <c r="A11" s="5">
        <v>5</v>
      </c>
      <c r="B11" s="24" t="s">
        <v>32</v>
      </c>
      <c r="C11" s="25"/>
      <c r="D11" s="26" t="s">
        <v>31</v>
      </c>
      <c r="E11" s="27"/>
      <c r="F11" s="28"/>
      <c r="G11" s="29">
        <v>192124.77</v>
      </c>
      <c r="H11" s="30"/>
      <c r="I11" s="6"/>
      <c r="J11" s="6"/>
      <c r="K11" s="7"/>
      <c r="L11" s="8">
        <f t="shared" si="0"/>
        <v>38424.953999999998</v>
      </c>
      <c r="M11" s="8">
        <f t="shared" si="1"/>
        <v>230549.72399999999</v>
      </c>
    </row>
    <row r="12" spans="1:13" ht="18" customHeight="1" x14ac:dyDescent="0.25">
      <c r="A12" s="5">
        <v>6</v>
      </c>
      <c r="B12" s="24" t="s">
        <v>34</v>
      </c>
      <c r="C12" s="25"/>
      <c r="D12" s="26" t="s">
        <v>33</v>
      </c>
      <c r="E12" s="27"/>
      <c r="F12" s="28"/>
      <c r="G12" s="29">
        <v>18152.41</v>
      </c>
      <c r="H12" s="30"/>
      <c r="I12" s="6"/>
      <c r="J12" s="6"/>
      <c r="K12" s="7"/>
      <c r="L12" s="8">
        <f t="shared" si="0"/>
        <v>3630.482</v>
      </c>
      <c r="M12" s="8">
        <f t="shared" si="1"/>
        <v>21782.892</v>
      </c>
    </row>
    <row r="13" spans="1:13" ht="18" customHeight="1" x14ac:dyDescent="0.25">
      <c r="A13" s="5">
        <v>7</v>
      </c>
      <c r="B13" s="24" t="s">
        <v>35</v>
      </c>
      <c r="C13" s="25"/>
      <c r="D13" s="26" t="s">
        <v>36</v>
      </c>
      <c r="E13" s="27"/>
      <c r="F13" s="28"/>
      <c r="G13" s="29">
        <v>285131.68</v>
      </c>
      <c r="H13" s="30"/>
      <c r="I13" s="6"/>
      <c r="J13" s="6"/>
      <c r="K13" s="7"/>
      <c r="L13" s="8">
        <f t="shared" si="0"/>
        <v>57026.335999999996</v>
      </c>
      <c r="M13" s="8">
        <f t="shared" si="1"/>
        <v>342158.016</v>
      </c>
    </row>
    <row r="14" spans="1:13" ht="20.25" customHeight="1" x14ac:dyDescent="0.25">
      <c r="A14" s="5">
        <v>8</v>
      </c>
      <c r="B14" s="24" t="s">
        <v>37</v>
      </c>
      <c r="C14" s="25"/>
      <c r="D14" s="31" t="s">
        <v>40</v>
      </c>
      <c r="E14" s="32"/>
      <c r="F14" s="33"/>
      <c r="G14" s="29">
        <v>64631.81</v>
      </c>
      <c r="H14" s="30"/>
      <c r="I14" s="6"/>
      <c r="J14" s="6"/>
      <c r="K14" s="7"/>
      <c r="L14" s="8">
        <f t="shared" si="0"/>
        <v>12926.361999999999</v>
      </c>
      <c r="M14" s="8">
        <f t="shared" si="1"/>
        <v>77558.171999999991</v>
      </c>
    </row>
    <row r="15" spans="1:13" ht="25.5" customHeight="1" x14ac:dyDescent="0.25">
      <c r="A15" s="5">
        <v>9</v>
      </c>
      <c r="B15" s="24" t="s">
        <v>38</v>
      </c>
      <c r="C15" s="25"/>
      <c r="D15" s="31" t="s">
        <v>41</v>
      </c>
      <c r="E15" s="32"/>
      <c r="F15" s="33"/>
      <c r="G15" s="29">
        <v>3849.82</v>
      </c>
      <c r="H15" s="30"/>
      <c r="I15" s="6"/>
      <c r="J15" s="6"/>
      <c r="K15" s="7"/>
      <c r="L15" s="8">
        <f t="shared" si="0"/>
        <v>769.96400000000006</v>
      </c>
      <c r="M15" s="8">
        <f t="shared" si="1"/>
        <v>4619.7840000000006</v>
      </c>
    </row>
    <row r="16" spans="1:13" ht="32.25" customHeight="1" x14ac:dyDescent="0.25">
      <c r="A16" s="5">
        <v>10</v>
      </c>
      <c r="B16" s="24" t="s">
        <v>13</v>
      </c>
      <c r="C16" s="25"/>
      <c r="D16" s="31" t="s">
        <v>42</v>
      </c>
      <c r="E16" s="32"/>
      <c r="F16" s="33"/>
      <c r="G16" s="29">
        <v>29632.19</v>
      </c>
      <c r="H16" s="30"/>
      <c r="I16" s="6"/>
      <c r="J16" s="6"/>
      <c r="K16" s="7"/>
      <c r="L16" s="8">
        <f t="shared" si="0"/>
        <v>5926.4379999999992</v>
      </c>
      <c r="M16" s="8">
        <f t="shared" si="1"/>
        <v>35558.627999999997</v>
      </c>
    </row>
    <row r="17" spans="1:13" ht="18" customHeight="1" x14ac:dyDescent="0.25">
      <c r="A17" s="5">
        <v>11</v>
      </c>
      <c r="B17" s="24" t="s">
        <v>39</v>
      </c>
      <c r="C17" s="25"/>
      <c r="D17" s="31" t="s">
        <v>44</v>
      </c>
      <c r="E17" s="32"/>
      <c r="F17" s="33"/>
      <c r="G17" s="29">
        <v>110204.36</v>
      </c>
      <c r="H17" s="30"/>
      <c r="I17" s="6"/>
      <c r="J17" s="6"/>
      <c r="K17" s="7"/>
      <c r="L17" s="8">
        <f t="shared" si="0"/>
        <v>22040.872000000003</v>
      </c>
      <c r="M17" s="8">
        <f t="shared" si="1"/>
        <v>132245.23200000002</v>
      </c>
    </row>
    <row r="18" spans="1:13" ht="27.75" customHeight="1" x14ac:dyDescent="0.25">
      <c r="A18" s="5">
        <v>12</v>
      </c>
      <c r="B18" s="24" t="s">
        <v>16</v>
      </c>
      <c r="C18" s="25"/>
      <c r="D18" s="31" t="s">
        <v>43</v>
      </c>
      <c r="E18" s="32"/>
      <c r="F18" s="33"/>
      <c r="G18" s="29">
        <v>255025.26</v>
      </c>
      <c r="H18" s="30"/>
      <c r="I18" s="6"/>
      <c r="J18" s="6"/>
      <c r="K18" s="7"/>
      <c r="L18" s="8">
        <f t="shared" si="0"/>
        <v>51005.052000000003</v>
      </c>
      <c r="M18" s="8">
        <f t="shared" si="1"/>
        <v>306030.31200000003</v>
      </c>
    </row>
    <row r="19" spans="1:13" ht="27.75" customHeight="1" x14ac:dyDescent="0.25">
      <c r="A19" s="5">
        <v>13</v>
      </c>
      <c r="B19" s="24" t="s">
        <v>46</v>
      </c>
      <c r="C19" s="25"/>
      <c r="D19" s="31" t="s">
        <v>45</v>
      </c>
      <c r="E19" s="32"/>
      <c r="F19" s="33"/>
      <c r="G19" s="29">
        <v>3818.62</v>
      </c>
      <c r="H19" s="30"/>
      <c r="I19" s="6"/>
      <c r="J19" s="6"/>
      <c r="K19" s="7"/>
      <c r="L19" s="8">
        <f t="shared" si="0"/>
        <v>763.72399999999993</v>
      </c>
      <c r="M19" s="8">
        <f t="shared" si="1"/>
        <v>4582.3440000000001</v>
      </c>
    </row>
    <row r="20" spans="1:13" ht="27.75" customHeight="1" x14ac:dyDescent="0.25">
      <c r="A20" s="5">
        <v>14</v>
      </c>
      <c r="B20" s="24" t="s">
        <v>21</v>
      </c>
      <c r="C20" s="25"/>
      <c r="D20" s="31" t="s">
        <v>47</v>
      </c>
      <c r="E20" s="32"/>
      <c r="F20" s="33"/>
      <c r="G20" s="29">
        <v>29389.3</v>
      </c>
      <c r="H20" s="30"/>
      <c r="I20" s="6"/>
      <c r="J20" s="6"/>
      <c r="K20" s="7"/>
      <c r="L20" s="8">
        <f t="shared" si="0"/>
        <v>5877.86</v>
      </c>
      <c r="M20" s="8">
        <f t="shared" si="1"/>
        <v>35267.159999999996</v>
      </c>
    </row>
    <row r="21" spans="1:13" ht="27.75" customHeight="1" x14ac:dyDescent="0.25">
      <c r="A21" s="5">
        <v>15</v>
      </c>
      <c r="B21" s="24" t="s">
        <v>20</v>
      </c>
      <c r="C21" s="25"/>
      <c r="D21" s="31" t="s">
        <v>48</v>
      </c>
      <c r="E21" s="32"/>
      <c r="F21" s="33"/>
      <c r="G21" s="29">
        <v>259617.23</v>
      </c>
      <c r="H21" s="30"/>
      <c r="I21" s="6"/>
      <c r="J21" s="6"/>
      <c r="K21" s="7"/>
      <c r="L21" s="8">
        <f t="shared" si="0"/>
        <v>51923.446000000004</v>
      </c>
      <c r="M21" s="8">
        <f t="shared" si="1"/>
        <v>311540.67600000004</v>
      </c>
    </row>
    <row r="22" spans="1:13" ht="27.75" customHeight="1" x14ac:dyDescent="0.25">
      <c r="A22" s="5">
        <v>16</v>
      </c>
      <c r="B22" s="24" t="s">
        <v>49</v>
      </c>
      <c r="C22" s="25"/>
      <c r="D22" s="34" t="s">
        <v>50</v>
      </c>
      <c r="E22" s="32"/>
      <c r="F22" s="33"/>
      <c r="G22" s="29">
        <v>7282.85</v>
      </c>
      <c r="H22" s="30"/>
      <c r="I22" s="6"/>
      <c r="J22" s="6"/>
      <c r="K22" s="7"/>
      <c r="L22" s="8">
        <f t="shared" si="0"/>
        <v>1456.57</v>
      </c>
      <c r="M22" s="8">
        <f t="shared" si="1"/>
        <v>8739.42</v>
      </c>
    </row>
    <row r="23" spans="1:13" ht="27.75" customHeight="1" x14ac:dyDescent="0.25">
      <c r="A23" s="5">
        <v>17</v>
      </c>
      <c r="B23" s="24" t="s">
        <v>18</v>
      </c>
      <c r="C23" s="25"/>
      <c r="D23" s="31" t="s">
        <v>67</v>
      </c>
      <c r="E23" s="32"/>
      <c r="F23" s="33"/>
      <c r="G23" s="29">
        <v>56046.25</v>
      </c>
      <c r="H23" s="30"/>
      <c r="I23" s="6"/>
      <c r="J23" s="6"/>
      <c r="K23" s="7"/>
      <c r="L23" s="8">
        <f t="shared" si="0"/>
        <v>11209.25</v>
      </c>
      <c r="M23" s="8">
        <f t="shared" si="1"/>
        <v>67255.5</v>
      </c>
    </row>
    <row r="24" spans="1:13" ht="27.75" customHeight="1" x14ac:dyDescent="0.25">
      <c r="A24" s="5">
        <v>18</v>
      </c>
      <c r="B24" s="24" t="s">
        <v>14</v>
      </c>
      <c r="C24" s="25"/>
      <c r="D24" s="31" t="s">
        <v>54</v>
      </c>
      <c r="E24" s="32"/>
      <c r="F24" s="33"/>
      <c r="G24" s="29">
        <v>245604.23</v>
      </c>
      <c r="H24" s="30"/>
      <c r="I24" s="6"/>
      <c r="J24" s="6"/>
      <c r="K24" s="7"/>
      <c r="L24" s="8">
        <f t="shared" si="0"/>
        <v>49120.846000000005</v>
      </c>
      <c r="M24" s="8">
        <f t="shared" si="1"/>
        <v>294725.076</v>
      </c>
    </row>
    <row r="25" spans="1:13" ht="27.75" customHeight="1" x14ac:dyDescent="0.25">
      <c r="A25" s="5">
        <v>19</v>
      </c>
      <c r="B25" s="24" t="s">
        <v>51</v>
      </c>
      <c r="C25" s="25"/>
      <c r="D25" s="34" t="s">
        <v>53</v>
      </c>
      <c r="E25" s="32"/>
      <c r="F25" s="33"/>
      <c r="G25" s="29">
        <v>3734.24</v>
      </c>
      <c r="H25" s="30"/>
      <c r="I25" s="6"/>
      <c r="J25" s="6"/>
      <c r="K25" s="7"/>
      <c r="L25" s="8">
        <f t="shared" si="0"/>
        <v>746.84799999999984</v>
      </c>
      <c r="M25" s="8">
        <f t="shared" si="1"/>
        <v>4481.0879999999997</v>
      </c>
    </row>
    <row r="26" spans="1:13" ht="27.75" customHeight="1" x14ac:dyDescent="0.25">
      <c r="A26" s="5">
        <v>20</v>
      </c>
      <c r="B26" s="24" t="s">
        <v>19</v>
      </c>
      <c r="C26" s="25"/>
      <c r="D26" s="31" t="s">
        <v>55</v>
      </c>
      <c r="E26" s="32"/>
      <c r="F26" s="33"/>
      <c r="G26" s="29">
        <v>28721.38</v>
      </c>
      <c r="H26" s="30"/>
      <c r="I26" s="6"/>
      <c r="J26" s="6"/>
      <c r="K26" s="7"/>
      <c r="L26" s="8">
        <f t="shared" si="0"/>
        <v>5744.2759999999998</v>
      </c>
      <c r="M26" s="8">
        <f t="shared" si="1"/>
        <v>34465.656000000003</v>
      </c>
    </row>
    <row r="27" spans="1:13" ht="27.75" customHeight="1" x14ac:dyDescent="0.25">
      <c r="A27" s="5">
        <v>21</v>
      </c>
      <c r="B27" s="24" t="s">
        <v>52</v>
      </c>
      <c r="C27" s="25"/>
      <c r="D27" s="31" t="s">
        <v>66</v>
      </c>
      <c r="E27" s="32"/>
      <c r="F27" s="33"/>
      <c r="G27" s="29">
        <v>145992.035</v>
      </c>
      <c r="H27" s="30"/>
      <c r="I27" s="6"/>
      <c r="J27" s="6"/>
      <c r="K27" s="7"/>
      <c r="L27" s="8">
        <f t="shared" si="0"/>
        <v>29198.407000000003</v>
      </c>
      <c r="M27" s="8">
        <f t="shared" si="1"/>
        <v>175190.44200000001</v>
      </c>
    </row>
    <row r="28" spans="1:13" ht="27.75" customHeight="1" x14ac:dyDescent="0.25">
      <c r="A28" s="5">
        <v>22</v>
      </c>
      <c r="B28" s="24" t="s">
        <v>56</v>
      </c>
      <c r="C28" s="25"/>
      <c r="D28" s="31" t="s">
        <v>57</v>
      </c>
      <c r="E28" s="32"/>
      <c r="F28" s="33"/>
      <c r="G28" s="29">
        <v>2653.93</v>
      </c>
      <c r="H28" s="30"/>
      <c r="I28" s="6"/>
      <c r="J28" s="6"/>
      <c r="K28" s="7"/>
      <c r="L28" s="8">
        <f t="shared" si="0"/>
        <v>530.78599999999994</v>
      </c>
      <c r="M28" s="8">
        <f t="shared" si="1"/>
        <v>3184.7159999999999</v>
      </c>
    </row>
    <row r="29" spans="1:13" ht="27.75" customHeight="1" x14ac:dyDescent="0.25">
      <c r="A29" s="5">
        <v>23</v>
      </c>
      <c r="B29" s="24" t="s">
        <v>17</v>
      </c>
      <c r="C29" s="25"/>
      <c r="D29" s="31" t="s">
        <v>58</v>
      </c>
      <c r="E29" s="32"/>
      <c r="F29" s="33"/>
      <c r="G29" s="29">
        <v>38351.67</v>
      </c>
      <c r="H29" s="30"/>
      <c r="I29" s="6"/>
      <c r="J29" s="6"/>
      <c r="K29" s="7"/>
      <c r="L29" s="8">
        <f t="shared" si="0"/>
        <v>7670.3339999999989</v>
      </c>
      <c r="M29" s="8">
        <f t="shared" si="1"/>
        <v>46022.004000000001</v>
      </c>
    </row>
    <row r="30" spans="1:13" ht="27.75" customHeight="1" x14ac:dyDescent="0.25">
      <c r="A30" s="5">
        <v>24</v>
      </c>
      <c r="B30" s="24" t="s">
        <v>15</v>
      </c>
      <c r="C30" s="25"/>
      <c r="D30" s="31" t="s">
        <v>59</v>
      </c>
      <c r="E30" s="32"/>
      <c r="F30" s="33"/>
      <c r="G30" s="29">
        <v>149521.42000000001</v>
      </c>
      <c r="H30" s="30"/>
      <c r="I30" s="6"/>
      <c r="J30" s="6"/>
      <c r="K30" s="7"/>
      <c r="L30" s="8">
        <f t="shared" si="0"/>
        <v>29904.284000000003</v>
      </c>
      <c r="M30" s="8">
        <f t="shared" si="1"/>
        <v>179425.70400000003</v>
      </c>
    </row>
    <row r="31" spans="1:13" ht="27.75" customHeight="1" x14ac:dyDescent="0.25">
      <c r="A31" s="5">
        <v>25</v>
      </c>
      <c r="B31" s="24" t="s">
        <v>60</v>
      </c>
      <c r="C31" s="25"/>
      <c r="D31" s="31" t="s">
        <v>61</v>
      </c>
      <c r="E31" s="32"/>
      <c r="F31" s="33"/>
      <c r="G31" s="29">
        <v>82631.19</v>
      </c>
      <c r="H31" s="30"/>
      <c r="I31" s="6"/>
      <c r="J31" s="6"/>
      <c r="K31" s="7"/>
      <c r="L31" s="8">
        <f t="shared" si="0"/>
        <v>16526.238000000001</v>
      </c>
      <c r="M31" s="8">
        <f t="shared" si="1"/>
        <v>99157.428</v>
      </c>
    </row>
    <row r="32" spans="1:13" ht="27.75" customHeight="1" x14ac:dyDescent="0.25">
      <c r="A32" s="5">
        <v>26</v>
      </c>
      <c r="B32" s="24" t="s">
        <v>62</v>
      </c>
      <c r="C32" s="25"/>
      <c r="D32" s="26" t="s">
        <v>63</v>
      </c>
      <c r="E32" s="27"/>
      <c r="F32" s="28"/>
      <c r="G32" s="29">
        <v>16199.1</v>
      </c>
      <c r="H32" s="30"/>
      <c r="I32" s="6"/>
      <c r="J32" s="6"/>
      <c r="K32" s="7"/>
      <c r="L32" s="8">
        <f t="shared" si="0"/>
        <v>3239.82</v>
      </c>
      <c r="M32" s="8">
        <f t="shared" si="1"/>
        <v>19438.920000000002</v>
      </c>
    </row>
    <row r="33" spans="1:13" ht="27.75" customHeight="1" x14ac:dyDescent="0.25">
      <c r="A33" s="5">
        <v>27</v>
      </c>
      <c r="B33" s="24" t="s">
        <v>64</v>
      </c>
      <c r="C33" s="25"/>
      <c r="D33" s="31" t="s">
        <v>65</v>
      </c>
      <c r="E33" s="32"/>
      <c r="F33" s="33"/>
      <c r="G33" s="29">
        <v>39482.519999999997</v>
      </c>
      <c r="H33" s="30"/>
      <c r="I33" s="6"/>
      <c r="J33" s="6"/>
      <c r="K33" s="7"/>
      <c r="L33" s="8">
        <f t="shared" si="0"/>
        <v>7896.503999999999</v>
      </c>
      <c r="M33" s="8">
        <f t="shared" si="1"/>
        <v>47379.023999999998</v>
      </c>
    </row>
    <row r="34" spans="1:13" ht="18" x14ac:dyDescent="0.25">
      <c r="A34" s="6"/>
      <c r="B34" s="24"/>
      <c r="C34" s="25"/>
      <c r="D34" s="42" t="s">
        <v>9</v>
      </c>
      <c r="E34" s="43"/>
      <c r="F34" s="44"/>
      <c r="G34" s="29">
        <f>SUM(G7:H33)</f>
        <v>2208701.7249999996</v>
      </c>
      <c r="H34" s="30"/>
      <c r="I34" s="6"/>
      <c r="J34" s="6"/>
      <c r="K34" s="7"/>
      <c r="L34" s="8">
        <f>SUM(L7:L33)</f>
        <v>441740.34500000003</v>
      </c>
      <c r="M34" s="8">
        <f>SUM(M7:M33)</f>
        <v>2650442.0699999998</v>
      </c>
    </row>
    <row r="35" spans="1:13" ht="18" x14ac:dyDescent="0.25">
      <c r="A35" s="6"/>
      <c r="B35" s="24"/>
      <c r="C35" s="25"/>
      <c r="D35" s="19" t="s">
        <v>7</v>
      </c>
      <c r="E35" s="9">
        <v>0.2</v>
      </c>
      <c r="F35" s="20"/>
      <c r="G35" s="29">
        <f>G34*20/100</f>
        <v>441740.34499999991</v>
      </c>
      <c r="H35" s="30"/>
      <c r="I35" s="6"/>
      <c r="J35" s="6"/>
      <c r="K35" s="7"/>
      <c r="L35" s="5"/>
      <c r="M35" s="5"/>
    </row>
    <row r="36" spans="1:13" ht="23.25" x14ac:dyDescent="0.35">
      <c r="A36" s="6"/>
      <c r="B36" s="35"/>
      <c r="C36" s="36"/>
      <c r="D36" s="37" t="s">
        <v>10</v>
      </c>
      <c r="E36" s="38"/>
      <c r="F36" s="39"/>
      <c r="G36" s="40">
        <f>SUM(G34:H35)</f>
        <v>2650442.0699999994</v>
      </c>
      <c r="H36" s="41"/>
      <c r="I36" s="6"/>
      <c r="J36" s="6"/>
      <c r="K36" s="10"/>
      <c r="L36" s="6"/>
      <c r="M36" s="6"/>
    </row>
    <row r="37" spans="1:13" ht="26.25" x14ac:dyDescent="0.4">
      <c r="A37" s="11" t="s">
        <v>11</v>
      </c>
      <c r="B37" s="21"/>
      <c r="C37" s="22"/>
      <c r="D37" s="13"/>
      <c r="E37" s="13"/>
      <c r="F37" s="13"/>
      <c r="G37" s="14"/>
      <c r="H37" s="14"/>
      <c r="I37" s="15"/>
      <c r="J37" s="15"/>
      <c r="K37" s="16"/>
      <c r="L37" s="15"/>
      <c r="M37" s="15"/>
    </row>
    <row r="38" spans="1:13" ht="25.5" x14ac:dyDescent="0.35">
      <c r="A38" s="11" t="s">
        <v>23</v>
      </c>
      <c r="B38" s="23"/>
      <c r="C38" s="23"/>
      <c r="D38" s="11"/>
      <c r="E38" s="11"/>
      <c r="F38" s="2"/>
      <c r="G38" s="17"/>
      <c r="H38" s="17"/>
      <c r="I38" s="2"/>
      <c r="J38" s="2"/>
      <c r="K38" s="2"/>
      <c r="L38" s="2"/>
      <c r="M38" s="2"/>
    </row>
    <row r="39" spans="1:13" ht="18" x14ac:dyDescent="0.25">
      <c r="B39" s="12"/>
      <c r="C39" s="12"/>
    </row>
    <row r="40" spans="1:13" ht="25.5" x14ac:dyDescent="0.35">
      <c r="B40" s="11"/>
      <c r="C40" s="11"/>
    </row>
  </sheetData>
  <mergeCells count="103">
    <mergeCell ref="A1:M1"/>
    <mergeCell ref="G33:H33"/>
    <mergeCell ref="G19:H19"/>
    <mergeCell ref="G20:H20"/>
    <mergeCell ref="G29:H29"/>
    <mergeCell ref="G30:H30"/>
    <mergeCell ref="G31:H31"/>
    <mergeCell ref="G21:H21"/>
    <mergeCell ref="G22:H22"/>
    <mergeCell ref="G23:H23"/>
    <mergeCell ref="G24:H24"/>
    <mergeCell ref="G25:H25"/>
    <mergeCell ref="G26:H26"/>
    <mergeCell ref="G27:H27"/>
    <mergeCell ref="G28:H28"/>
    <mergeCell ref="B19:C19"/>
    <mergeCell ref="B20:C20"/>
    <mergeCell ref="B29:C29"/>
    <mergeCell ref="B30:C30"/>
    <mergeCell ref="B31:C31"/>
    <mergeCell ref="B21:C21"/>
    <mergeCell ref="B22:C22"/>
    <mergeCell ref="B23:C23"/>
    <mergeCell ref="B24:C24"/>
    <mergeCell ref="A2:B2"/>
    <mergeCell ref="C2:L2"/>
    <mergeCell ref="G3:H3"/>
    <mergeCell ref="A4:A5"/>
    <mergeCell ref="B4:C5"/>
    <mergeCell ref="D4:F5"/>
    <mergeCell ref="G4:J5"/>
    <mergeCell ref="K4:K5"/>
    <mergeCell ref="L4:L5"/>
    <mergeCell ref="B8:C8"/>
    <mergeCell ref="D8:F8"/>
    <mergeCell ref="G8:H8"/>
    <mergeCell ref="B9:C9"/>
    <mergeCell ref="D9:F9"/>
    <mergeCell ref="G9:H9"/>
    <mergeCell ref="M4:M5"/>
    <mergeCell ref="B6:C6"/>
    <mergeCell ref="D6:F6"/>
    <mergeCell ref="G6:H6"/>
    <mergeCell ref="B7:C7"/>
    <mergeCell ref="D7:F7"/>
    <mergeCell ref="G7:H7"/>
    <mergeCell ref="B15:C15"/>
    <mergeCell ref="D15:F15"/>
    <mergeCell ref="G15:H15"/>
    <mergeCell ref="B10:C10"/>
    <mergeCell ref="D10:F10"/>
    <mergeCell ref="G10:H10"/>
    <mergeCell ref="B11:C11"/>
    <mergeCell ref="D11:F11"/>
    <mergeCell ref="G11:H11"/>
    <mergeCell ref="B12:C12"/>
    <mergeCell ref="D12:F12"/>
    <mergeCell ref="G12:H12"/>
    <mergeCell ref="B13:C13"/>
    <mergeCell ref="D13:F13"/>
    <mergeCell ref="G13:H13"/>
    <mergeCell ref="B14:C14"/>
    <mergeCell ref="D14:F14"/>
    <mergeCell ref="G14:H14"/>
    <mergeCell ref="B36:C36"/>
    <mergeCell ref="D36:F36"/>
    <mergeCell ref="G36:H36"/>
    <mergeCell ref="B16:C16"/>
    <mergeCell ref="D16:F16"/>
    <mergeCell ref="G16:H16"/>
    <mergeCell ref="B18:C18"/>
    <mergeCell ref="D18:F18"/>
    <mergeCell ref="G18:H18"/>
    <mergeCell ref="B34:C34"/>
    <mergeCell ref="D34:F34"/>
    <mergeCell ref="G34:H34"/>
    <mergeCell ref="B35:C35"/>
    <mergeCell ref="G35:H35"/>
    <mergeCell ref="B17:C17"/>
    <mergeCell ref="D17:F17"/>
    <mergeCell ref="G17:H17"/>
    <mergeCell ref="B33:C33"/>
    <mergeCell ref="D19:F19"/>
    <mergeCell ref="D20:F20"/>
    <mergeCell ref="D29:F29"/>
    <mergeCell ref="D30:F30"/>
    <mergeCell ref="D31:F31"/>
    <mergeCell ref="D33:F33"/>
    <mergeCell ref="B32:C32"/>
    <mergeCell ref="D32:F32"/>
    <mergeCell ref="G32:H32"/>
    <mergeCell ref="B25:C25"/>
    <mergeCell ref="B26:C26"/>
    <mergeCell ref="B27:C27"/>
    <mergeCell ref="B28:C28"/>
    <mergeCell ref="D21:F21"/>
    <mergeCell ref="D22:F22"/>
    <mergeCell ref="D23:F23"/>
    <mergeCell ref="D24:F24"/>
    <mergeCell ref="D25:F25"/>
    <mergeCell ref="D26:F26"/>
    <mergeCell ref="D27:F27"/>
    <mergeCell ref="D28:F2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Gradinita de copii str. Fedico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2018-11-13T05:52:01Z</dcterms:modified>
</cp:coreProperties>
</file>