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Lista suplimentară 27\INIȚIERE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'!$D$18</definedName>
    <definedName name="_xlnm._FilterDatabase" localSheetId="1" hidden="1">'Specificaţii de preț        '!$B$16:$M$22</definedName>
    <definedName name="_xlnm._FilterDatabase" localSheetId="0" hidden="1">'Specificaţii tehnice         '!$A$11:$J$13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37" i="5" l="1"/>
  <c r="T19" i="5" l="1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18" i="5"/>
  <c r="K37" i="5" l="1"/>
  <c r="J37" i="5"/>
  <c r="K12" i="7" l="1"/>
  <c r="J12" i="7"/>
</calcChain>
</file>

<file path=xl/sharedStrings.xml><?xml version="1.0" encoding="utf-8"?>
<sst xmlns="http://schemas.openxmlformats.org/spreadsheetml/2006/main" count="281" uniqueCount="91">
  <si>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</si>
  <si>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</si>
  <si>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</si>
  <si>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</si>
  <si>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</si>
  <si>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</si>
  <si>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</si>
  <si>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Semnat:_______________ Numele, Prenumele:_____________________________ În calitate de: ________________</t>
  </si>
  <si>
    <t>Ofertantul: _______________________ Adresa: ______________________________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</si>
  <si>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</si>
  <si>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</si>
  <si>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</si>
  <si>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</si>
  <si>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</si>
  <si>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</si>
  <si>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</si>
  <si>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</si>
  <si>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</si>
  <si>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</si>
  <si>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</si>
  <si>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</si>
  <si>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</si>
  <si>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</si>
  <si>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</si>
  <si>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Valoarea Estimată</t>
  </si>
  <si>
    <t>Beneficiar</t>
  </si>
  <si>
    <t>SR Sîngerei</t>
  </si>
  <si>
    <t>Institutul Oncologic</t>
  </si>
  <si>
    <t>SR Glodeni</t>
  </si>
  <si>
    <t>SR Orhei</t>
  </si>
  <si>
    <t>SR Causeni</t>
  </si>
  <si>
    <t>AMT Riscani</t>
  </si>
  <si>
    <t>Clasificație bugetară (IBAN)</t>
  </si>
  <si>
    <t>Discount%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</si>
  <si>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</si>
  <si>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</si>
  <si>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</si>
  <si>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</si>
  <si>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</si>
  <si>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Numărul  procedurii de achiziție: nr.  ocds-b3wdp1-MD-1781609533980 din 16.06.2026</t>
  </si>
  <si>
    <t xml:space="preserve">	F 088 / PSO AM-002; Ed./Rev. 2/0</t>
  </si>
  <si>
    <t xml:space="preserve">   Anexa nr. 23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</si>
  <si>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</si>
  <si>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>Numărul procedurii de achiziție: nr.  ocds-b3wdp1-MD-1781609533980 din 16.06.2026</t>
  </si>
  <si>
    <t xml:space="preserve">   la Documentația standard din</t>
  </si>
  <si>
    <r>
      <t>[</t>
    </r>
    <r>
      <rPr>
        <i/>
        <sz val="12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</si>
  <si>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Obiectul de achiziției: Achiziționarea dispozitivelor medicale conform necesităților instituțiilor medico-sanitare publice (Lista Suplimentară 27)</t>
  </si>
  <si>
    <t>SCM Gheorghe Paladi</t>
  </si>
  <si>
    <t>CENTRUL NATIONAL DE TRANSFUZIE A SANGELUI - CNTS</t>
  </si>
  <si>
    <t>CS Ceadir Lunga</t>
  </si>
  <si>
    <t>Videoprocesor pentru intervenții chirurgicale ORL</t>
  </si>
  <si>
    <t xml:space="preserve">Monitor pentru monitorizarea funcțiilor vitale </t>
  </si>
  <si>
    <t>Unitate centrală de monitorizare</t>
  </si>
  <si>
    <t xml:space="preserve">Videocolonoscop  </t>
  </si>
  <si>
    <t xml:space="preserve">Duodenoscop  </t>
  </si>
  <si>
    <t xml:space="preserve">Sistem de centrifugare a eprubetelor și spălarea celulelor </t>
  </si>
  <si>
    <t xml:space="preserve">Pompa de aspiraţie şi de irigare automată pentru histeroscopie </t>
  </si>
  <si>
    <t xml:space="preserve">Electroencefalograf pentru monitorizarea EEG continuă pentru nou-născuți  </t>
  </si>
  <si>
    <t xml:space="preserve">Dispozitiv pentru colectarea probelor aerului </t>
  </si>
  <si>
    <t xml:space="preserve">Mașină de spălare și dezinfectare a instrumentelor </t>
  </si>
  <si>
    <t>Sinoptofor</t>
  </si>
  <si>
    <t>Oftalmoscop manual cu oglinda si lupa 13 si 20 dioptrii</t>
  </si>
  <si>
    <t>Cardiomonitor fetal, Dоррlеr</t>
  </si>
  <si>
    <t xml:space="preserve">Inhalator nebulizor cu ultrasunet </t>
  </si>
  <si>
    <t>Încălzitor de Parafină 8l</t>
  </si>
  <si>
    <t>Cazan de dezinfectare</t>
  </si>
  <si>
    <t xml:space="preserve">Diatermocoagulator pentru endoscopie flexibilй </t>
  </si>
  <si>
    <t>Înregistrator temperatură USB PDF</t>
  </si>
  <si>
    <t>Agitator orbital 100/min</t>
  </si>
  <si>
    <t>Lot</t>
  </si>
  <si>
    <t>Lot-1-Videoprocesor pentru intervenții chirurgicale ORL</t>
  </si>
  <si>
    <t>250000,00</t>
  </si>
  <si>
    <t>80000,00</t>
  </si>
  <si>
    <t>Lot-2.2-Unitate centrală de monitorizare</t>
  </si>
  <si>
    <t xml:space="preserve">Lot-2.1-Monitor pentru monitorizarea funcțiilor vitale </t>
  </si>
  <si>
    <t xml:space="preserve">Lot-3-Videocolonoscop  </t>
  </si>
  <si>
    <t xml:space="preserve">Lot-4-Duodenoscop  </t>
  </si>
  <si>
    <t xml:space="preserve">Lot-5-Sistem de centrifugare a eprubetelor și spălarea celulelor </t>
  </si>
  <si>
    <t xml:space="preserve">Lot-6-Pompa de aspiraţie şi de irigare automată pentru histeroscopie </t>
  </si>
  <si>
    <t xml:space="preserve">Lot-7-Electroencefalograf pentru monitorizarea EEG continuă pentru nou-născuți  </t>
  </si>
  <si>
    <t xml:space="preserve">Lot-8-Dispozitiv pentru colectarea probelor aerului </t>
  </si>
  <si>
    <t xml:space="preserve">Lot-9-Mașină de spălare și dezinfectare a instrumentelor </t>
  </si>
  <si>
    <t>Lot-10-Sinoptofor</t>
  </si>
  <si>
    <t>Lot-11-Oftalmoscop manual cu oglinda si lupa 13 si 20 dioptrii</t>
  </si>
  <si>
    <t>Lot-12-Cardiomonitor fetal, Dоррlеr</t>
  </si>
  <si>
    <t xml:space="preserve">Lot-13-Inhalator nebulizor cu ultrasunet </t>
  </si>
  <si>
    <t>Lot-14-Încălzitor de Parafină 8l</t>
  </si>
  <si>
    <t>Lot-15-Cazan de dezinfectare</t>
  </si>
  <si>
    <t xml:space="preserve">Lot-16-Diatermocoagulator pentru endoscopie flexibilй </t>
  </si>
  <si>
    <t>Lot-17-Înregistrator temperatură USB PDF</t>
  </si>
  <si>
    <t>Lot-18-Agitator orbital 100/min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</si>
</sst>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b/>
      <sz val="12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0" fontId="15" fillId="0" borderId="0"/>
    <xf numFmtId="0" fontId="17" fillId="0" borderId="0"/>
    <xf numFmtId="0" fontId="18" fillId="0" borderId="0"/>
    <xf numFmtId="0" fontId="18" fillId="0" borderId="0"/>
    <xf numFmtId="0" fontId="9" fillId="0" borderId="0"/>
    <xf numFmtId="0" fontId="19" fillId="0" borderId="0"/>
    <xf numFmtId="0" fontId="20" fillId="0" borderId="0"/>
    <xf numFmtId="0" fontId="21" fillId="0" borderId="0"/>
    <xf numFmtId="0" fontId="8" fillId="0" borderId="0"/>
    <xf numFmtId="0" fontId="7" fillId="0" borderId="0"/>
    <xf numFmtId="0" fontId="18" fillId="0" borderId="0"/>
    <xf numFmtId="0" fontId="6" fillId="0" borderId="0"/>
    <xf numFmtId="0" fontId="20" fillId="0" borderId="0"/>
    <xf numFmtId="0" fontId="6" fillId="0" borderId="0"/>
    <xf numFmtId="0" fontId="6" fillId="0" borderId="0"/>
    <xf numFmtId="0" fontId="18" fillId="0" borderId="0"/>
    <xf numFmtId="0" fontId="17" fillId="0" borderId="0"/>
    <xf numFmtId="0" fontId="18" fillId="0" borderId="0"/>
    <xf numFmtId="0" fontId="5" fillId="0" borderId="0"/>
    <xf numFmtId="0" fontId="17" fillId="0" borderId="0"/>
    <xf numFmtId="0" fontId="19" fillId="0" borderId="0"/>
    <xf numFmtId="0" fontId="17" fillId="0" borderId="0"/>
    <xf numFmtId="0" fontId="22" fillId="0" borderId="0"/>
    <xf numFmtId="0" fontId="17" fillId="0" borderId="0"/>
    <xf numFmtId="0" fontId="23" fillId="0" borderId="0" applyBorder="0" applyProtection="0"/>
    <xf numFmtId="0" fontId="24" fillId="3" borderId="0" applyNumberFormat="0" applyBorder="0" applyAlignment="0" applyProtection="0"/>
    <xf numFmtId="0" fontId="18" fillId="0" borderId="0"/>
    <xf numFmtId="0" fontId="18" fillId="0" borderId="0"/>
    <xf numFmtId="0" fontId="4" fillId="0" borderId="0"/>
    <xf numFmtId="0" fontId="17" fillId="0" borderId="0"/>
    <xf numFmtId="164" fontId="18" fillId="0" borderId="0" applyFont="0" applyFill="0" applyBorder="0" applyAlignment="0" applyProtection="0"/>
    <xf numFmtId="0" fontId="18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18" fillId="0" borderId="0" applyFont="0" applyFill="0" applyBorder="0" applyAlignment="0" applyProtection="0"/>
    <xf numFmtId="0" fontId="27" fillId="0" borderId="0"/>
    <xf numFmtId="0" fontId="15" fillId="0" borderId="0"/>
    <xf numFmtId="0" fontId="28" fillId="0" borderId="0" applyNumberForma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9" fillId="0" borderId="0"/>
    <xf numFmtId="164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7" fillId="0" borderId="0" applyFont="0" applyFill="0" applyBorder="0" applyAlignment="0" applyProtection="0"/>
  </cellStyleXfs>
  <cellXfs count="115">
    <xf numFmtId="0" fontId="0" fillId="0" borderId="0" xfId="0"/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4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2" borderId="1" xfId="0" applyFont="1" applyFill="1" applyBorder="1" applyAlignment="1" applyProtection="1">
      <alignment horizontal="left" vertical="top" wrapText="1"/>
    </xf>
    <xf numFmtId="0" fontId="10" fillId="0" borderId="0" xfId="1" applyFont="1" applyProtection="1">
      <protection locked="0"/>
    </xf>
    <xf numFmtId="0" fontId="14" fillId="0" borderId="0" xfId="1" applyFont="1" applyProtection="1">
      <protection locked="0"/>
    </xf>
    <xf numFmtId="0" fontId="13" fillId="2" borderId="1" xfId="0" applyFont="1" applyFill="1" applyBorder="1" applyAlignment="1">
      <alignment horizontal="center" vertical="top" wrapText="1"/>
    </xf>
    <xf numFmtId="0" fontId="10" fillId="2" borderId="1" xfId="1" applyFont="1" applyFill="1" applyBorder="1" applyAlignment="1" applyProtection="1">
      <alignment vertical="center" wrapText="1"/>
      <protection locked="0"/>
    </xf>
    <xf numFmtId="0" fontId="31" fillId="2" borderId="1" xfId="0" applyFont="1" applyFill="1" applyBorder="1" applyAlignment="1">
      <alignment vertical="top" wrapText="1"/>
    </xf>
    <xf numFmtId="0" fontId="26" fillId="2" borderId="1" xfId="0" applyFont="1" applyFill="1" applyBorder="1" applyAlignment="1">
      <alignment horizontal="center" vertical="center" wrapText="1"/>
    </xf>
    <xf numFmtId="0" fontId="10" fillId="2" borderId="0" xfId="1" applyFont="1" applyFill="1" applyProtection="1">
      <protection locked="0"/>
    </xf>
    <xf numFmtId="0" fontId="10" fillId="2" borderId="0" xfId="1" applyFont="1" applyFill="1" applyAlignment="1" applyProtection="1">
      <alignment horizontal="center" vertical="center"/>
      <protection locked="0"/>
    </xf>
    <xf numFmtId="0" fontId="10" fillId="2" borderId="0" xfId="1" applyFont="1" applyFill="1" applyAlignment="1" applyProtection="1">
      <alignment wrapText="1"/>
      <protection locked="0"/>
    </xf>
    <xf numFmtId="0" fontId="12" fillId="2" borderId="0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Border="1" applyProtection="1">
      <protection locked="0"/>
    </xf>
    <xf numFmtId="0" fontId="11" fillId="2" borderId="1" xfId="1" applyFont="1" applyFill="1" applyBorder="1" applyAlignment="1" applyProtection="1">
      <alignment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4" fontId="33" fillId="2" borderId="1" xfId="1" applyNumberFormat="1" applyFont="1" applyFill="1" applyBorder="1" applyAlignment="1" applyProtection="1">
      <alignment horizontal="center" vertical="center"/>
      <protection locked="0"/>
    </xf>
    <xf numFmtId="0" fontId="10" fillId="2" borderId="2" xfId="1" applyFont="1" applyFill="1" applyBorder="1" applyProtection="1">
      <protection locked="0"/>
    </xf>
    <xf numFmtId="0" fontId="10" fillId="2" borderId="1" xfId="1" applyFont="1" applyFill="1" applyBorder="1" applyProtection="1">
      <protection locked="0"/>
    </xf>
    <xf numFmtId="0" fontId="14" fillId="2" borderId="1" xfId="1" applyFont="1" applyFill="1" applyBorder="1" applyAlignment="1" applyProtection="1">
      <alignment wrapText="1"/>
      <protection locked="0"/>
    </xf>
    <xf numFmtId="0" fontId="14" fillId="2" borderId="1" xfId="1" applyFont="1" applyFill="1" applyBorder="1" applyProtection="1">
      <protection locked="0"/>
    </xf>
    <xf numFmtId="0" fontId="10" fillId="2" borderId="0" xfId="1" applyFont="1" applyFill="1" applyAlignment="1" applyProtection="1">
      <alignment horizontal="center"/>
      <protection locked="0"/>
    </xf>
    <xf numFmtId="1" fontId="10" fillId="2" borderId="0" xfId="1" applyNumberFormat="1" applyFont="1" applyFill="1" applyAlignment="1" applyProtection="1">
      <alignment horizontal="center" vertical="center"/>
      <protection locked="0"/>
    </xf>
    <xf numFmtId="4" fontId="10" fillId="2" borderId="0" xfId="1" applyNumberFormat="1" applyFont="1" applyFill="1" applyAlignment="1" applyProtection="1">
      <alignment horizontal="center" vertical="center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2" fontId="32" fillId="2" borderId="1" xfId="0" applyNumberFormat="1" applyFont="1" applyFill="1" applyBorder="1" applyAlignment="1">
      <alignment horizontal="center" vertical="center"/>
    </xf>
    <xf numFmtId="0" fontId="35" fillId="2" borderId="1" xfId="24" applyFont="1" applyFill="1" applyBorder="1" applyAlignment="1" applyProtection="1">
      <alignment horizontal="center" vertical="center" wrapText="1"/>
      <protection locked="0"/>
    </xf>
    <xf numFmtId="2" fontId="26" fillId="2" borderId="1" xfId="69" applyNumberFormat="1" applyFont="1" applyFill="1" applyBorder="1" applyAlignment="1" applyProtection="1">
      <alignment horizontal="center" vertical="center" wrapText="1"/>
      <protection locked="0"/>
    </xf>
    <xf numFmtId="0" fontId="26" fillId="2" borderId="1" xfId="24" applyFont="1" applyFill="1" applyBorder="1" applyAlignment="1" applyProtection="1">
      <alignment horizontal="center" vertical="center" wrapText="1"/>
      <protection locked="0"/>
    </xf>
    <xf numFmtId="2" fontId="35" fillId="2" borderId="1" xfId="24" applyNumberFormat="1" applyFont="1" applyFill="1" applyBorder="1" applyAlignment="1" applyProtection="1">
      <alignment horizontal="center" vertical="center" wrapText="1"/>
      <protection locked="0"/>
    </xf>
    <xf numFmtId="0" fontId="34" fillId="2" borderId="1" xfId="24" applyFont="1" applyFill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>
      <alignment horizontal="center" vertical="center" wrapText="1"/>
    </xf>
    <xf numFmtId="0" fontId="33" fillId="2" borderId="1" xfId="1" applyFont="1" applyFill="1" applyBorder="1" applyAlignment="1" applyProtection="1">
      <alignment horizontal="center" vertical="center" wrapText="1"/>
      <protection locked="0"/>
    </xf>
    <xf numFmtId="0" fontId="26" fillId="4" borderId="1" xfId="0" applyFont="1" applyFill="1" applyBorder="1" applyAlignment="1">
      <alignment vertical="center" wrapText="1"/>
    </xf>
    <xf numFmtId="0" fontId="41" fillId="0" borderId="1" xfId="0" applyFont="1" applyBorder="1" applyAlignment="1">
      <alignment horizontal="center" vertical="center" wrapText="1"/>
    </xf>
    <xf numFmtId="0" fontId="42" fillId="2" borderId="1" xfId="1" applyFont="1" applyFill="1" applyBorder="1" applyAlignment="1" applyProtection="1">
      <alignment horizontal="center" vertical="center" wrapText="1"/>
    </xf>
    <xf numFmtId="1" fontId="42" fillId="2" borderId="1" xfId="1" applyNumberFormat="1" applyFont="1" applyFill="1" applyBorder="1" applyAlignment="1" applyProtection="1">
      <alignment horizontal="center" vertical="center" wrapText="1"/>
    </xf>
    <xf numFmtId="0" fontId="33" fillId="2" borderId="1" xfId="1" applyFont="1" applyFill="1" applyBorder="1" applyAlignment="1" applyProtection="1">
      <alignment horizontal="center" wrapText="1"/>
      <protection locked="0"/>
    </xf>
    <xf numFmtId="0" fontId="33" fillId="2" borderId="1" xfId="1" applyFont="1" applyFill="1" applyBorder="1" applyAlignment="1" applyProtection="1">
      <alignment horizontal="center"/>
      <protection locked="0"/>
    </xf>
    <xf numFmtId="0" fontId="25" fillId="2" borderId="3" xfId="0" applyFont="1" applyFill="1" applyBorder="1" applyAlignment="1">
      <alignment horizontal="center" vertical="top" wrapText="1"/>
    </xf>
    <xf numFmtId="0" fontId="44" fillId="0" borderId="1" xfId="0" applyFont="1" applyBorder="1" applyAlignment="1" applyProtection="1">
      <alignment vertical="top" wrapText="1"/>
      <protection locked="0"/>
    </xf>
    <xf numFmtId="0" fontId="43" fillId="0" borderId="0" xfId="0" applyFont="1" applyAlignment="1">
      <alignment horizontal="right" vertical="center" wrapText="1"/>
    </xf>
    <xf numFmtId="0" fontId="44" fillId="0" borderId="0" xfId="0" applyFont="1" applyBorder="1" applyAlignment="1" applyProtection="1">
      <alignment vertical="top" wrapText="1"/>
      <protection locked="0"/>
    </xf>
    <xf numFmtId="0" fontId="44" fillId="0" borderId="0" xfId="0" applyFont="1" applyBorder="1" applyAlignment="1" applyProtection="1">
      <alignment horizontal="center" vertical="top" wrapText="1"/>
      <protection locked="0"/>
    </xf>
    <xf numFmtId="0" fontId="45" fillId="0" borderId="0" xfId="2" applyFont="1" applyAlignment="1">
      <alignment vertical="top" wrapText="1"/>
    </xf>
    <xf numFmtId="0" fontId="47" fillId="0" borderId="6" xfId="0" applyFont="1" applyBorder="1" applyAlignment="1">
      <alignment vertical="center"/>
    </xf>
    <xf numFmtId="0" fontId="45" fillId="0" borderId="0" xfId="2" applyFont="1" applyAlignment="1">
      <alignment horizontal="center" vertical="top" wrapText="1"/>
    </xf>
    <xf numFmtId="0" fontId="44" fillId="0" borderId="1" xfId="2" applyFont="1" applyBorder="1" applyAlignment="1" applyProtection="1">
      <alignment horizontal="center" vertical="top" wrapText="1"/>
      <protection locked="0"/>
    </xf>
    <xf numFmtId="0" fontId="44" fillId="0" borderId="1" xfId="2" applyFont="1" applyBorder="1" applyAlignment="1" applyProtection="1">
      <alignment vertical="top" wrapText="1"/>
      <protection locked="0"/>
    </xf>
    <xf numFmtId="0" fontId="49" fillId="0" borderId="1" xfId="2" applyFont="1" applyFill="1" applyBorder="1" applyAlignment="1" applyProtection="1">
      <alignment vertical="top" wrapText="1"/>
      <protection locked="0"/>
    </xf>
    <xf numFmtId="0" fontId="44" fillId="0" borderId="1" xfId="0" applyFont="1" applyFill="1" applyBorder="1" applyAlignment="1" applyProtection="1">
      <alignment vertical="top" wrapText="1"/>
      <protection locked="0"/>
    </xf>
    <xf numFmtId="0" fontId="44" fillId="0" borderId="3" xfId="2" applyFont="1" applyFill="1" applyBorder="1" applyAlignment="1" applyProtection="1">
      <alignment vertical="top" wrapText="1"/>
      <protection locked="0"/>
    </xf>
    <xf numFmtId="0" fontId="44" fillId="0" borderId="1" xfId="0" applyFont="1" applyBorder="1" applyAlignment="1" applyProtection="1">
      <alignment horizontal="center" vertical="top" wrapText="1"/>
      <protection locked="0"/>
    </xf>
    <xf numFmtId="0" fontId="44" fillId="0" borderId="0" xfId="1" applyFont="1" applyProtection="1">
      <protection locked="0"/>
    </xf>
    <xf numFmtId="0" fontId="45" fillId="0" borderId="0" xfId="0" applyFont="1"/>
    <xf numFmtId="0" fontId="42" fillId="2" borderId="1" xfId="2" applyFont="1" applyFill="1" applyBorder="1" applyAlignment="1" applyProtection="1">
      <alignment horizontal="left" vertical="top" wrapText="1"/>
    </xf>
    <xf numFmtId="0" fontId="42" fillId="2" borderId="3" xfId="2" applyFont="1" applyFill="1" applyBorder="1" applyAlignment="1" applyProtection="1">
      <alignment horizontal="left" vertical="top" wrapText="1"/>
    </xf>
    <xf numFmtId="0" fontId="42" fillId="2" borderId="3" xfId="2" applyFont="1" applyFill="1" applyBorder="1" applyAlignment="1" applyProtection="1">
      <alignment vertical="top" wrapText="1"/>
    </xf>
    <xf numFmtId="0" fontId="42" fillId="2" borderId="3" xfId="2" applyFont="1" applyFill="1" applyBorder="1" applyAlignment="1" applyProtection="1">
      <alignment horizontal="center" vertical="top" wrapText="1"/>
    </xf>
    <xf numFmtId="0" fontId="50" fillId="2" borderId="1" xfId="0" applyFont="1" applyFill="1" applyBorder="1" applyAlignment="1">
      <alignment horizontal="center" vertical="top" wrapText="1"/>
    </xf>
    <xf numFmtId="0" fontId="40" fillId="2" borderId="1" xfId="0" applyFont="1" applyFill="1" applyBorder="1" applyAlignment="1">
      <alignment horizontal="center" vertical="center" wrapText="1"/>
    </xf>
    <xf numFmtId="0" fontId="40" fillId="4" borderId="1" xfId="0" applyFont="1" applyFill="1" applyBorder="1" applyAlignment="1">
      <alignment vertical="center" wrapText="1"/>
    </xf>
    <xf numFmtId="0" fontId="40" fillId="2" borderId="1" xfId="0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/>
    </xf>
    <xf numFmtId="0" fontId="40" fillId="2" borderId="1" xfId="1" applyFont="1" applyFill="1" applyBorder="1" applyAlignment="1" applyProtection="1">
      <alignment horizontal="center" vertical="center" wrapText="1"/>
      <protection locked="0"/>
    </xf>
    <xf numFmtId="0" fontId="51" fillId="2" borderId="1" xfId="0" applyFont="1" applyFill="1" applyBorder="1" applyAlignment="1">
      <alignment vertical="center" wrapText="1"/>
    </xf>
    <xf numFmtId="4" fontId="51" fillId="2" borderId="1" xfId="69" applyNumberFormat="1" applyFont="1" applyFill="1" applyBorder="1"/>
    <xf numFmtId="0" fontId="40" fillId="2" borderId="1" xfId="1" applyFont="1" applyFill="1" applyBorder="1" applyAlignment="1" applyProtection="1">
      <alignment wrapText="1"/>
      <protection locked="0"/>
    </xf>
    <xf numFmtId="0" fontId="40" fillId="2" borderId="1" xfId="24" applyFont="1" applyFill="1" applyBorder="1" applyAlignment="1" applyProtection="1">
      <alignment horizontal="center" vertical="center" wrapText="1"/>
      <protection locked="0"/>
    </xf>
    <xf numFmtId="4" fontId="40" fillId="2" borderId="1" xfId="0" applyNumberFormat="1" applyFont="1" applyFill="1" applyBorder="1"/>
    <xf numFmtId="0" fontId="40" fillId="2" borderId="1" xfId="0" applyFont="1" applyFill="1" applyBorder="1"/>
    <xf numFmtId="0" fontId="40" fillId="2" borderId="1" xfId="0" applyFont="1" applyFill="1" applyBorder="1" applyAlignment="1" applyProtection="1">
      <alignment horizontal="center" vertical="center" wrapText="1"/>
      <protection locked="0"/>
    </xf>
    <xf numFmtId="0" fontId="40" fillId="2" borderId="1" xfId="0" applyFont="1" applyFill="1" applyBorder="1" applyAlignment="1" applyProtection="1">
      <alignment horizontal="center" vertical="top" wrapText="1"/>
      <protection locked="0"/>
    </xf>
    <xf numFmtId="0" fontId="40" fillId="2" borderId="1" xfId="0" applyFont="1" applyFill="1" applyBorder="1" applyAlignment="1" applyProtection="1">
      <alignment vertical="top" wrapText="1"/>
      <protection locked="0"/>
    </xf>
    <xf numFmtId="0" fontId="40" fillId="2" borderId="1" xfId="1" applyFont="1" applyFill="1" applyBorder="1" applyAlignment="1" applyProtection="1">
      <alignment horizontal="center" vertical="center"/>
      <protection locked="0"/>
    </xf>
    <xf numFmtId="0" fontId="40" fillId="2" borderId="1" xfId="1" applyFont="1" applyFill="1" applyBorder="1" applyProtection="1">
      <protection locked="0"/>
    </xf>
    <xf numFmtId="0" fontId="40" fillId="0" borderId="1" xfId="0" applyFont="1" applyBorder="1" applyAlignment="1" applyProtection="1">
      <alignment horizontal="center" vertical="top" wrapText="1"/>
      <protection locked="0"/>
    </xf>
    <xf numFmtId="0" fontId="40" fillId="0" borderId="1" xfId="0" applyFont="1" applyBorder="1" applyAlignment="1" applyProtection="1">
      <alignment vertical="top" wrapText="1"/>
      <protection locked="0"/>
    </xf>
    <xf numFmtId="0" fontId="40" fillId="0" borderId="0" xfId="1" applyFont="1" applyProtection="1">
      <protection locked="0"/>
    </xf>
    <xf numFmtId="0" fontId="26" fillId="0" borderId="1" xfId="24" applyFont="1" applyBorder="1" applyAlignment="1" applyProtection="1">
      <alignment horizontal="center" vertical="center" wrapText="1"/>
      <protection locked="0"/>
    </xf>
    <xf numFmtId="0" fontId="52" fillId="0" borderId="1" xfId="24" applyFont="1" applyBorder="1" applyAlignment="1" applyProtection="1">
      <alignment horizontal="center" vertical="center" wrapText="1"/>
      <protection locked="0"/>
    </xf>
    <xf numFmtId="164" fontId="34" fillId="2" borderId="0" xfId="69" applyFont="1" applyFill="1" applyProtection="1">
      <protection locked="0"/>
    </xf>
    <xf numFmtId="0" fontId="41" fillId="0" borderId="2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3" fillId="0" borderId="0" xfId="0" applyFont="1" applyAlignment="1">
      <alignment horizontal="right" vertical="center" wrapText="1"/>
    </xf>
    <xf numFmtId="0" fontId="43" fillId="0" borderId="7" xfId="0" applyFont="1" applyBorder="1" applyAlignment="1">
      <alignment horizontal="right" vertical="center" wrapText="1"/>
    </xf>
    <xf numFmtId="0" fontId="46" fillId="0" borderId="0" xfId="1" applyFont="1" applyAlignment="1" applyProtection="1">
      <alignment horizontal="left" vertical="top" wrapText="1"/>
      <protection locked="0"/>
    </xf>
    <xf numFmtId="0" fontId="48" fillId="0" borderId="3" xfId="2" applyFont="1" applyFill="1" applyBorder="1" applyAlignment="1" applyProtection="1">
      <alignment horizontal="center" vertical="top" wrapText="1"/>
      <protection locked="0"/>
    </xf>
    <xf numFmtId="0" fontId="43" fillId="0" borderId="1" xfId="2" applyFont="1" applyBorder="1" applyAlignment="1" applyProtection="1">
      <alignment horizontal="right" vertical="top" wrapText="1"/>
      <protection locked="0"/>
    </xf>
    <xf numFmtId="0" fontId="44" fillId="0" borderId="1" xfId="2" applyFont="1" applyBorder="1" applyAlignment="1" applyProtection="1">
      <alignment horizontal="left" vertical="top" wrapText="1"/>
      <protection locked="0"/>
    </xf>
    <xf numFmtId="0" fontId="48" fillId="0" borderId="1" xfId="2" applyFont="1" applyFill="1" applyBorder="1" applyAlignment="1" applyProtection="1">
      <alignment horizontal="right" vertical="top" wrapText="1"/>
      <protection locked="0"/>
    </xf>
    <xf numFmtId="0" fontId="49" fillId="0" borderId="1" xfId="1" applyFont="1" applyFill="1" applyBorder="1" applyAlignment="1" applyProtection="1">
      <alignment horizontal="left" vertical="top" wrapText="1"/>
      <protection locked="0"/>
    </xf>
    <xf numFmtId="0" fontId="40" fillId="0" borderId="0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10" fillId="0" borderId="0" xfId="1" applyFont="1" applyBorder="1" applyAlignment="1" applyProtection="1">
      <alignment horizontal="center"/>
    </xf>
    <xf numFmtId="0" fontId="37" fillId="0" borderId="0" xfId="0" applyFont="1" applyAlignment="1">
      <alignment vertical="center" wrapText="1"/>
    </xf>
    <xf numFmtId="0" fontId="38" fillId="0" borderId="0" xfId="0" applyFont="1" applyAlignment="1">
      <alignment horizontal="justify" vertical="center" wrapText="1"/>
    </xf>
    <xf numFmtId="0" fontId="38" fillId="0" borderId="0" xfId="0" applyFont="1" applyBorder="1" applyAlignment="1">
      <alignment horizontal="justify" vertical="center" wrapText="1"/>
    </xf>
    <xf numFmtId="0" fontId="40" fillId="0" borderId="1" xfId="0" applyFont="1" applyBorder="1" applyAlignment="1">
      <alignment vertical="center" wrapText="1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wrapText="1"/>
    </xf>
    <xf numFmtId="0" fontId="40" fillId="0" borderId="1" xfId="0" applyFont="1" applyBorder="1" applyAlignment="1">
      <alignment horizontal="center" vertical="center" wrapText="1"/>
    </xf>
    <xf numFmtId="0" fontId="42" fillId="2" borderId="2" xfId="1" applyFont="1" applyFill="1" applyBorder="1" applyAlignment="1" applyProtection="1">
      <alignment horizontal="center" vertical="center" wrapText="1"/>
    </xf>
    <xf numFmtId="0" fontId="42" fillId="2" borderId="5" xfId="1" applyFont="1" applyFill="1" applyBorder="1" applyAlignment="1" applyProtection="1">
      <alignment horizontal="center" vertical="center" wrapText="1"/>
    </xf>
    <xf numFmtId="0" fontId="42" fillId="2" borderId="4" xfId="1" applyFont="1" applyFill="1" applyBorder="1" applyAlignment="1" applyProtection="1">
      <alignment horizontal="center" vertical="center" wrapText="1"/>
    </xf>
    <xf numFmtId="0" fontId="10" fillId="2" borderId="5" xfId="1" applyFont="1" applyFill="1" applyBorder="1" applyAlignment="1" applyProtection="1">
      <alignment horizontal="center"/>
      <protection locked="0"/>
    </xf>
    <xf numFmtId="0" fontId="10" fillId="2" borderId="4" xfId="1" applyFont="1" applyFill="1" applyBorder="1" applyAlignment="1" applyProtection="1">
      <alignment horizontal="center"/>
      <protection locked="0"/>
    </xf>
    <xf numFmtId="164" fontId="10" fillId="2" borderId="0" xfId="1" applyNumberFormat="1" applyFont="1" applyFill="1" applyProtection="1">
      <protection locked="0"/>
    </xf>
  </cellXfs>
  <cellStyles count="90">
    <cellStyle name="Comma 2" xfId="40"/>
    <cellStyle name="Comma 2 2" xfId="86"/>
    <cellStyle name="Comma 2 3" xfId="73"/>
    <cellStyle name="Comma 3" xfId="89"/>
    <cellStyle name="Excel Built-in Normal" xfId="25"/>
    <cellStyle name="Excel Built-in Normal 2" xfId="68"/>
    <cellStyle name="Normal 10" xfId="44"/>
    <cellStyle name="Normal 11" xfId="74"/>
    <cellStyle name="Normal 2" xfId="1"/>
    <cellStyle name="Normal 2 2" xfId="4"/>
    <cellStyle name="Normal 2 2 2" xfId="67"/>
    <cellStyle name="Normal 2 2 2 2" xfId="88"/>
    <cellStyle name="Normal 2 2 3" xfId="72"/>
    <cellStyle name="Normal 3" xfId="2"/>
    <cellStyle name="Normal 3 2" xfId="18"/>
    <cellStyle name="Normal 3 2 2" xfId="33"/>
    <cellStyle name="Normal 3 2 3" xfId="80"/>
    <cellStyle name="Normal 4" xfId="3"/>
    <cellStyle name="Normal 4 2" xfId="17"/>
    <cellStyle name="Normal 4 3" xfId="71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2 6" xfId="7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5 3" xfId="85"/>
    <cellStyle name="Normal 5 6" xfId="34"/>
    <cellStyle name="Normal 5 6 2" xfId="53"/>
    <cellStyle name="Normal 5 7" xfId="45"/>
    <cellStyle name="Normal 5 8" xfId="7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Normal 9 6" xfId="7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3 2 2" xfId="87"/>
    <cellStyle name="Обычный 2 4" xfId="28"/>
    <cellStyle name="Обычный 2 4 2" xfId="82"/>
    <cellStyle name="Обычный 2 5" xfId="23"/>
    <cellStyle name="Обычный 2 6" xfId="41"/>
    <cellStyle name="Обычный 2 7" xfId="79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3 3 2" xfId="83"/>
    <cellStyle name="Обычный 3 4" xfId="78"/>
    <cellStyle name="Обычный 4" xfId="27"/>
    <cellStyle name="Обычный 4 2" xfId="42"/>
    <cellStyle name="Обычный 4 3" xfId="81"/>
    <cellStyle name="Обычный 5" xfId="70"/>
    <cellStyle name="Финансовый" xfId="69" builtinId="3"/>
    <cellStyle name="Финансовый 3" xfId="31"/>
    <cellStyle name="Финансовый 3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zoomScale="60" zoomScaleNormal="60" workbookViewId="0">
      <selection activeCell="G15" sqref="G15"/>
    </sheetView>
  </sheetViews>
  <sheetFormatPr defaultColWidth="9.140625" defaultRowHeight="15.75"/>
  <cols>
    <col min="1" max="1" width="5.7109375" style="46" customWidth="1"/>
    <col min="2" max="2" width="5.7109375" style="58" customWidth="1"/>
    <col min="3" max="3" width="27.7109375" style="46" customWidth="1"/>
    <col min="4" max="4" width="30.5703125" style="46" customWidth="1"/>
    <col min="5" max="5" width="11.85546875" style="58" customWidth="1"/>
    <col min="6" max="6" width="12.7109375" style="58" customWidth="1"/>
    <col min="7" max="7" width="17.5703125" style="46" customWidth="1"/>
    <col min="8" max="8" width="99" style="46" customWidth="1"/>
    <col min="9" max="9" width="25.42578125" style="58" customWidth="1"/>
    <col min="10" max="10" width="19.5703125" style="46" customWidth="1"/>
    <col min="11" max="16384" width="9.140625" style="46"/>
  </cols>
  <sheetData>
    <row r="1" spans="1:10">
      <c r="A1" s="90" t="s">
        <v>42</v>
      </c>
      <c r="B1" s="90"/>
      <c r="C1" s="90"/>
      <c r="D1" s="90"/>
      <c r="E1" s="90"/>
      <c r="F1" s="90"/>
      <c r="G1" s="90"/>
      <c r="H1" s="90"/>
      <c r="I1" s="90"/>
      <c r="J1" s="91"/>
    </row>
    <row r="2" spans="1:10" ht="18.75" customHeight="1">
      <c r="A2" s="47"/>
      <c r="B2" s="47"/>
      <c r="C2" s="47"/>
      <c r="D2" s="47"/>
      <c r="E2" s="47"/>
      <c r="F2" s="47"/>
      <c r="G2" s="47"/>
      <c r="H2" s="47"/>
      <c r="I2" s="98" t="s">
        <v>44</v>
      </c>
      <c r="J2" s="99"/>
    </row>
    <row r="3" spans="1:10">
      <c r="A3" s="47"/>
      <c r="B3" s="47"/>
      <c r="C3" s="47"/>
      <c r="D3" s="47"/>
      <c r="E3" s="47"/>
      <c r="F3" s="47"/>
      <c r="G3" s="47"/>
      <c r="H3" s="47"/>
      <c r="I3" s="100" t="s">
        <v>35</v>
      </c>
      <c r="J3" s="99"/>
    </row>
    <row r="4" spans="1:10">
      <c r="A4" s="47"/>
      <c r="B4" s="47"/>
      <c r="C4" s="47"/>
      <c r="D4" s="47"/>
      <c r="E4" s="47"/>
      <c r="F4" s="47"/>
      <c r="G4" s="47"/>
      <c r="H4" s="47"/>
      <c r="I4" s="100" t="s">
        <v>36</v>
      </c>
      <c r="J4" s="99"/>
    </row>
    <row r="5" spans="1:10">
      <c r="A5" s="48"/>
      <c r="B5" s="49"/>
      <c r="C5" s="48"/>
      <c r="D5" s="48"/>
      <c r="E5" s="49"/>
      <c r="F5" s="49"/>
      <c r="G5" s="48"/>
      <c r="H5" s="48"/>
      <c r="I5" s="49"/>
      <c r="J5" s="48"/>
    </row>
    <row r="6" spans="1:10">
      <c r="A6" s="50"/>
      <c r="B6" s="50"/>
      <c r="C6" s="92" t="s">
        <v>17</v>
      </c>
      <c r="D6" s="92"/>
      <c r="E6" s="92"/>
      <c r="F6" s="92"/>
      <c r="G6" s="92"/>
      <c r="H6" s="92"/>
      <c r="I6" s="92"/>
      <c r="J6" s="92"/>
    </row>
    <row r="7" spans="1:10">
      <c r="A7" s="50"/>
      <c r="B7" s="50"/>
      <c r="C7" s="51" t="s">
        <v>45</v>
      </c>
      <c r="D7" s="51"/>
      <c r="E7" s="51"/>
      <c r="F7" s="51"/>
      <c r="G7" s="51"/>
      <c r="H7" s="51"/>
      <c r="I7" s="52"/>
      <c r="J7" s="50"/>
    </row>
    <row r="8" spans="1:10">
      <c r="A8" s="94"/>
      <c r="B8" s="94"/>
      <c r="C8" s="94"/>
      <c r="D8" s="95" t="s">
        <v>43</v>
      </c>
      <c r="E8" s="95"/>
      <c r="F8" s="95"/>
      <c r="G8" s="95"/>
      <c r="H8" s="95"/>
      <c r="I8" s="53"/>
      <c r="J8" s="54"/>
    </row>
    <row r="9" spans="1:10" s="56" customFormat="1">
      <c r="A9" s="96"/>
      <c r="B9" s="96"/>
      <c r="C9" s="96"/>
      <c r="D9" s="97" t="s">
        <v>46</v>
      </c>
      <c r="E9" s="97"/>
      <c r="F9" s="97"/>
      <c r="G9" s="97"/>
      <c r="H9" s="97"/>
      <c r="I9" s="97"/>
      <c r="J9" s="55"/>
    </row>
    <row r="10" spans="1:10" s="56" customFormat="1">
      <c r="A10" s="57"/>
      <c r="B10" s="57"/>
      <c r="C10" s="57"/>
      <c r="D10" s="93"/>
      <c r="E10" s="93"/>
      <c r="F10" s="93"/>
      <c r="G10" s="93"/>
      <c r="H10" s="93"/>
      <c r="I10" s="93"/>
      <c r="J10" s="93"/>
    </row>
    <row r="11" spans="1:10" ht="47.25">
      <c r="A11" s="61" t="s">
        <v>2</v>
      </c>
      <c r="B11" s="62" t="s">
        <v>0</v>
      </c>
      <c r="C11" s="62" t="s">
        <v>1</v>
      </c>
      <c r="D11" s="63" t="s">
        <v>3</v>
      </c>
      <c r="E11" s="64" t="s">
        <v>4</v>
      </c>
      <c r="F11" s="64" t="s">
        <v>19</v>
      </c>
      <c r="G11" s="64" t="s">
        <v>5</v>
      </c>
      <c r="H11" s="64" t="s">
        <v>6</v>
      </c>
      <c r="I11" s="64" t="s">
        <v>20</v>
      </c>
      <c r="J11" s="45" t="s">
        <v>21</v>
      </c>
    </row>
    <row r="12" spans="1:10" ht="47.25">
      <c r="A12" s="65" t="s">
        <v>18</v>
      </c>
      <c r="B12" s="66">
        <v>1</v>
      </c>
      <c r="C12" s="67" t="s">
        <v>70</v>
      </c>
      <c r="D12" s="67" t="s">
        <v>70</v>
      </c>
      <c r="E12" s="68"/>
      <c r="F12" s="69"/>
      <c r="G12" s="70"/>
      <c r="H12" s="71"/>
      <c r="I12" s="72"/>
      <c r="J12" s="73"/>
    </row>
    <row r="13" spans="1:10" ht="47.25">
      <c r="A13" s="65" t="s">
        <v>18</v>
      </c>
      <c r="B13" s="66">
        <v>2</v>
      </c>
      <c r="C13" s="67" t="s">
        <v>74</v>
      </c>
      <c r="D13" s="67" t="s">
        <v>74</v>
      </c>
      <c r="E13" s="68"/>
      <c r="F13" s="69"/>
      <c r="G13" s="70"/>
      <c r="H13" s="71"/>
      <c r="I13" s="72"/>
      <c r="J13" s="73"/>
    </row>
    <row r="14" spans="1:10" ht="47.25">
      <c r="A14" s="65" t="s">
        <v>18</v>
      </c>
      <c r="B14" s="66">
        <v>3</v>
      </c>
      <c r="C14" s="74" t="s">
        <v>73</v>
      </c>
      <c r="D14" s="71" t="s">
        <v>73</v>
      </c>
      <c r="E14" s="68"/>
      <c r="F14" s="68"/>
      <c r="G14" s="70"/>
      <c r="H14" s="71"/>
      <c r="I14" s="75"/>
      <c r="J14" s="76"/>
    </row>
    <row r="15" spans="1:10" ht="47.25">
      <c r="A15" s="65" t="s">
        <v>18</v>
      </c>
      <c r="B15" s="66">
        <v>4</v>
      </c>
      <c r="C15" s="74" t="s">
        <v>75</v>
      </c>
      <c r="D15" s="71" t="s">
        <v>75</v>
      </c>
      <c r="E15" s="77"/>
      <c r="F15" s="77"/>
      <c r="G15" s="70"/>
      <c r="H15" s="71"/>
      <c r="I15" s="78"/>
      <c r="J15" s="79"/>
    </row>
    <row r="16" spans="1:10" ht="47.25">
      <c r="A16" s="65" t="s">
        <v>18</v>
      </c>
      <c r="B16" s="66">
        <v>5</v>
      </c>
      <c r="C16" s="74" t="s">
        <v>76</v>
      </c>
      <c r="D16" s="71" t="s">
        <v>76</v>
      </c>
      <c r="E16" s="80"/>
      <c r="F16" s="80"/>
      <c r="G16" s="70"/>
      <c r="H16" s="71"/>
      <c r="I16" s="81"/>
      <c r="J16" s="81"/>
    </row>
    <row r="17" spans="1:10" ht="47.25">
      <c r="A17" s="65" t="s">
        <v>18</v>
      </c>
      <c r="B17" s="66">
        <v>6</v>
      </c>
      <c r="C17" s="74" t="s">
        <v>77</v>
      </c>
      <c r="D17" s="71" t="s">
        <v>77</v>
      </c>
      <c r="E17" s="80"/>
      <c r="F17" s="80"/>
      <c r="G17" s="80"/>
      <c r="H17" s="71"/>
      <c r="I17" s="81"/>
      <c r="J17" s="81"/>
    </row>
    <row r="18" spans="1:10" ht="47.25">
      <c r="A18" s="65" t="s">
        <v>18</v>
      </c>
      <c r="B18" s="66">
        <v>7</v>
      </c>
      <c r="C18" s="74" t="s">
        <v>78</v>
      </c>
      <c r="D18" s="71" t="s">
        <v>78</v>
      </c>
      <c r="E18" s="80"/>
      <c r="F18" s="80"/>
      <c r="G18" s="80"/>
      <c r="H18" s="71"/>
      <c r="I18" s="81"/>
      <c r="J18" s="81"/>
    </row>
    <row r="19" spans="1:10" ht="47.25">
      <c r="A19" s="65" t="s">
        <v>18</v>
      </c>
      <c r="B19" s="66">
        <v>8</v>
      </c>
      <c r="C19" s="74" t="s">
        <v>79</v>
      </c>
      <c r="D19" s="71" t="s">
        <v>79</v>
      </c>
      <c r="E19" s="80"/>
      <c r="F19" s="80"/>
      <c r="G19" s="80"/>
      <c r="H19" s="71"/>
      <c r="I19" s="81"/>
      <c r="J19" s="81"/>
    </row>
    <row r="20" spans="1:10" ht="47.25">
      <c r="A20" s="65" t="s">
        <v>18</v>
      </c>
      <c r="B20" s="66">
        <v>9</v>
      </c>
      <c r="C20" s="74" t="s">
        <v>80</v>
      </c>
      <c r="D20" s="71" t="s">
        <v>80</v>
      </c>
      <c r="E20" s="80"/>
      <c r="F20" s="80"/>
      <c r="G20" s="80"/>
      <c r="H20" s="71"/>
      <c r="I20" s="81"/>
      <c r="J20" s="81"/>
    </row>
    <row r="21" spans="1:10" ht="47.25">
      <c r="A21" s="65" t="s">
        <v>18</v>
      </c>
      <c r="B21" s="66">
        <v>10</v>
      </c>
      <c r="C21" s="74" t="s">
        <v>81</v>
      </c>
      <c r="D21" s="71" t="s">
        <v>81</v>
      </c>
      <c r="E21" s="80"/>
      <c r="F21" s="80"/>
      <c r="G21" s="80"/>
      <c r="H21" s="71"/>
      <c r="I21" s="81"/>
      <c r="J21" s="81"/>
    </row>
    <row r="22" spans="1:10" ht="47.25">
      <c r="A22" s="65" t="s">
        <v>18</v>
      </c>
      <c r="B22" s="66">
        <v>11</v>
      </c>
      <c r="C22" s="74" t="s">
        <v>82</v>
      </c>
      <c r="D22" s="71" t="s">
        <v>82</v>
      </c>
      <c r="E22" s="80"/>
      <c r="F22" s="80"/>
      <c r="G22" s="80"/>
      <c r="H22" s="71"/>
      <c r="I22" s="81"/>
      <c r="J22" s="81"/>
    </row>
    <row r="23" spans="1:10" ht="47.25">
      <c r="A23" s="65" t="s">
        <v>18</v>
      </c>
      <c r="B23" s="66">
        <v>12</v>
      </c>
      <c r="C23" s="74" t="s">
        <v>83</v>
      </c>
      <c r="D23" s="71" t="s">
        <v>83</v>
      </c>
      <c r="E23" s="80"/>
      <c r="F23" s="80"/>
      <c r="G23" s="80"/>
      <c r="H23" s="71"/>
      <c r="I23" s="81"/>
      <c r="J23" s="81"/>
    </row>
    <row r="24" spans="1:10" ht="47.25">
      <c r="A24" s="65" t="s">
        <v>18</v>
      </c>
      <c r="B24" s="66">
        <v>13</v>
      </c>
      <c r="C24" s="74" t="s">
        <v>84</v>
      </c>
      <c r="D24" s="71" t="s">
        <v>84</v>
      </c>
      <c r="E24" s="80"/>
      <c r="F24" s="80"/>
      <c r="G24" s="80"/>
      <c r="H24" s="71"/>
      <c r="I24" s="81"/>
      <c r="J24" s="81"/>
    </row>
    <row r="25" spans="1:10" ht="47.25">
      <c r="A25" s="65" t="s">
        <v>18</v>
      </c>
      <c r="B25" s="66">
        <v>14</v>
      </c>
      <c r="C25" s="74" t="s">
        <v>85</v>
      </c>
      <c r="D25" s="71" t="s">
        <v>85</v>
      </c>
      <c r="E25" s="80"/>
      <c r="F25" s="80"/>
      <c r="G25" s="80"/>
      <c r="H25" s="71"/>
      <c r="I25" s="81"/>
      <c r="J25" s="81"/>
    </row>
    <row r="26" spans="1:10" ht="47.25">
      <c r="A26" s="65" t="s">
        <v>18</v>
      </c>
      <c r="B26" s="66">
        <v>15</v>
      </c>
      <c r="C26" s="74" t="s">
        <v>86</v>
      </c>
      <c r="D26" s="71" t="s">
        <v>86</v>
      </c>
      <c r="E26" s="80"/>
      <c r="F26" s="80"/>
      <c r="G26" s="80"/>
      <c r="H26" s="71"/>
      <c r="I26" s="81"/>
      <c r="J26" s="81"/>
    </row>
    <row r="27" spans="1:10" ht="47.25">
      <c r="A27" s="65" t="s">
        <v>18</v>
      </c>
      <c r="B27" s="66">
        <v>16</v>
      </c>
      <c r="C27" s="74" t="s">
        <v>87</v>
      </c>
      <c r="D27" s="71" t="s">
        <v>87</v>
      </c>
      <c r="E27" s="68"/>
      <c r="F27" s="68"/>
      <c r="G27" s="68"/>
      <c r="H27" s="71"/>
      <c r="I27" s="76"/>
      <c r="J27" s="76"/>
    </row>
    <row r="28" spans="1:10" ht="47.25">
      <c r="A28" s="65" t="s">
        <v>18</v>
      </c>
      <c r="B28" s="66">
        <v>17</v>
      </c>
      <c r="C28" s="74" t="s">
        <v>88</v>
      </c>
      <c r="D28" s="71" t="s">
        <v>88</v>
      </c>
      <c r="E28" s="77"/>
      <c r="F28" s="77"/>
      <c r="G28" s="77"/>
      <c r="H28" s="71"/>
      <c r="I28" s="78"/>
      <c r="J28" s="79"/>
    </row>
    <row r="29" spans="1:10" ht="47.25">
      <c r="A29" s="65" t="s">
        <v>18</v>
      </c>
      <c r="B29" s="66">
        <v>18</v>
      </c>
      <c r="C29" s="74" t="s">
        <v>89</v>
      </c>
      <c r="D29" s="71" t="s">
        <v>89</v>
      </c>
      <c r="E29" s="78"/>
      <c r="F29" s="78"/>
      <c r="G29" s="79"/>
      <c r="H29" s="71"/>
      <c r="I29" s="78"/>
      <c r="J29" s="79"/>
    </row>
    <row r="30" spans="1:10" ht="47.25">
      <c r="A30" s="65" t="s">
        <v>18</v>
      </c>
      <c r="B30" s="66">
        <v>19</v>
      </c>
      <c r="C30" s="74" t="s">
        <v>90</v>
      </c>
      <c r="D30" s="71" t="s">
        <v>90</v>
      </c>
      <c r="E30" s="78"/>
      <c r="F30" s="78"/>
      <c r="G30" s="79"/>
      <c r="H30" s="71"/>
      <c r="I30" s="78"/>
      <c r="J30" s="79"/>
    </row>
    <row r="31" spans="1:10">
      <c r="A31" s="83"/>
      <c r="B31" s="82"/>
      <c r="C31" s="84" t="s">
        <v>7</v>
      </c>
      <c r="D31" s="84"/>
      <c r="E31" s="84"/>
      <c r="F31" s="84"/>
      <c r="G31" s="84"/>
      <c r="H31" s="84"/>
      <c r="I31" s="84"/>
      <c r="J31" s="84"/>
    </row>
    <row r="32" spans="1:10">
      <c r="C32" s="59"/>
      <c r="D32" s="59"/>
      <c r="E32" s="59"/>
      <c r="F32" s="59"/>
      <c r="G32" s="59"/>
      <c r="H32" s="59"/>
      <c r="I32" s="59"/>
      <c r="J32" s="59"/>
    </row>
    <row r="33" spans="3:10">
      <c r="C33" s="59" t="s">
        <v>8</v>
      </c>
      <c r="D33" s="59"/>
      <c r="E33" s="59"/>
      <c r="F33" s="59"/>
      <c r="G33" s="59"/>
      <c r="H33" s="59"/>
      <c r="I33" s="59"/>
      <c r="J33" s="59"/>
    </row>
    <row r="34" spans="3:10">
      <c r="C34" s="60"/>
      <c r="D34" s="60"/>
      <c r="E34" s="60"/>
      <c r="F34" s="60"/>
      <c r="G34" s="60"/>
      <c r="H34" s="60"/>
      <c r="I34" s="60"/>
      <c r="J34" s="60"/>
    </row>
    <row r="35" spans="3:10" ht="25.5" customHeight="1">
      <c r="C35" s="88" t="s">
        <v>40</v>
      </c>
      <c r="D35" s="89"/>
    </row>
  </sheetData>
  <autoFilter ref="A11:J13"/>
  <mergeCells count="12">
    <mergeCell ref="C35:D35"/>
    <mergeCell ref="A1:J1"/>
    <mergeCell ref="C6:J6"/>
    <mergeCell ref="D10:H10"/>
    <mergeCell ref="I10:J10"/>
    <mergeCell ref="A8:C8"/>
    <mergeCell ref="D8:H8"/>
    <mergeCell ref="A9:C9"/>
    <mergeCell ref="D9:I9"/>
    <mergeCell ref="I2:J2"/>
    <mergeCell ref="I3:J3"/>
    <mergeCell ref="I4:J4"/>
  </mergeCells>
  <phoneticPr fontId="1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abSelected="1" topLeftCell="A11" zoomScale="60" zoomScaleNormal="60" workbookViewId="0">
      <selection activeCell="U24" sqref="U24"/>
    </sheetView>
  </sheetViews>
  <sheetFormatPr defaultColWidth="9.140625" defaultRowHeight="15.75"/>
  <cols>
    <col min="1" max="1" width="3.42578125" style="15" customWidth="1"/>
    <col min="2" max="2" width="5.7109375" style="15" customWidth="1"/>
    <col min="3" max="3" width="13.28515625" style="16" customWidth="1"/>
    <col min="4" max="4" width="35.85546875" style="17" customWidth="1"/>
    <col min="5" max="5" width="27.42578125" style="17" customWidth="1"/>
    <col min="6" max="6" width="15.28515625" style="27" customWidth="1"/>
    <col min="7" max="7" width="14.7109375" style="28" customWidth="1"/>
    <col min="8" max="8" width="18.28515625" style="15" customWidth="1"/>
    <col min="9" max="9" width="13.42578125" style="15" customWidth="1"/>
    <col min="10" max="10" width="17.28515625" style="15" customWidth="1"/>
    <col min="11" max="11" width="18.140625" style="15" customWidth="1"/>
    <col min="12" max="12" width="39.5703125" style="15" customWidth="1"/>
    <col min="13" max="13" width="24" style="29" hidden="1" customWidth="1"/>
    <col min="14" max="14" width="25.140625" style="17" hidden="1" customWidth="1"/>
    <col min="15" max="15" width="12.28515625" style="15" customWidth="1"/>
    <col min="16" max="16" width="14.85546875" style="15" customWidth="1"/>
    <col min="17" max="18" width="9.140625" style="15"/>
    <col min="19" max="20" width="0" style="15" hidden="1" customWidth="1"/>
    <col min="21" max="21" width="27.28515625" style="15" customWidth="1"/>
    <col min="22" max="16384" width="9.140625" style="15"/>
  </cols>
  <sheetData>
    <row r="1" spans="1:16">
      <c r="P1" s="15" t="s">
        <v>41</v>
      </c>
    </row>
    <row r="2" spans="1:16" ht="15.75" customHeight="1">
      <c r="A2" s="106" t="s">
        <v>34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</row>
    <row r="3" spans="1:16" ht="15.75" customHeight="1">
      <c r="A3" s="107" t="s">
        <v>35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</row>
    <row r="4" spans="1:16" ht="15.75" customHeight="1">
      <c r="A4" s="107" t="s">
        <v>36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17.25">
      <c r="B5" s="102" t="s">
        <v>37</v>
      </c>
      <c r="C5" s="102"/>
      <c r="D5" s="102"/>
      <c r="E5" s="102"/>
      <c r="F5" s="102"/>
      <c r="G5" s="102"/>
      <c r="H5" s="102"/>
      <c r="I5" s="102"/>
      <c r="J5" s="102"/>
      <c r="K5" s="102"/>
    </row>
    <row r="6" spans="1:16">
      <c r="B6" s="103" t="s">
        <v>38</v>
      </c>
      <c r="C6" s="103"/>
      <c r="D6" s="103"/>
      <c r="E6" s="103"/>
      <c r="F6" s="103"/>
      <c r="G6" s="103"/>
      <c r="H6" s="103"/>
      <c r="I6" s="103"/>
      <c r="J6" s="103"/>
      <c r="K6" s="103"/>
    </row>
    <row r="7" spans="1:16">
      <c r="B7" s="104"/>
      <c r="C7" s="104"/>
      <c r="D7" s="104"/>
      <c r="E7" s="104"/>
      <c r="F7" s="104"/>
      <c r="G7" s="104"/>
      <c r="H7" s="104"/>
      <c r="I7" s="104"/>
      <c r="J7" s="104"/>
      <c r="K7" s="104"/>
    </row>
    <row r="8" spans="1:16">
      <c r="B8" s="105" t="s">
        <v>39</v>
      </c>
      <c r="C8" s="105"/>
      <c r="D8" s="105"/>
      <c r="E8" s="105"/>
      <c r="F8" s="105"/>
      <c r="G8" s="105"/>
      <c r="H8" s="105"/>
      <c r="I8" s="105"/>
      <c r="J8" s="105"/>
      <c r="K8" s="105"/>
      <c r="L8" s="105"/>
    </row>
    <row r="9" spans="1:16"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3"/>
    </row>
    <row r="10" spans="1:16">
      <c r="B10" s="108" t="s">
        <v>46</v>
      </c>
      <c r="C10" s="108"/>
      <c r="D10" s="108"/>
      <c r="E10" s="108"/>
      <c r="F10" s="108"/>
      <c r="G10" s="108"/>
      <c r="H10" s="108"/>
      <c r="I10" s="108"/>
      <c r="J10" s="108"/>
      <c r="K10" s="108"/>
      <c r="L10" s="108"/>
    </row>
    <row r="11" spans="1:16"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</row>
    <row r="12" spans="1:16" ht="3" customHeight="1"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</row>
    <row r="13" spans="1:16" hidden="1"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</row>
    <row r="16" spans="1:16" ht="38.25" customHeight="1">
      <c r="A16" s="18"/>
      <c r="B16" s="20" t="s">
        <v>2</v>
      </c>
      <c r="C16" s="30" t="s">
        <v>0</v>
      </c>
      <c r="D16" s="20" t="s">
        <v>1</v>
      </c>
      <c r="E16" s="30" t="s">
        <v>3</v>
      </c>
      <c r="F16" s="30" t="s">
        <v>9</v>
      </c>
      <c r="G16" s="21" t="s">
        <v>10</v>
      </c>
      <c r="H16" s="30" t="s">
        <v>11</v>
      </c>
      <c r="I16" s="30" t="s">
        <v>12</v>
      </c>
      <c r="J16" s="30" t="s">
        <v>13</v>
      </c>
      <c r="K16" s="30" t="s">
        <v>14</v>
      </c>
      <c r="L16" s="30" t="s">
        <v>15</v>
      </c>
      <c r="M16" s="22" t="s">
        <v>24</v>
      </c>
      <c r="N16" s="38" t="s">
        <v>25</v>
      </c>
      <c r="O16" s="37" t="s">
        <v>32</v>
      </c>
      <c r="P16" s="37" t="s">
        <v>33</v>
      </c>
    </row>
    <row r="17" spans="1:21">
      <c r="A17" s="18"/>
      <c r="B17" s="41">
        <v>1</v>
      </c>
      <c r="C17" s="109">
        <v>2</v>
      </c>
      <c r="D17" s="110"/>
      <c r="E17" s="111"/>
      <c r="F17" s="41">
        <v>3</v>
      </c>
      <c r="G17" s="42">
        <v>4</v>
      </c>
      <c r="H17" s="41">
        <v>5</v>
      </c>
      <c r="I17" s="41">
        <v>6</v>
      </c>
      <c r="J17" s="41">
        <v>7</v>
      </c>
      <c r="K17" s="41">
        <v>8</v>
      </c>
      <c r="L17" s="41">
        <v>9</v>
      </c>
      <c r="M17" s="22"/>
      <c r="N17" s="43"/>
      <c r="O17" s="44">
        <v>10</v>
      </c>
      <c r="P17" s="44">
        <v>11</v>
      </c>
    </row>
    <row r="18" spans="1:21" ht="65.25" customHeight="1">
      <c r="A18" s="23"/>
      <c r="B18" s="11" t="s">
        <v>18</v>
      </c>
      <c r="C18" s="13">
        <v>1</v>
      </c>
      <c r="D18" s="39" t="s">
        <v>70</v>
      </c>
      <c r="E18" s="39" t="s">
        <v>70</v>
      </c>
      <c r="F18" s="14" t="s">
        <v>23</v>
      </c>
      <c r="G18" s="34">
        <v>1</v>
      </c>
      <c r="H18" s="13"/>
      <c r="I18" s="12"/>
      <c r="J18" s="12"/>
      <c r="K18" s="12"/>
      <c r="L18" s="8" t="s">
        <v>22</v>
      </c>
      <c r="M18" s="33">
        <v>40000</v>
      </c>
      <c r="N18" s="34" t="s">
        <v>26</v>
      </c>
      <c r="O18" s="24"/>
      <c r="P18" s="24"/>
      <c r="Q18" s="85" t="s">
        <v>29</v>
      </c>
      <c r="R18" s="86" t="s">
        <v>50</v>
      </c>
      <c r="S18" s="15" t="s">
        <v>69</v>
      </c>
      <c r="T18" s="15" t="str">
        <f>CONCATENATE(S18,"-",C18,"-",R18)</f>
        <v>Lot-1-Videoprocesor pentru intervenții chirurgicale ORL</v>
      </c>
      <c r="U18" s="87">
        <v>280000</v>
      </c>
    </row>
    <row r="19" spans="1:21" ht="60.75" customHeight="1">
      <c r="A19" s="19"/>
      <c r="B19" s="11" t="s">
        <v>18</v>
      </c>
      <c r="C19" s="13">
        <v>2.1</v>
      </c>
      <c r="D19" s="39" t="s">
        <v>74</v>
      </c>
      <c r="E19" s="39" t="s">
        <v>74</v>
      </c>
      <c r="F19" s="14" t="s">
        <v>23</v>
      </c>
      <c r="G19" s="34">
        <v>8</v>
      </c>
      <c r="H19" s="13"/>
      <c r="I19" s="12"/>
      <c r="J19" s="12"/>
      <c r="K19" s="12"/>
      <c r="L19" s="8" t="s">
        <v>22</v>
      </c>
      <c r="M19" s="33">
        <v>2700</v>
      </c>
      <c r="N19" s="34" t="s">
        <v>26</v>
      </c>
      <c r="O19" s="24"/>
      <c r="P19" s="24"/>
      <c r="Q19" s="85" t="s">
        <v>29</v>
      </c>
      <c r="R19" s="86" t="s">
        <v>51</v>
      </c>
      <c r="S19" s="15" t="s">
        <v>69</v>
      </c>
      <c r="T19" s="15" t="str">
        <f t="shared" ref="T19:T36" si="0">CONCATENATE(S19,"-",C19,"-",R19)</f>
        <v xml:space="preserve">Lot-2.1-Monitor pentru monitorizarea funcțiilor vitale </v>
      </c>
      <c r="U19" s="87">
        <v>470000</v>
      </c>
    </row>
    <row r="20" spans="1:21" ht="76.5" customHeight="1">
      <c r="A20" s="19"/>
      <c r="B20" s="11" t="s">
        <v>18</v>
      </c>
      <c r="C20" s="13">
        <v>2.2000000000000002</v>
      </c>
      <c r="D20" s="36" t="s">
        <v>73</v>
      </c>
      <c r="E20" s="36" t="s">
        <v>73</v>
      </c>
      <c r="F20" s="14" t="s">
        <v>23</v>
      </c>
      <c r="G20" s="32">
        <v>1</v>
      </c>
      <c r="H20" s="13"/>
      <c r="I20" s="12"/>
      <c r="J20" s="12"/>
      <c r="K20" s="12"/>
      <c r="L20" s="8" t="s">
        <v>22</v>
      </c>
      <c r="M20" s="31">
        <v>1800000</v>
      </c>
      <c r="N20" s="34" t="s">
        <v>27</v>
      </c>
      <c r="O20" s="24"/>
      <c r="P20" s="24"/>
      <c r="Q20" s="85" t="s">
        <v>29</v>
      </c>
      <c r="R20" s="86" t="s">
        <v>52</v>
      </c>
      <c r="S20" s="15" t="s">
        <v>69</v>
      </c>
      <c r="T20" s="15" t="str">
        <f t="shared" si="0"/>
        <v>Lot-2.2-Unitate centrală de monitorizare</v>
      </c>
      <c r="U20" s="87"/>
    </row>
    <row r="21" spans="1:21" ht="76.5" customHeight="1">
      <c r="A21" s="19"/>
      <c r="B21" s="11" t="s">
        <v>18</v>
      </c>
      <c r="C21" s="13">
        <v>3</v>
      </c>
      <c r="D21" s="36" t="s">
        <v>75</v>
      </c>
      <c r="E21" s="36" t="s">
        <v>75</v>
      </c>
      <c r="F21" s="14" t="s">
        <v>23</v>
      </c>
      <c r="G21" s="32">
        <v>1</v>
      </c>
      <c r="H21" s="13"/>
      <c r="I21" s="12"/>
      <c r="J21" s="12"/>
      <c r="K21" s="12"/>
      <c r="L21" s="8" t="s">
        <v>22</v>
      </c>
      <c r="M21" s="31">
        <v>1500000</v>
      </c>
      <c r="N21" s="34" t="s">
        <v>27</v>
      </c>
      <c r="O21" s="24"/>
      <c r="P21" s="24"/>
      <c r="Q21" s="85" t="s">
        <v>47</v>
      </c>
      <c r="R21" s="86" t="s">
        <v>53</v>
      </c>
      <c r="S21" s="15" t="s">
        <v>69</v>
      </c>
      <c r="T21" s="15" t="str">
        <f t="shared" si="0"/>
        <v xml:space="preserve">Lot-3-Videocolonoscop  </v>
      </c>
      <c r="U21" s="87">
        <v>400000</v>
      </c>
    </row>
    <row r="22" spans="1:21" ht="76.5" customHeight="1">
      <c r="A22" s="19"/>
      <c r="B22" s="11" t="s">
        <v>18</v>
      </c>
      <c r="C22" s="13">
        <v>4</v>
      </c>
      <c r="D22" s="36" t="s">
        <v>76</v>
      </c>
      <c r="E22" s="36" t="s">
        <v>76</v>
      </c>
      <c r="F22" s="14" t="s">
        <v>23</v>
      </c>
      <c r="G22" s="32">
        <v>1</v>
      </c>
      <c r="H22" s="13"/>
      <c r="I22" s="12"/>
      <c r="J22" s="12"/>
      <c r="K22" s="12"/>
      <c r="L22" s="8" t="s">
        <v>22</v>
      </c>
      <c r="M22" s="31">
        <v>800000</v>
      </c>
      <c r="N22" s="34" t="s">
        <v>27</v>
      </c>
      <c r="O22" s="24"/>
      <c r="P22" s="24"/>
      <c r="Q22" s="85" t="s">
        <v>47</v>
      </c>
      <c r="R22" s="86" t="s">
        <v>54</v>
      </c>
      <c r="S22" s="15" t="s">
        <v>69</v>
      </c>
      <c r="T22" s="15" t="str">
        <f t="shared" si="0"/>
        <v xml:space="preserve">Lot-4-Duodenoscop  </v>
      </c>
      <c r="U22" s="87">
        <v>400000</v>
      </c>
    </row>
    <row r="23" spans="1:21" ht="89.25">
      <c r="B23" s="11" t="s">
        <v>18</v>
      </c>
      <c r="C23" s="13">
        <v>5</v>
      </c>
      <c r="D23" s="36" t="s">
        <v>77</v>
      </c>
      <c r="E23" s="36" t="s">
        <v>77</v>
      </c>
      <c r="F23" s="14" t="s">
        <v>23</v>
      </c>
      <c r="G23" s="32">
        <v>1</v>
      </c>
      <c r="H23" s="24"/>
      <c r="I23" s="24"/>
      <c r="J23" s="24"/>
      <c r="K23" s="24"/>
      <c r="L23" s="8" t="s">
        <v>22</v>
      </c>
      <c r="M23" s="31">
        <v>1800000</v>
      </c>
      <c r="N23" s="34" t="s">
        <v>27</v>
      </c>
      <c r="O23" s="24"/>
      <c r="P23" s="24"/>
      <c r="Q23" s="85" t="s">
        <v>47</v>
      </c>
      <c r="R23" s="86" t="s">
        <v>55</v>
      </c>
      <c r="S23" s="15" t="s">
        <v>69</v>
      </c>
      <c r="T23" s="15" t="str">
        <f t="shared" si="0"/>
        <v xml:space="preserve">Lot-5-Sistem de centrifugare a eprubetelor și spălarea celulelor </v>
      </c>
      <c r="U23" s="87" t="s">
        <v>71</v>
      </c>
    </row>
    <row r="24" spans="1:21" ht="79.5" customHeight="1">
      <c r="B24" s="11" t="s">
        <v>18</v>
      </c>
      <c r="C24" s="13">
        <v>6</v>
      </c>
      <c r="D24" s="36" t="s">
        <v>78</v>
      </c>
      <c r="E24" s="36" t="s">
        <v>78</v>
      </c>
      <c r="F24" s="14" t="s">
        <v>23</v>
      </c>
      <c r="G24" s="32">
        <v>1</v>
      </c>
      <c r="H24" s="25"/>
      <c r="I24" s="25"/>
      <c r="J24" s="25"/>
      <c r="K24" s="25"/>
      <c r="L24" s="8" t="s">
        <v>22</v>
      </c>
      <c r="M24" s="31">
        <v>120000</v>
      </c>
      <c r="N24" s="34" t="s">
        <v>27</v>
      </c>
      <c r="O24" s="24"/>
      <c r="P24" s="24"/>
      <c r="Q24" s="85" t="s">
        <v>47</v>
      </c>
      <c r="R24" s="86" t="s">
        <v>56</v>
      </c>
      <c r="S24" s="15" t="s">
        <v>69</v>
      </c>
      <c r="T24" s="15" t="str">
        <f t="shared" si="0"/>
        <v xml:space="preserve">Lot-6-Pompa de aspiraţie şi de irigare automată pentru histeroscopie </v>
      </c>
      <c r="U24" s="87" t="s">
        <v>72</v>
      </c>
    </row>
    <row r="25" spans="1:21" ht="114.75">
      <c r="B25" s="11" t="s">
        <v>18</v>
      </c>
      <c r="C25" s="13">
        <v>7</v>
      </c>
      <c r="D25" s="36" t="s">
        <v>79</v>
      </c>
      <c r="E25" s="36" t="s">
        <v>79</v>
      </c>
      <c r="F25" s="14" t="s">
        <v>23</v>
      </c>
      <c r="G25" s="32">
        <v>1</v>
      </c>
      <c r="H25" s="26"/>
      <c r="I25" s="26"/>
      <c r="J25" s="26"/>
      <c r="K25" s="26"/>
      <c r="L25" s="8" t="s">
        <v>22</v>
      </c>
      <c r="M25" s="35">
        <v>115000</v>
      </c>
      <c r="N25" s="34" t="s">
        <v>27</v>
      </c>
      <c r="O25" s="24"/>
      <c r="P25" s="24"/>
      <c r="Q25" s="85" t="s">
        <v>47</v>
      </c>
      <c r="R25" s="86" t="s">
        <v>57</v>
      </c>
      <c r="S25" s="15" t="s">
        <v>69</v>
      </c>
      <c r="T25" s="15" t="str">
        <f t="shared" si="0"/>
        <v xml:space="preserve">Lot-7-Electroencefalograf pentru monitorizarea EEG continuă pentru nou-născuți  </v>
      </c>
      <c r="U25" s="87">
        <v>350000</v>
      </c>
    </row>
    <row r="26" spans="1:21" ht="63.75">
      <c r="B26" s="11" t="s">
        <v>18</v>
      </c>
      <c r="C26" s="13">
        <v>8</v>
      </c>
      <c r="D26" s="36" t="s">
        <v>80</v>
      </c>
      <c r="E26" s="36" t="s">
        <v>80</v>
      </c>
      <c r="F26" s="14" t="s">
        <v>23</v>
      </c>
      <c r="G26" s="32">
        <v>1</v>
      </c>
      <c r="H26" s="24"/>
      <c r="I26" s="24"/>
      <c r="J26" s="24"/>
      <c r="K26" s="24"/>
      <c r="L26" s="8" t="s">
        <v>22</v>
      </c>
      <c r="M26" s="35">
        <v>600000</v>
      </c>
      <c r="N26" s="34" t="s">
        <v>28</v>
      </c>
      <c r="O26" s="24"/>
      <c r="P26" s="24"/>
      <c r="Q26" s="85" t="s">
        <v>47</v>
      </c>
      <c r="R26" s="86" t="s">
        <v>58</v>
      </c>
      <c r="S26" s="15" t="s">
        <v>69</v>
      </c>
      <c r="T26" s="15" t="str">
        <f t="shared" si="0"/>
        <v xml:space="preserve">Lot-8-Dispozitiv pentru colectarea probelor aerului </v>
      </c>
      <c r="U26" s="87">
        <v>80000</v>
      </c>
    </row>
    <row r="27" spans="1:21" ht="76.5">
      <c r="B27" s="11" t="s">
        <v>18</v>
      </c>
      <c r="C27" s="13">
        <v>9</v>
      </c>
      <c r="D27" s="32" t="s">
        <v>81</v>
      </c>
      <c r="E27" s="32" t="s">
        <v>81</v>
      </c>
      <c r="F27" s="14" t="s">
        <v>23</v>
      </c>
      <c r="G27" s="32">
        <v>1</v>
      </c>
      <c r="H27" s="24"/>
      <c r="I27" s="24"/>
      <c r="J27" s="24"/>
      <c r="K27" s="24"/>
      <c r="L27" s="8" t="s">
        <v>22</v>
      </c>
      <c r="M27" s="35">
        <v>800000</v>
      </c>
      <c r="N27" s="34" t="s">
        <v>29</v>
      </c>
      <c r="O27" s="24"/>
      <c r="P27" s="24"/>
      <c r="Q27" s="85" t="s">
        <v>47</v>
      </c>
      <c r="R27" s="86" t="s">
        <v>59</v>
      </c>
      <c r="S27" s="15" t="s">
        <v>69</v>
      </c>
      <c r="T27" s="15" t="str">
        <f t="shared" si="0"/>
        <v xml:space="preserve">Lot-9-Mașină de spălare și dezinfectare a instrumentelor </v>
      </c>
      <c r="U27" s="87">
        <v>180000</v>
      </c>
    </row>
    <row r="28" spans="1:21" ht="63.75">
      <c r="B28" s="11" t="s">
        <v>18</v>
      </c>
      <c r="C28" s="13">
        <v>10</v>
      </c>
      <c r="D28" s="32" t="s">
        <v>82</v>
      </c>
      <c r="E28" s="32" t="s">
        <v>82</v>
      </c>
      <c r="F28" s="14" t="s">
        <v>23</v>
      </c>
      <c r="G28" s="32">
        <v>1</v>
      </c>
      <c r="H28" s="24"/>
      <c r="I28" s="24"/>
      <c r="J28" s="24"/>
      <c r="K28" s="24"/>
      <c r="L28" s="8" t="s">
        <v>22</v>
      </c>
      <c r="M28" s="35">
        <v>84560</v>
      </c>
      <c r="N28" s="34" t="s">
        <v>30</v>
      </c>
      <c r="O28" s="24"/>
      <c r="P28" s="24"/>
      <c r="Q28" s="85" t="s">
        <v>31</v>
      </c>
      <c r="R28" s="86" t="s">
        <v>60</v>
      </c>
      <c r="S28" s="15" t="s">
        <v>69</v>
      </c>
      <c r="T28" s="15" t="str">
        <f t="shared" si="0"/>
        <v>Lot-10-Sinoptofor</v>
      </c>
      <c r="U28" s="87">
        <v>80000</v>
      </c>
    </row>
    <row r="29" spans="1:21" ht="76.5">
      <c r="B29" s="11" t="s">
        <v>18</v>
      </c>
      <c r="C29" s="13">
        <v>11</v>
      </c>
      <c r="D29" s="32" t="s">
        <v>83</v>
      </c>
      <c r="E29" s="32" t="s">
        <v>83</v>
      </c>
      <c r="F29" s="14" t="s">
        <v>23</v>
      </c>
      <c r="G29" s="32">
        <v>1</v>
      </c>
      <c r="H29" s="24"/>
      <c r="I29" s="24"/>
      <c r="J29" s="24"/>
      <c r="K29" s="24"/>
      <c r="L29" s="8" t="s">
        <v>22</v>
      </c>
      <c r="M29" s="35">
        <v>2021280</v>
      </c>
      <c r="N29" s="34" t="s">
        <v>30</v>
      </c>
      <c r="O29" s="24"/>
      <c r="P29" s="24"/>
      <c r="Q29" s="85" t="s">
        <v>31</v>
      </c>
      <c r="R29" s="86" t="s">
        <v>61</v>
      </c>
      <c r="S29" s="15" t="s">
        <v>69</v>
      </c>
      <c r="T29" s="15" t="str">
        <f t="shared" si="0"/>
        <v>Lot-11-Oftalmoscop manual cu oglinda si lupa 13 si 20 dioptrii</v>
      </c>
      <c r="U29" s="87">
        <v>4200</v>
      </c>
    </row>
    <row r="30" spans="1:21" ht="63.75">
      <c r="B30" s="11" t="s">
        <v>18</v>
      </c>
      <c r="C30" s="13">
        <v>12</v>
      </c>
      <c r="D30" s="32" t="s">
        <v>84</v>
      </c>
      <c r="E30" s="32" t="s">
        <v>84</v>
      </c>
      <c r="F30" s="14" t="s">
        <v>23</v>
      </c>
      <c r="G30" s="32">
        <v>8</v>
      </c>
      <c r="H30" s="24"/>
      <c r="I30" s="24"/>
      <c r="J30" s="24"/>
      <c r="K30" s="24"/>
      <c r="L30" s="8" t="s">
        <v>22</v>
      </c>
      <c r="M30" s="35">
        <v>874840</v>
      </c>
      <c r="N30" s="34" t="s">
        <v>30</v>
      </c>
      <c r="O30" s="24"/>
      <c r="P30" s="24"/>
      <c r="Q30" s="85" t="s">
        <v>31</v>
      </c>
      <c r="R30" s="86" t="s">
        <v>62</v>
      </c>
      <c r="S30" s="15" t="s">
        <v>69</v>
      </c>
      <c r="T30" s="15" t="str">
        <f t="shared" si="0"/>
        <v>Lot-12-Cardiomonitor fetal, Dоррlеr</v>
      </c>
      <c r="U30" s="87">
        <v>20000</v>
      </c>
    </row>
    <row r="31" spans="1:21" ht="63.75">
      <c r="B31" s="11" t="s">
        <v>18</v>
      </c>
      <c r="C31" s="13">
        <v>13</v>
      </c>
      <c r="D31" s="32" t="s">
        <v>85</v>
      </c>
      <c r="E31" s="32" t="s">
        <v>85</v>
      </c>
      <c r="F31" s="14" t="s">
        <v>23</v>
      </c>
      <c r="G31" s="32">
        <v>8</v>
      </c>
      <c r="H31" s="24"/>
      <c r="I31" s="24"/>
      <c r="J31" s="24"/>
      <c r="K31" s="24"/>
      <c r="L31" s="8" t="s">
        <v>22</v>
      </c>
      <c r="M31" s="31">
        <v>1200</v>
      </c>
      <c r="N31" s="34" t="s">
        <v>31</v>
      </c>
      <c r="O31" s="24"/>
      <c r="P31" s="24"/>
      <c r="Q31" s="85" t="s">
        <v>31</v>
      </c>
      <c r="R31" s="86" t="s">
        <v>63</v>
      </c>
      <c r="S31" s="15" t="s">
        <v>69</v>
      </c>
      <c r="T31" s="15" t="str">
        <f t="shared" si="0"/>
        <v xml:space="preserve">Lot-13-Inhalator nebulizor cu ultrasunet </v>
      </c>
      <c r="U31" s="87">
        <v>16000</v>
      </c>
    </row>
    <row r="32" spans="1:21" ht="63.75">
      <c r="B32" s="11" t="s">
        <v>18</v>
      </c>
      <c r="C32" s="13">
        <v>14</v>
      </c>
      <c r="D32" s="32" t="s">
        <v>86</v>
      </c>
      <c r="E32" s="32" t="s">
        <v>86</v>
      </c>
      <c r="F32" s="14" t="s">
        <v>23</v>
      </c>
      <c r="G32" s="32">
        <v>1</v>
      </c>
      <c r="H32" s="24"/>
      <c r="I32" s="24"/>
      <c r="J32" s="24"/>
      <c r="K32" s="24"/>
      <c r="L32" s="8" t="s">
        <v>22</v>
      </c>
      <c r="M32" s="31">
        <v>12000</v>
      </c>
      <c r="N32" s="34" t="s">
        <v>31</v>
      </c>
      <c r="O32" s="24"/>
      <c r="P32" s="24"/>
      <c r="Q32" s="85" t="s">
        <v>31</v>
      </c>
      <c r="R32" s="86" t="s">
        <v>64</v>
      </c>
      <c r="S32" s="15" t="s">
        <v>69</v>
      </c>
      <c r="T32" s="15" t="str">
        <f t="shared" si="0"/>
        <v>Lot-14-Încălzitor de Parafină 8l</v>
      </c>
      <c r="U32" s="87">
        <v>15000</v>
      </c>
    </row>
    <row r="33" spans="2:21" ht="63.75">
      <c r="B33" s="11" t="s">
        <v>18</v>
      </c>
      <c r="C33" s="13">
        <v>15</v>
      </c>
      <c r="D33" s="32" t="s">
        <v>87</v>
      </c>
      <c r="E33" s="32" t="s">
        <v>87</v>
      </c>
      <c r="F33" s="14" t="s">
        <v>23</v>
      </c>
      <c r="G33" s="32">
        <v>8</v>
      </c>
      <c r="H33" s="24"/>
      <c r="I33" s="24"/>
      <c r="J33" s="24"/>
      <c r="K33" s="24"/>
      <c r="L33" s="8" t="s">
        <v>22</v>
      </c>
      <c r="M33" s="31">
        <v>20000</v>
      </c>
      <c r="N33" s="34" t="s">
        <v>31</v>
      </c>
      <c r="O33" s="24"/>
      <c r="P33" s="24"/>
      <c r="Q33" s="85" t="s">
        <v>31</v>
      </c>
      <c r="R33" s="86" t="s">
        <v>65</v>
      </c>
      <c r="S33" s="15" t="s">
        <v>69</v>
      </c>
      <c r="T33" s="15" t="str">
        <f t="shared" si="0"/>
        <v>Lot-15-Cazan de dezinfectare</v>
      </c>
      <c r="U33" s="87">
        <v>400000</v>
      </c>
    </row>
    <row r="34" spans="2:21" ht="63.75">
      <c r="B34" s="11" t="s">
        <v>18</v>
      </c>
      <c r="C34" s="13">
        <v>16</v>
      </c>
      <c r="D34" s="32" t="s">
        <v>88</v>
      </c>
      <c r="E34" s="32" t="s">
        <v>88</v>
      </c>
      <c r="F34" s="14" t="s">
        <v>23</v>
      </c>
      <c r="G34" s="32">
        <v>1</v>
      </c>
      <c r="H34" s="24"/>
      <c r="I34" s="24"/>
      <c r="J34" s="24"/>
      <c r="K34" s="24"/>
      <c r="L34" s="8" t="s">
        <v>22</v>
      </c>
      <c r="M34" s="31">
        <v>500</v>
      </c>
      <c r="N34" s="34" t="s">
        <v>31</v>
      </c>
      <c r="O34" s="24"/>
      <c r="P34" s="24"/>
      <c r="Q34" s="85" t="s">
        <v>47</v>
      </c>
      <c r="R34" s="86" t="s">
        <v>66</v>
      </c>
      <c r="S34" s="15" t="s">
        <v>69</v>
      </c>
      <c r="T34" s="15" t="str">
        <f t="shared" si="0"/>
        <v xml:space="preserve">Lot-16-Diatermocoagulator pentru endoscopie flexibilй </v>
      </c>
      <c r="U34" s="87">
        <v>90000</v>
      </c>
    </row>
    <row r="35" spans="2:21" ht="89.25">
      <c r="B35" s="11" t="s">
        <v>18</v>
      </c>
      <c r="C35" s="13">
        <v>17</v>
      </c>
      <c r="D35" s="32" t="s">
        <v>89</v>
      </c>
      <c r="E35" s="32" t="s">
        <v>89</v>
      </c>
      <c r="F35" s="14" t="s">
        <v>23</v>
      </c>
      <c r="G35" s="32">
        <v>150</v>
      </c>
      <c r="H35" s="24"/>
      <c r="I35" s="24"/>
      <c r="J35" s="24"/>
      <c r="K35" s="24"/>
      <c r="L35" s="8" t="s">
        <v>22</v>
      </c>
      <c r="M35" s="31">
        <v>1000</v>
      </c>
      <c r="N35" s="34" t="s">
        <v>31</v>
      </c>
      <c r="O35" s="24"/>
      <c r="P35" s="24"/>
      <c r="Q35" s="85" t="s">
        <v>48</v>
      </c>
      <c r="R35" s="86" t="s">
        <v>67</v>
      </c>
      <c r="S35" s="15" t="s">
        <v>69</v>
      </c>
      <c r="T35" s="15" t="str">
        <f t="shared" si="0"/>
        <v>Lot-17-Înregistrator temperatură USB PDF</v>
      </c>
      <c r="U35" s="87">
        <v>370120</v>
      </c>
    </row>
    <row r="36" spans="2:21" ht="63.75">
      <c r="B36" s="11" t="s">
        <v>18</v>
      </c>
      <c r="C36" s="13">
        <v>18</v>
      </c>
      <c r="D36" s="32" t="s">
        <v>90</v>
      </c>
      <c r="E36" s="32" t="s">
        <v>90</v>
      </c>
      <c r="F36" s="14" t="s">
        <v>23</v>
      </c>
      <c r="G36" s="32">
        <v>1</v>
      </c>
      <c r="H36" s="24"/>
      <c r="I36" s="24"/>
      <c r="J36" s="24"/>
      <c r="K36" s="24"/>
      <c r="L36" s="8" t="s">
        <v>22</v>
      </c>
      <c r="M36" s="31">
        <v>2000</v>
      </c>
      <c r="N36" s="34" t="s">
        <v>31</v>
      </c>
      <c r="O36" s="24"/>
      <c r="P36" s="24"/>
      <c r="Q36" s="85" t="s">
        <v>49</v>
      </c>
      <c r="R36" s="86" t="s">
        <v>68</v>
      </c>
      <c r="S36" s="15" t="s">
        <v>69</v>
      </c>
      <c r="T36" s="15" t="str">
        <f t="shared" si="0"/>
        <v>Lot-18-Agitator orbital 100/min</v>
      </c>
      <c r="U36" s="87">
        <v>20000</v>
      </c>
    </row>
    <row r="37" spans="2:21">
      <c r="C37" s="15"/>
      <c r="D37" s="5"/>
      <c r="E37" s="5"/>
      <c r="F37" s="6"/>
      <c r="G37" s="5"/>
      <c r="H37" s="101" t="s">
        <v>16</v>
      </c>
      <c r="I37" s="101"/>
      <c r="J37" s="3">
        <f>SUM(J18:J36)</f>
        <v>0</v>
      </c>
      <c r="K37" s="3">
        <f>SUM(K18:K36)</f>
        <v>0</v>
      </c>
      <c r="L37" s="5"/>
      <c r="M37" s="9"/>
      <c r="N37" s="9"/>
      <c r="O37" s="9"/>
      <c r="P37" s="9"/>
      <c r="Q37" s="9"/>
      <c r="R37" s="9"/>
      <c r="S37" s="9"/>
      <c r="U37" s="114">
        <f>SUM(U18:U36)</f>
        <v>3175320</v>
      </c>
    </row>
    <row r="38" spans="2:21" ht="19.5" customHeight="1">
      <c r="C38" s="15"/>
      <c r="D38" s="9"/>
      <c r="E38" s="9"/>
      <c r="F38" s="2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2:21">
      <c r="C39" s="15"/>
      <c r="D39" s="9"/>
      <c r="E39" s="9"/>
      <c r="F39" s="2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2:21" ht="20.25">
      <c r="C40" s="15"/>
      <c r="D40" s="10" t="s">
        <v>7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2:21" ht="30.75" customHeight="1">
      <c r="C41" s="1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</row>
    <row r="42" spans="2:21" ht="20.25">
      <c r="C42" s="15"/>
      <c r="D42" s="10" t="s">
        <v>8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</row>
    <row r="43" spans="2:21">
      <c r="C43" s="15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2:21">
      <c r="D44" s="40" t="s">
        <v>40</v>
      </c>
    </row>
  </sheetData>
  <autoFilter ref="B16:M22"/>
  <mergeCells count="10">
    <mergeCell ref="H37:I37"/>
    <mergeCell ref="B5:K5"/>
    <mergeCell ref="B6:K7"/>
    <mergeCell ref="B8:L8"/>
    <mergeCell ref="A2:P2"/>
    <mergeCell ref="A3:P3"/>
    <mergeCell ref="A4:P4"/>
    <mergeCell ref="B10:L13"/>
    <mergeCell ref="C17:E17"/>
    <mergeCell ref="B9:L9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S18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101" t="s">
        <v>16</v>
      </c>
      <c r="I12" s="101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7</v>
      </c>
    </row>
    <row r="16" spans="2:12" s="4" customFormat="1" ht="20.25"/>
    <row r="17" spans="4:4" s="4" customFormat="1" ht="20.25">
      <c r="D17" s="4" t="s">
        <v>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2026-06-24T13:41:11Z</dcterms:modified>
</cp:coreProperties>
</file>