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3 +\+PROCEDURI CENTRALIZATE 2023\21065125 Consumabile suplimentar\Modificări 20.10.2022\"/>
    </mc:Choice>
  </mc:AlternateContent>
  <xr:revisionPtr revIDLastSave="0" documentId="13_ncr:1_{4E9308DD-D2A3-4613-8CD4-05176A633511}" xr6:coauthVersionLast="47" xr6:coauthVersionMax="47" xr10:uidLastSave="{00000000-0000-0000-0000-000000000000}"/>
  <bookViews>
    <workbookView xWindow="-108" yWindow="-108" windowWidth="23256" windowHeight="12456" xr2:uid="{422CC6CA-AE86-4918-BE67-14AE9DB27F8F}"/>
  </bookViews>
  <sheets>
    <sheet name="LIsta de distribuție" sheetId="1" r:id="rId1"/>
    <sheet name="Test-Indicator" sheetId="2" r:id="rId2"/>
  </sheets>
  <definedNames>
    <definedName name="_xlnm._FilterDatabase" localSheetId="0" hidden="1">'LIsta de distribuție'!$A$1:$BC$144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 i="1" l="1"/>
  <c r="BC3" i="1" s="1"/>
  <c r="BB4" i="1"/>
  <c r="BC4" i="1"/>
  <c r="BB5" i="1"/>
  <c r="BC5" i="1" s="1"/>
  <c r="BB6" i="1"/>
  <c r="BC6" i="1"/>
  <c r="BB7" i="1"/>
  <c r="BC7" i="1" s="1"/>
  <c r="BB8" i="1"/>
  <c r="BC8" i="1"/>
  <c r="BB9" i="1"/>
  <c r="BC9" i="1" s="1"/>
  <c r="BB10" i="1"/>
  <c r="BC10" i="1"/>
  <c r="BB11" i="1"/>
  <c r="BC11" i="1" s="1"/>
  <c r="BB12" i="1"/>
  <c r="BC12" i="1"/>
  <c r="BB13" i="1"/>
  <c r="BC13" i="1" s="1"/>
  <c r="BB14" i="1"/>
  <c r="BC14" i="1"/>
  <c r="BB15" i="1"/>
  <c r="BC15" i="1" s="1"/>
  <c r="BB16" i="1"/>
  <c r="BC16" i="1"/>
  <c r="BB17" i="1"/>
  <c r="BC17" i="1" s="1"/>
  <c r="BB18" i="1"/>
  <c r="BC18" i="1"/>
  <c r="BB19" i="1"/>
  <c r="BC19" i="1" s="1"/>
  <c r="BB20" i="1"/>
  <c r="BC20" i="1"/>
  <c r="BB21" i="1"/>
  <c r="BC21" i="1" s="1"/>
  <c r="BB22" i="1"/>
  <c r="BC22" i="1"/>
  <c r="BB23" i="1"/>
  <c r="BC23" i="1" s="1"/>
  <c r="BB24" i="1"/>
  <c r="BC24" i="1"/>
  <c r="BB25" i="1"/>
  <c r="BC25" i="1" s="1"/>
  <c r="BB26" i="1"/>
  <c r="BC26" i="1"/>
  <c r="BB27" i="1"/>
  <c r="BC27" i="1" s="1"/>
  <c r="BB28" i="1"/>
  <c r="BC28" i="1"/>
  <c r="BB29" i="1"/>
  <c r="BC29" i="1" s="1"/>
  <c r="BB30" i="1"/>
  <c r="BC30" i="1"/>
  <c r="BB31" i="1"/>
  <c r="BC31" i="1" s="1"/>
  <c r="BB32" i="1"/>
  <c r="BC32" i="1"/>
  <c r="BB33" i="1"/>
  <c r="BC33" i="1" s="1"/>
  <c r="BB34" i="1"/>
  <c r="BC34" i="1"/>
  <c r="BB35" i="1"/>
  <c r="BC35" i="1" s="1"/>
  <c r="BB36" i="1"/>
  <c r="BC36" i="1"/>
  <c r="BB37" i="1"/>
  <c r="BC37" i="1" s="1"/>
  <c r="BB38" i="1"/>
  <c r="BC38" i="1"/>
  <c r="BB39" i="1"/>
  <c r="BC39" i="1" s="1"/>
  <c r="BB40" i="1"/>
  <c r="BC40" i="1"/>
  <c r="BB41" i="1"/>
  <c r="BC41" i="1" s="1"/>
  <c r="BB42" i="1"/>
  <c r="BC42" i="1"/>
  <c r="BB43" i="1"/>
  <c r="BC43" i="1" s="1"/>
  <c r="BB44" i="1"/>
  <c r="BC44" i="1"/>
  <c r="BB45" i="1"/>
  <c r="BC45" i="1" s="1"/>
  <c r="BB46" i="1"/>
  <c r="BC46" i="1"/>
  <c r="BB47" i="1"/>
  <c r="BC47" i="1" s="1"/>
  <c r="BB48" i="1"/>
  <c r="BC48" i="1"/>
  <c r="BB49" i="1"/>
  <c r="BC49" i="1" s="1"/>
  <c r="BB50" i="1"/>
  <c r="BC50" i="1"/>
  <c r="BB51" i="1"/>
  <c r="BC51" i="1" s="1"/>
  <c r="BB52" i="1"/>
  <c r="BC52" i="1"/>
  <c r="BB53" i="1"/>
  <c r="BC53" i="1" s="1"/>
  <c r="BB54" i="1"/>
  <c r="BC54" i="1"/>
  <c r="BB55" i="1"/>
  <c r="BC55" i="1" s="1"/>
  <c r="BB56" i="1"/>
  <c r="BC56" i="1"/>
  <c r="BB57" i="1"/>
  <c r="BC57" i="1" s="1"/>
  <c r="BB58" i="1"/>
  <c r="BC58" i="1"/>
  <c r="BB59" i="1"/>
  <c r="BC59" i="1" s="1"/>
  <c r="BB60" i="1"/>
  <c r="BC60" i="1"/>
  <c r="BB61" i="1"/>
  <c r="BC61" i="1" s="1"/>
  <c r="BB62" i="1"/>
  <c r="BC62" i="1"/>
  <c r="BB63" i="1"/>
  <c r="BC63" i="1" s="1"/>
  <c r="BB64" i="1"/>
  <c r="BC64" i="1"/>
  <c r="BB65" i="1"/>
  <c r="BC65" i="1" s="1"/>
  <c r="BB66" i="1"/>
  <c r="BC66" i="1"/>
  <c r="BB67" i="1"/>
  <c r="BC67" i="1" s="1"/>
  <c r="BB68" i="1"/>
  <c r="BC68" i="1"/>
  <c r="BB69" i="1"/>
  <c r="BC69" i="1" s="1"/>
  <c r="BB70" i="1"/>
  <c r="BC70" i="1"/>
  <c r="BB71" i="1"/>
  <c r="BC71" i="1" s="1"/>
  <c r="BB72" i="1"/>
  <c r="BC72" i="1"/>
  <c r="BB73" i="1"/>
  <c r="BC73" i="1" s="1"/>
  <c r="BB74" i="1"/>
  <c r="BC74" i="1"/>
  <c r="BB75" i="1"/>
  <c r="BC75" i="1" s="1"/>
  <c r="BB76" i="1"/>
  <c r="BC76" i="1"/>
  <c r="BB77" i="1"/>
  <c r="BC77" i="1" s="1"/>
  <c r="BB78" i="1"/>
  <c r="BC78" i="1"/>
  <c r="BB79" i="1"/>
  <c r="BC79" i="1" s="1"/>
  <c r="BB80" i="1"/>
  <c r="BC80" i="1"/>
  <c r="BB81" i="1"/>
  <c r="BC81" i="1" s="1"/>
  <c r="BB82" i="1"/>
  <c r="BC82" i="1"/>
  <c r="BB83" i="1"/>
  <c r="BC83" i="1" s="1"/>
  <c r="BB84" i="1"/>
  <c r="BC84" i="1"/>
  <c r="BB85" i="1"/>
  <c r="BC85" i="1" s="1"/>
  <c r="BB86" i="1"/>
  <c r="BC86" i="1"/>
  <c r="BB87" i="1"/>
  <c r="BC87" i="1" s="1"/>
  <c r="BB88" i="1"/>
  <c r="BC88" i="1"/>
  <c r="BB89" i="1"/>
  <c r="BC89" i="1" s="1"/>
  <c r="BB90" i="1"/>
  <c r="BC90" i="1"/>
  <c r="BB91" i="1"/>
  <c r="BC91" i="1" s="1"/>
  <c r="BB92" i="1"/>
  <c r="BC92" i="1"/>
  <c r="BB93" i="1"/>
  <c r="BC93" i="1" s="1"/>
  <c r="BB94" i="1"/>
  <c r="BC94" i="1"/>
  <c r="BB95" i="1"/>
  <c r="BC95" i="1" s="1"/>
  <c r="BB96" i="1"/>
  <c r="BC96" i="1"/>
  <c r="BB97" i="1"/>
  <c r="BC97" i="1" s="1"/>
  <c r="BB98" i="1"/>
  <c r="BC98" i="1"/>
  <c r="BB99" i="1"/>
  <c r="BC99" i="1" s="1"/>
  <c r="BB100" i="1"/>
  <c r="BC100" i="1"/>
  <c r="BB101" i="1"/>
  <c r="BC101" i="1" s="1"/>
  <c r="BB102" i="1"/>
  <c r="BC102" i="1"/>
  <c r="BB103" i="1"/>
  <c r="BC103" i="1" s="1"/>
  <c r="BB104" i="1"/>
  <c r="BC104" i="1"/>
  <c r="BB105" i="1"/>
  <c r="BC105" i="1" s="1"/>
  <c r="BB106" i="1"/>
  <c r="BC106" i="1"/>
  <c r="BB107" i="1"/>
  <c r="BC107" i="1" s="1"/>
  <c r="BB108" i="1"/>
  <c r="BC108" i="1"/>
  <c r="BB109" i="1"/>
  <c r="BC109" i="1" s="1"/>
  <c r="BB110" i="1"/>
  <c r="BC110" i="1"/>
  <c r="BB111" i="1"/>
  <c r="BC111" i="1" s="1"/>
  <c r="BB112" i="1"/>
  <c r="BC112" i="1"/>
  <c r="BB113" i="1"/>
  <c r="BC113" i="1" s="1"/>
  <c r="BB114" i="1"/>
  <c r="BC114" i="1"/>
  <c r="BB115" i="1"/>
  <c r="BC115" i="1" s="1"/>
  <c r="BB116" i="1"/>
  <c r="BC116" i="1"/>
  <c r="BB117" i="1"/>
  <c r="BC117" i="1" s="1"/>
  <c r="BB118" i="1"/>
  <c r="BC118" i="1"/>
  <c r="BB119" i="1"/>
  <c r="BC119" i="1" s="1"/>
  <c r="BB120" i="1"/>
  <c r="BC120" i="1"/>
  <c r="BB121" i="1"/>
  <c r="BC121" i="1" s="1"/>
  <c r="BB122" i="1"/>
  <c r="BC122" i="1"/>
  <c r="BB123" i="1"/>
  <c r="BC123" i="1" s="1"/>
  <c r="BB124" i="1"/>
  <c r="BC124" i="1"/>
  <c r="BB125" i="1"/>
  <c r="BC125" i="1" s="1"/>
  <c r="BB126" i="1"/>
  <c r="BC126" i="1"/>
  <c r="BB127" i="1"/>
  <c r="BC127" i="1" s="1"/>
  <c r="BB128" i="1"/>
  <c r="BC128" i="1"/>
  <c r="BB129" i="1"/>
  <c r="BC129" i="1" s="1"/>
  <c r="BB130" i="1"/>
  <c r="BC130" i="1"/>
  <c r="BB131" i="1"/>
  <c r="BC131" i="1" s="1"/>
  <c r="BB132" i="1"/>
  <c r="BC132" i="1"/>
  <c r="BB133" i="1"/>
  <c r="BC133" i="1" s="1"/>
  <c r="BB134" i="1"/>
  <c r="BC134" i="1"/>
  <c r="BB135" i="1"/>
  <c r="BC135" i="1" s="1"/>
  <c r="BB136" i="1"/>
  <c r="BC136" i="1"/>
  <c r="BB137" i="1"/>
  <c r="BC137" i="1" s="1"/>
  <c r="BB138" i="1"/>
  <c r="BC138" i="1"/>
  <c r="BB139" i="1"/>
  <c r="BC139" i="1" s="1"/>
  <c r="BB140" i="1"/>
  <c r="BC140" i="1"/>
  <c r="BB141" i="1"/>
  <c r="BC141" i="1" s="1"/>
  <c r="BB142" i="1"/>
  <c r="BC142" i="1"/>
  <c r="BB143" i="1"/>
  <c r="BC143" i="1" s="1"/>
  <c r="BC2" i="1"/>
  <c r="BB2" i="1"/>
  <c r="AI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F28" i="2"/>
  <c r="BC144" i="1" l="1"/>
</calcChain>
</file>

<file path=xl/sharedStrings.xml><?xml version="1.0" encoding="utf-8"?>
<sst xmlns="http://schemas.openxmlformats.org/spreadsheetml/2006/main" count="594" uniqueCount="394">
  <si>
    <t>Nr Lot</t>
  </si>
  <si>
    <t>Denumirea</t>
  </si>
  <si>
    <t>Specificaţie tehnică</t>
  </si>
  <si>
    <t>Unitatea de măsura</t>
  </si>
  <si>
    <t>Pret estimativ</t>
  </si>
  <si>
    <t>AMT Botanica</t>
  </si>
  <si>
    <t>AMT Buiucani</t>
  </si>
  <si>
    <t>AMT Centru</t>
  </si>
  <si>
    <t>AMT Ciocana</t>
  </si>
  <si>
    <t>AMT Râșcani</t>
  </si>
  <si>
    <t>SCR Timofei Moșeanaga</t>
  </si>
  <si>
    <t>SCM Gh.Paladi</t>
  </si>
  <si>
    <t>SCPsihiatrie</t>
  </si>
  <si>
    <t>SCM Arh.Mihail</t>
  </si>
  <si>
    <t>SCM Sf.Treime</t>
  </si>
  <si>
    <t>SCFtiziopneumonologie</t>
  </si>
  <si>
    <t>CNAMUP</t>
  </si>
  <si>
    <t>IFP Chiril Draganiuc</t>
  </si>
  <si>
    <t>Icardiologie</t>
  </si>
  <si>
    <t>IMU</t>
  </si>
  <si>
    <t>IOncologic</t>
  </si>
  <si>
    <t>SCMBCC</t>
  </si>
  <si>
    <t>CMF Bălți</t>
  </si>
  <si>
    <t>CMF Florești</t>
  </si>
  <si>
    <t>CS Cahul</t>
  </si>
  <si>
    <t>CS Drochia</t>
  </si>
  <si>
    <t>CS Orhei Nr.1</t>
  </si>
  <si>
    <t>CS Ștefan-Vodă</t>
  </si>
  <si>
    <t>SR Anenii Noi</t>
  </si>
  <si>
    <t>SR Cahul</t>
  </si>
  <si>
    <t>SR Cantemir</t>
  </si>
  <si>
    <t>SR Ceadîr-Lunga</t>
  </si>
  <si>
    <t>SR Cimișlia</t>
  </si>
  <si>
    <t>SR Comrat</t>
  </si>
  <si>
    <t>SR Dondușeni</t>
  </si>
  <si>
    <t>SR Fălești</t>
  </si>
  <si>
    <t>SR Florești</t>
  </si>
  <si>
    <t>SR Glodeni</t>
  </si>
  <si>
    <t>SR Hîncești</t>
  </si>
  <si>
    <t>SR Ialoveni</t>
  </si>
  <si>
    <t>SR Rezina</t>
  </si>
  <si>
    <t>SR Rîșcani</t>
  </si>
  <si>
    <t>SR Sîngerei</t>
  </si>
  <si>
    <t>SR Ungheni</t>
  </si>
  <si>
    <t>SR Ștefan-Vodă</t>
  </si>
  <si>
    <t>SR Telenești</t>
  </si>
  <si>
    <t>SR Vulcănești</t>
  </si>
  <si>
    <t>TOTAL Cantitate</t>
  </si>
  <si>
    <t>Suma</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</si>
  <si>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</si>
  <si>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</si>
  <si>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</si>
  <si>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Cateter p/u aspiratie si drenaj Redon 14 F</t>
  </si>
  <si>
    <t>Bucată</t>
  </si>
  <si>
    <t>Cateter p/u aspiratie si drenaj Redon 16 F</t>
  </si>
  <si>
    <t>Cateter p/u aspiratie si drenaj Redon 18 F</t>
  </si>
  <si>
    <t>Cateter p/u aspiratie si drenaj Redon 20 F</t>
  </si>
  <si>
    <t>Cateter p/u aspiratie si drenaj Redon 22 F</t>
  </si>
  <si>
    <t>Cateter p/u aspiratie si drenaj Redon 24 F</t>
  </si>
  <si>
    <t>Cateter p/u aspiratie si drenaj Redon 26 F</t>
  </si>
  <si>
    <t>Cateter p/u aspiratie si drenaj Redon 28 F</t>
  </si>
  <si>
    <t>Cateter p/u aspiratie si drenaj Redon 30 F</t>
  </si>
  <si>
    <t>Cateter toracic cu trocar 14FR</t>
  </si>
  <si>
    <t>Construit din PVC termosensibil cu troacar metalic inserat, Vîrf bont, Aplicatie in drenaj rapid, pleural si toracic , non-operativ, diametru 14 Fr.</t>
  </si>
  <si>
    <t>Cateter toracic cu trocar 16FR</t>
  </si>
  <si>
    <t>Construit din PVC termosensibil cu troacar metalic inserat, Vîrf bont, Aplicatie in drenaj rapid, pleural si toracic , non-operativ, diametru 16 Fr.</t>
  </si>
  <si>
    <t>Cateter toracic cu trocar 18FR</t>
  </si>
  <si>
    <t>Construit din PVC termosensibil cu troacar metalic inserat, Vîrf bont, Aplicatie in drenaj rapid, pleural si toracic , non-operativ, diametru 18 Fr.</t>
  </si>
  <si>
    <t>Cateter toracic cu trocar 20FR</t>
  </si>
  <si>
    <t>Construit din PVC termosensibil cu troacar metalic inserat, Vîrf bont, Aplicatie in drenaj rapid, pleural si toracic , non-operativ, diametru 20 Fr.</t>
  </si>
  <si>
    <t>Cateter toracic cu trocar 22FR</t>
  </si>
  <si>
    <t>Construit din PVC termosensibil cu troacar metalic inserat, Vîrf bont, Aplicatie in drenaj rapid, pleural si toracic , non-operativ, diametru 22 Fr.</t>
  </si>
  <si>
    <t>Cateter toracic cu trocar 24FR</t>
  </si>
  <si>
    <t>Construit din PVC termosensibil cu troacar metalic inserat, Vîrf bont, Aplicatie in drenaj rapid, pleural si toracic , non-operativ, diametru 24 Fr.</t>
  </si>
  <si>
    <t>Cateter toracic cu trocar 26FR</t>
  </si>
  <si>
    <t>Construit din PVC termosensibil cu troacar metalic inserat, Vîrf bont, Aplicatie in drenaj rapid, pleural si toracic , non-operativ, diametru 26 Fr.</t>
  </si>
  <si>
    <t>Cateter toracic cu trocar 28FR</t>
  </si>
  <si>
    <t>Construit din PVC termosensibil cu troacar metalic inserat, Vîrf bont, Aplicatie in drenaj rapid, pleural si toracic , non-operativ, diametru 28 Fr.</t>
  </si>
  <si>
    <t>Cateter toracic cu trocar 29FR</t>
  </si>
  <si>
    <t>Construit din PVC termosensibil cu troacar metalic inserat, Vîrf bont, Aplicatie in drenaj rapid, pleural si toracic , non-operativ, diametru 29 Fr.</t>
  </si>
  <si>
    <t>Cateter subclav nr. 0,6 mm</t>
  </si>
  <si>
    <t>Cateter subclav  0,6mm x1,3mm, lungimea 100-140mm, cu ac</t>
  </si>
  <si>
    <t>Cateter subclav nr. 1,0 mm</t>
  </si>
  <si>
    <t>Cateter subclav 1,00mmx1,7mmm, lungimea 100-140mm, cu ac</t>
  </si>
  <si>
    <t>Cateter subclav nr. 1,4 mm</t>
  </si>
  <si>
    <t>Cateter subclav 1,4mmx2,0mmm ,lungimea 100-140mm, cu ac</t>
  </si>
  <si>
    <t>Cearsaf medical steril 200*160 cm</t>
  </si>
  <si>
    <t>Cutii p/u incinerarea deseurilor medicale 7,5 l</t>
  </si>
  <si>
    <t>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 Calitatea conform standardelor ISO 9001, ISO 13485</t>
  </si>
  <si>
    <t>Cutii p/u incinerarea deseurilor medicale 10 l</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</si>
  <si>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</si>
  <si>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p/u incinerarea deseurilor medicale 18,5 l</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</si>
  <si>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</si>
  <si>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Lame pentru bisturiu nr 10</t>
  </si>
  <si>
    <t>Lame pentru bisturiu nr 11</t>
  </si>
  <si>
    <t>Lame pentru bisturiu nr 15</t>
  </si>
  <si>
    <t>Lame pentru bisturiu nr 18</t>
  </si>
  <si>
    <t>Lame pentru bisturiu nr 20</t>
  </si>
  <si>
    <t>Lame pentru bisturiu nr 21</t>
  </si>
  <si>
    <t>Lame pentru bisturiu nr 22</t>
  </si>
  <si>
    <t>Lame pentru bisturiu nr 23</t>
  </si>
  <si>
    <t>Lame pentru bisturiu nr 24</t>
  </si>
  <si>
    <t>Lame pentru bisturiu nr 25</t>
  </si>
  <si>
    <t>metru</t>
  </si>
  <si>
    <t xml:space="preserve">Periuța citologică Cervex Brush </t>
  </si>
  <si>
    <t xml:space="preserve">Periuța citologică sterile </t>
  </si>
  <si>
    <t>Prezervative, p/u  USG</t>
  </si>
  <si>
    <t>Robinet tridirecţional steril</t>
  </si>
  <si>
    <t>Robinet tridirecţional steril, 3-directionale  (cu  codare de culori) , rezistent la influenta chimica a medicamentelor; rezistent la dezinfectant pe baza de alcool; lipido-rezistent cu linii de extensie 100cm, rotatia robinetului 360°, rezistent la presiune≥ 4 bari, steril, fără latex</t>
  </si>
  <si>
    <t>Scutece-adulți S</t>
  </si>
  <si>
    <t>Scutece-adulți M</t>
  </si>
  <si>
    <t>Scutece-adulți L</t>
  </si>
  <si>
    <t>Scutece-adulți XL</t>
  </si>
  <si>
    <t>Scutece-copii  2-5kg</t>
  </si>
  <si>
    <t>Scutece-copii  4-9kg</t>
  </si>
  <si>
    <t>Scutece-copii  7-14kg</t>
  </si>
  <si>
    <t>Seringă Jane 120-150 ml</t>
  </si>
  <si>
    <t>1.Mărimea: 120-150 ml
2.Ambalare individuală
Certificat CE sau declarație de conformitate în funcție de evaluarea conformității cu anexele corespunzătoare pentru produsul dat.
Certificat ISO 13485 și/sau ISO 9001 (în dependență de categoria produsului).</t>
  </si>
  <si>
    <t>Seringă Jane 60 ml (steril)</t>
  </si>
  <si>
    <t>1.Mărimea: 60 ml
2.Steril
3.Ambalare individuală
Certificat CE sau declarație de conformitate în funcție de evaluarea conformității cu anexele corespunzătoare pentru produsul dat.
Certificat ISO 13485 și/sau ISO 9001 (în dependență de categoria produsului).</t>
  </si>
  <si>
    <t>Set cateter G14-G-16componenta setului - cateter din poliuretan Rg contrastabil ,ac, conductor metalic tip "J" rezistent la îndoiere,Flux &gt;100ml/min</t>
  </si>
  <si>
    <t>Set cateter G14-G16 monolumen -componenta setului - cateter din poliuretan Rg contrastabil ,ac, conductor metalic tip "J" rezistent la îndoiere, Cablu ECG pentru verificarea pozitiei cateterului +aparat de ghidare, Flux &gt;100ml/min</t>
  </si>
  <si>
    <t>Set cateter Y-type bilumunal G14 -componenta setului - cateter din poliuretan Rg contrastabil ,ac, conductor metalic tip "J" rezistent la îndoiere,Flux &gt;100ml/min</t>
  </si>
  <si>
    <t>Set cateter cu 2 canale G16-componenta setului - cateter din poliuretan Rg contrastabil ,ac, conductor metalic tip "J" rezistent la îndoiere, Cablu ECG pentru verificarea pozitiei cateterului, Flux &gt;100ml/min</t>
  </si>
  <si>
    <t>Set pentru cateterizarea venei subclave, l=30cm, ac 16-18G 8cm, bilumenal,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Diametrul cateterului 7F (2,4 mm) (prezentare mostra) compatibil cu adaptorul existent in sectii Terapie intensiva si Anesteziologie</t>
  </si>
  <si>
    <t>Set pentru cateterizarea venei subclave, l=30cm, ac 16-18G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 compatibil cu adaptorul existent in sectii Terapie intensiva si Anesteziologie</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</si>
  <si>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  compatibil cu adaptorul existent in sectii Terapie intensiva si Anesteziologie</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</si>
  <si>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60-120ml/min.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</si>
  <si>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</si>
  <si>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14-18G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50-120ml/min.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</si>
  <si>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</si>
  <si>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</si>
  <si>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6-8,5F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70-120ml/min.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</si>
  <si>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vase centrale metoda Seldinger,monolumen 2F</t>
  </si>
  <si>
    <t>Set pentru vase centrale metoda Seldinger,monolumen 2F, 10cm, monolumen, steril,  seringa 10ml, bisturiu, fixatoare. Steril, apirogen, netoxic</t>
  </si>
  <si>
    <t>Set pentru vase centrale metoda Seldinger,monolumen 3F</t>
  </si>
  <si>
    <t>Set pentru vase centrale metoda Seldinger,monolumen 3F, 15cm, monolumen, steril,  seringa 10ml, bisturiu, fixatoare. Steril, apirogen, netoxic</t>
  </si>
  <si>
    <t>Set pentru vase centrale metoda Seldinger,monolumen 4F</t>
  </si>
  <si>
    <t>Set pentru vase centrale metoda Seldinger,monolumen 4F, 15cm, monolumen, steril,  seringa 10ml, bisturiu, fixatoare. Steril, apirogen, netoxic</t>
  </si>
  <si>
    <t>Set pentru vase Centrale metoda Seldiner monolumen 5F</t>
  </si>
  <si>
    <t>Set pentru vase centrale metoda Seldinger,monolumen 5F, 20cm, monolumen, steril,  seringa 10ml, bisturiu, fixatoare. Steril, apirogen, netoxic</t>
  </si>
  <si>
    <t>Set pentru vase Centrale metoda Seldiner monolumen 6F</t>
  </si>
  <si>
    <t>Set pentru vase Centrale metoda Seldiner monolumen 7F</t>
  </si>
  <si>
    <t>Set pentru vase Centrale metoda Seldiner monolumen 7F, 20 cm,  seringa 10ml, bisturiu, fixatoare. Steril, apirogen, netoxic</t>
  </si>
  <si>
    <t>Set pentru vase Centrale metoda Seldiner monolumen 8F</t>
  </si>
  <si>
    <t>Set pentru vase Centrale metoda Seldiner monolumen 8F, 20 cm,  seringa 10ml, bisturiu, fixatoare. Steril, apirogen, netoxic</t>
  </si>
  <si>
    <t>Cateter din poliuretan Rg-contrastabil 4F/18G diametru 1,4 mm, lungimea 20 cm, Ac 20G, lungimea 50 mm conductor metalic tip J rezistent la indoiere 0,89mmx 50cm, depărtător pentru piele</t>
  </si>
  <si>
    <t>Cateter din poliuretan Rg-contrastabil 6F/14G diametru 2,1 mm, lungimea 20 cm, conductor metalic tip J rezistent la indoiere 0,89 mm x 50 cm, depărtător pentru piele</t>
  </si>
  <si>
    <t>Circuit de respirație Compact II, p/u conectarea pacientului la aparatul de anestezie si ventilator; Reversibil, configurabil, pliant, p/u adulți; Diametrul 22mm; Lungimea circuitului de pana la 2,0m in stare intinsa; tub suplimentar 1,5m; sac 2L; adaptor unghiular biaxial cu un port luer, cu capac la tubul endotraheal; conectiunea adaptorului 22M/15F; conectiunea furtunurilor 22F; Material- polipropilena, polietilena, elastomer, fara latex; Ambalaj individual; Clinic curat.</t>
  </si>
  <si>
    <t xml:space="preserve">Sondă (cateter) urinară Foley  CH 6 (F) două canale
</t>
  </si>
  <si>
    <t xml:space="preserve">1.Dimensiuni: CH 6 (F), lungimea 30-35cm, balon simetric rotund cu volumul 3-5ml
2.Model: cu 2 (două) canale
3.Material: silicon, transparent,
4.Orificii amplasate lateral, 
5.Vârf atraumatic, drept, cilindric
6.Steril, radiopac.
7.Valva Luer si Luer - Lock tip seringa
8.Ambalare individuală
</t>
  </si>
  <si>
    <t xml:space="preserve">Sondă (cateter) urinară Foley CH 8 (F) două canale
</t>
  </si>
  <si>
    <t xml:space="preserve">1.Dimensiuni: CH 8 (F), lungimea 30-35cm, balon simetric rotund cu volumul 3-5ml
2.Model: cu 2 (două) canale
3.Material: silicon, transparent,
4.Orificii amplasate lateral, 
5.Vârf atraumatic, drept, cilindric
6.Steril, radiopac.
7.Valva Luer si Luer - Lock tip seringa
8.Ambalare individuală
</t>
  </si>
  <si>
    <t xml:space="preserve">Sondă (cateter) urinară Foley CH 10 (F) două canale
</t>
  </si>
  <si>
    <t xml:space="preserve">1.Dimensiuni: CH 10 (F), lungimea 30-35cm, balon simetric rotund cu volumul 3-5ml
2.Model: cu 2 (două) canale
3.Material: silicon, transparent,
4.Orificii amplasate lateral, 
5.Vârf atraumatic, drept, cilindric
6.Steril, radiopac.
7.Valva Luer si Luer - Lock tip seringa
8.Ambalare individuală
</t>
  </si>
  <si>
    <t>Sonda (cateter) urinara Foley CH 12 (F) două canale</t>
  </si>
  <si>
    <t>Sonda (cateter) urinara Foley CH 14 (F) două canale</t>
  </si>
  <si>
    <t>Sonda (cateter) urinara Foley CH 16 (F) două canale</t>
  </si>
  <si>
    <t>Sondă (cateter) urinară Foley CH 16 (F) trei canale</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</si>
  <si>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</si>
  <si>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Sonda (cateter) urinara Foley CH 18 (F) două canale</t>
  </si>
  <si>
    <t>Sondă (cateter) urinară Foley CH 18 (F) trei canale</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</si>
  <si>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</si>
  <si>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Sonda (cateter) urinara Foley CH 20 (F) două canale</t>
  </si>
  <si>
    <t>Sondă (cateter) urinară Foley CH 20 (F) trei canale</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</si>
  <si>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</si>
  <si>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Sonda (cateter) urinara Foley CH 22 (F) trei canale</t>
  </si>
  <si>
    <t>Sonda (cateter) urinara Foley CH 24 (F) trei canale</t>
  </si>
  <si>
    <t>Sondă (cateter) urinară Foley CH 26 (F) trei canale</t>
  </si>
  <si>
    <t xml:space="preserve">1.Dimensiuni: CH 26 (F), lungimea 40-45cm, balon simetric rotund cu volumul 30-50ml
2.Model: cu trei canale
3.Material: silicon
4.Orificii amplasate lateral, 
5.Vârf atraumatic, drept, cilindric
6.Steril, radiopac
7.Valva Luer si Luer - Lock tip seringa
8.Ambalare individuală
</t>
  </si>
  <si>
    <t>Teste pentru sarcina</t>
  </si>
  <si>
    <t>Teste p/u determinarea sarcinei.ambalaj individual cu indicarea termenului de valabilitate, uz unic.</t>
  </si>
  <si>
    <t>Test-indicator sterilizare 120°/45 min</t>
  </si>
  <si>
    <t>Test-indicator sterilizare 132°/ 20 min  intern</t>
  </si>
  <si>
    <t>Test-indicator sterilizare 132°/ 22 min  intern</t>
  </si>
  <si>
    <t>Test-indicator sterilizare 134°/ 4 min   Universal</t>
  </si>
  <si>
    <t>Test-indicator sterilizare 134°/ 5 min   Universal</t>
  </si>
  <si>
    <t>Test-indicator sterilizare 134°/ 4 min   Intern</t>
  </si>
  <si>
    <t>Test-indicator sterilizare 134°/ 5 min   Intern</t>
  </si>
  <si>
    <t>Set cateter 3-luminal G14 cu flux 68 ml/min, 65ml/min,50ml/min</t>
  </si>
  <si>
    <t>Tub pentru intubare endotraheală cu manjetă 2</t>
  </si>
  <si>
    <t xml:space="preserve">2,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</si>
  <si>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2.5</t>
  </si>
  <si>
    <t xml:space="preserve">2.5,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</si>
  <si>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</si>
  <si>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3.5</t>
  </si>
  <si>
    <t xml:space="preserve">3.5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</si>
  <si>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4.0</t>
  </si>
  <si>
    <t xml:space="preserve">4.0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</si>
  <si>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4.5</t>
  </si>
  <si>
    <t xml:space="preserve">4.5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</si>
  <si>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5.0</t>
  </si>
  <si>
    <t xml:space="preserve">5.0material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</si>
  <si>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Tub pentru intubație endotraheală cu manjetă  5.5 </t>
  </si>
  <si>
    <t xml:space="preserve">5.5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</si>
  <si>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Tub pentru intubație endotraheală cu manjetă  6.0 </t>
  </si>
  <si>
    <t xml:space="preserve">6.0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</si>
  <si>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6.5</t>
  </si>
  <si>
    <t xml:space="preserve">6.5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</si>
  <si>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7.0</t>
  </si>
  <si>
    <t xml:space="preserve">7.0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</si>
  <si>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7.5</t>
  </si>
  <si>
    <t xml:space="preserve">7.5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</si>
  <si>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8.0</t>
  </si>
  <si>
    <t xml:space="preserve">8.0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</si>
  <si>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8.5</t>
  </si>
  <si>
    <t xml:space="preserve">8.5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</si>
  <si>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9.0</t>
  </si>
  <si>
    <t xml:space="preserve">9.0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</si>
  <si>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9.5</t>
  </si>
  <si>
    <t xml:space="preserve">9,5,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</si>
  <si>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cu manjetă 10.0</t>
  </si>
  <si>
    <t xml:space="preserve">10.0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</si>
  <si>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pentru intubare endotraheală fără manjetă 4.0</t>
  </si>
  <si>
    <t xml:space="preserve">4.0, material Polivinilclorid, termoplastic, linie radiopaca,  Rö-contrasta, Ttrmoplastic la 37C,  marcaj in cm pe toata lungimea tubului, sterilizare cu etilenoxid </t>
  </si>
  <si>
    <t>Tub pentru intubare endotraheală fără manjetă 4.5</t>
  </si>
  <si>
    <t xml:space="preserve">4.5, material Polivinilclorid, termoplastic, linie radiopaca,  Rö-contrasta, Ttrmoplastic la 37C,  marcaj in cm pe toata lungimea tubului, sterilizare cu etilenoxid </t>
  </si>
  <si>
    <t>Tub pentru intubare endotraheală fără manjetă 5.0</t>
  </si>
  <si>
    <t xml:space="preserve">5.0, material Polivinilclorid, termoplastic, linie radiopaca,  Rö-contrasta, Ttrmoplastic la 37C,  marcaj in cm pe toata lungimea tubului, sterilizare cu etilenoxid </t>
  </si>
  <si>
    <t>Tub pentru intubație endotraheală fără manjetă 2</t>
  </si>
  <si>
    <t>2 material polivinilclorid, termoplastic, linie radiopacă, Rx-contrastă, termoplastic la 37C, balonetă de presiune joasă, presiunea admisibilă în manjetă: pînă la 40mmHg. Marcaj în cm pe toată lungimea tubului, sterilizare cu etilenoxid</t>
  </si>
  <si>
    <t>Tub pentru intubație endotraheală fără manjetă 2.5</t>
  </si>
  <si>
    <t xml:space="preserve">2.5, material Polivinilclorid, termoplastic, linie radiopaca,  Rö-contrasta, Ttrmoplastic la 37C,  marcaj in cm pe toata lungimea tubului, sterilizare cu etilenoxid </t>
  </si>
  <si>
    <t>Tub pentru intubație endotraheală fără manjetă 3</t>
  </si>
  <si>
    <t xml:space="preserve">3, material polivinilclorid, termoplastic, linie radiopacă, Rx-contrastă, termoplastic la 37C, balonetă de presiune joasă, presiunea admisibilă în manjetă: pînă la 40mmHg. Marcaj în cm pe toată lungimea tubului, sterilizare cu etilenoxid </t>
  </si>
  <si>
    <t>Tub pentru intubație endotraheală fără manjetă 3.5</t>
  </si>
  <si>
    <t xml:space="preserve">3.5, material Polivinilclorid, termoplastic, linie radiopaca,  Rö-contrasta, Ttrmoplastic la 37C,  marcaj in cm pe toata lungimea tubului, sterilizare cu etilenoxid </t>
  </si>
  <si>
    <t>Tub pentru intubație endotraheală fără manjetă 5.5</t>
  </si>
  <si>
    <t xml:space="preserve">5.5, material Polivinilclorid, termoplastic, linie radiopaca,  Rö-contrasta, Ttrmoplastic la 37C,  marcaj in cm pe toata lungimea tubului, sterilizare cu etilenoxid </t>
  </si>
  <si>
    <t>Tub traheostomic cu manjetă Nr. 7</t>
  </si>
  <si>
    <t>Tub traheostomic cu manșetă, mărimea Nr. 7, steril, PVC Canulă cu conector 15mm, cu manșetă de presiune joasa. Obturator perforat si curea de gat larg, siliconizat, netoxic, cu linia Rg – contrast. Presiunea adminitrata in manjeta pina la 20 mm H2O</t>
  </si>
  <si>
    <t>Tub traheostomic cu manșetă, mărimea Nr. 7.5, steril, PVC Canulă cu conector 15mm, cu manșetă de presiune joasa. Obturator perforat si curea de gat larg, siliconizat, netoxic, cu linia Rg – contrast. Presiunea adminitrata in manjeta pina la 20 mm H2O</t>
  </si>
  <si>
    <t>Tub traheostomic cu manșetă, mărimea Nr. 8.0, steril, PVC Canulă cu conector 15mm, cu manșetă de presiune joasa. Obturator perforat si curea de gat larg, siliconizat, netoxic, cu linia Rg – contrast. Presiunea adminitrata in manjeta pina la 20 mm H2O</t>
  </si>
  <si>
    <t>Tub traheostomic cu manșetă, mărimea Nr. 8.5, steril, PVC Canulă cu conector 15mm, cu manșetă de presiune joasa. Obturator perforat si curea de gat larg siliconizat, netoxic, cu linia Rg – contrast. Presiunea adminitrata in manjeta pina la 20 mm H2O</t>
  </si>
  <si>
    <t>Tub traheostomic cu manșetă, mărimea Nr. 9, steril, PVC Canulă cu conector 15mm, cu manșetă de presiune joasa. Obturator perforat si curea de gat larg siliconizat, netoxic, cu linia Rg – contrast. Presiunea adminitrata in manjeta pina la 20 mm H2O</t>
  </si>
  <si>
    <t>Cateter din poliuretan Rg-contrastabil 5F/16G diametru 1,7 mm, lungimea 20 cm, conductor metalic tip J rezistent la indoiere 0,63 mm x 50 cm, depărtător pentru piele</t>
  </si>
  <si>
    <t>Aleze de unica folosinta 60x60 cm</t>
  </si>
  <si>
    <t>Aleze de unica folosinta 60x90 cm</t>
  </si>
  <si>
    <t>Aleze de unica folosinta 90x90 cm</t>
  </si>
  <si>
    <t>Cearsaf steril densitatea minim 29 g/m² . Material nețesut, dimensiuni 200*160 cm (deviere admisibilă  ±5cm), ambalat individual</t>
  </si>
  <si>
    <t xml:space="preserve">Muşama medical tip-A în rulon, lăţime 85cm±5cm, rulon nu mai mic de 10 metri, fabricată din cauciuc pe bază de ţesătură din bumbac </t>
  </si>
  <si>
    <t>Salfete imbibate cu alcool 70% in stativ, parametri salfetelor 42.5x42.5±2.5mm, ambalate în cutie de plastic a câte 50-200 bucăți cu posibilitate de extragere a câte 1 bucată.</t>
  </si>
  <si>
    <t>Salfetă/Tampon steril, saturate cu 70% isopropyl alcool, pentru uz extern, 65x30±5mm, 2 straturi, ambalate în cutie plastic (a câte 50-200 buc) cu posibilitate de extragere a câte 1 bucată.</t>
  </si>
  <si>
    <t>Servetele antibacteriale cu alcool 70-80% in cutie plastica, ambalaj.nr.50-200 buc, lungime 20 - 30 cm, lățime 10 - 12 cm,</t>
  </si>
  <si>
    <t>Scutece pentru copii, 4-9kg, cu benzi flexibile laterale unică folosință , conservarea mirosului, capacitate bună de absorbție, senzație de uscat la piele, indicator de umplere a scutecului , să permită circulația aerului prevenind iritatiile pielii.</t>
  </si>
  <si>
    <t>Scutece pentru copii, 7-14kg, cu benzi flexibile laterale unică folosință , conservarea mirosului, capacitate bună de absorbție, senzație de uscat la piele, indicator de umplere a scutecului , să permită circulația aerului prevenind iritatiile pielii.</t>
  </si>
  <si>
    <t>Scutece pentru copii, 2-5kg cu benzi flexibile lateral,  unică folosință , conservarea mirosului, capacitate bună de absorbție, senzație de uscat la piele, indicator de umplere a scutecului , să permită circulația aerului prevenind iritatiile pielii.</t>
  </si>
  <si>
    <t>Set pentru cateterizarea vaselor centrale biluminal  (7Fr),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</si>
  <si>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(8Fr),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</si>
  <si>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(9Fr),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</si>
  <si>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11G</t>
  </si>
  <si>
    <t>Set pentru cateterizarea vaselor centrale biluminal 12G</t>
  </si>
  <si>
    <t>Set pentru cateterizarea vaselor centrale biluminal  13G</t>
  </si>
  <si>
    <t>Set pentru cateterizarea vaselor centrale  bilumenal 16-18G,  l=30cm</t>
  </si>
  <si>
    <t>Set pentru cateterizarea vaselor centrale trilumenal 16-18G, l=30cm</t>
  </si>
  <si>
    <t>Set pentru cateterizarea vaselor centrale quadrolumenal   16-18G l=30cm</t>
  </si>
  <si>
    <t xml:space="preserve">Set pentru cateterizarea vaselor centrale  bilumenal 16-18G </t>
  </si>
  <si>
    <t>Set pentru cateterizarea vaselor centrale trilumenal 16-18 G (pentru hemodializa)</t>
  </si>
  <si>
    <t>Set pentru cateterizarea vaselor centrale trilumenal 16-18G</t>
  </si>
  <si>
    <t>Set pentru cateterizarea vaselor centrale trilumenal  (pediatrice), l=13 cm</t>
  </si>
  <si>
    <t>Set pentru cateterizarea vaselor centrale trilumenal (pediatrice), l= 8 cm</t>
  </si>
  <si>
    <t>Set pentru cateterizarea vaselor centrale biluminal 16G, cu cablu ECG</t>
  </si>
  <si>
    <t>Set pentru cateterizarea vaselor centrale biluminal 14G, Y-type</t>
  </si>
  <si>
    <t>Set pentru cateterizarea vaselor centrale monolumen G14-G16</t>
  </si>
  <si>
    <t>Set pentru cateterizarea vaselor centrale monolumen G14-G16, cu cablu ECG</t>
  </si>
  <si>
    <t>Set pentru cateterizarea vaselor centrale monolumen 14G cu depărtător pentru piele</t>
  </si>
  <si>
    <t>Set pentru cateterizarea vaselor centrale monolumen 16G  cu depărtător pentru piele</t>
  </si>
  <si>
    <t>Set pentru cateterizarea vaselor centrale monolumen 16-18G  l=30cm</t>
  </si>
  <si>
    <t xml:space="preserve">Set pentru cateterizarea vaselor centrale monolumen 16-18G </t>
  </si>
  <si>
    <t>Set pentru cateterizarea vaselor centrale monolumen 18G cu depărtător pentru piele</t>
  </si>
  <si>
    <t xml:space="preserve">Indicator p/u controlul calităţii sterilizării la 120 grade 45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</si>
  <si>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</si>
  <si>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</si>
  <si>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</si>
  <si>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</si>
  <si>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</si>
  <si>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</si>
  <si>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</si>
  <si>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</si>
  <si>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</si>
  <si>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7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</si>
  <si>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10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</si>
  <si>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</si>
  <si>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</si>
  <si>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Registru aprobat de M.S al RM, Ord nr 828 din 31.10.2011 F257/e. </t>
  </si>
  <si>
    <t>Indicator p/u controlul calităţii sterilizării la 180 grade 60 min. Universal, nr. de până la 1000 teste pe bază adezivă, clasa 4, cu virarea culorii indicatorului. Termen de valabilitate nu mai puțin de 24 luni, instrucțiune de utilizare în limba romană cu registru. Registru aprobat de M.S al RM, Ord nr 828 din 31.10.2011 F257/e. În dulap uscat</t>
  </si>
  <si>
    <t>Tub traheostomic cu manjetă Nr. 7.5</t>
  </si>
  <si>
    <t>Tub traheostomic cu manjetă Nr. 8.0</t>
  </si>
  <si>
    <t>Tub traheostomic cu manjetă Nr. 8.5</t>
  </si>
  <si>
    <t>Tub traheostomic cu manjetă Nr. 9</t>
  </si>
  <si>
    <t xml:space="preserve">Indicator p/u controlul calităţii sterilizării la 132 grade 22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</si>
  <si>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22 min. Extern, nr. de până la 1000 teste pe bază adezivă, clasa 4, cu virarea culorii indicatorului. Termen de valabilitate nu mai puțin de 24 luni, instrucțiune de utilizare în limba romană cu registru. Registru aprobat de M.S al RM, Ord nr 828 din 31.10.2011 F257/e. </t>
  </si>
  <si>
    <r>
      <t xml:space="preserve">Set pentru vase Centrale metoda Seldiner monolumen 6F, </t>
    </r>
    <r>
      <rPr>
        <sz val="9"/>
        <color rgb="FFFF0000"/>
        <rFont val="Times New Roman"/>
        <family val="1"/>
      </rPr>
      <t>20cm</t>
    </r>
    <r>
      <rPr>
        <sz val="9"/>
        <color theme="1"/>
        <rFont val="Times New Roman"/>
        <family val="1"/>
      </rPr>
      <t>,  seringa 10ml, bisturiu, fixatoare. Steril, apirogen, netoxic</t>
    </r>
  </si>
  <si>
    <t>Cateter ombilical 3.5 Fr</t>
  </si>
  <si>
    <t>Cateter ombilical 4 Fr</t>
  </si>
  <si>
    <t>Cateter ombilical 5 Fr</t>
  </si>
  <si>
    <t>Cateter ombilical 8 Fr</t>
  </si>
  <si>
    <t>Cateter ombilical 10 Fr</t>
  </si>
  <si>
    <t>Cateter ombilical 3.5 Fr
Cateter radioopac, transparent, din PVC, utilizat pe linie venoasa sau arteriala - marcaj la fiecare centimetru de la 5 la 25 cm, lungime 40 cm, diametru 3,5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</si>
  <si>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4 Fr 
Cateter radioopac, transparent, din PVC, utilizat pe linie venoasa sau arteriala - marcaj la fiecare centimetru de la 5 la 25 cm, lungime 40 cm, diametru 4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</si>
  <si>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5 Fr
Cateter radioopac, transparent, din PVC, utilizat pe linie venoasa sau arteriala - marcaj la fiecare centimetru de la 5 la 25 cm, lungime 40 cm, diametru 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</si>
  <si>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8 Fr
Cateter radioopac, transparent, din PVC, utilizat pe linie venoasa sau arteriala - marcaj la fiecare centimetru de la 5 la 25 cm, lungime 40 cm, diametru 8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</si>
  <si>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10 Fr
Cateter radioopac, transparent, din PVC, utilizat pe linie venoasa sau arteriala - marcaj la fiecare centimetru de la 5 la 25 cm, lungime 40 cm, diametru 10 Fr - flexibil, termosenzitiv pentru a reduce trauma, capat distal cu ochi - ambalaj steril dublu, cateterul este obligatoriu sa fie protejat si introdus intr-un tub de plastic pentru a nu se cuda - capatul proximal prevazut cu conector si capacel luer lock - steril</t>
  </si>
  <si>
    <t>Muşama medical 85cm</t>
  </si>
  <si>
    <t>Servetele cu alcool 65 mm x30 mm</t>
  </si>
  <si>
    <t>Servetele cu alcool 110 mm*200 mm</t>
  </si>
  <si>
    <t>Servetele cu alcool 42.5 mmx 42.5 mm</t>
  </si>
  <si>
    <t>Set tuburi gofrate pentru aparat de anestezie</t>
  </si>
  <si>
    <t>Tubulatura gofrate Aparat de ventilare
1. Cu balon (colector) pentru O2
2. Fara miros
3. Piesa Y
4. Conector in genunchi cu adaptor Luer-lock pentru controlul concentratie CO2
5.    Lungimea minima 150 cm
6. Conector standart cu ventilator si sonda de intubare 15 mm si 22 mm
7. Ambalat steril</t>
  </si>
  <si>
    <t>Set tuburi gofrate pentru aparat de ventilare</t>
  </si>
  <si>
    <t>Test-indicator sterilizare 121/15 min intern</t>
  </si>
  <si>
    <t>Test-indicator sterilizare121/5 min Extern</t>
  </si>
  <si>
    <t>Test-indicator sterilizare 132° / 20 min extern</t>
  </si>
  <si>
    <t>Test-indicator sterilizare 132° / 22 min extern</t>
  </si>
  <si>
    <t xml:space="preserve">Test-indicator sterilizare 132° </t>
  </si>
  <si>
    <t>Test-indicator sterilizare 134/7 min</t>
  </si>
  <si>
    <t>Test-indicator sterilizare  134/10min</t>
  </si>
  <si>
    <t>Test-indicator sterilizare 134/20min</t>
  </si>
  <si>
    <t>Test-indicator sterilizare 180° intern</t>
  </si>
  <si>
    <t>Test-indicator sterilizare 180°/60 min</t>
  </si>
  <si>
    <t>Set pentru cateterizarea vaselor centrale trilumenal G14</t>
  </si>
  <si>
    <t xml:space="preserve">Test </t>
  </si>
  <si>
    <t xml:space="preserve">1.diametru  14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</si>
  <si>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</si>
  <si>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</si>
  <si>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</si>
  <si>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</si>
  <si>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</si>
  <si>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</si>
  <si>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traheala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</si>
  <si>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traheala de tip Redon; . cu vacuum control;  </t>
  </si>
  <si>
    <t>Clemă pentru cordonul ombilical</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</si>
  <si>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</si>
  <si>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</si>
  <si>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Prezervative, p/u  USG lungimea prezervativului 210 mm, latex, non-alergic, ambalaj individual cu indicarea termenului de valabilitate.</t>
  </si>
  <si>
    <t xml:space="preserve">1.dimensiuni: CH 12, lungimea 40 - 45 cm 2. balon simetric, rotund 3.cu 2 canale 4.material:  silicon 5.orificii amplasate lateral 6.vîrf atraumatic, cilindric 7.steril 8.radiopac 9.valvă Luer - Lock tip seringă 10.ambalat individual  </t>
  </si>
  <si>
    <t xml:space="preserve">1.dimensiuni: CH 14, lungimea 40 - 45 cm 2. balon simetric, rotund 3.cu 2 canale 4.material:  silicon 5.orificii amplasate lateral 6.vîrf atraumatic, cilindric 7.steril 8.radiopac 9.valvă Luer - Lock tip seringă 10.ambalat individual  </t>
  </si>
  <si>
    <t xml:space="preserve">1.dimensiuni: CH 16, lungimea 40 - 45 cm 2. balon simetric, rotund 3.cu 2 canale 4.material:  silicon 5.orificii amplasate lateral 6.vîrf atraumatic, cilindric 7.steril 8.radiopac 9.valvă Luer - Lock tip seringă 10.ambalat individual  </t>
  </si>
  <si>
    <t xml:space="preserve">1.dimensiuni: CH 18, lungimea 40 - 45 cm 2. balon simetric, rotund 3.cu 2 canale 4.material:  silicon 5.orificii amplasate lateral 6.vîrf atraumatic, cilindric 7.steril 8.radiopac 9.valvă Luer - Lock tip seringă 10.ambalat individual </t>
  </si>
  <si>
    <t xml:space="preserve">1.dimensiuni: CH 120, lungimea 40 - 45 cm 2. balon simetric, rotund 3.cu 2 canale 4.material:  silicon 5.orificii amplasate lateral 6.vîrf atraumatic, cilindric 7.steril 8.radiopac 9.valvă Luer - Lock tip seringă 10.ambalat individual  </t>
  </si>
  <si>
    <t xml:space="preserve">1.dimensiuni: CH 22, lungimea 40 - 45 cm 2. balon simetric, rotund 3.cu 3 canale 4.material:  silicon 5.orificii amplasate lateral 6.vîrf atraumatic, cilindric 7.steril 8.radiopac 9.valvă Luer - Lock tip seringă 10.ambalat individual </t>
  </si>
  <si>
    <t xml:space="preserve">1.dimensiuni: CH 24, lungimea 40 - 45 cm 2. balon simetric, rotund 3.cu 3 canale 4.material:  silicon 5.orificii amplasate lateral 6.vîrf atraumatic, cilindric 7.steril 8.radiopac 9.valvă Luer - Lock tip seringă 10.ambalat individual  </t>
  </si>
  <si>
    <t>IMC</t>
  </si>
  <si>
    <t>Cateter ombilical 6 Fr</t>
  </si>
  <si>
    <t xml:space="preserve">Test-indicator sterilizare121/20 min Intern </t>
  </si>
  <si>
    <t xml:space="preserve">Indicator p/u controlul calităţii sterilizării la 121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</si>
  <si>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</si>
  <si>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</si>
  <si>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</si>
  <si>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Registru aprobat de M.S al RM, Ord nr 828 din 31.10.2011 F257/e. </t>
  </si>
  <si>
    <t>Lame pentru bisturiu nr 12</t>
  </si>
  <si>
    <t>Tub pentru intubație endotraheală fără manjetă 6</t>
  </si>
  <si>
    <t xml:space="preserve">6, material Polivinilclorid, termoplastic, linie radiopaca,  Rö-contrasta, Ttrmoplastic la 37C,  marcaj in cm pe toata lungimea tubului, sterilizare cu etilenoxid </t>
  </si>
  <si>
    <t>Tub pentru intubație endotraheală fără manjetă 7</t>
  </si>
  <si>
    <t>Tub pentru intubație endotraheală fără manjetă 6.5</t>
  </si>
  <si>
    <t xml:space="preserve">6.5, material Polivinilclorid, termoplastic, linie radiopaca,  Rö-contrasta, Ttrmoplastic la 37C,  marcaj in cm pe toata lungimea tubului, sterilizare cu etilenoxid </t>
  </si>
  <si>
    <t xml:space="preserve">7, material Polivinilclorid, termoplastic, linie radiopaca,  Rö-contrasta, Ttrmoplastic la 37C,  marcaj in cm pe toata lungimea tubului, sterilizare cu etilenoxid </t>
  </si>
  <si>
    <t>Tub pentru intubare endotraheală cu manjetă 3.0</t>
  </si>
  <si>
    <t>Cateter ombilical 6 Fr
Cateter radioopac, transparent, din PVC, utilizat pe linie venoasa sau arteriala - marcaj la fiecare centimetru de la 5 la 25 cm, lungime 40 cm, diametru 5 Fr - flexibil, termosenzitiv pentru a reduce trauma, capat distal cu ochi - ambalaj steril dublu, cateterul este obligatoriu sa fie protejat si introdus intr-un tub de plastic pentru a nu se cuda - capatul proximal prevazut cu conector si capacel luer lock - steril</t>
  </si>
  <si>
    <t>CS Călărași</t>
  </si>
  <si>
    <t>Test-indicator sterilizare 134/20min Intern</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</si>
  <si>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</si>
  <si>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sterilizare121/20 min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</si>
  <si>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</si>
  <si>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sterilizare121/45 min Intern </t>
  </si>
  <si>
    <t xml:space="preserve">Indicator p/u controlul calităţii sterilizării la 121 grade 45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</si>
  <si>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sterilizare121/45 min Extern</t>
  </si>
  <si>
    <t xml:space="preserve">Indicator p/u controlul calităţii sterilizării la 121 grade 45 min.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</si>
  <si>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</si>
  <si>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</si>
  <si>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180°/60 min extern</t>
  </si>
  <si>
    <t xml:space="preserve">1.Sterile (Metoda de sterilizare: radiatii Gamma)
2.Ascuțite 
3.Material: oțel-carbon
4.Dimensiune lamă: nr.10-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</si>
  <si>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nr.11-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</si>
  <si>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nr.12-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</si>
  <si>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nr.15-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</si>
  <si>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nr.15-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</si>
  <si>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nr.20-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</si>
  <si>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nr.21-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</si>
  <si>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nr.22-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</si>
  <si>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nr.23-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</si>
  <si>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nr.24-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</si>
  <si>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nr.25- compatibil cu mâner bisturiu nr.4
5.Mod de ambalare: ambalate individual in folie de aluminiu, cu indicarea pe fiecare bucată termenul de valabilitate, numărul și compatibilitatea mânerului.
6.Ambalate în cutii până la 100 buc.
</t>
  </si>
  <si>
    <t>CS Strășeni</t>
  </si>
  <si>
    <t>Cearsaf medical 200 x 100 cm</t>
  </si>
  <si>
    <t>CS Nisporeni</t>
  </si>
  <si>
    <t>CS Vulcănești</t>
  </si>
  <si>
    <t xml:space="preserve">Set pentru cateterizarea venei subclave, l=30cm, ac 16-18G 8cm, trilumenal,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FIxatoare de securitate la piele. Diametrul cateterului 7F (2,4 mm) </t>
  </si>
  <si>
    <t>Centrul de plasament pentru persoane în vărstă mun Chișinău</t>
  </si>
  <si>
    <t>Cito-periute sterile , ambalat individual, de unica folosinta din plastic pentru recoltari in ginecologice. Lungime: min 20 cm.
Partea superioara: peri flexibili nylon (tip Perie sau Rimmel).
Sterilizate cu oxid de etilena. În cutii de până la 200 bucăti.</t>
  </si>
  <si>
    <r>
      <t xml:space="preserve">Cearsaf medical  de uz medical unic -  dimensiuni 200x100 cm (deviere admisibilă  ±5cm), culoare albastră, din material nețesut SMS densitatea minim 29 g/m² . </t>
    </r>
    <r>
      <rPr>
        <sz val="9"/>
        <color rgb="FFFF0000"/>
        <rFont val="Times New Roman"/>
        <family val="1"/>
        <charset val="204"/>
      </rPr>
      <t>NU se vor admite cearsafuri in rulou cu perforare</t>
    </r>
  </si>
  <si>
    <r>
      <t xml:space="preserve">Mărimea S diametru taliei 50-80cm </t>
    </r>
    <r>
      <rPr>
        <sz val="9"/>
        <color rgb="FFFF0000"/>
        <rFont val="Times New Roman"/>
        <family val="1"/>
        <charset val="204"/>
      </rPr>
      <t>(abatere admisibilă +-10cm.)</t>
    </r>
    <r>
      <rPr>
        <sz val="9"/>
        <color theme="1"/>
        <rFont val="Times New Roman"/>
        <family val="1"/>
      </rPr>
      <t xml:space="preserve"> , unică folosință , conservarea mirosului , sistem ce previne scurgerea la spate , bandă elastică la talie , fixatoare adezive , capacitate bună de absorbție , senzație de uscat la piele, indicator de umplere a scutecului , să permită circulația aerului</t>
    </r>
  </si>
  <si>
    <r>
      <t xml:space="preserve">Mărimea M diametru taliei 80-115cm </t>
    </r>
    <r>
      <rPr>
        <sz val="9"/>
        <color rgb="FFFF0000"/>
        <rFont val="Times New Roman"/>
        <family val="1"/>
        <charset val="204"/>
      </rPr>
      <t>(abatere admisibilă +-10cm.)</t>
    </r>
    <r>
      <rPr>
        <sz val="9"/>
        <rFont val="Times New Roman"/>
        <family val="1"/>
      </rPr>
      <t>, unică folosință , conservarea mirosului , sistem ce previne scurgerea la spate , bandă elastică la talie , fixatoare adezive , capacitate bună de absorbție , senzație de uscat la piele, indicator de umplere a scutecului , să permită circulația aerului</t>
    </r>
  </si>
  <si>
    <r>
      <t xml:space="preserve">Mărimea L, &gt;75 kg, diametru taliei 100-150cm </t>
    </r>
    <r>
      <rPr>
        <sz val="9"/>
        <color rgb="FFFF0000"/>
        <rFont val="Times New Roman"/>
        <family val="1"/>
        <charset val="204"/>
      </rPr>
      <t>(abatere admisibilă +-10cm.)</t>
    </r>
    <r>
      <rPr>
        <sz val="9"/>
        <color theme="1"/>
        <rFont val="Times New Roman"/>
        <family val="1"/>
      </rPr>
      <t>, unică folosință , conservarea mirosului , sistem ce previne scurgerea la spate , bandă elastică la talie , fixatoare adezive , capacitate bună de absorbție , senzație de uscat la piele, indicator de umplere a scutecului , să permită circulația aerului</t>
    </r>
  </si>
  <si>
    <r>
      <t xml:space="preserve">Mărimea XL, &gt; 95kg, diametru talie 130cm-170cm </t>
    </r>
    <r>
      <rPr>
        <sz val="9"/>
        <color rgb="FFFF0000"/>
        <rFont val="Times New Roman"/>
        <family val="1"/>
        <charset val="204"/>
      </rPr>
      <t>(abatere admisibilă +-10cm.)</t>
    </r>
    <r>
      <rPr>
        <sz val="9"/>
        <color theme="1"/>
        <rFont val="Times New Roman"/>
        <family val="1"/>
      </rPr>
      <t>, unică folosință , conservarea mirosului , sistem ce previne scurgerea la spate , bandă elastică la talie , fixatoare adezive , capacitate bună de absorbție , senzație de uscat la piele, indicator de umplere a scutecului , să permită circulația aerului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</si>
</sst>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1"/>
      <color theme="1"/>
      <name val="Calibri"/>
      <family val="2"/>
      <scheme val="minor"/>
    </font>
    <font>
      <sz val="9"/>
      <color indexed="8"/>
      <name val="Times New Roman"/>
      <family val="1"/>
    </font>
    <font>
      <b/>
      <sz val="9"/>
      <color theme="1"/>
      <name val="Times New Roman"/>
      <family val="1"/>
    </font>
    <font>
      <b/>
      <sz val="9"/>
      <color indexed="8"/>
      <name val="Times New Roman"/>
      <family val="1"/>
    </font>
    <font>
      <sz val="9"/>
      <color theme="1"/>
      <name val="Times New Roman"/>
      <family val="1"/>
    </font>
    <font>
      <sz val="9"/>
      <color rgb="FFFF0000"/>
      <name val="Times New Roman"/>
      <family val="1"/>
    </font>
    <font>
      <sz val="9"/>
      <name val="Times New Roman"/>
      <family val="1"/>
    </font>
    <font>
      <sz val="8"/>
      <name val="Calibri"/>
      <family val="2"/>
      <scheme val="minor"/>
    </font>
    <font>
      <sz val="9"/>
      <color rgb="FFFF0000"/>
      <name val="Times New Roman"/>
      <family val="1"/>
      <charset val="20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1" fontId="2" fillId="0" borderId="1" xfId="1" applyNumberFormat="1" applyFont="1" applyFill="1" applyBorder="1" applyAlignment="1" applyProtection="1">
      <alignment horizontal="right" wrapText="1"/>
    </xf>
    <xf numFmtId="0" fontId="5" fillId="0" borderId="1" xfId="0" applyFont="1" applyFill="1" applyBorder="1" applyAlignment="1">
      <alignment wrapText="1"/>
    </xf>
    <xf numFmtId="0" fontId="5" fillId="0" borderId="1" xfId="0" applyFont="1" applyFill="1" applyBorder="1"/>
    <xf numFmtId="1" fontId="5" fillId="0" borderId="1" xfId="0" applyNumberFormat="1" applyFont="1" applyFill="1" applyBorder="1"/>
    <xf numFmtId="0" fontId="5"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2" fontId="4" fillId="0" borderId="1" xfId="1" applyNumberFormat="1" applyFont="1" applyFill="1" applyBorder="1" applyAlignment="1" applyProtection="1">
      <alignment vertical="top" wrapText="1"/>
    </xf>
    <xf numFmtId="1" fontId="4" fillId="0" borderId="1" xfId="1" applyNumberFormat="1" applyFont="1" applyFill="1" applyBorder="1" applyAlignment="1" applyProtection="1">
      <alignment vertical="top" wrapText="1"/>
    </xf>
    <xf numFmtId="0" fontId="3" fillId="0" borderId="1" xfId="0" applyFont="1" applyFill="1" applyBorder="1" applyAlignment="1">
      <alignment wrapText="1"/>
    </xf>
    <xf numFmtId="0" fontId="3" fillId="0" borderId="2" xfId="0" applyFont="1" applyFill="1" applyBorder="1" applyAlignment="1">
      <alignment wrapText="1"/>
    </xf>
    <xf numFmtId="0" fontId="3" fillId="0" borderId="0" xfId="0" applyFont="1" applyFill="1" applyAlignment="1">
      <alignment wrapText="1"/>
    </xf>
    <xf numFmtId="0" fontId="7" fillId="0" borderId="1" xfId="0" applyFont="1" applyFill="1" applyBorder="1" applyAlignment="1">
      <alignment wrapText="1"/>
    </xf>
    <xf numFmtId="0" fontId="7" fillId="0" borderId="1" xfId="0" applyFont="1" applyFill="1" applyBorder="1"/>
    <xf numFmtId="0" fontId="2" fillId="0" borderId="1" xfId="0" applyFont="1" applyFill="1" applyBorder="1" applyAlignment="1">
      <alignment vertical="top" wrapText="1"/>
    </xf>
    <xf numFmtId="2" fontId="2" fillId="0" borderId="1" xfId="1" applyNumberFormat="1" applyFont="1" applyFill="1" applyBorder="1" applyAlignment="1" applyProtection="1">
      <alignment vertical="top" wrapText="1"/>
    </xf>
    <xf numFmtId="1" fontId="2" fillId="0" borderId="1" xfId="1" applyNumberFormat="1" applyFont="1" applyFill="1" applyBorder="1" applyAlignment="1" applyProtection="1">
      <alignment vertical="top" wrapText="1"/>
    </xf>
    <xf numFmtId="0" fontId="5" fillId="0" borderId="1" xfId="0" applyFont="1" applyFill="1" applyBorder="1" applyAlignment="1">
      <alignment vertical="top" wrapText="1"/>
    </xf>
    <xf numFmtId="0" fontId="5" fillId="0" borderId="0" xfId="0" applyFont="1" applyFill="1" applyAlignment="1">
      <alignment wrapText="1"/>
    </xf>
    <xf numFmtId="4" fontId="3" fillId="0" borderId="0" xfId="0" applyNumberFormat="1" applyFont="1" applyFill="1"/>
    <xf numFmtId="0" fontId="0" fillId="0" borderId="0" xfId="0" applyAlignment="1">
      <alignment wrapText="1"/>
    </xf>
    <xf numFmtId="0" fontId="5" fillId="0" borderId="0" xfId="0" applyFont="1" applyFill="1" applyBorder="1"/>
    <xf numFmtId="0" fontId="5" fillId="2" borderId="1" xfId="0" applyFont="1" applyFill="1" applyBorder="1" applyAlignment="1">
      <alignment wrapText="1"/>
    </xf>
    <xf numFmtId="0" fontId="7" fillId="2" borderId="1"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13C3-C179-4457-861E-51C850A73304}">
  <dimension ref="A1:BC144"/>
  <sheetViews>
    <sheetView tabSelected="1" workbookViewId="0">
      <pane ySplit="1" topLeftCell="A58" activePane="bottomLeft" state="frozen"/>
      <selection pane="bottomLeft" activeCell="C61" sqref="C61"/>
    </sheetView>
  </sheetViews>
  <sheetFormatPr defaultColWidth="8.88671875" defaultRowHeight="27.6" customHeight="1" x14ac:dyDescent="0.25"/>
  <cols>
    <col min="1" max="1" width="8.88671875" style="5"/>
    <col min="2" max="2" width="32.109375" style="19" customWidth="1"/>
    <col min="3" max="3" width="54.44140625" style="19" customWidth="1"/>
    <col min="4" max="4" width="8.88671875" style="5"/>
    <col min="5" max="6" width="9.33203125" style="5" customWidth="1"/>
    <col min="7" max="43" width="8.88671875" style="5" customWidth="1"/>
    <col min="44" max="46" width="8.88671875" style="5"/>
    <col min="47" max="49" width="8.88671875" style="5" customWidth="1"/>
    <col min="50" max="54" width="8.88671875" style="5"/>
    <col min="55" max="55" width="11.6640625" style="5" customWidth="1"/>
    <col min="56" max="16384" width="8.88671875" style="5"/>
  </cols>
  <sheetData>
    <row r="1" spans="1:55" s="12" customFormat="1" ht="27.6" customHeight="1" x14ac:dyDescent="0.2">
      <c r="A1" s="6" t="s">
        <v>0</v>
      </c>
      <c r="B1" s="7" t="s">
        <v>1</v>
      </c>
      <c r="C1" s="7" t="s">
        <v>2</v>
      </c>
      <c r="D1" s="7" t="s">
        <v>3</v>
      </c>
      <c r="E1" s="8" t="s">
        <v>4</v>
      </c>
      <c r="F1" s="8" t="s">
        <v>342</v>
      </c>
      <c r="G1" s="8" t="s">
        <v>5</v>
      </c>
      <c r="H1" s="8" t="s">
        <v>6</v>
      </c>
      <c r="I1" s="8" t="s">
        <v>7</v>
      </c>
      <c r="J1" s="8" t="s">
        <v>8</v>
      </c>
      <c r="K1" s="8" t="s">
        <v>9</v>
      </c>
      <c r="L1" s="8" t="s">
        <v>387</v>
      </c>
      <c r="M1" s="9" t="s">
        <v>10</v>
      </c>
      <c r="N1" s="10" t="s">
        <v>11</v>
      </c>
      <c r="O1" s="10" t="s">
        <v>12</v>
      </c>
      <c r="P1" s="10" t="s">
        <v>13</v>
      </c>
      <c r="Q1" s="10" t="s">
        <v>14</v>
      </c>
      <c r="R1" s="10" t="s">
        <v>15</v>
      </c>
      <c r="S1" s="10" t="s">
        <v>16</v>
      </c>
      <c r="T1" s="10" t="s">
        <v>17</v>
      </c>
      <c r="U1" s="11" t="s">
        <v>18</v>
      </c>
      <c r="V1" s="11" t="s">
        <v>19</v>
      </c>
      <c r="W1" s="10" t="s">
        <v>20</v>
      </c>
      <c r="X1" s="10" t="s">
        <v>21</v>
      </c>
      <c r="Y1" s="10" t="s">
        <v>22</v>
      </c>
      <c r="Z1" s="10" t="s">
        <v>23</v>
      </c>
      <c r="AA1" s="10" t="s">
        <v>24</v>
      </c>
      <c r="AB1" s="10" t="s">
        <v>359</v>
      </c>
      <c r="AC1" s="10" t="s">
        <v>25</v>
      </c>
      <c r="AD1" s="10" t="s">
        <v>26</v>
      </c>
      <c r="AE1" s="10" t="s">
        <v>384</v>
      </c>
      <c r="AF1" s="10" t="s">
        <v>382</v>
      </c>
      <c r="AG1" s="10" t="s">
        <v>27</v>
      </c>
      <c r="AH1" s="10" t="s">
        <v>385</v>
      </c>
      <c r="AI1" s="10" t="s">
        <v>28</v>
      </c>
      <c r="AJ1" s="10" t="s">
        <v>29</v>
      </c>
      <c r="AK1" s="10" t="s">
        <v>30</v>
      </c>
      <c r="AL1" s="10" t="s">
        <v>31</v>
      </c>
      <c r="AM1" s="10" t="s">
        <v>32</v>
      </c>
      <c r="AN1" s="10" t="s">
        <v>33</v>
      </c>
      <c r="AO1" s="10" t="s">
        <v>34</v>
      </c>
      <c r="AP1" s="10" t="s">
        <v>35</v>
      </c>
      <c r="AQ1" s="11" t="s">
        <v>36</v>
      </c>
      <c r="AR1" s="11" t="s">
        <v>37</v>
      </c>
      <c r="AS1" s="11" t="s">
        <v>38</v>
      </c>
      <c r="AT1" s="11" t="s">
        <v>39</v>
      </c>
      <c r="AU1" s="10" t="s">
        <v>40</v>
      </c>
      <c r="AV1" s="10" t="s">
        <v>41</v>
      </c>
      <c r="AW1" s="10" t="s">
        <v>42</v>
      </c>
      <c r="AX1" s="10" t="s">
        <v>43</v>
      </c>
      <c r="AY1" s="11" t="s">
        <v>44</v>
      </c>
      <c r="AZ1" s="11" t="s">
        <v>45</v>
      </c>
      <c r="BA1" s="11" t="s">
        <v>46</v>
      </c>
      <c r="BB1" s="11" t="s">
        <v>47</v>
      </c>
      <c r="BC1" s="10" t="s">
        <v>48</v>
      </c>
    </row>
    <row r="2" spans="1:55" ht="27.6" customHeight="1" x14ac:dyDescent="0.25">
      <c r="A2" s="3">
        <v>1</v>
      </c>
      <c r="B2" s="13" t="s">
        <v>236</v>
      </c>
      <c r="C2" s="2" t="s">
        <v>49</v>
      </c>
      <c r="D2" s="3" t="s">
        <v>53</v>
      </c>
      <c r="E2" s="3">
        <v>3</v>
      </c>
      <c r="F2" s="3"/>
      <c r="G2" s="3"/>
      <c r="H2" s="3"/>
      <c r="I2" s="3"/>
      <c r="J2" s="3"/>
      <c r="K2" s="3"/>
      <c r="L2" s="3"/>
      <c r="M2" s="3"/>
      <c r="N2" s="3"/>
      <c r="O2" s="3"/>
      <c r="P2" s="3"/>
      <c r="Q2" s="3"/>
      <c r="R2" s="3"/>
      <c r="S2" s="3"/>
      <c r="T2" s="3"/>
      <c r="U2" s="3">
        <v>3000</v>
      </c>
      <c r="V2" s="3"/>
      <c r="W2" s="3">
        <v>6000</v>
      </c>
      <c r="X2" s="3"/>
      <c r="Y2" s="3"/>
      <c r="Z2" s="3"/>
      <c r="AA2" s="3"/>
      <c r="AB2" s="3">
        <v>100</v>
      </c>
      <c r="AC2" s="3"/>
      <c r="AD2" s="3"/>
      <c r="AE2" s="3"/>
      <c r="AF2" s="3">
        <v>750</v>
      </c>
      <c r="AG2" s="3"/>
      <c r="AH2" s="3"/>
      <c r="AI2" s="3"/>
      <c r="AJ2" s="3"/>
      <c r="AK2" s="3"/>
      <c r="AL2" s="3"/>
      <c r="AM2" s="3"/>
      <c r="AN2" s="3"/>
      <c r="AO2" s="3"/>
      <c r="AP2" s="3"/>
      <c r="AQ2" s="3"/>
      <c r="AR2" s="3"/>
      <c r="AS2" s="3"/>
      <c r="AT2" s="3"/>
      <c r="AU2" s="3"/>
      <c r="AV2" s="3"/>
      <c r="AW2" s="3"/>
      <c r="AX2" s="3"/>
      <c r="AY2" s="3"/>
      <c r="AZ2" s="3"/>
      <c r="BA2" s="3"/>
      <c r="BB2" s="4">
        <f>SUM(F2:BA2)</f>
        <v>9850</v>
      </c>
      <c r="BC2" s="3">
        <f>BB2*E2</f>
        <v>29550</v>
      </c>
    </row>
    <row r="3" spans="1:55" ht="27.6" customHeight="1" x14ac:dyDescent="0.25">
      <c r="A3" s="3">
        <v>2</v>
      </c>
      <c r="B3" s="2" t="s">
        <v>237</v>
      </c>
      <c r="C3" s="2" t="s">
        <v>50</v>
      </c>
      <c r="D3" s="3" t="s">
        <v>53</v>
      </c>
      <c r="E3" s="3">
        <v>5</v>
      </c>
      <c r="F3" s="3">
        <v>2430</v>
      </c>
      <c r="G3" s="3"/>
      <c r="H3" s="3"/>
      <c r="I3" s="3"/>
      <c r="J3" s="3">
        <v>6000</v>
      </c>
      <c r="K3" s="3"/>
      <c r="L3" s="3"/>
      <c r="M3" s="3">
        <v>40000</v>
      </c>
      <c r="N3" s="3"/>
      <c r="O3" s="3"/>
      <c r="P3" s="3"/>
      <c r="Q3" s="3"/>
      <c r="R3" s="3"/>
      <c r="S3" s="3"/>
      <c r="T3" s="3"/>
      <c r="U3" s="3">
        <v>1000</v>
      </c>
      <c r="V3" s="3"/>
      <c r="W3" s="3">
        <v>10700</v>
      </c>
      <c r="X3" s="3"/>
      <c r="Y3" s="3"/>
      <c r="Z3" s="3"/>
      <c r="AA3" s="3"/>
      <c r="AB3" s="3">
        <v>500</v>
      </c>
      <c r="AC3" s="3"/>
      <c r="AD3" s="3"/>
      <c r="AE3" s="3"/>
      <c r="AF3" s="3"/>
      <c r="AG3" s="3"/>
      <c r="AH3" s="3"/>
      <c r="AI3" s="3"/>
      <c r="AJ3" s="3"/>
      <c r="AK3" s="3"/>
      <c r="AL3" s="3"/>
      <c r="AM3" s="3"/>
      <c r="AN3" s="3"/>
      <c r="AO3" s="3"/>
      <c r="AP3" s="3"/>
      <c r="AQ3" s="3"/>
      <c r="AR3" s="3"/>
      <c r="AS3" s="3"/>
      <c r="AT3" s="3"/>
      <c r="AU3" s="3"/>
      <c r="AV3" s="3"/>
      <c r="AW3" s="3"/>
      <c r="AX3" s="3"/>
      <c r="AY3" s="3"/>
      <c r="AZ3" s="3"/>
      <c r="BA3" s="3"/>
      <c r="BB3" s="4">
        <f t="shared" ref="BB3:BB66" si="0">SUM(F3:BA3)</f>
        <v>60630</v>
      </c>
      <c r="BC3" s="3">
        <f t="shared" ref="BC3:BC66" si="1">BB3*E3</f>
        <v>303150</v>
      </c>
    </row>
    <row r="4" spans="1:55" ht="27.6" customHeight="1" x14ac:dyDescent="0.25">
      <c r="A4" s="3">
        <v>3</v>
      </c>
      <c r="B4" s="2" t="s">
        <v>238</v>
      </c>
      <c r="C4" s="2" t="s">
        <v>51</v>
      </c>
      <c r="D4" s="3" t="s">
        <v>53</v>
      </c>
      <c r="E4" s="3">
        <v>5</v>
      </c>
      <c r="F4" s="3"/>
      <c r="G4" s="3"/>
      <c r="H4" s="3"/>
      <c r="I4" s="3"/>
      <c r="J4" s="3"/>
      <c r="K4" s="3"/>
      <c r="L4" s="3"/>
      <c r="M4" s="3"/>
      <c r="N4" s="3"/>
      <c r="O4" s="3"/>
      <c r="P4" s="3"/>
      <c r="Q4" s="3"/>
      <c r="R4" s="3"/>
      <c r="S4" s="3"/>
      <c r="T4" s="3"/>
      <c r="U4" s="3"/>
      <c r="V4" s="3"/>
      <c r="W4" s="3">
        <v>3600</v>
      </c>
      <c r="X4" s="3"/>
      <c r="Y4" s="3"/>
      <c r="Z4" s="3"/>
      <c r="AA4" s="3"/>
      <c r="AB4" s="3">
        <v>100</v>
      </c>
      <c r="AC4" s="3"/>
      <c r="AD4" s="3"/>
      <c r="AE4" s="3"/>
      <c r="AF4" s="3"/>
      <c r="AG4" s="3"/>
      <c r="AH4" s="3"/>
      <c r="AI4" s="3"/>
      <c r="AJ4" s="3"/>
      <c r="AK4" s="3"/>
      <c r="AL4" s="3"/>
      <c r="AM4" s="3"/>
      <c r="AN4" s="3"/>
      <c r="AO4" s="3"/>
      <c r="AP4" s="3"/>
      <c r="AQ4" s="3"/>
      <c r="AR4" s="3"/>
      <c r="AS4" s="3"/>
      <c r="AT4" s="3"/>
      <c r="AU4" s="3"/>
      <c r="AV4" s="3"/>
      <c r="AW4" s="3"/>
      <c r="AX4" s="3"/>
      <c r="AY4" s="3"/>
      <c r="AZ4" s="3"/>
      <c r="BA4" s="3"/>
      <c r="BB4" s="4">
        <f t="shared" si="0"/>
        <v>3700</v>
      </c>
      <c r="BC4" s="3">
        <f t="shared" si="1"/>
        <v>18500</v>
      </c>
    </row>
    <row r="5" spans="1:55" ht="27.6" customHeight="1" x14ac:dyDescent="0.25">
      <c r="A5" s="3">
        <v>4</v>
      </c>
      <c r="B5" s="2" t="s">
        <v>293</v>
      </c>
      <c r="C5" s="2" t="s">
        <v>298</v>
      </c>
      <c r="D5" s="3" t="s">
        <v>53</v>
      </c>
      <c r="E5" s="3">
        <v>9.6</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v>5</v>
      </c>
      <c r="AR5" s="3"/>
      <c r="AS5" s="3"/>
      <c r="AT5" s="3"/>
      <c r="AU5" s="3"/>
      <c r="AV5" s="3"/>
      <c r="AW5" s="3"/>
      <c r="AX5" s="3"/>
      <c r="AY5" s="3"/>
      <c r="AZ5" s="3"/>
      <c r="BA5" s="3"/>
      <c r="BB5" s="4">
        <f t="shared" si="0"/>
        <v>5</v>
      </c>
      <c r="BC5" s="3">
        <f t="shared" si="1"/>
        <v>48</v>
      </c>
    </row>
    <row r="6" spans="1:55" ht="27.6" customHeight="1" x14ac:dyDescent="0.25">
      <c r="A6" s="3">
        <v>5</v>
      </c>
      <c r="B6" s="2" t="s">
        <v>294</v>
      </c>
      <c r="C6" s="2" t="s">
        <v>299</v>
      </c>
      <c r="D6" s="3" t="s">
        <v>53</v>
      </c>
      <c r="E6" s="3">
        <v>9.6</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v>5</v>
      </c>
      <c r="AR6" s="3"/>
      <c r="AS6" s="3"/>
      <c r="AT6" s="3">
        <v>20</v>
      </c>
      <c r="AU6" s="3"/>
      <c r="AV6" s="3"/>
      <c r="AW6" s="3"/>
      <c r="AX6" s="3"/>
      <c r="AY6" s="3"/>
      <c r="AZ6" s="3"/>
      <c r="BA6" s="3"/>
      <c r="BB6" s="4">
        <f t="shared" si="0"/>
        <v>25</v>
      </c>
      <c r="BC6" s="3">
        <f t="shared" si="1"/>
        <v>240</v>
      </c>
    </row>
    <row r="7" spans="1:55" ht="27.6" customHeight="1" x14ac:dyDescent="0.25">
      <c r="A7" s="3">
        <v>6</v>
      </c>
      <c r="B7" s="2" t="s">
        <v>295</v>
      </c>
      <c r="C7" s="2" t="s">
        <v>300</v>
      </c>
      <c r="D7" s="3" t="s">
        <v>53</v>
      </c>
      <c r="E7" s="3">
        <v>9.6</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v>5</v>
      </c>
      <c r="AR7" s="3"/>
      <c r="AS7" s="3"/>
      <c r="AT7" s="3">
        <v>20</v>
      </c>
      <c r="AU7" s="3"/>
      <c r="AV7" s="3"/>
      <c r="AW7" s="3"/>
      <c r="AX7" s="3"/>
      <c r="AY7" s="3"/>
      <c r="AZ7" s="3"/>
      <c r="BA7" s="3"/>
      <c r="BB7" s="4">
        <f t="shared" si="0"/>
        <v>25</v>
      </c>
      <c r="BC7" s="3">
        <f t="shared" si="1"/>
        <v>240</v>
      </c>
    </row>
    <row r="8" spans="1:55" ht="27.6" customHeight="1" x14ac:dyDescent="0.25">
      <c r="A8" s="3">
        <v>7</v>
      </c>
      <c r="B8" s="2" t="s">
        <v>343</v>
      </c>
      <c r="C8" s="2" t="s">
        <v>358</v>
      </c>
      <c r="D8" s="3" t="s">
        <v>53</v>
      </c>
      <c r="E8" s="3">
        <v>9.6</v>
      </c>
      <c r="F8" s="3">
        <v>80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f t="shared" si="0"/>
        <v>80</v>
      </c>
      <c r="BC8" s="3">
        <f t="shared" si="1"/>
        <v>768</v>
      </c>
    </row>
    <row r="9" spans="1:55" ht="27.6" customHeight="1" x14ac:dyDescent="0.25">
      <c r="A9" s="3">
        <v>8</v>
      </c>
      <c r="B9" s="2" t="s">
        <v>296</v>
      </c>
      <c r="C9" s="2" t="s">
        <v>301</v>
      </c>
      <c r="D9" s="3" t="s">
        <v>53</v>
      </c>
      <c r="E9" s="3">
        <v>14.4</v>
      </c>
      <c r="F9" s="3">
        <v>100</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v>10</v>
      </c>
      <c r="AZ9" s="3"/>
      <c r="BA9" s="3"/>
      <c r="BB9" s="4">
        <f t="shared" si="0"/>
        <v>110</v>
      </c>
      <c r="BC9" s="3">
        <f t="shared" si="1"/>
        <v>1584</v>
      </c>
    </row>
    <row r="10" spans="1:55" ht="27.6" customHeight="1" x14ac:dyDescent="0.25">
      <c r="A10" s="3">
        <v>9</v>
      </c>
      <c r="B10" s="2" t="s">
        <v>297</v>
      </c>
      <c r="C10" s="2" t="s">
        <v>302</v>
      </c>
      <c r="D10" s="3" t="s">
        <v>53</v>
      </c>
      <c r="E10" s="3">
        <v>14.4</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v>10</v>
      </c>
      <c r="AZ10" s="3"/>
      <c r="BA10" s="3"/>
      <c r="BB10" s="4">
        <f t="shared" si="0"/>
        <v>10</v>
      </c>
      <c r="BC10" s="3">
        <f t="shared" si="1"/>
        <v>144</v>
      </c>
    </row>
    <row r="11" spans="1:55" ht="27.6" customHeight="1" x14ac:dyDescent="0.25">
      <c r="A11" s="3">
        <v>10</v>
      </c>
      <c r="B11" s="2" t="s">
        <v>52</v>
      </c>
      <c r="C11" s="2" t="s">
        <v>322</v>
      </c>
      <c r="D11" s="3" t="s">
        <v>53</v>
      </c>
      <c r="E11" s="2">
        <v>47</v>
      </c>
      <c r="F11" s="2"/>
      <c r="G11" s="2"/>
      <c r="H11" s="2"/>
      <c r="I11" s="2"/>
      <c r="J11" s="2"/>
      <c r="K11" s="2"/>
      <c r="L11" s="2"/>
      <c r="M11" s="3"/>
      <c r="N11" s="3"/>
      <c r="O11" s="3"/>
      <c r="P11" s="3">
        <v>200</v>
      </c>
      <c r="Q11" s="3"/>
      <c r="R11" s="3"/>
      <c r="S11" s="3"/>
      <c r="T11" s="3"/>
      <c r="U11" s="3"/>
      <c r="V11" s="3"/>
      <c r="W11" s="3"/>
      <c r="X11" s="3"/>
      <c r="Y11" s="3"/>
      <c r="Z11" s="3"/>
      <c r="AA11" s="3"/>
      <c r="AB11" s="3"/>
      <c r="AC11" s="3"/>
      <c r="AD11" s="3"/>
      <c r="AE11" s="3"/>
      <c r="AF11" s="3"/>
      <c r="AG11" s="3"/>
      <c r="AH11" s="3"/>
      <c r="AI11" s="3"/>
      <c r="AJ11" s="3"/>
      <c r="AK11" s="3"/>
      <c r="AL11" s="3"/>
      <c r="AM11" s="3">
        <v>150</v>
      </c>
      <c r="AN11" s="3"/>
      <c r="AO11" s="3"/>
      <c r="AP11" s="3"/>
      <c r="AQ11" s="3"/>
      <c r="AR11" s="3"/>
      <c r="AS11" s="3"/>
      <c r="AT11" s="3"/>
      <c r="AU11" s="3"/>
      <c r="AV11" s="3"/>
      <c r="AW11" s="3"/>
      <c r="AX11" s="3"/>
      <c r="AY11" s="3"/>
      <c r="AZ11" s="3"/>
      <c r="BA11" s="3"/>
      <c r="BB11" s="4">
        <f t="shared" si="0"/>
        <v>350</v>
      </c>
      <c r="BC11" s="3">
        <f t="shared" si="1"/>
        <v>16450</v>
      </c>
    </row>
    <row r="12" spans="1:55" ht="27.6" customHeight="1" x14ac:dyDescent="0.25">
      <c r="A12" s="3">
        <v>11</v>
      </c>
      <c r="B12" s="2" t="s">
        <v>54</v>
      </c>
      <c r="C12" s="2" t="s">
        <v>323</v>
      </c>
      <c r="D12" s="3" t="s">
        <v>53</v>
      </c>
      <c r="E12" s="2">
        <v>47</v>
      </c>
      <c r="F12" s="2"/>
      <c r="G12" s="3"/>
      <c r="H12" s="3"/>
      <c r="I12" s="3"/>
      <c r="J12" s="3"/>
      <c r="K12" s="3"/>
      <c r="L12" s="3"/>
      <c r="M12" s="3"/>
      <c r="N12" s="3"/>
      <c r="O12" s="3"/>
      <c r="P12" s="3">
        <v>200</v>
      </c>
      <c r="Q12" s="3"/>
      <c r="R12" s="3"/>
      <c r="S12" s="3"/>
      <c r="T12" s="3"/>
      <c r="U12" s="3"/>
      <c r="V12" s="3"/>
      <c r="W12" s="3"/>
      <c r="X12" s="3"/>
      <c r="Y12" s="3"/>
      <c r="Z12" s="3"/>
      <c r="AA12" s="3"/>
      <c r="AB12" s="3"/>
      <c r="AC12" s="3"/>
      <c r="AD12" s="3"/>
      <c r="AE12" s="3"/>
      <c r="AF12" s="3"/>
      <c r="AG12" s="3"/>
      <c r="AH12" s="3"/>
      <c r="AI12" s="3"/>
      <c r="AJ12" s="3">
        <v>200</v>
      </c>
      <c r="AK12" s="3"/>
      <c r="AL12" s="3"/>
      <c r="AM12" s="3"/>
      <c r="AN12" s="3"/>
      <c r="AO12" s="3"/>
      <c r="AP12" s="3"/>
      <c r="AQ12" s="3"/>
      <c r="AR12" s="3"/>
      <c r="AS12" s="3"/>
      <c r="AT12" s="3"/>
      <c r="AU12" s="3"/>
      <c r="AV12" s="3"/>
      <c r="AW12" s="3"/>
      <c r="AX12" s="3"/>
      <c r="AY12" s="3"/>
      <c r="AZ12" s="3"/>
      <c r="BA12" s="3">
        <v>50</v>
      </c>
      <c r="BB12" s="4">
        <f t="shared" si="0"/>
        <v>450</v>
      </c>
      <c r="BC12" s="3">
        <f t="shared" si="1"/>
        <v>21150</v>
      </c>
    </row>
    <row r="13" spans="1:55" ht="27.6" customHeight="1" x14ac:dyDescent="0.25">
      <c r="A13" s="3">
        <v>12</v>
      </c>
      <c r="B13" s="2" t="s">
        <v>55</v>
      </c>
      <c r="C13" s="2" t="s">
        <v>324</v>
      </c>
      <c r="D13" s="3" t="s">
        <v>53</v>
      </c>
      <c r="E13" s="2">
        <v>47</v>
      </c>
      <c r="F13" s="2"/>
      <c r="G13" s="3"/>
      <c r="H13" s="3"/>
      <c r="I13" s="3"/>
      <c r="J13" s="3"/>
      <c r="K13" s="3"/>
      <c r="L13" s="3"/>
      <c r="M13" s="3"/>
      <c r="N13" s="3"/>
      <c r="O13" s="3"/>
      <c r="P13" s="3">
        <v>200</v>
      </c>
      <c r="Q13" s="3"/>
      <c r="R13" s="3"/>
      <c r="S13" s="3"/>
      <c r="T13" s="3"/>
      <c r="U13" s="3"/>
      <c r="V13" s="3"/>
      <c r="W13" s="3"/>
      <c r="X13" s="3"/>
      <c r="Y13" s="3"/>
      <c r="Z13" s="3"/>
      <c r="AA13" s="3"/>
      <c r="AB13" s="3"/>
      <c r="AC13" s="3"/>
      <c r="AD13" s="3"/>
      <c r="AE13" s="3"/>
      <c r="AF13" s="3"/>
      <c r="AG13" s="3"/>
      <c r="AH13" s="3"/>
      <c r="AI13" s="3"/>
      <c r="AJ13" s="3">
        <v>800</v>
      </c>
      <c r="AK13" s="3"/>
      <c r="AL13" s="3"/>
      <c r="AM13" s="3"/>
      <c r="AN13" s="3"/>
      <c r="AO13" s="3"/>
      <c r="AP13" s="3"/>
      <c r="AQ13" s="3"/>
      <c r="AR13" s="3"/>
      <c r="AS13" s="3"/>
      <c r="AT13" s="3"/>
      <c r="AU13" s="3"/>
      <c r="AV13" s="3"/>
      <c r="AW13" s="3"/>
      <c r="AX13" s="3"/>
      <c r="AY13" s="3">
        <v>20</v>
      </c>
      <c r="AZ13" s="3"/>
      <c r="BA13" s="3">
        <v>50</v>
      </c>
      <c r="BB13" s="4">
        <f t="shared" si="0"/>
        <v>1070</v>
      </c>
      <c r="BC13" s="3">
        <f t="shared" si="1"/>
        <v>50290</v>
      </c>
    </row>
    <row r="14" spans="1:55" ht="27.6" customHeight="1" x14ac:dyDescent="0.25">
      <c r="A14" s="3">
        <v>13</v>
      </c>
      <c r="B14" s="2" t="s">
        <v>56</v>
      </c>
      <c r="C14" s="2" t="s">
        <v>325</v>
      </c>
      <c r="D14" s="3" t="s">
        <v>53</v>
      </c>
      <c r="E14" s="2">
        <v>47</v>
      </c>
      <c r="F14" s="2"/>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v>1000</v>
      </c>
      <c r="AK14" s="3"/>
      <c r="AL14" s="3"/>
      <c r="AM14" s="3">
        <v>250</v>
      </c>
      <c r="AN14" s="3"/>
      <c r="AO14" s="3"/>
      <c r="AP14" s="3"/>
      <c r="AQ14" s="3"/>
      <c r="AR14" s="3"/>
      <c r="AS14" s="3"/>
      <c r="AT14" s="3"/>
      <c r="AU14" s="3"/>
      <c r="AV14" s="3"/>
      <c r="AW14" s="3"/>
      <c r="AX14" s="3"/>
      <c r="AY14" s="3">
        <v>20</v>
      </c>
      <c r="AZ14" s="3">
        <v>30</v>
      </c>
      <c r="BA14" s="3"/>
      <c r="BB14" s="4">
        <f t="shared" si="0"/>
        <v>1300</v>
      </c>
      <c r="BC14" s="3">
        <f t="shared" si="1"/>
        <v>61100</v>
      </c>
    </row>
    <row r="15" spans="1:55" ht="27.6" customHeight="1" x14ac:dyDescent="0.25">
      <c r="A15" s="3">
        <v>14</v>
      </c>
      <c r="B15" s="2" t="s">
        <v>57</v>
      </c>
      <c r="C15" s="2" t="s">
        <v>326</v>
      </c>
      <c r="D15" s="3" t="s">
        <v>53</v>
      </c>
      <c r="E15" s="2">
        <v>47</v>
      </c>
      <c r="F15" s="2"/>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v>250</v>
      </c>
      <c r="AN15" s="3"/>
      <c r="AO15" s="3"/>
      <c r="AP15" s="3"/>
      <c r="AQ15" s="3"/>
      <c r="AR15" s="3"/>
      <c r="AS15" s="3"/>
      <c r="AT15" s="3"/>
      <c r="AU15" s="3"/>
      <c r="AV15" s="3"/>
      <c r="AW15" s="3">
        <v>50</v>
      </c>
      <c r="AX15" s="3"/>
      <c r="AY15" s="3">
        <v>20</v>
      </c>
      <c r="AZ15" s="3">
        <v>30</v>
      </c>
      <c r="BA15" s="3"/>
      <c r="BB15" s="4">
        <f t="shared" si="0"/>
        <v>350</v>
      </c>
      <c r="BC15" s="3">
        <f t="shared" si="1"/>
        <v>16450</v>
      </c>
    </row>
    <row r="16" spans="1:55" ht="27.6" customHeight="1" x14ac:dyDescent="0.25">
      <c r="A16" s="3">
        <v>15</v>
      </c>
      <c r="B16" s="2" t="s">
        <v>58</v>
      </c>
      <c r="C16" s="2" t="s">
        <v>327</v>
      </c>
      <c r="D16" s="3" t="s">
        <v>53</v>
      </c>
      <c r="E16" s="2">
        <v>47</v>
      </c>
      <c r="F16" s="2"/>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v>1500</v>
      </c>
      <c r="AK16" s="3"/>
      <c r="AL16" s="3"/>
      <c r="AM16" s="3">
        <v>300</v>
      </c>
      <c r="AN16" s="3"/>
      <c r="AO16" s="3"/>
      <c r="AP16" s="3"/>
      <c r="AQ16" s="3"/>
      <c r="AR16" s="3"/>
      <c r="AS16" s="3"/>
      <c r="AT16" s="3"/>
      <c r="AU16" s="3"/>
      <c r="AV16" s="3"/>
      <c r="AW16" s="3">
        <v>50</v>
      </c>
      <c r="AX16" s="3"/>
      <c r="AY16" s="3">
        <v>20</v>
      </c>
      <c r="AZ16" s="3">
        <v>30</v>
      </c>
      <c r="BA16" s="3"/>
      <c r="BB16" s="4">
        <f t="shared" si="0"/>
        <v>1900</v>
      </c>
      <c r="BC16" s="3">
        <f t="shared" si="1"/>
        <v>89300</v>
      </c>
    </row>
    <row r="17" spans="1:55" ht="27.6" customHeight="1" x14ac:dyDescent="0.25">
      <c r="A17" s="3">
        <v>16</v>
      </c>
      <c r="B17" s="2" t="s">
        <v>59</v>
      </c>
      <c r="C17" s="2" t="s">
        <v>328</v>
      </c>
      <c r="D17" s="3" t="s">
        <v>53</v>
      </c>
      <c r="E17" s="2">
        <v>47</v>
      </c>
      <c r="F17" s="2"/>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v>300</v>
      </c>
      <c r="AN17" s="3"/>
      <c r="AO17" s="3"/>
      <c r="AP17" s="3"/>
      <c r="AQ17" s="3"/>
      <c r="AR17" s="3"/>
      <c r="AS17" s="3"/>
      <c r="AT17" s="3"/>
      <c r="AU17" s="3"/>
      <c r="AV17" s="3"/>
      <c r="AW17" s="3">
        <v>50</v>
      </c>
      <c r="AX17" s="3"/>
      <c r="AY17" s="3">
        <v>20</v>
      </c>
      <c r="AZ17" s="3"/>
      <c r="BA17" s="3"/>
      <c r="BB17" s="4">
        <f t="shared" si="0"/>
        <v>370</v>
      </c>
      <c r="BC17" s="3">
        <f t="shared" si="1"/>
        <v>17390</v>
      </c>
    </row>
    <row r="18" spans="1:55" ht="27.6" customHeight="1" x14ac:dyDescent="0.25">
      <c r="A18" s="3">
        <v>17</v>
      </c>
      <c r="B18" s="2" t="s">
        <v>60</v>
      </c>
      <c r="C18" s="2" t="s">
        <v>329</v>
      </c>
      <c r="D18" s="3" t="s">
        <v>53</v>
      </c>
      <c r="E18" s="2">
        <v>47</v>
      </c>
      <c r="F18" s="2"/>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v>20</v>
      </c>
      <c r="AZ18" s="3"/>
      <c r="BA18" s="3"/>
      <c r="BB18" s="4">
        <f t="shared" si="0"/>
        <v>20</v>
      </c>
      <c r="BC18" s="3">
        <f t="shared" si="1"/>
        <v>940</v>
      </c>
    </row>
    <row r="19" spans="1:55" ht="27.6" customHeight="1" x14ac:dyDescent="0.25">
      <c r="A19" s="3">
        <v>18</v>
      </c>
      <c r="B19" s="2" t="s">
        <v>61</v>
      </c>
      <c r="C19" s="2" t="s">
        <v>330</v>
      </c>
      <c r="D19" s="3" t="s">
        <v>53</v>
      </c>
      <c r="E19" s="2">
        <v>47</v>
      </c>
      <c r="F19" s="2"/>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v>20</v>
      </c>
      <c r="AZ19" s="3"/>
      <c r="BA19" s="3"/>
      <c r="BB19" s="4">
        <f t="shared" si="0"/>
        <v>20</v>
      </c>
      <c r="BC19" s="3">
        <f t="shared" si="1"/>
        <v>940</v>
      </c>
    </row>
    <row r="20" spans="1:55" ht="27.6" customHeight="1" x14ac:dyDescent="0.25">
      <c r="A20" s="3">
        <v>19</v>
      </c>
      <c r="B20" s="2" t="s">
        <v>62</v>
      </c>
      <c r="C20" s="2" t="s">
        <v>63</v>
      </c>
      <c r="D20" s="3" t="s">
        <v>53</v>
      </c>
      <c r="E20" s="13">
        <v>60</v>
      </c>
      <c r="F20" s="13"/>
      <c r="G20" s="3"/>
      <c r="H20" s="3"/>
      <c r="I20" s="3"/>
      <c r="J20" s="3"/>
      <c r="K20" s="3"/>
      <c r="L20" s="3"/>
      <c r="M20" s="3">
        <v>10</v>
      </c>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4">
        <f t="shared" si="0"/>
        <v>10</v>
      </c>
      <c r="BC20" s="3">
        <f t="shared" si="1"/>
        <v>600</v>
      </c>
    </row>
    <row r="21" spans="1:55" ht="27.6" customHeight="1" x14ac:dyDescent="0.25">
      <c r="A21" s="3">
        <v>20</v>
      </c>
      <c r="B21" s="2" t="s">
        <v>64</v>
      </c>
      <c r="C21" s="2" t="s">
        <v>65</v>
      </c>
      <c r="D21" s="3" t="s">
        <v>53</v>
      </c>
      <c r="E21" s="13">
        <v>60</v>
      </c>
      <c r="F21" s="13"/>
      <c r="G21" s="3"/>
      <c r="H21" s="3"/>
      <c r="I21" s="3"/>
      <c r="J21" s="3"/>
      <c r="K21" s="3"/>
      <c r="L21" s="3"/>
      <c r="M21" s="3">
        <v>10</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4">
        <f t="shared" si="0"/>
        <v>10</v>
      </c>
      <c r="BC21" s="3">
        <f t="shared" si="1"/>
        <v>600</v>
      </c>
    </row>
    <row r="22" spans="1:55" ht="27.6" customHeight="1" x14ac:dyDescent="0.25">
      <c r="A22" s="3">
        <v>21</v>
      </c>
      <c r="B22" s="2" t="s">
        <v>66</v>
      </c>
      <c r="C22" s="2" t="s">
        <v>67</v>
      </c>
      <c r="D22" s="3" t="s">
        <v>53</v>
      </c>
      <c r="E22" s="13">
        <v>60</v>
      </c>
      <c r="F22" s="13"/>
      <c r="G22" s="3"/>
      <c r="H22" s="3"/>
      <c r="I22" s="3"/>
      <c r="J22" s="3"/>
      <c r="K22" s="3"/>
      <c r="L22" s="3"/>
      <c r="M22" s="3"/>
      <c r="N22" s="3"/>
      <c r="O22" s="3"/>
      <c r="P22" s="3"/>
      <c r="Q22" s="3"/>
      <c r="R22" s="3"/>
      <c r="S22" s="3"/>
      <c r="T22" s="3">
        <v>40</v>
      </c>
      <c r="U22" s="3"/>
      <c r="V22" s="3"/>
      <c r="W22" s="3"/>
      <c r="X22" s="3"/>
      <c r="Y22" s="3"/>
      <c r="Z22" s="3"/>
      <c r="AA22" s="3"/>
      <c r="AB22" s="3"/>
      <c r="AC22" s="3"/>
      <c r="AD22" s="3"/>
      <c r="AE22" s="3"/>
      <c r="AF22" s="3"/>
      <c r="AG22" s="3"/>
      <c r="AH22" s="3"/>
      <c r="AI22" s="3"/>
      <c r="AJ22" s="3"/>
      <c r="AK22" s="3"/>
      <c r="AL22" s="3"/>
      <c r="AM22" s="3">
        <v>50</v>
      </c>
      <c r="AN22" s="3"/>
      <c r="AO22" s="3"/>
      <c r="AP22" s="3"/>
      <c r="AQ22" s="3"/>
      <c r="AR22" s="3"/>
      <c r="AS22" s="3"/>
      <c r="AT22" s="3"/>
      <c r="AU22" s="3"/>
      <c r="AV22" s="3"/>
      <c r="AW22" s="3"/>
      <c r="AX22" s="3"/>
      <c r="AY22" s="3"/>
      <c r="AZ22" s="3"/>
      <c r="BA22" s="3"/>
      <c r="BB22" s="4">
        <f t="shared" si="0"/>
        <v>90</v>
      </c>
      <c r="BC22" s="3">
        <f t="shared" si="1"/>
        <v>5400</v>
      </c>
    </row>
    <row r="23" spans="1:55" ht="27.6" customHeight="1" x14ac:dyDescent="0.25">
      <c r="A23" s="3">
        <v>22</v>
      </c>
      <c r="B23" s="2" t="s">
        <v>68</v>
      </c>
      <c r="C23" s="2" t="s">
        <v>69</v>
      </c>
      <c r="D23" s="3" t="s">
        <v>53</v>
      </c>
      <c r="E23" s="13">
        <v>60</v>
      </c>
      <c r="F23" s="13"/>
      <c r="G23" s="3"/>
      <c r="H23" s="3"/>
      <c r="I23" s="3"/>
      <c r="J23" s="3"/>
      <c r="K23" s="3"/>
      <c r="L23" s="3"/>
      <c r="M23" s="1">
        <v>100</v>
      </c>
      <c r="N23" s="3"/>
      <c r="O23" s="3"/>
      <c r="P23" s="3"/>
      <c r="Q23" s="3"/>
      <c r="R23" s="3"/>
      <c r="S23" s="3"/>
      <c r="T23" s="3">
        <v>80</v>
      </c>
      <c r="U23" s="3"/>
      <c r="V23" s="3"/>
      <c r="W23" s="3"/>
      <c r="X23" s="3"/>
      <c r="Y23" s="3"/>
      <c r="Z23" s="3"/>
      <c r="AA23" s="3"/>
      <c r="AB23" s="3"/>
      <c r="AC23" s="3"/>
      <c r="AD23" s="3"/>
      <c r="AE23" s="3"/>
      <c r="AF23" s="3"/>
      <c r="AG23" s="3"/>
      <c r="AH23" s="3"/>
      <c r="AI23" s="3"/>
      <c r="AJ23" s="3"/>
      <c r="AK23" s="3"/>
      <c r="AL23" s="3"/>
      <c r="AM23" s="3">
        <v>50</v>
      </c>
      <c r="AN23" s="3"/>
      <c r="AO23" s="3"/>
      <c r="AP23" s="3"/>
      <c r="AQ23" s="3"/>
      <c r="AR23" s="3"/>
      <c r="AS23" s="3"/>
      <c r="AT23" s="3"/>
      <c r="AU23" s="3"/>
      <c r="AV23" s="3"/>
      <c r="AW23" s="3">
        <v>10</v>
      </c>
      <c r="AX23" s="3"/>
      <c r="AY23" s="3"/>
      <c r="AZ23" s="3"/>
      <c r="BA23" s="3"/>
      <c r="BB23" s="4">
        <f t="shared" si="0"/>
        <v>240</v>
      </c>
      <c r="BC23" s="3">
        <f t="shared" si="1"/>
        <v>14400</v>
      </c>
    </row>
    <row r="24" spans="1:55" ht="27.6" customHeight="1" x14ac:dyDescent="0.25">
      <c r="A24" s="3">
        <v>23</v>
      </c>
      <c r="B24" s="2" t="s">
        <v>70</v>
      </c>
      <c r="C24" s="2" t="s">
        <v>71</v>
      </c>
      <c r="D24" s="3" t="s">
        <v>53</v>
      </c>
      <c r="E24" s="13">
        <v>60</v>
      </c>
      <c r="F24" s="1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v>10</v>
      </c>
      <c r="AX24" s="3"/>
      <c r="AY24" s="3"/>
      <c r="AZ24" s="3"/>
      <c r="BA24" s="3"/>
      <c r="BB24" s="4">
        <f t="shared" si="0"/>
        <v>10</v>
      </c>
      <c r="BC24" s="3">
        <f t="shared" si="1"/>
        <v>600</v>
      </c>
    </row>
    <row r="25" spans="1:55" ht="27.6" customHeight="1" x14ac:dyDescent="0.25">
      <c r="A25" s="3">
        <v>24</v>
      </c>
      <c r="B25" s="2" t="s">
        <v>72</v>
      </c>
      <c r="C25" s="2" t="s">
        <v>73</v>
      </c>
      <c r="D25" s="3" t="s">
        <v>53</v>
      </c>
      <c r="E25" s="13">
        <v>60</v>
      </c>
      <c r="F25" s="13"/>
      <c r="G25" s="3"/>
      <c r="H25" s="3"/>
      <c r="I25" s="3"/>
      <c r="J25" s="3"/>
      <c r="K25" s="3"/>
      <c r="L25" s="3"/>
      <c r="M25" s="3"/>
      <c r="N25" s="3"/>
      <c r="O25" s="3"/>
      <c r="P25" s="3"/>
      <c r="Q25" s="3"/>
      <c r="R25" s="3"/>
      <c r="S25" s="3"/>
      <c r="T25" s="3">
        <v>30</v>
      </c>
      <c r="U25" s="3"/>
      <c r="V25" s="3"/>
      <c r="W25" s="3"/>
      <c r="X25" s="3"/>
      <c r="Y25" s="3"/>
      <c r="Z25" s="3"/>
      <c r="AA25" s="3"/>
      <c r="AB25" s="3"/>
      <c r="AC25" s="3"/>
      <c r="AD25" s="3"/>
      <c r="AE25" s="3"/>
      <c r="AF25" s="3"/>
      <c r="AG25" s="3"/>
      <c r="AH25" s="3"/>
      <c r="AI25" s="3"/>
      <c r="AJ25" s="3"/>
      <c r="AK25" s="3"/>
      <c r="AL25" s="3"/>
      <c r="AM25" s="3">
        <v>50</v>
      </c>
      <c r="AN25" s="3"/>
      <c r="AO25" s="3"/>
      <c r="AP25" s="3"/>
      <c r="AQ25" s="3"/>
      <c r="AR25" s="3"/>
      <c r="AS25" s="3"/>
      <c r="AT25" s="3"/>
      <c r="AU25" s="3"/>
      <c r="AV25" s="3"/>
      <c r="AW25" s="3">
        <v>10</v>
      </c>
      <c r="AX25" s="3"/>
      <c r="AY25" s="3"/>
      <c r="AZ25" s="3"/>
      <c r="BA25" s="3"/>
      <c r="BB25" s="4">
        <f t="shared" si="0"/>
        <v>90</v>
      </c>
      <c r="BC25" s="3">
        <f t="shared" si="1"/>
        <v>5400</v>
      </c>
    </row>
    <row r="26" spans="1:55" ht="27.6" customHeight="1" x14ac:dyDescent="0.25">
      <c r="A26" s="3">
        <v>25</v>
      </c>
      <c r="B26" s="2" t="s">
        <v>74</v>
      </c>
      <c r="C26" s="2" t="s">
        <v>75</v>
      </c>
      <c r="D26" s="3" t="s">
        <v>53</v>
      </c>
      <c r="E26" s="13">
        <v>60</v>
      </c>
      <c r="F26" s="13"/>
      <c r="G26" s="3"/>
      <c r="H26" s="3"/>
      <c r="I26" s="3"/>
      <c r="J26" s="3"/>
      <c r="K26" s="3"/>
      <c r="L26" s="3"/>
      <c r="M26" s="3"/>
      <c r="N26" s="3"/>
      <c r="O26" s="3"/>
      <c r="P26" s="3"/>
      <c r="Q26" s="3"/>
      <c r="R26" s="3"/>
      <c r="S26" s="3"/>
      <c r="T26" s="3">
        <v>40</v>
      </c>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v>10</v>
      </c>
      <c r="AX26" s="3"/>
      <c r="AY26" s="3"/>
      <c r="AZ26" s="3"/>
      <c r="BA26" s="3"/>
      <c r="BB26" s="4">
        <f t="shared" si="0"/>
        <v>50</v>
      </c>
      <c r="BC26" s="3">
        <f t="shared" si="1"/>
        <v>3000</v>
      </c>
    </row>
    <row r="27" spans="1:55" ht="27.6" customHeight="1" x14ac:dyDescent="0.25">
      <c r="A27" s="3">
        <v>26</v>
      </c>
      <c r="B27" s="2" t="s">
        <v>76</v>
      </c>
      <c r="C27" s="2" t="s">
        <v>77</v>
      </c>
      <c r="D27" s="3" t="s">
        <v>53</v>
      </c>
      <c r="E27" s="13">
        <v>60</v>
      </c>
      <c r="F27" s="13"/>
      <c r="G27" s="3"/>
      <c r="H27" s="3"/>
      <c r="I27" s="3"/>
      <c r="J27" s="3"/>
      <c r="K27" s="3"/>
      <c r="L27" s="3"/>
      <c r="M27" s="3"/>
      <c r="N27" s="3"/>
      <c r="O27" s="3"/>
      <c r="P27" s="3"/>
      <c r="Q27" s="3"/>
      <c r="R27" s="3"/>
      <c r="S27" s="3"/>
      <c r="T27" s="3">
        <v>30</v>
      </c>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4">
        <f t="shared" si="0"/>
        <v>30</v>
      </c>
      <c r="BC27" s="3">
        <f t="shared" si="1"/>
        <v>1800</v>
      </c>
    </row>
    <row r="28" spans="1:55" ht="27.6" customHeight="1" x14ac:dyDescent="0.25">
      <c r="A28" s="3">
        <v>27</v>
      </c>
      <c r="B28" s="2" t="s">
        <v>78</v>
      </c>
      <c r="C28" s="2" t="s">
        <v>79</v>
      </c>
      <c r="D28" s="3" t="s">
        <v>53</v>
      </c>
      <c r="E28" s="13">
        <v>60</v>
      </c>
      <c r="F28" s="1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v>50</v>
      </c>
      <c r="AK28" s="3"/>
      <c r="AL28" s="3"/>
      <c r="AM28" s="3"/>
      <c r="AN28" s="3"/>
      <c r="AO28" s="3"/>
      <c r="AP28" s="3"/>
      <c r="AQ28" s="3"/>
      <c r="AR28" s="3"/>
      <c r="AS28" s="3"/>
      <c r="AT28" s="3"/>
      <c r="AU28" s="3"/>
      <c r="AV28" s="3"/>
      <c r="AW28" s="3"/>
      <c r="AX28" s="3"/>
      <c r="AY28" s="3"/>
      <c r="AZ28" s="3"/>
      <c r="BA28" s="3"/>
      <c r="BB28" s="4">
        <f t="shared" si="0"/>
        <v>50</v>
      </c>
      <c r="BC28" s="3">
        <f t="shared" si="1"/>
        <v>3000</v>
      </c>
    </row>
    <row r="29" spans="1:55" ht="27.6" customHeight="1" x14ac:dyDescent="0.25">
      <c r="A29" s="3">
        <v>28</v>
      </c>
      <c r="B29" s="2" t="s">
        <v>80</v>
      </c>
      <c r="C29" s="2" t="s">
        <v>81</v>
      </c>
      <c r="D29" s="3" t="s">
        <v>53</v>
      </c>
      <c r="E29" s="3">
        <v>22</v>
      </c>
      <c r="F29" s="3">
        <v>300</v>
      </c>
      <c r="G29" s="3"/>
      <c r="H29" s="3"/>
      <c r="I29" s="3"/>
      <c r="J29" s="3"/>
      <c r="K29" s="3"/>
      <c r="L29" s="3"/>
      <c r="M29" s="3"/>
      <c r="N29" s="3"/>
      <c r="O29" s="3"/>
      <c r="P29" s="3"/>
      <c r="Q29" s="3"/>
      <c r="R29" s="3"/>
      <c r="S29" s="3"/>
      <c r="T29" s="3"/>
      <c r="U29" s="3"/>
      <c r="V29" s="3"/>
      <c r="W29" s="3"/>
      <c r="X29" s="3">
        <v>5</v>
      </c>
      <c r="Y29" s="3"/>
      <c r="Z29" s="3"/>
      <c r="AA29" s="3"/>
      <c r="AB29" s="3"/>
      <c r="AC29" s="3"/>
      <c r="AD29" s="3"/>
      <c r="AE29" s="3"/>
      <c r="AF29" s="3"/>
      <c r="AG29" s="3"/>
      <c r="AH29" s="3"/>
      <c r="AI29" s="3"/>
      <c r="AJ29" s="3"/>
      <c r="AK29" s="3"/>
      <c r="AL29" s="3"/>
      <c r="AM29" s="3"/>
      <c r="AN29" s="3"/>
      <c r="AO29" s="3"/>
      <c r="AP29" s="3">
        <v>5</v>
      </c>
      <c r="AQ29" s="3"/>
      <c r="AR29" s="3"/>
      <c r="AS29" s="3"/>
      <c r="AT29" s="3"/>
      <c r="AU29" s="3"/>
      <c r="AV29" s="3"/>
      <c r="AW29" s="3"/>
      <c r="AX29" s="3">
        <v>5</v>
      </c>
      <c r="AY29" s="3"/>
      <c r="AZ29" s="3"/>
      <c r="BA29" s="3">
        <v>50</v>
      </c>
      <c r="BB29" s="4">
        <f t="shared" si="0"/>
        <v>365</v>
      </c>
      <c r="BC29" s="3">
        <f t="shared" si="1"/>
        <v>8030</v>
      </c>
    </row>
    <row r="30" spans="1:55" ht="27.6" customHeight="1" x14ac:dyDescent="0.25">
      <c r="A30" s="3">
        <v>29</v>
      </c>
      <c r="B30" s="2" t="s">
        <v>82</v>
      </c>
      <c r="C30" s="2" t="s">
        <v>83</v>
      </c>
      <c r="D30" s="3" t="s">
        <v>53</v>
      </c>
      <c r="E30" s="3">
        <v>22</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v>300</v>
      </c>
      <c r="AM30" s="3"/>
      <c r="AN30" s="3"/>
      <c r="AO30" s="3"/>
      <c r="AP30" s="3">
        <v>20</v>
      </c>
      <c r="AQ30" s="3"/>
      <c r="AR30" s="3"/>
      <c r="AS30" s="3"/>
      <c r="AT30" s="3"/>
      <c r="AU30" s="3"/>
      <c r="AV30" s="3"/>
      <c r="AW30" s="3"/>
      <c r="AX30" s="3">
        <v>15</v>
      </c>
      <c r="AY30" s="3"/>
      <c r="AZ30" s="3"/>
      <c r="BA30" s="3">
        <v>50</v>
      </c>
      <c r="BB30" s="4">
        <f t="shared" si="0"/>
        <v>385</v>
      </c>
      <c r="BC30" s="3">
        <f t="shared" si="1"/>
        <v>8470</v>
      </c>
    </row>
    <row r="31" spans="1:55" ht="27.6" customHeight="1" x14ac:dyDescent="0.25">
      <c r="A31" s="3">
        <v>30</v>
      </c>
      <c r="B31" s="2" t="s">
        <v>84</v>
      </c>
      <c r="C31" s="2" t="s">
        <v>85</v>
      </c>
      <c r="D31" s="3" t="s">
        <v>53</v>
      </c>
      <c r="E31" s="3">
        <v>22</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200</v>
      </c>
      <c r="AJ31" s="3"/>
      <c r="AK31" s="3"/>
      <c r="AL31" s="3"/>
      <c r="AM31" s="3"/>
      <c r="AN31" s="3"/>
      <c r="AO31" s="3"/>
      <c r="AP31" s="3">
        <v>30</v>
      </c>
      <c r="AQ31" s="3"/>
      <c r="AR31" s="3"/>
      <c r="AS31" s="3"/>
      <c r="AT31" s="3"/>
      <c r="AU31" s="3"/>
      <c r="AV31" s="3"/>
      <c r="AW31" s="3"/>
      <c r="AX31" s="3">
        <v>15</v>
      </c>
      <c r="AY31" s="3"/>
      <c r="AZ31" s="3"/>
      <c r="BA31" s="3"/>
      <c r="BB31" s="4">
        <f t="shared" si="0"/>
        <v>245</v>
      </c>
      <c r="BC31" s="3">
        <f t="shared" si="1"/>
        <v>5390</v>
      </c>
    </row>
    <row r="32" spans="1:55" ht="27.6" customHeight="1" x14ac:dyDescent="0.25">
      <c r="A32" s="3">
        <v>31</v>
      </c>
      <c r="B32" s="2" t="s">
        <v>86</v>
      </c>
      <c r="C32" s="2" t="s">
        <v>239</v>
      </c>
      <c r="D32" s="3" t="s">
        <v>53</v>
      </c>
      <c r="E32" s="2">
        <v>30</v>
      </c>
      <c r="F32" s="2"/>
      <c r="G32" s="2"/>
      <c r="H32" s="2"/>
      <c r="I32" s="2"/>
      <c r="J32" s="2"/>
      <c r="K32" s="2"/>
      <c r="L32" s="2"/>
      <c r="M32" s="3"/>
      <c r="N32" s="3"/>
      <c r="O32" s="3"/>
      <c r="P32" s="3"/>
      <c r="Q32" s="3"/>
      <c r="R32" s="3"/>
      <c r="S32" s="3"/>
      <c r="T32" s="3"/>
      <c r="U32" s="3"/>
      <c r="V32" s="3"/>
      <c r="W32" s="3"/>
      <c r="X32" s="3"/>
      <c r="Y32" s="3"/>
      <c r="Z32" s="3"/>
      <c r="AA32" s="3"/>
      <c r="AB32" s="3"/>
      <c r="AC32" s="3"/>
      <c r="AD32" s="3"/>
      <c r="AE32" s="3">
        <v>300</v>
      </c>
      <c r="AF32" s="3"/>
      <c r="AG32" s="3"/>
      <c r="AH32" s="3"/>
      <c r="AI32" s="3"/>
      <c r="AJ32" s="3"/>
      <c r="AK32" s="3"/>
      <c r="AL32" s="3"/>
      <c r="AM32" s="3"/>
      <c r="AN32" s="3"/>
      <c r="AO32" s="3"/>
      <c r="AP32" s="3"/>
      <c r="AQ32" s="3"/>
      <c r="AR32" s="3"/>
      <c r="AS32" s="3"/>
      <c r="AT32" s="3">
        <v>700</v>
      </c>
      <c r="AU32" s="3"/>
      <c r="AV32" s="3"/>
      <c r="AW32" s="3"/>
      <c r="AX32" s="3"/>
      <c r="AY32" s="3"/>
      <c r="AZ32" s="3"/>
      <c r="BA32" s="3"/>
      <c r="BB32" s="4">
        <f t="shared" si="0"/>
        <v>1000</v>
      </c>
      <c r="BC32" s="3">
        <f t="shared" si="1"/>
        <v>30000</v>
      </c>
    </row>
    <row r="33" spans="1:55" ht="56.4" customHeight="1" x14ac:dyDescent="0.25">
      <c r="A33" s="3">
        <v>32</v>
      </c>
      <c r="B33" s="2" t="s">
        <v>383</v>
      </c>
      <c r="C33" s="23" t="s">
        <v>389</v>
      </c>
      <c r="D33" s="3" t="s">
        <v>53</v>
      </c>
      <c r="E33" s="3">
        <v>13</v>
      </c>
      <c r="F33" s="3"/>
      <c r="G33" s="3"/>
      <c r="H33" s="3"/>
      <c r="I33" s="3"/>
      <c r="J33" s="3"/>
      <c r="K33" s="3">
        <v>14000</v>
      </c>
      <c r="L33" s="3"/>
      <c r="M33" s="3"/>
      <c r="N33" s="3"/>
      <c r="O33" s="3"/>
      <c r="P33" s="3"/>
      <c r="Q33" s="3"/>
      <c r="R33" s="3"/>
      <c r="S33" s="3"/>
      <c r="T33" s="3"/>
      <c r="U33" s="3"/>
      <c r="V33" s="3"/>
      <c r="W33" s="3"/>
      <c r="X33" s="3"/>
      <c r="Y33" s="3"/>
      <c r="Z33" s="3"/>
      <c r="AA33" s="3"/>
      <c r="AB33" s="3"/>
      <c r="AC33" s="3"/>
      <c r="AD33" s="3"/>
      <c r="AE33" s="3"/>
      <c r="AF33" s="3">
        <v>200</v>
      </c>
      <c r="AG33" s="3"/>
      <c r="AH33" s="3"/>
      <c r="AI33" s="3"/>
      <c r="AJ33" s="3"/>
      <c r="AK33" s="3"/>
      <c r="AL33" s="3"/>
      <c r="AM33" s="3"/>
      <c r="AN33" s="3"/>
      <c r="AO33" s="3"/>
      <c r="AP33" s="3"/>
      <c r="AQ33" s="3"/>
      <c r="AR33" s="3"/>
      <c r="AS33" s="3"/>
      <c r="AT33" s="3"/>
      <c r="AU33" s="3"/>
      <c r="AV33" s="3"/>
      <c r="AW33" s="3"/>
      <c r="AX33" s="3"/>
      <c r="AY33" s="3"/>
      <c r="AZ33" s="3"/>
      <c r="BA33" s="3"/>
      <c r="BB33" s="4">
        <f t="shared" si="0"/>
        <v>14200</v>
      </c>
      <c r="BC33" s="3">
        <f t="shared" si="1"/>
        <v>184600</v>
      </c>
    </row>
    <row r="34" spans="1:55" ht="27.6" customHeight="1" x14ac:dyDescent="0.25">
      <c r="A34" s="3">
        <v>33</v>
      </c>
      <c r="B34" s="2" t="s">
        <v>331</v>
      </c>
      <c r="C34" s="2" t="s">
        <v>332</v>
      </c>
      <c r="D34" s="3" t="s">
        <v>53</v>
      </c>
      <c r="E34" s="3">
        <v>2</v>
      </c>
      <c r="F34" s="3">
        <v>4000</v>
      </c>
      <c r="G34" s="3"/>
      <c r="H34" s="3"/>
      <c r="I34" s="3"/>
      <c r="J34" s="3"/>
      <c r="K34" s="3"/>
      <c r="L34" s="3"/>
      <c r="M34" s="3"/>
      <c r="N34" s="3">
        <v>8800</v>
      </c>
      <c r="O34" s="3"/>
      <c r="P34" s="3"/>
      <c r="Q34" s="3"/>
      <c r="R34" s="3"/>
      <c r="S34" s="3"/>
      <c r="T34" s="3"/>
      <c r="U34" s="3"/>
      <c r="V34" s="3"/>
      <c r="W34" s="3"/>
      <c r="X34" s="3"/>
      <c r="Y34" s="3"/>
      <c r="Z34" s="3"/>
      <c r="AA34" s="3"/>
      <c r="AB34" s="3"/>
      <c r="AC34" s="3"/>
      <c r="AD34" s="3"/>
      <c r="AE34" s="3">
        <v>60</v>
      </c>
      <c r="AF34" s="3"/>
      <c r="AG34" s="3"/>
      <c r="AH34" s="3"/>
      <c r="AI34" s="3">
        <v>300</v>
      </c>
      <c r="AJ34" s="3"/>
      <c r="AK34" s="3"/>
      <c r="AL34" s="3">
        <v>1000</v>
      </c>
      <c r="AM34" s="3"/>
      <c r="AN34" s="3"/>
      <c r="AO34" s="3"/>
      <c r="AP34" s="3"/>
      <c r="AQ34" s="3"/>
      <c r="AR34" s="3"/>
      <c r="AS34" s="3"/>
      <c r="AT34" s="3"/>
      <c r="AU34" s="3"/>
      <c r="AV34" s="3"/>
      <c r="AW34" s="3">
        <v>400</v>
      </c>
      <c r="AX34" s="3"/>
      <c r="AY34" s="3"/>
      <c r="AZ34" s="3"/>
      <c r="BA34" s="3"/>
      <c r="BB34" s="4">
        <f t="shared" si="0"/>
        <v>14560</v>
      </c>
      <c r="BC34" s="3">
        <f t="shared" si="1"/>
        <v>29120</v>
      </c>
    </row>
    <row r="35" spans="1:55" ht="27.6" customHeight="1" x14ac:dyDescent="0.25">
      <c r="A35" s="3">
        <v>34</v>
      </c>
      <c r="B35" s="2" t="s">
        <v>87</v>
      </c>
      <c r="C35" s="2" t="s">
        <v>88</v>
      </c>
      <c r="D35" s="3" t="s">
        <v>53</v>
      </c>
      <c r="E35" s="3">
        <v>8.8699999999999992</v>
      </c>
      <c r="F35" s="3"/>
      <c r="G35" s="3">
        <v>8500</v>
      </c>
      <c r="H35" s="3"/>
      <c r="I35" s="3"/>
      <c r="J35" s="3"/>
      <c r="K35" s="3">
        <v>2500</v>
      </c>
      <c r="L35" s="3"/>
      <c r="M35" s="3">
        <v>500</v>
      </c>
      <c r="N35" s="3"/>
      <c r="O35" s="3"/>
      <c r="P35" s="3"/>
      <c r="Q35" s="3"/>
      <c r="R35" s="3"/>
      <c r="S35" s="3"/>
      <c r="T35" s="3"/>
      <c r="U35" s="3">
        <v>4000</v>
      </c>
      <c r="V35" s="3"/>
      <c r="W35" s="3"/>
      <c r="X35" s="3"/>
      <c r="Y35" s="3"/>
      <c r="Z35" s="3">
        <v>2500</v>
      </c>
      <c r="AA35" s="3"/>
      <c r="AB35" s="3"/>
      <c r="AC35" s="3">
        <v>100</v>
      </c>
      <c r="AD35" s="3">
        <v>300</v>
      </c>
      <c r="AE35" s="3"/>
      <c r="AF35" s="3">
        <v>1000</v>
      </c>
      <c r="AG35" s="3">
        <v>2000</v>
      </c>
      <c r="AH35" s="3"/>
      <c r="AI35" s="3"/>
      <c r="AJ35" s="3"/>
      <c r="AK35" s="3"/>
      <c r="AL35" s="3">
        <v>1000</v>
      </c>
      <c r="AM35" s="3"/>
      <c r="AN35" s="3"/>
      <c r="AO35" s="3"/>
      <c r="AP35" s="3"/>
      <c r="AQ35" s="3"/>
      <c r="AR35" s="3"/>
      <c r="AS35" s="3"/>
      <c r="AT35" s="3"/>
      <c r="AU35" s="3"/>
      <c r="AV35" s="3"/>
      <c r="AW35" s="3"/>
      <c r="AX35" s="3"/>
      <c r="AY35" s="3">
        <v>1500</v>
      </c>
      <c r="AZ35" s="3"/>
      <c r="BA35" s="3"/>
      <c r="BB35" s="4">
        <f t="shared" si="0"/>
        <v>23900</v>
      </c>
      <c r="BC35" s="3">
        <f t="shared" si="1"/>
        <v>211992.99999999997</v>
      </c>
    </row>
    <row r="36" spans="1:55" ht="27.6" customHeight="1" x14ac:dyDescent="0.25">
      <c r="A36" s="3">
        <v>35</v>
      </c>
      <c r="B36" s="2" t="s">
        <v>89</v>
      </c>
      <c r="C36" s="2" t="s">
        <v>90</v>
      </c>
      <c r="D36" s="3" t="s">
        <v>53</v>
      </c>
      <c r="E36" s="14">
        <v>7</v>
      </c>
      <c r="F36" s="14"/>
      <c r="G36" s="3"/>
      <c r="H36" s="3"/>
      <c r="I36" s="3"/>
      <c r="J36" s="3"/>
      <c r="K36" s="3">
        <v>7900</v>
      </c>
      <c r="L36" s="3"/>
      <c r="M36" s="3"/>
      <c r="N36" s="3"/>
      <c r="O36" s="3">
        <v>1500</v>
      </c>
      <c r="P36" s="3"/>
      <c r="Q36" s="3"/>
      <c r="R36" s="3"/>
      <c r="S36" s="3">
        <v>10000</v>
      </c>
      <c r="T36" s="3"/>
      <c r="U36" s="3"/>
      <c r="V36" s="3"/>
      <c r="W36" s="3"/>
      <c r="X36" s="3"/>
      <c r="Y36" s="3"/>
      <c r="Z36" s="3"/>
      <c r="AA36" s="3"/>
      <c r="AB36" s="3">
        <v>1300</v>
      </c>
      <c r="AC36" s="3">
        <v>100</v>
      </c>
      <c r="AD36" s="3"/>
      <c r="AE36" s="3"/>
      <c r="AF36" s="3">
        <v>1000</v>
      </c>
      <c r="AG36" s="3"/>
      <c r="AH36" s="3"/>
      <c r="AI36" s="3"/>
      <c r="AJ36" s="3"/>
      <c r="AK36" s="3"/>
      <c r="AL36" s="3"/>
      <c r="AM36" s="3"/>
      <c r="AN36" s="3"/>
      <c r="AO36" s="3"/>
      <c r="AP36" s="3"/>
      <c r="AQ36" s="3"/>
      <c r="AR36" s="3"/>
      <c r="AS36" s="3"/>
      <c r="AT36" s="3"/>
      <c r="AU36" s="3"/>
      <c r="AV36" s="3"/>
      <c r="AW36" s="3"/>
      <c r="AX36" s="3"/>
      <c r="AY36" s="3"/>
      <c r="AZ36" s="3"/>
      <c r="BA36" s="3"/>
      <c r="BB36" s="4">
        <f t="shared" si="0"/>
        <v>21800</v>
      </c>
      <c r="BC36" s="3">
        <f t="shared" si="1"/>
        <v>152600</v>
      </c>
    </row>
    <row r="37" spans="1:55" ht="27.6" customHeight="1" x14ac:dyDescent="0.25">
      <c r="A37" s="3">
        <v>36</v>
      </c>
      <c r="B37" s="2" t="s">
        <v>91</v>
      </c>
      <c r="C37" s="2" t="s">
        <v>92</v>
      </c>
      <c r="D37" s="3" t="s">
        <v>53</v>
      </c>
      <c r="E37" s="3">
        <v>11.98</v>
      </c>
      <c r="F37" s="3"/>
      <c r="G37" s="3"/>
      <c r="H37" s="3"/>
      <c r="I37" s="3"/>
      <c r="J37" s="3"/>
      <c r="K37" s="3">
        <v>2000</v>
      </c>
      <c r="L37" s="3"/>
      <c r="M37" s="3"/>
      <c r="N37" s="3"/>
      <c r="O37" s="3">
        <v>400</v>
      </c>
      <c r="P37" s="3"/>
      <c r="Q37" s="3"/>
      <c r="R37" s="3"/>
      <c r="S37" s="3"/>
      <c r="T37" s="3"/>
      <c r="U37" s="3"/>
      <c r="V37" s="3"/>
      <c r="W37" s="3"/>
      <c r="X37" s="3"/>
      <c r="Y37" s="3"/>
      <c r="Z37" s="3"/>
      <c r="AA37" s="3"/>
      <c r="AB37" s="3">
        <v>800</v>
      </c>
      <c r="AC37" s="3"/>
      <c r="AD37" s="3">
        <v>500</v>
      </c>
      <c r="AE37" s="3">
        <v>300</v>
      </c>
      <c r="AF37" s="3"/>
      <c r="AG37" s="3">
        <v>1000</v>
      </c>
      <c r="AH37" s="3"/>
      <c r="AI37" s="3"/>
      <c r="AJ37" s="3"/>
      <c r="AK37" s="3"/>
      <c r="AL37" s="3">
        <v>500</v>
      </c>
      <c r="AM37" s="3"/>
      <c r="AN37" s="3"/>
      <c r="AO37" s="3"/>
      <c r="AP37" s="3"/>
      <c r="AQ37" s="3"/>
      <c r="AR37" s="3"/>
      <c r="AS37" s="3"/>
      <c r="AT37" s="3"/>
      <c r="AU37" s="3"/>
      <c r="AV37" s="3"/>
      <c r="AW37" s="3"/>
      <c r="AX37" s="3"/>
      <c r="AY37" s="3">
        <v>1500</v>
      </c>
      <c r="AZ37" s="3"/>
      <c r="BA37" s="3"/>
      <c r="BB37" s="4">
        <f t="shared" si="0"/>
        <v>7000</v>
      </c>
      <c r="BC37" s="3">
        <f t="shared" si="1"/>
        <v>83860</v>
      </c>
    </row>
    <row r="38" spans="1:55" ht="27.6" customHeight="1" x14ac:dyDescent="0.25">
      <c r="A38" s="3">
        <v>37</v>
      </c>
      <c r="B38" s="2" t="s">
        <v>93</v>
      </c>
      <c r="C38" s="2" t="s">
        <v>371</v>
      </c>
      <c r="D38" s="2" t="s">
        <v>53</v>
      </c>
      <c r="E38" s="2">
        <v>1.05</v>
      </c>
      <c r="F38" s="2">
        <v>800</v>
      </c>
      <c r="G38" s="3"/>
      <c r="H38" s="3"/>
      <c r="I38" s="3"/>
      <c r="J38" s="3"/>
      <c r="K38" s="3"/>
      <c r="L38" s="3"/>
      <c r="M38" s="3">
        <v>2000</v>
      </c>
      <c r="N38" s="3"/>
      <c r="O38" s="3"/>
      <c r="P38" s="3"/>
      <c r="Q38" s="3">
        <v>1000</v>
      </c>
      <c r="R38" s="3"/>
      <c r="S38" s="3"/>
      <c r="T38" s="3"/>
      <c r="U38" s="3"/>
      <c r="V38" s="3"/>
      <c r="W38" s="3">
        <v>4600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4">
        <f t="shared" si="0"/>
        <v>8400</v>
      </c>
      <c r="BC38" s="3">
        <f t="shared" si="1"/>
        <v>8820</v>
      </c>
    </row>
    <row r="39" spans="1:55" ht="27.6" customHeight="1" x14ac:dyDescent="0.25">
      <c r="A39" s="3">
        <v>38</v>
      </c>
      <c r="B39" s="2" t="s">
        <v>94</v>
      </c>
      <c r="C39" s="2" t="s">
        <v>372</v>
      </c>
      <c r="D39" s="2" t="s">
        <v>53</v>
      </c>
      <c r="E39" s="2">
        <v>1.05</v>
      </c>
      <c r="F39" s="2">
        <v>2900</v>
      </c>
      <c r="G39" s="2"/>
      <c r="H39" s="2"/>
      <c r="I39" s="2"/>
      <c r="J39" s="2">
        <v>500</v>
      </c>
      <c r="K39" s="2"/>
      <c r="L39" s="2"/>
      <c r="M39" s="3">
        <v>7000</v>
      </c>
      <c r="N39" s="3">
        <v>1000</v>
      </c>
      <c r="O39" s="3"/>
      <c r="P39" s="3"/>
      <c r="Q39" s="3">
        <v>1000</v>
      </c>
      <c r="R39" s="3"/>
      <c r="S39" s="3"/>
      <c r="T39" s="3"/>
      <c r="U39" s="3">
        <v>300</v>
      </c>
      <c r="V39" s="3"/>
      <c r="W39" s="3"/>
      <c r="X39" s="3"/>
      <c r="Y39" s="3"/>
      <c r="Z39" s="3"/>
      <c r="AA39" s="3"/>
      <c r="AB39" s="3"/>
      <c r="AC39" s="3"/>
      <c r="AD39" s="3"/>
      <c r="AE39" s="3"/>
      <c r="AF39" s="3"/>
      <c r="AG39" s="3"/>
      <c r="AH39" s="3"/>
      <c r="AI39" s="3"/>
      <c r="AJ39" s="3"/>
      <c r="AK39" s="3"/>
      <c r="AL39" s="3">
        <v>500</v>
      </c>
      <c r="AM39" s="3"/>
      <c r="AN39" s="3"/>
      <c r="AO39" s="3"/>
      <c r="AP39" s="3"/>
      <c r="AQ39" s="3"/>
      <c r="AR39" s="3"/>
      <c r="AS39" s="3"/>
      <c r="AT39" s="3"/>
      <c r="AU39" s="3"/>
      <c r="AV39" s="3"/>
      <c r="AW39" s="3"/>
      <c r="AX39" s="3"/>
      <c r="AY39" s="3"/>
      <c r="AZ39" s="3"/>
      <c r="BA39" s="3"/>
      <c r="BB39" s="4">
        <f t="shared" si="0"/>
        <v>13200</v>
      </c>
      <c r="BC39" s="3">
        <f t="shared" si="1"/>
        <v>13860</v>
      </c>
    </row>
    <row r="40" spans="1:55" ht="27.6" customHeight="1" x14ac:dyDescent="0.25">
      <c r="A40" s="3">
        <v>39</v>
      </c>
      <c r="B40" s="2" t="s">
        <v>350</v>
      </c>
      <c r="C40" s="2" t="s">
        <v>373</v>
      </c>
      <c r="D40" s="2" t="s">
        <v>53</v>
      </c>
      <c r="E40" s="2">
        <v>1.05</v>
      </c>
      <c r="F40" s="2">
        <v>200</v>
      </c>
      <c r="G40" s="2"/>
      <c r="H40" s="2"/>
      <c r="I40" s="2"/>
      <c r="J40" s="2"/>
      <c r="K40" s="2"/>
      <c r="L40" s="2"/>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4">
        <f t="shared" si="0"/>
        <v>200</v>
      </c>
      <c r="BC40" s="3">
        <f t="shared" si="1"/>
        <v>210</v>
      </c>
    </row>
    <row r="41" spans="1:55" ht="27.6" customHeight="1" x14ac:dyDescent="0.25">
      <c r="A41" s="3">
        <v>40</v>
      </c>
      <c r="B41" s="2" t="s">
        <v>95</v>
      </c>
      <c r="C41" s="2" t="s">
        <v>374</v>
      </c>
      <c r="D41" s="2" t="s">
        <v>53</v>
      </c>
      <c r="E41" s="2">
        <v>1.05</v>
      </c>
      <c r="F41" s="2">
        <v>2800</v>
      </c>
      <c r="G41" s="2"/>
      <c r="H41" s="2"/>
      <c r="I41" s="2">
        <v>300</v>
      </c>
      <c r="J41" s="2">
        <v>500</v>
      </c>
      <c r="K41" s="2"/>
      <c r="L41" s="2"/>
      <c r="M41" s="3">
        <v>2800</v>
      </c>
      <c r="N41" s="3"/>
      <c r="O41" s="3"/>
      <c r="P41" s="3"/>
      <c r="Q41" s="3">
        <v>1000</v>
      </c>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v>500</v>
      </c>
      <c r="AY41" s="3"/>
      <c r="AZ41" s="3"/>
      <c r="BA41" s="3"/>
      <c r="BB41" s="4">
        <f t="shared" si="0"/>
        <v>7900</v>
      </c>
      <c r="BC41" s="3">
        <f t="shared" si="1"/>
        <v>8295</v>
      </c>
    </row>
    <row r="42" spans="1:55" ht="27.6" customHeight="1" x14ac:dyDescent="0.25">
      <c r="A42" s="3">
        <v>41</v>
      </c>
      <c r="B42" s="2" t="s">
        <v>96</v>
      </c>
      <c r="C42" s="2" t="s">
        <v>375</v>
      </c>
      <c r="D42" s="2" t="s">
        <v>53</v>
      </c>
      <c r="E42" s="2">
        <v>1.05</v>
      </c>
      <c r="F42" s="2">
        <v>800</v>
      </c>
      <c r="G42" s="2"/>
      <c r="H42" s="2"/>
      <c r="I42" s="2">
        <v>400</v>
      </c>
      <c r="J42" s="2">
        <v>200</v>
      </c>
      <c r="K42" s="2"/>
      <c r="L42" s="2"/>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4">
        <f t="shared" si="0"/>
        <v>1400</v>
      </c>
      <c r="BC42" s="3">
        <f t="shared" si="1"/>
        <v>1470</v>
      </c>
    </row>
    <row r="43" spans="1:55" ht="27.6" customHeight="1" x14ac:dyDescent="0.25">
      <c r="A43" s="3">
        <v>42</v>
      </c>
      <c r="B43" s="2" t="s">
        <v>97</v>
      </c>
      <c r="C43" s="2" t="s">
        <v>376</v>
      </c>
      <c r="D43" s="2" t="s">
        <v>53</v>
      </c>
      <c r="E43" s="2">
        <v>1.05</v>
      </c>
      <c r="F43" s="2">
        <v>800</v>
      </c>
      <c r="G43" s="2"/>
      <c r="H43" s="2"/>
      <c r="I43" s="2"/>
      <c r="J43" s="2"/>
      <c r="K43" s="2"/>
      <c r="L43" s="2"/>
      <c r="M43" s="3">
        <v>3600</v>
      </c>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v>400</v>
      </c>
      <c r="AW43" s="3"/>
      <c r="AX43" s="3">
        <v>1500</v>
      </c>
      <c r="AY43" s="3"/>
      <c r="AZ43" s="3"/>
      <c r="BA43" s="3"/>
      <c r="BB43" s="4">
        <f t="shared" si="0"/>
        <v>6300</v>
      </c>
      <c r="BC43" s="3">
        <f t="shared" si="1"/>
        <v>6615</v>
      </c>
    </row>
    <row r="44" spans="1:55" ht="27.6" customHeight="1" x14ac:dyDescent="0.25">
      <c r="A44" s="3">
        <v>43</v>
      </c>
      <c r="B44" s="2" t="s">
        <v>98</v>
      </c>
      <c r="C44" s="2" t="s">
        <v>377</v>
      </c>
      <c r="D44" s="2" t="s">
        <v>53</v>
      </c>
      <c r="E44" s="2">
        <v>1.05</v>
      </c>
      <c r="F44" s="2">
        <v>800</v>
      </c>
      <c r="G44" s="2"/>
      <c r="H44" s="2"/>
      <c r="I44" s="2"/>
      <c r="J44" s="2">
        <v>1000</v>
      </c>
      <c r="K44" s="2">
        <v>600</v>
      </c>
      <c r="L44" s="2"/>
      <c r="M44" s="3"/>
      <c r="N44" s="3"/>
      <c r="O44" s="3"/>
      <c r="P44" s="3"/>
      <c r="Q44" s="3">
        <v>5000</v>
      </c>
      <c r="R44" s="3"/>
      <c r="S44" s="3"/>
      <c r="T44" s="3"/>
      <c r="U44" s="3"/>
      <c r="V44" s="3"/>
      <c r="W44" s="3"/>
      <c r="X44" s="3"/>
      <c r="Y44" s="3"/>
      <c r="Z44" s="3"/>
      <c r="AA44" s="3"/>
      <c r="AB44" s="3"/>
      <c r="AC44" s="3"/>
      <c r="AD44" s="3"/>
      <c r="AE44" s="3"/>
      <c r="AF44" s="3"/>
      <c r="AG44" s="3"/>
      <c r="AH44" s="3"/>
      <c r="AI44" s="3"/>
      <c r="AJ44" s="3">
        <v>1000</v>
      </c>
      <c r="AK44" s="3"/>
      <c r="AL44" s="3">
        <v>1000</v>
      </c>
      <c r="AM44" s="3"/>
      <c r="AN44" s="3"/>
      <c r="AO44" s="3"/>
      <c r="AP44" s="3"/>
      <c r="AQ44" s="3"/>
      <c r="AR44" s="3"/>
      <c r="AS44" s="3"/>
      <c r="AT44" s="3"/>
      <c r="AU44" s="3"/>
      <c r="AV44" s="3"/>
      <c r="AW44" s="3"/>
      <c r="AX44" s="3"/>
      <c r="AY44" s="3"/>
      <c r="AZ44" s="3"/>
      <c r="BA44" s="3"/>
      <c r="BB44" s="4">
        <f t="shared" si="0"/>
        <v>9400</v>
      </c>
      <c r="BC44" s="3">
        <f t="shared" si="1"/>
        <v>9870</v>
      </c>
    </row>
    <row r="45" spans="1:55" ht="27.6" customHeight="1" x14ac:dyDescent="0.25">
      <c r="A45" s="3">
        <v>44</v>
      </c>
      <c r="B45" s="2" t="s">
        <v>99</v>
      </c>
      <c r="C45" s="2" t="s">
        <v>378</v>
      </c>
      <c r="D45" s="2" t="s">
        <v>53</v>
      </c>
      <c r="E45" s="2">
        <v>1.05</v>
      </c>
      <c r="F45" s="2">
        <v>800</v>
      </c>
      <c r="G45" s="2">
        <v>3200</v>
      </c>
      <c r="H45" s="2"/>
      <c r="I45" s="2">
        <v>800</v>
      </c>
      <c r="J45" s="2">
        <v>400</v>
      </c>
      <c r="K45" s="2">
        <v>800</v>
      </c>
      <c r="L45" s="2"/>
      <c r="M45" s="3">
        <v>6400</v>
      </c>
      <c r="N45" s="3"/>
      <c r="O45" s="3"/>
      <c r="P45" s="3">
        <v>3700</v>
      </c>
      <c r="Q45" s="3"/>
      <c r="R45" s="3"/>
      <c r="S45" s="3"/>
      <c r="T45" s="3"/>
      <c r="U45" s="3">
        <v>2000</v>
      </c>
      <c r="V45" s="3"/>
      <c r="W45" s="3">
        <v>7000</v>
      </c>
      <c r="X45" s="3"/>
      <c r="Y45" s="3"/>
      <c r="Z45" s="3"/>
      <c r="AA45" s="3"/>
      <c r="AB45" s="3"/>
      <c r="AC45" s="3"/>
      <c r="AD45" s="3"/>
      <c r="AE45" s="3"/>
      <c r="AF45" s="3">
        <v>600</v>
      </c>
      <c r="AG45" s="3"/>
      <c r="AH45" s="3"/>
      <c r="AI45" s="3"/>
      <c r="AJ45" s="3">
        <v>2000</v>
      </c>
      <c r="AK45" s="3"/>
      <c r="AL45" s="3">
        <v>1000</v>
      </c>
      <c r="AM45" s="3">
        <v>500</v>
      </c>
      <c r="AN45" s="3">
        <v>2000</v>
      </c>
      <c r="AO45" s="3">
        <v>200</v>
      </c>
      <c r="AP45" s="3"/>
      <c r="AQ45" s="3"/>
      <c r="AR45" s="3"/>
      <c r="AS45" s="3">
        <v>5000</v>
      </c>
      <c r="AT45" s="3">
        <v>1400</v>
      </c>
      <c r="AU45" s="3"/>
      <c r="AV45" s="3">
        <v>600</v>
      </c>
      <c r="AW45" s="3">
        <v>1000</v>
      </c>
      <c r="AX45" s="3">
        <v>1500</v>
      </c>
      <c r="AY45" s="3"/>
      <c r="AZ45" s="3"/>
      <c r="BA45" s="3"/>
      <c r="BB45" s="4">
        <f t="shared" si="0"/>
        <v>40900</v>
      </c>
      <c r="BC45" s="3">
        <f t="shared" si="1"/>
        <v>42945</v>
      </c>
    </row>
    <row r="46" spans="1:55" ht="27.6" customHeight="1" x14ac:dyDescent="0.25">
      <c r="A46" s="3">
        <v>45</v>
      </c>
      <c r="B46" s="2" t="s">
        <v>100</v>
      </c>
      <c r="C46" s="2" t="s">
        <v>379</v>
      </c>
      <c r="D46" s="2" t="s">
        <v>53</v>
      </c>
      <c r="E46" s="2">
        <v>1.05</v>
      </c>
      <c r="G46" s="2"/>
      <c r="H46" s="2"/>
      <c r="I46" s="2">
        <v>800</v>
      </c>
      <c r="J46" s="2">
        <v>500</v>
      </c>
      <c r="K46" s="2">
        <v>800</v>
      </c>
      <c r="L46" s="2"/>
      <c r="M46" s="3">
        <v>4000</v>
      </c>
      <c r="N46" s="3"/>
      <c r="O46" s="3"/>
      <c r="P46" s="3">
        <v>2200</v>
      </c>
      <c r="Q46" s="3">
        <v>5000</v>
      </c>
      <c r="R46" s="3"/>
      <c r="S46" s="3"/>
      <c r="T46" s="3"/>
      <c r="U46" s="3"/>
      <c r="V46" s="3"/>
      <c r="W46" s="3"/>
      <c r="X46" s="3"/>
      <c r="Y46" s="3"/>
      <c r="Z46" s="3"/>
      <c r="AA46" s="3"/>
      <c r="AB46" s="3"/>
      <c r="AC46" s="3"/>
      <c r="AD46" s="3"/>
      <c r="AE46" s="3"/>
      <c r="AF46" s="3"/>
      <c r="AG46" s="3"/>
      <c r="AH46" s="3"/>
      <c r="AI46" s="3"/>
      <c r="AJ46" s="3">
        <v>4300</v>
      </c>
      <c r="AK46" s="3"/>
      <c r="AL46" s="3"/>
      <c r="AM46" s="3">
        <v>500</v>
      </c>
      <c r="AN46" s="3">
        <v>2000</v>
      </c>
      <c r="AO46" s="3">
        <v>200</v>
      </c>
      <c r="AP46" s="3"/>
      <c r="AQ46" s="3"/>
      <c r="AR46" s="3"/>
      <c r="AS46" s="3"/>
      <c r="AT46" s="3"/>
      <c r="AU46" s="3"/>
      <c r="AV46" s="3">
        <v>400</v>
      </c>
      <c r="AW46" s="3"/>
      <c r="AX46" s="3"/>
      <c r="AY46" s="3"/>
      <c r="AZ46" s="3"/>
      <c r="BA46" s="3"/>
      <c r="BB46" s="4">
        <f t="shared" si="0"/>
        <v>20700</v>
      </c>
      <c r="BC46" s="3">
        <f t="shared" si="1"/>
        <v>21735</v>
      </c>
    </row>
    <row r="47" spans="1:55" ht="27.6" customHeight="1" x14ac:dyDescent="0.25">
      <c r="A47" s="3">
        <v>46</v>
      </c>
      <c r="B47" s="2" t="s">
        <v>101</v>
      </c>
      <c r="C47" s="2" t="s">
        <v>380</v>
      </c>
      <c r="D47" s="2" t="s">
        <v>53</v>
      </c>
      <c r="E47" s="2">
        <v>1.05</v>
      </c>
      <c r="F47" s="2"/>
      <c r="G47" s="2"/>
      <c r="H47" s="2"/>
      <c r="I47" s="2">
        <v>200</v>
      </c>
      <c r="J47" s="2">
        <v>500</v>
      </c>
      <c r="K47" s="2"/>
      <c r="L47" s="2"/>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v>200</v>
      </c>
      <c r="AW47" s="3"/>
      <c r="AX47" s="3"/>
      <c r="AY47" s="3"/>
      <c r="AZ47" s="3"/>
      <c r="BA47" s="3"/>
      <c r="BB47" s="4">
        <f t="shared" si="0"/>
        <v>900</v>
      </c>
      <c r="BC47" s="3">
        <f t="shared" si="1"/>
        <v>945</v>
      </c>
    </row>
    <row r="48" spans="1:55" ht="27.6" customHeight="1" x14ac:dyDescent="0.25">
      <c r="A48" s="3">
        <v>47</v>
      </c>
      <c r="B48" s="2" t="s">
        <v>102</v>
      </c>
      <c r="C48" s="2" t="s">
        <v>381</v>
      </c>
      <c r="D48" s="2" t="s">
        <v>53</v>
      </c>
      <c r="E48" s="2">
        <v>1.05</v>
      </c>
      <c r="F48" s="2"/>
      <c r="G48" s="2"/>
      <c r="H48" s="2"/>
      <c r="I48" s="2"/>
      <c r="J48" s="2"/>
      <c r="K48" s="2"/>
      <c r="L48" s="2"/>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v>1000</v>
      </c>
      <c r="AU48" s="3"/>
      <c r="AV48" s="3"/>
      <c r="AW48" s="3"/>
      <c r="AX48" s="3"/>
      <c r="AY48" s="3"/>
      <c r="AZ48" s="3"/>
      <c r="BA48" s="3"/>
      <c r="BB48" s="4">
        <f t="shared" si="0"/>
        <v>1000</v>
      </c>
      <c r="BC48" s="3">
        <f t="shared" si="1"/>
        <v>1050</v>
      </c>
    </row>
    <row r="49" spans="1:55" ht="27.6" customHeight="1" x14ac:dyDescent="0.25">
      <c r="A49" s="3">
        <v>48</v>
      </c>
      <c r="B49" s="2" t="s">
        <v>303</v>
      </c>
      <c r="C49" s="2" t="s">
        <v>240</v>
      </c>
      <c r="D49" s="2" t="s">
        <v>103</v>
      </c>
      <c r="E49" s="2">
        <v>31</v>
      </c>
      <c r="F49" s="2">
        <v>550</v>
      </c>
      <c r="G49" s="2"/>
      <c r="H49" s="2"/>
      <c r="I49" s="2"/>
      <c r="J49" s="2"/>
      <c r="K49" s="2"/>
      <c r="L49" s="2"/>
      <c r="M49" s="3">
        <v>600</v>
      </c>
      <c r="N49" s="3">
        <v>3033</v>
      </c>
      <c r="O49" s="3"/>
      <c r="P49" s="3"/>
      <c r="Q49" s="3"/>
      <c r="R49" s="3"/>
      <c r="S49" s="3"/>
      <c r="T49" s="3"/>
      <c r="U49" s="3"/>
      <c r="V49" s="3"/>
      <c r="W49" s="3">
        <v>350</v>
      </c>
      <c r="X49" s="3"/>
      <c r="Y49" s="3"/>
      <c r="Z49" s="3"/>
      <c r="AA49" s="3"/>
      <c r="AB49" s="3"/>
      <c r="AC49" s="3"/>
      <c r="AD49" s="3"/>
      <c r="AE49" s="3">
        <v>40</v>
      </c>
      <c r="AF49" s="3"/>
      <c r="AG49" s="3"/>
      <c r="AH49" s="3"/>
      <c r="AI49" s="3"/>
      <c r="AJ49" s="3"/>
      <c r="AK49" s="3"/>
      <c r="AL49" s="3"/>
      <c r="AM49" s="3"/>
      <c r="AN49" s="3"/>
      <c r="AO49" s="3">
        <v>100</v>
      </c>
      <c r="AP49" s="3"/>
      <c r="AQ49" s="3"/>
      <c r="AR49" s="3"/>
      <c r="AS49" s="3"/>
      <c r="AT49" s="3">
        <v>400</v>
      </c>
      <c r="AU49" s="3"/>
      <c r="AV49" s="3"/>
      <c r="AW49" s="3"/>
      <c r="AX49" s="3">
        <v>100</v>
      </c>
      <c r="AY49" s="3"/>
      <c r="AZ49" s="3"/>
      <c r="BA49" s="3"/>
      <c r="BB49" s="4">
        <f t="shared" si="0"/>
        <v>5173</v>
      </c>
      <c r="BC49" s="3">
        <f t="shared" si="1"/>
        <v>160363</v>
      </c>
    </row>
    <row r="50" spans="1:55" ht="27.6" customHeight="1" x14ac:dyDescent="0.25">
      <c r="A50" s="3">
        <v>49</v>
      </c>
      <c r="B50" s="2" t="s">
        <v>104</v>
      </c>
      <c r="C50" s="2" t="s">
        <v>333</v>
      </c>
      <c r="D50" s="2" t="s">
        <v>53</v>
      </c>
      <c r="E50" s="2">
        <v>2.86</v>
      </c>
      <c r="F50" s="2"/>
      <c r="G50" s="2">
        <v>14500</v>
      </c>
      <c r="H50" s="2"/>
      <c r="I50" s="2">
        <v>8000</v>
      </c>
      <c r="J50" s="2"/>
      <c r="K50" s="2"/>
      <c r="L50" s="2"/>
      <c r="M50" s="3"/>
      <c r="N50" s="3"/>
      <c r="O50" s="3"/>
      <c r="P50" s="3"/>
      <c r="Q50" s="3"/>
      <c r="R50" s="3"/>
      <c r="S50" s="3"/>
      <c r="T50" s="3"/>
      <c r="U50" s="3"/>
      <c r="V50" s="3"/>
      <c r="W50" s="3"/>
      <c r="X50" s="3"/>
      <c r="Y50" s="3"/>
      <c r="Z50" s="3">
        <v>2000</v>
      </c>
      <c r="AA50" s="3">
        <v>2800</v>
      </c>
      <c r="AB50" s="3"/>
      <c r="AC50" s="3">
        <v>5000</v>
      </c>
      <c r="AD50" s="3"/>
      <c r="AE50" s="3">
        <v>1000</v>
      </c>
      <c r="AF50" s="3">
        <v>2000</v>
      </c>
      <c r="AG50" s="3">
        <v>3000</v>
      </c>
      <c r="AH50" s="3"/>
      <c r="AI50" s="3"/>
      <c r="AJ50" s="3"/>
      <c r="AK50" s="3"/>
      <c r="AL50" s="3">
        <v>500</v>
      </c>
      <c r="AM50" s="3"/>
      <c r="AN50" s="3"/>
      <c r="AO50" s="3"/>
      <c r="AP50" s="3"/>
      <c r="AQ50" s="3"/>
      <c r="AR50" s="3"/>
      <c r="AS50" s="3"/>
      <c r="AT50" s="3">
        <v>400</v>
      </c>
      <c r="AU50" s="3"/>
      <c r="AV50" s="3"/>
      <c r="AW50" s="3"/>
      <c r="AX50" s="3"/>
      <c r="AY50" s="3"/>
      <c r="AZ50" s="3"/>
      <c r="BA50" s="3"/>
      <c r="BB50" s="4">
        <f t="shared" si="0"/>
        <v>39200</v>
      </c>
      <c r="BC50" s="3">
        <f t="shared" si="1"/>
        <v>112112</v>
      </c>
    </row>
    <row r="51" spans="1:55" ht="49.2" customHeight="1" x14ac:dyDescent="0.25">
      <c r="A51" s="3">
        <v>50</v>
      </c>
      <c r="B51" s="2" t="s">
        <v>105</v>
      </c>
      <c r="C51" s="23" t="s">
        <v>388</v>
      </c>
      <c r="D51" s="2" t="s">
        <v>53</v>
      </c>
      <c r="E51" s="2">
        <v>2</v>
      </c>
      <c r="F51" s="2">
        <v>5000</v>
      </c>
      <c r="G51" s="2">
        <v>2000</v>
      </c>
      <c r="H51" s="2"/>
      <c r="I51" s="2"/>
      <c r="J51" s="2"/>
      <c r="K51" s="2"/>
      <c r="L51" s="2"/>
      <c r="M51" s="3"/>
      <c r="N51" s="3"/>
      <c r="O51" s="3"/>
      <c r="P51" s="3"/>
      <c r="Q51" s="3"/>
      <c r="R51" s="3"/>
      <c r="S51" s="3"/>
      <c r="T51" s="3"/>
      <c r="U51" s="3"/>
      <c r="V51" s="3"/>
      <c r="W51" s="3"/>
      <c r="X51" s="3"/>
      <c r="Y51" s="3"/>
      <c r="Z51" s="3"/>
      <c r="AA51" s="3"/>
      <c r="AB51" s="3"/>
      <c r="AC51" s="3"/>
      <c r="AD51" s="3"/>
      <c r="AE51" s="3">
        <v>500</v>
      </c>
      <c r="AF51" s="3"/>
      <c r="AG51" s="3"/>
      <c r="AH51" s="3"/>
      <c r="AI51" s="3"/>
      <c r="AJ51" s="3"/>
      <c r="AK51" s="3"/>
      <c r="AL51" s="3"/>
      <c r="AM51" s="3"/>
      <c r="AN51" s="3"/>
      <c r="AO51" s="3"/>
      <c r="AP51" s="3"/>
      <c r="AQ51" s="3"/>
      <c r="AR51" s="3"/>
      <c r="AS51" s="3"/>
      <c r="AT51" s="3"/>
      <c r="AU51" s="3"/>
      <c r="AV51" s="3"/>
      <c r="AW51" s="3"/>
      <c r="AX51" s="3"/>
      <c r="AY51" s="3"/>
      <c r="AZ51" s="3"/>
      <c r="BA51" s="3"/>
      <c r="BB51" s="4">
        <f t="shared" si="0"/>
        <v>7500</v>
      </c>
      <c r="BC51" s="3">
        <f t="shared" si="1"/>
        <v>15000</v>
      </c>
    </row>
    <row r="52" spans="1:55" ht="27.6" customHeight="1" x14ac:dyDescent="0.25">
      <c r="A52" s="3">
        <v>51</v>
      </c>
      <c r="B52" s="2" t="s">
        <v>106</v>
      </c>
      <c r="C52" s="2" t="s">
        <v>334</v>
      </c>
      <c r="D52" s="2" t="s">
        <v>53</v>
      </c>
      <c r="E52" s="2">
        <v>2.2999999999999998</v>
      </c>
      <c r="F52" s="2">
        <v>10000</v>
      </c>
      <c r="G52" s="2">
        <v>5300</v>
      </c>
      <c r="H52" s="2">
        <v>8000</v>
      </c>
      <c r="I52" s="2"/>
      <c r="J52" s="2"/>
      <c r="K52" s="2">
        <v>7300</v>
      </c>
      <c r="L52" s="2"/>
      <c r="M52" s="3">
        <v>600</v>
      </c>
      <c r="N52" s="3"/>
      <c r="O52" s="3"/>
      <c r="P52" s="3">
        <v>100</v>
      </c>
      <c r="Q52" s="3"/>
      <c r="R52" s="3"/>
      <c r="S52" s="3"/>
      <c r="T52" s="3"/>
      <c r="U52" s="3"/>
      <c r="V52" s="3"/>
      <c r="W52" s="3">
        <v>1600</v>
      </c>
      <c r="X52" s="3"/>
      <c r="Y52" s="3"/>
      <c r="Z52" s="3"/>
      <c r="AA52" s="3"/>
      <c r="AB52" s="3"/>
      <c r="AC52" s="3"/>
      <c r="AD52" s="3"/>
      <c r="AE52" s="3">
        <v>400</v>
      </c>
      <c r="AF52" s="3"/>
      <c r="AG52" s="3"/>
      <c r="AH52" s="3"/>
      <c r="AI52" s="3"/>
      <c r="AJ52" s="3">
        <v>3000</v>
      </c>
      <c r="AK52" s="3"/>
      <c r="AL52" s="3"/>
      <c r="AM52" s="3"/>
      <c r="AN52" s="3"/>
      <c r="AO52" s="3"/>
      <c r="AP52" s="3"/>
      <c r="AQ52" s="3"/>
      <c r="AR52" s="3"/>
      <c r="AS52" s="3"/>
      <c r="AT52" s="3">
        <v>1200</v>
      </c>
      <c r="AU52" s="3"/>
      <c r="AV52" s="3"/>
      <c r="AW52" s="3"/>
      <c r="AX52" s="3">
        <v>1000</v>
      </c>
      <c r="AY52" s="3"/>
      <c r="AZ52" s="3"/>
      <c r="BA52" s="3"/>
      <c r="BB52" s="4">
        <f t="shared" si="0"/>
        <v>38500</v>
      </c>
      <c r="BC52" s="3">
        <f t="shared" si="1"/>
        <v>88550</v>
      </c>
    </row>
    <row r="53" spans="1:55" ht="27.6" customHeight="1" x14ac:dyDescent="0.25">
      <c r="A53" s="3">
        <v>52</v>
      </c>
      <c r="B53" s="2" t="s">
        <v>107</v>
      </c>
      <c r="C53" s="2" t="s">
        <v>108</v>
      </c>
      <c r="D53" s="2" t="s">
        <v>53</v>
      </c>
      <c r="E53" s="3">
        <v>5</v>
      </c>
      <c r="F53" s="3">
        <v>2380</v>
      </c>
      <c r="G53" s="3"/>
      <c r="H53" s="3"/>
      <c r="I53" s="3"/>
      <c r="J53" s="3"/>
      <c r="K53" s="3"/>
      <c r="L53" s="3"/>
      <c r="M53" s="3">
        <v>40000</v>
      </c>
      <c r="N53" s="3">
        <v>11200</v>
      </c>
      <c r="O53" s="3">
        <v>30</v>
      </c>
      <c r="P53" s="3">
        <v>2000</v>
      </c>
      <c r="Q53" s="3">
        <v>3000</v>
      </c>
      <c r="R53" s="3"/>
      <c r="S53" s="3"/>
      <c r="T53" s="3">
        <v>600</v>
      </c>
      <c r="U53" s="3">
        <v>4000</v>
      </c>
      <c r="V53" s="3">
        <v>16000</v>
      </c>
      <c r="W53" s="3">
        <v>12500</v>
      </c>
      <c r="X53" s="3"/>
      <c r="Y53" s="3"/>
      <c r="Z53" s="3"/>
      <c r="AA53" s="3"/>
      <c r="AB53" s="3"/>
      <c r="AC53" s="3"/>
      <c r="AD53" s="3"/>
      <c r="AE53" s="3"/>
      <c r="AF53" s="3"/>
      <c r="AG53" s="3"/>
      <c r="AH53" s="3"/>
      <c r="AI53" s="3">
        <v>500</v>
      </c>
      <c r="AJ53" s="3">
        <v>1000</v>
      </c>
      <c r="AK53" s="3"/>
      <c r="AL53" s="3">
        <v>300</v>
      </c>
      <c r="AM53" s="3">
        <v>350</v>
      </c>
      <c r="AN53" s="3"/>
      <c r="AO53" s="3"/>
      <c r="AP53" s="3">
        <v>50</v>
      </c>
      <c r="AQ53" s="3"/>
      <c r="AR53" s="3"/>
      <c r="AS53" s="3"/>
      <c r="AT53" s="3"/>
      <c r="AU53" s="3"/>
      <c r="AV53" s="3"/>
      <c r="AW53" s="3">
        <v>200</v>
      </c>
      <c r="AX53" s="3"/>
      <c r="AY53" s="3"/>
      <c r="AZ53" s="3"/>
      <c r="BA53" s="3"/>
      <c r="BB53" s="4">
        <f t="shared" si="0"/>
        <v>94110</v>
      </c>
      <c r="BC53" s="3">
        <f t="shared" si="1"/>
        <v>470550</v>
      </c>
    </row>
    <row r="54" spans="1:55" ht="27.6" customHeight="1" x14ac:dyDescent="0.25">
      <c r="A54" s="3">
        <v>53</v>
      </c>
      <c r="B54" s="2" t="s">
        <v>306</v>
      </c>
      <c r="C54" s="2" t="s">
        <v>241</v>
      </c>
      <c r="D54" s="2" t="s">
        <v>53</v>
      </c>
      <c r="E54" s="3">
        <v>0.32400000000000001</v>
      </c>
      <c r="F54" s="3"/>
      <c r="G54" s="3">
        <v>975000</v>
      </c>
      <c r="H54" s="3"/>
      <c r="I54" s="3">
        <v>97500</v>
      </c>
      <c r="J54" s="3"/>
      <c r="K54" s="3"/>
      <c r="L54" s="3"/>
      <c r="M54" s="3"/>
      <c r="N54" s="3"/>
      <c r="O54" s="3"/>
      <c r="P54" s="3"/>
      <c r="Q54" s="3"/>
      <c r="R54" s="3"/>
      <c r="S54" s="3"/>
      <c r="T54" s="3"/>
      <c r="U54" s="3"/>
      <c r="V54" s="3"/>
      <c r="W54" s="3"/>
      <c r="X54" s="3"/>
      <c r="Y54" s="3"/>
      <c r="Z54" s="3"/>
      <c r="AA54" s="3"/>
      <c r="AB54" s="3"/>
      <c r="AC54" s="3"/>
      <c r="AD54" s="3"/>
      <c r="AE54" s="3"/>
      <c r="AF54" s="3">
        <v>5000</v>
      </c>
      <c r="AG54" s="3"/>
      <c r="AH54" s="3"/>
      <c r="AI54" s="3"/>
      <c r="AJ54" s="3"/>
      <c r="AK54" s="3"/>
      <c r="AL54" s="3"/>
      <c r="AM54" s="3"/>
      <c r="AN54" s="3"/>
      <c r="AO54" s="3"/>
      <c r="AP54" s="3"/>
      <c r="AQ54" s="3"/>
      <c r="AR54" s="3"/>
      <c r="AS54" s="3"/>
      <c r="AT54" s="3"/>
      <c r="AU54" s="3"/>
      <c r="AV54" s="3"/>
      <c r="AW54" s="3"/>
      <c r="AX54" s="3"/>
      <c r="AY54" s="3"/>
      <c r="AZ54" s="3"/>
      <c r="BA54" s="3"/>
      <c r="BB54" s="4">
        <f t="shared" si="0"/>
        <v>1077500</v>
      </c>
      <c r="BC54" s="3">
        <f t="shared" si="1"/>
        <v>349110</v>
      </c>
    </row>
    <row r="55" spans="1:55" ht="27.6" customHeight="1" x14ac:dyDescent="0.25">
      <c r="A55" s="3">
        <v>54</v>
      </c>
      <c r="B55" s="2" t="s">
        <v>304</v>
      </c>
      <c r="C55" s="2" t="s">
        <v>242</v>
      </c>
      <c r="D55" s="2" t="s">
        <v>53</v>
      </c>
      <c r="E55" s="3">
        <v>0.3</v>
      </c>
      <c r="F55" s="3"/>
      <c r="G55" s="3"/>
      <c r="H55" s="3"/>
      <c r="I55" s="3"/>
      <c r="J55" s="3"/>
      <c r="K55" s="3"/>
      <c r="L55" s="3"/>
      <c r="M55" s="3"/>
      <c r="N55" s="3"/>
      <c r="O55" s="3">
        <v>345000</v>
      </c>
      <c r="P55" s="3"/>
      <c r="Q55" s="3"/>
      <c r="R55" s="3"/>
      <c r="S55" s="3"/>
      <c r="T55" s="3"/>
      <c r="U55" s="3"/>
      <c r="V55" s="3"/>
      <c r="W55" s="3"/>
      <c r="X55" s="3"/>
      <c r="Y55" s="3"/>
      <c r="Z55" s="3"/>
      <c r="AA55" s="3"/>
      <c r="AB55" s="3"/>
      <c r="AC55" s="3"/>
      <c r="AD55" s="3"/>
      <c r="AE55" s="3"/>
      <c r="AF55" s="3"/>
      <c r="AG55" s="3"/>
      <c r="AH55" s="3">
        <v>5000</v>
      </c>
      <c r="AI55" s="3"/>
      <c r="AJ55" s="3"/>
      <c r="AK55" s="3"/>
      <c r="AL55" s="3"/>
      <c r="AM55" s="3"/>
      <c r="AN55" s="3"/>
      <c r="AO55" s="3"/>
      <c r="AP55" s="3"/>
      <c r="AQ55" s="3"/>
      <c r="AR55" s="3"/>
      <c r="AS55" s="3"/>
      <c r="AT55" s="3"/>
      <c r="AU55" s="3"/>
      <c r="AV55" s="3"/>
      <c r="AW55" s="3"/>
      <c r="AX55" s="3"/>
      <c r="AY55" s="3"/>
      <c r="AZ55" s="3"/>
      <c r="BA55" s="3"/>
      <c r="BB55" s="4">
        <f t="shared" si="0"/>
        <v>350000</v>
      </c>
      <c r="BC55" s="3">
        <f t="shared" si="1"/>
        <v>105000</v>
      </c>
    </row>
    <row r="56" spans="1:55" ht="27.6" customHeight="1" x14ac:dyDescent="0.25">
      <c r="A56" s="3">
        <v>55</v>
      </c>
      <c r="B56" s="2" t="s">
        <v>305</v>
      </c>
      <c r="C56" s="13" t="s">
        <v>243</v>
      </c>
      <c r="D56" s="2" t="s">
        <v>53</v>
      </c>
      <c r="E56" s="3">
        <v>0.5</v>
      </c>
      <c r="F56" s="3"/>
      <c r="G56" s="3">
        <v>302500</v>
      </c>
      <c r="H56" s="3"/>
      <c r="I56" s="3"/>
      <c r="J56" s="3"/>
      <c r="K56" s="3">
        <v>172000</v>
      </c>
      <c r="L56" s="3"/>
      <c r="M56" s="3"/>
      <c r="N56" s="3"/>
      <c r="O56" s="3"/>
      <c r="P56" s="3"/>
      <c r="Q56" s="3"/>
      <c r="R56" s="3"/>
      <c r="S56" s="3"/>
      <c r="T56" s="3"/>
      <c r="U56" s="3"/>
      <c r="V56" s="3"/>
      <c r="W56" s="3"/>
      <c r="X56" s="3"/>
      <c r="Y56" s="3"/>
      <c r="Z56" s="3"/>
      <c r="AA56" s="3"/>
      <c r="AB56" s="3"/>
      <c r="AC56" s="3"/>
      <c r="AD56" s="3"/>
      <c r="AE56" s="3"/>
      <c r="AF56" s="3">
        <v>10000</v>
      </c>
      <c r="AG56" s="3"/>
      <c r="AH56" s="3"/>
      <c r="AI56" s="3"/>
      <c r="AJ56" s="3"/>
      <c r="AK56" s="3"/>
      <c r="AL56" s="3"/>
      <c r="AM56" s="3"/>
      <c r="AN56" s="3"/>
      <c r="AO56" s="3"/>
      <c r="AP56" s="3"/>
      <c r="AQ56" s="3"/>
      <c r="AR56" s="3"/>
      <c r="AS56" s="3"/>
      <c r="AT56" s="3"/>
      <c r="AU56" s="3"/>
      <c r="AV56" s="3"/>
      <c r="AW56" s="3"/>
      <c r="AX56" s="3"/>
      <c r="AY56" s="3"/>
      <c r="AZ56" s="3"/>
      <c r="BA56" s="3"/>
      <c r="BB56" s="4">
        <f t="shared" si="0"/>
        <v>484500</v>
      </c>
      <c r="BC56" s="3">
        <f t="shared" si="1"/>
        <v>242250</v>
      </c>
    </row>
    <row r="57" spans="1:55" ht="55.8" customHeight="1" x14ac:dyDescent="0.25">
      <c r="A57" s="3">
        <v>56</v>
      </c>
      <c r="B57" s="2" t="s">
        <v>109</v>
      </c>
      <c r="C57" s="23" t="s">
        <v>390</v>
      </c>
      <c r="D57" s="2" t="s">
        <v>53</v>
      </c>
      <c r="E57" s="3">
        <v>5.2</v>
      </c>
      <c r="F57" s="3"/>
      <c r="G57" s="3"/>
      <c r="H57" s="3"/>
      <c r="I57" s="3"/>
      <c r="J57" s="3"/>
      <c r="K57" s="3"/>
      <c r="L57" s="3"/>
      <c r="M57" s="3"/>
      <c r="N57" s="3"/>
      <c r="O57" s="3"/>
      <c r="P57" s="3"/>
      <c r="Q57" s="3"/>
      <c r="R57" s="3"/>
      <c r="S57" s="3"/>
      <c r="T57" s="3">
        <v>900</v>
      </c>
      <c r="U57" s="3"/>
      <c r="V57" s="3">
        <v>2500</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4">
        <f t="shared" si="0"/>
        <v>3400</v>
      </c>
      <c r="BC57" s="3">
        <f t="shared" si="1"/>
        <v>17680</v>
      </c>
    </row>
    <row r="58" spans="1:55" ht="55.8" customHeight="1" x14ac:dyDescent="0.25">
      <c r="A58" s="3">
        <v>57</v>
      </c>
      <c r="B58" s="2" t="s">
        <v>110</v>
      </c>
      <c r="C58" s="24" t="s">
        <v>391</v>
      </c>
      <c r="D58" s="2" t="s">
        <v>53</v>
      </c>
      <c r="E58" s="3">
        <v>6</v>
      </c>
      <c r="F58" s="3"/>
      <c r="G58" s="3"/>
      <c r="H58" s="3"/>
      <c r="I58" s="3"/>
      <c r="J58" s="3">
        <v>7500</v>
      </c>
      <c r="K58" s="3"/>
      <c r="L58" s="3">
        <v>20000</v>
      </c>
      <c r="M58" s="3">
        <v>4000</v>
      </c>
      <c r="N58" s="3"/>
      <c r="O58" s="3">
        <v>4000</v>
      </c>
      <c r="P58" s="3"/>
      <c r="Q58" s="3"/>
      <c r="R58" s="3"/>
      <c r="S58" s="3"/>
      <c r="T58" s="3">
        <v>1800</v>
      </c>
      <c r="U58" s="3"/>
      <c r="V58" s="3">
        <v>7500</v>
      </c>
      <c r="W58" s="3">
        <v>1000</v>
      </c>
      <c r="X58" s="3"/>
      <c r="Y58" s="3"/>
      <c r="Z58" s="3"/>
      <c r="AA58" s="3"/>
      <c r="AB58" s="3">
        <v>300</v>
      </c>
      <c r="AC58" s="3"/>
      <c r="AD58" s="3"/>
      <c r="AE58" s="3">
        <v>900</v>
      </c>
      <c r="AF58" s="3"/>
      <c r="AG58" s="3"/>
      <c r="AH58" s="3"/>
      <c r="AI58" s="3"/>
      <c r="AJ58" s="3">
        <v>300</v>
      </c>
      <c r="AK58" s="3"/>
      <c r="AL58" s="3"/>
      <c r="AM58" s="3"/>
      <c r="AN58" s="3"/>
      <c r="AO58" s="3"/>
      <c r="AP58" s="3"/>
      <c r="AQ58" s="3"/>
      <c r="AR58" s="3"/>
      <c r="AS58" s="3"/>
      <c r="AT58" s="3"/>
      <c r="AU58" s="3"/>
      <c r="AV58" s="3"/>
      <c r="AW58" s="3"/>
      <c r="AX58" s="3"/>
      <c r="AY58" s="3"/>
      <c r="AZ58" s="3">
        <v>1500</v>
      </c>
      <c r="BA58" s="3"/>
      <c r="BB58" s="4">
        <f t="shared" si="0"/>
        <v>48800</v>
      </c>
      <c r="BC58" s="3">
        <f t="shared" si="1"/>
        <v>292800</v>
      </c>
    </row>
    <row r="59" spans="1:55" ht="55.8" customHeight="1" x14ac:dyDescent="0.25">
      <c r="A59" s="3">
        <v>58</v>
      </c>
      <c r="B59" s="2" t="s">
        <v>111</v>
      </c>
      <c r="C59" s="23" t="s">
        <v>392</v>
      </c>
      <c r="D59" s="2" t="s">
        <v>53</v>
      </c>
      <c r="E59" s="3">
        <v>6</v>
      </c>
      <c r="F59" s="3"/>
      <c r="G59" s="3"/>
      <c r="H59" s="3"/>
      <c r="I59" s="3"/>
      <c r="J59" s="3">
        <v>3000</v>
      </c>
      <c r="K59" s="3"/>
      <c r="L59" s="3">
        <v>30000</v>
      </c>
      <c r="M59" s="3">
        <v>8000</v>
      </c>
      <c r="N59" s="3"/>
      <c r="O59" s="3">
        <v>7000</v>
      </c>
      <c r="P59" s="3">
        <v>200</v>
      </c>
      <c r="Q59" s="3">
        <v>7000</v>
      </c>
      <c r="R59" s="3">
        <v>3000</v>
      </c>
      <c r="S59" s="3"/>
      <c r="T59" s="3"/>
      <c r="U59" s="3">
        <v>3000</v>
      </c>
      <c r="V59" s="3">
        <v>9000</v>
      </c>
      <c r="W59" s="3">
        <v>5000</v>
      </c>
      <c r="X59" s="3"/>
      <c r="Y59" s="3"/>
      <c r="Z59" s="3"/>
      <c r="AA59" s="3"/>
      <c r="AB59" s="3">
        <v>300</v>
      </c>
      <c r="AC59" s="3"/>
      <c r="AD59" s="3"/>
      <c r="AE59" s="3">
        <v>900</v>
      </c>
      <c r="AF59" s="3"/>
      <c r="AG59" s="3"/>
      <c r="AH59" s="3"/>
      <c r="AI59" s="3"/>
      <c r="AJ59" s="3">
        <v>300</v>
      </c>
      <c r="AK59" s="3"/>
      <c r="AL59" s="3"/>
      <c r="AM59" s="3"/>
      <c r="AN59" s="3"/>
      <c r="AO59" s="3"/>
      <c r="AP59" s="3"/>
      <c r="AQ59" s="3"/>
      <c r="AR59" s="3"/>
      <c r="AS59" s="3"/>
      <c r="AT59" s="3"/>
      <c r="AU59" s="3"/>
      <c r="AV59" s="3"/>
      <c r="AW59" s="3"/>
      <c r="AX59" s="3"/>
      <c r="AY59" s="3"/>
      <c r="AZ59" s="3">
        <v>1500</v>
      </c>
      <c r="BA59" s="3"/>
      <c r="BB59" s="4">
        <f t="shared" si="0"/>
        <v>78200</v>
      </c>
      <c r="BC59" s="3">
        <f t="shared" si="1"/>
        <v>469200</v>
      </c>
    </row>
    <row r="60" spans="1:55" ht="55.8" customHeight="1" x14ac:dyDescent="0.25">
      <c r="A60" s="3">
        <v>59</v>
      </c>
      <c r="B60" s="2" t="s">
        <v>112</v>
      </c>
      <c r="C60" s="23" t="s">
        <v>393</v>
      </c>
      <c r="D60" s="2" t="s">
        <v>53</v>
      </c>
      <c r="E60" s="3">
        <v>7</v>
      </c>
      <c r="F60" s="3"/>
      <c r="G60" s="3"/>
      <c r="H60" s="3"/>
      <c r="I60" s="3"/>
      <c r="J60" s="3">
        <v>600</v>
      </c>
      <c r="K60" s="3"/>
      <c r="L60" s="3">
        <v>20000</v>
      </c>
      <c r="M60" s="3">
        <v>6000</v>
      </c>
      <c r="N60" s="3"/>
      <c r="O60" s="3"/>
      <c r="P60" s="3"/>
      <c r="Q60" s="3"/>
      <c r="R60" s="3"/>
      <c r="S60" s="3"/>
      <c r="T60" s="3"/>
      <c r="U60" s="3"/>
      <c r="V60" s="3"/>
      <c r="W60" s="3"/>
      <c r="X60" s="3"/>
      <c r="Y60" s="3"/>
      <c r="Z60" s="3"/>
      <c r="AA60" s="3"/>
      <c r="AB60" s="3">
        <v>300</v>
      </c>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4">
        <f t="shared" si="0"/>
        <v>26900</v>
      </c>
      <c r="BC60" s="3">
        <f t="shared" si="1"/>
        <v>188300</v>
      </c>
    </row>
    <row r="61" spans="1:55" ht="27.6" customHeight="1" x14ac:dyDescent="0.25">
      <c r="A61" s="3">
        <v>60</v>
      </c>
      <c r="B61" s="2" t="s">
        <v>113</v>
      </c>
      <c r="C61" s="2" t="s">
        <v>246</v>
      </c>
      <c r="D61" s="2" t="s">
        <v>53</v>
      </c>
      <c r="E61" s="3">
        <v>2</v>
      </c>
      <c r="F61" s="3">
        <v>200</v>
      </c>
      <c r="G61" s="3"/>
      <c r="H61" s="3"/>
      <c r="I61" s="3"/>
      <c r="J61" s="3"/>
      <c r="K61" s="3"/>
      <c r="L61" s="3"/>
      <c r="M61" s="3">
        <v>1000</v>
      </c>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4">
        <f t="shared" si="0"/>
        <v>1200</v>
      </c>
      <c r="BC61" s="3">
        <f t="shared" si="1"/>
        <v>2400</v>
      </c>
    </row>
    <row r="62" spans="1:55" ht="27.6" customHeight="1" x14ac:dyDescent="0.25">
      <c r="A62" s="3">
        <v>61</v>
      </c>
      <c r="B62" s="2" t="s">
        <v>114</v>
      </c>
      <c r="C62" s="2" t="s">
        <v>244</v>
      </c>
      <c r="D62" s="2" t="s">
        <v>53</v>
      </c>
      <c r="E62" s="3">
        <v>3</v>
      </c>
      <c r="F62" s="3">
        <v>2300</v>
      </c>
      <c r="G62" s="3"/>
      <c r="H62" s="3"/>
      <c r="I62" s="3"/>
      <c r="J62" s="3"/>
      <c r="K62" s="3"/>
      <c r="L62" s="3"/>
      <c r="M62" s="3">
        <v>1000</v>
      </c>
      <c r="N62" s="3"/>
      <c r="O62" s="3"/>
      <c r="P62" s="3"/>
      <c r="Q62" s="3"/>
      <c r="R62" s="3">
        <v>1200</v>
      </c>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4">
        <f t="shared" si="0"/>
        <v>4500</v>
      </c>
      <c r="BC62" s="3">
        <f t="shared" si="1"/>
        <v>13500</v>
      </c>
    </row>
    <row r="63" spans="1:55" ht="27.6" customHeight="1" x14ac:dyDescent="0.25">
      <c r="A63" s="3">
        <v>62</v>
      </c>
      <c r="B63" s="2" t="s">
        <v>115</v>
      </c>
      <c r="C63" s="2" t="s">
        <v>245</v>
      </c>
      <c r="D63" s="2" t="s">
        <v>53</v>
      </c>
      <c r="E63" s="3">
        <v>2</v>
      </c>
      <c r="F63" s="3"/>
      <c r="G63" s="3"/>
      <c r="H63" s="3"/>
      <c r="I63" s="3"/>
      <c r="J63" s="3"/>
      <c r="K63" s="3"/>
      <c r="L63" s="3"/>
      <c r="M63" s="3">
        <v>1000</v>
      </c>
      <c r="N63" s="3"/>
      <c r="O63" s="3"/>
      <c r="P63" s="3"/>
      <c r="Q63" s="3"/>
      <c r="R63" s="3">
        <v>2400</v>
      </c>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4">
        <f t="shared" si="0"/>
        <v>3400</v>
      </c>
      <c r="BC63" s="3">
        <f t="shared" si="1"/>
        <v>6800</v>
      </c>
    </row>
    <row r="64" spans="1:55" ht="27.6" customHeight="1" x14ac:dyDescent="0.25">
      <c r="A64" s="3">
        <v>63</v>
      </c>
      <c r="B64" s="2" t="s">
        <v>116</v>
      </c>
      <c r="C64" s="2" t="s">
        <v>117</v>
      </c>
      <c r="D64" s="2" t="s">
        <v>53</v>
      </c>
      <c r="E64" s="3">
        <v>7</v>
      </c>
      <c r="F64" s="3"/>
      <c r="G64" s="3"/>
      <c r="H64" s="3"/>
      <c r="I64" s="3"/>
      <c r="J64" s="3"/>
      <c r="K64" s="3"/>
      <c r="L64" s="3"/>
      <c r="M64" s="3"/>
      <c r="N64" s="3"/>
      <c r="O64" s="3"/>
      <c r="P64" s="3"/>
      <c r="Q64" s="3"/>
      <c r="R64" s="3"/>
      <c r="S64" s="3"/>
      <c r="T64" s="3"/>
      <c r="U64" s="3"/>
      <c r="V64" s="3"/>
      <c r="W64" s="3">
        <v>1000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4">
        <f t="shared" si="0"/>
        <v>1000</v>
      </c>
      <c r="BC64" s="3">
        <f t="shared" si="1"/>
        <v>7000</v>
      </c>
    </row>
    <row r="65" spans="1:55" ht="27.6" customHeight="1" x14ac:dyDescent="0.25">
      <c r="A65" s="3">
        <v>64</v>
      </c>
      <c r="B65" s="2" t="s">
        <v>118</v>
      </c>
      <c r="C65" s="2" t="s">
        <v>119</v>
      </c>
      <c r="D65" s="2" t="s">
        <v>53</v>
      </c>
      <c r="E65" s="3">
        <v>5</v>
      </c>
      <c r="F65" s="3"/>
      <c r="G65" s="3"/>
      <c r="H65" s="3"/>
      <c r="I65" s="3"/>
      <c r="J65" s="3"/>
      <c r="K65" s="3"/>
      <c r="L65" s="3"/>
      <c r="M65" s="3"/>
      <c r="N65" s="3"/>
      <c r="O65" s="3"/>
      <c r="P65" s="3"/>
      <c r="Q65" s="3"/>
      <c r="R65" s="3"/>
      <c r="S65" s="3"/>
      <c r="T65" s="3"/>
      <c r="U65" s="3"/>
      <c r="V65" s="3"/>
      <c r="W65" s="3">
        <v>1500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4">
        <f t="shared" si="0"/>
        <v>1500</v>
      </c>
      <c r="BC65" s="3">
        <f t="shared" si="1"/>
        <v>7500</v>
      </c>
    </row>
    <row r="66" spans="1:55" ht="27.6" customHeight="1" x14ac:dyDescent="0.25">
      <c r="A66" s="3">
        <v>65</v>
      </c>
      <c r="B66" s="2" t="s">
        <v>307</v>
      </c>
      <c r="C66" s="2" t="s">
        <v>148</v>
      </c>
      <c r="D66" s="2" t="s">
        <v>53</v>
      </c>
      <c r="E66" s="3">
        <v>52.8</v>
      </c>
      <c r="F66" s="3"/>
      <c r="G66" s="3"/>
      <c r="H66" s="3"/>
      <c r="I66" s="3"/>
      <c r="J66" s="3"/>
      <c r="K66" s="3"/>
      <c r="L66" s="3"/>
      <c r="M66" s="3"/>
      <c r="N66" s="3">
        <v>20</v>
      </c>
      <c r="O66" s="3"/>
      <c r="P66" s="3">
        <v>2000</v>
      </c>
      <c r="Q66" s="3"/>
      <c r="R66" s="3"/>
      <c r="S66" s="3"/>
      <c r="T66" s="3"/>
      <c r="U66" s="3"/>
      <c r="V66" s="3">
        <v>20000</v>
      </c>
      <c r="W66" s="3"/>
      <c r="X66" s="3"/>
      <c r="Y66" s="3"/>
      <c r="Z66" s="3"/>
      <c r="AA66" s="3"/>
      <c r="AB66" s="3"/>
      <c r="AC66" s="3"/>
      <c r="AD66" s="3"/>
      <c r="AE66" s="3"/>
      <c r="AF66" s="3"/>
      <c r="AG66" s="3"/>
      <c r="AH66" s="3"/>
      <c r="AI66" s="3">
        <v>300</v>
      </c>
      <c r="AJ66" s="3"/>
      <c r="AK66" s="3"/>
      <c r="AL66" s="3"/>
      <c r="AM66" s="3"/>
      <c r="AN66" s="3"/>
      <c r="AO66" s="3"/>
      <c r="AP66" s="3">
        <v>5</v>
      </c>
      <c r="AQ66" s="3"/>
      <c r="AR66" s="3"/>
      <c r="AS66" s="3"/>
      <c r="AT66" s="3"/>
      <c r="AU66" s="3"/>
      <c r="AV66" s="3"/>
      <c r="AW66" s="3"/>
      <c r="AX66" s="3"/>
      <c r="AY66" s="3"/>
      <c r="AZ66" s="3"/>
      <c r="BA66" s="3"/>
      <c r="BB66" s="4">
        <f t="shared" si="0"/>
        <v>22325</v>
      </c>
      <c r="BC66" s="3">
        <f t="shared" si="1"/>
        <v>1178760</v>
      </c>
    </row>
    <row r="67" spans="1:55" ht="27.6" customHeight="1" x14ac:dyDescent="0.25">
      <c r="A67" s="3">
        <v>66</v>
      </c>
      <c r="B67" s="2" t="s">
        <v>309</v>
      </c>
      <c r="C67" s="2" t="s">
        <v>308</v>
      </c>
      <c r="D67" s="2" t="s">
        <v>53</v>
      </c>
      <c r="E67" s="3">
        <v>60.95</v>
      </c>
      <c r="F67" s="3"/>
      <c r="G67" s="3"/>
      <c r="H67" s="3"/>
      <c r="I67" s="3"/>
      <c r="J67" s="3"/>
      <c r="K67" s="3"/>
      <c r="L67" s="3"/>
      <c r="M67" s="3"/>
      <c r="N67" s="3">
        <v>4000</v>
      </c>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4">
        <f t="shared" ref="BB67:BB130" si="2">SUM(F67:BA67)</f>
        <v>4000</v>
      </c>
      <c r="BC67" s="3">
        <f t="shared" ref="BC67:BC130" si="3">BB67*E67</f>
        <v>243800</v>
      </c>
    </row>
    <row r="68" spans="1:55" ht="27.6" customHeight="1" x14ac:dyDescent="0.25">
      <c r="A68" s="3">
        <v>67</v>
      </c>
      <c r="B68" s="2" t="s">
        <v>263</v>
      </c>
      <c r="C68" s="2" t="s">
        <v>120</v>
      </c>
      <c r="D68" s="2" t="s">
        <v>53</v>
      </c>
      <c r="E68" s="3">
        <v>190</v>
      </c>
      <c r="F68" s="3"/>
      <c r="G68" s="3"/>
      <c r="H68" s="3"/>
      <c r="I68" s="3"/>
      <c r="J68" s="3"/>
      <c r="K68" s="3"/>
      <c r="L68" s="3"/>
      <c r="M68" s="3"/>
      <c r="N68" s="3"/>
      <c r="O68" s="3"/>
      <c r="P68" s="3"/>
      <c r="Q68" s="3"/>
      <c r="R68" s="3"/>
      <c r="S68" s="3"/>
      <c r="T68" s="3"/>
      <c r="U68" s="3"/>
      <c r="V68" s="3">
        <v>2500</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4">
        <f t="shared" si="2"/>
        <v>2500</v>
      </c>
      <c r="BC68" s="3">
        <f t="shared" si="3"/>
        <v>475000</v>
      </c>
    </row>
    <row r="69" spans="1:55" ht="27.6" customHeight="1" x14ac:dyDescent="0.25">
      <c r="A69" s="3">
        <v>68</v>
      </c>
      <c r="B69" s="2" t="s">
        <v>264</v>
      </c>
      <c r="C69" s="2" t="s">
        <v>121</v>
      </c>
      <c r="D69" s="2" t="s">
        <v>53</v>
      </c>
      <c r="E69" s="3">
        <v>230</v>
      </c>
      <c r="F69" s="3"/>
      <c r="G69" s="3"/>
      <c r="H69" s="3"/>
      <c r="I69" s="3"/>
      <c r="J69" s="3"/>
      <c r="K69" s="3"/>
      <c r="L69" s="3"/>
      <c r="M69" s="3"/>
      <c r="N69" s="3"/>
      <c r="O69" s="3"/>
      <c r="P69" s="3"/>
      <c r="Q69" s="3"/>
      <c r="R69" s="3"/>
      <c r="S69" s="3"/>
      <c r="T69" s="3"/>
      <c r="U69" s="3"/>
      <c r="V69" s="3">
        <v>1000</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4">
        <f t="shared" si="2"/>
        <v>1000</v>
      </c>
      <c r="BC69" s="3">
        <f t="shared" si="3"/>
        <v>230000</v>
      </c>
    </row>
    <row r="70" spans="1:55" ht="27.6" customHeight="1" x14ac:dyDescent="0.25">
      <c r="A70" s="3">
        <v>69</v>
      </c>
      <c r="B70" s="2" t="s">
        <v>265</v>
      </c>
      <c r="C70" s="2" t="s">
        <v>147</v>
      </c>
      <c r="D70" s="2" t="s">
        <v>53</v>
      </c>
      <c r="E70" s="3">
        <v>170</v>
      </c>
      <c r="F70" s="3"/>
      <c r="G70" s="3"/>
      <c r="H70" s="3"/>
      <c r="I70" s="3"/>
      <c r="J70" s="3"/>
      <c r="K70" s="3"/>
      <c r="L70" s="3"/>
      <c r="M70" s="3"/>
      <c r="N70" s="3"/>
      <c r="O70" s="3"/>
      <c r="P70" s="3"/>
      <c r="Q70" s="3"/>
      <c r="R70" s="3"/>
      <c r="S70" s="3"/>
      <c r="T70" s="3"/>
      <c r="U70" s="3"/>
      <c r="V70" s="3"/>
      <c r="W70" s="3">
        <v>200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4">
        <f t="shared" si="2"/>
        <v>200</v>
      </c>
      <c r="BC70" s="3">
        <f t="shared" si="3"/>
        <v>34000</v>
      </c>
    </row>
    <row r="71" spans="1:55" ht="27.6" customHeight="1" x14ac:dyDescent="0.25">
      <c r="A71" s="3">
        <v>70</v>
      </c>
      <c r="B71" s="2" t="s">
        <v>266</v>
      </c>
      <c r="C71" s="2" t="s">
        <v>235</v>
      </c>
      <c r="D71" s="2" t="s">
        <v>53</v>
      </c>
      <c r="E71" s="3">
        <v>170</v>
      </c>
      <c r="F71" s="3"/>
      <c r="G71" s="3"/>
      <c r="H71" s="3"/>
      <c r="I71" s="3"/>
      <c r="J71" s="3"/>
      <c r="K71" s="3"/>
      <c r="L71" s="3"/>
      <c r="M71" s="3"/>
      <c r="N71" s="3"/>
      <c r="O71" s="3"/>
      <c r="P71" s="3"/>
      <c r="Q71" s="3"/>
      <c r="R71" s="3"/>
      <c r="S71" s="3"/>
      <c r="T71" s="3"/>
      <c r="U71" s="3"/>
      <c r="V71" s="3"/>
      <c r="W71" s="3">
        <v>200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4">
        <f t="shared" si="2"/>
        <v>200</v>
      </c>
      <c r="BC71" s="3">
        <f t="shared" si="3"/>
        <v>34000</v>
      </c>
    </row>
    <row r="72" spans="1:55" ht="27.6" customHeight="1" x14ac:dyDescent="0.25">
      <c r="A72" s="3">
        <v>71</v>
      </c>
      <c r="B72" s="2" t="s">
        <v>267</v>
      </c>
      <c r="C72" s="2" t="s">
        <v>125</v>
      </c>
      <c r="D72" s="2" t="s">
        <v>53</v>
      </c>
      <c r="E72" s="3">
        <v>405</v>
      </c>
      <c r="F72" s="3"/>
      <c r="G72" s="3"/>
      <c r="H72" s="3"/>
      <c r="I72" s="3"/>
      <c r="J72" s="3"/>
      <c r="K72" s="3"/>
      <c r="L72" s="3"/>
      <c r="M72" s="3"/>
      <c r="N72" s="3"/>
      <c r="O72" s="3"/>
      <c r="P72" s="3"/>
      <c r="Q72" s="3">
        <v>500</v>
      </c>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4">
        <f t="shared" si="2"/>
        <v>500</v>
      </c>
      <c r="BC72" s="3">
        <f t="shared" si="3"/>
        <v>202500</v>
      </c>
    </row>
    <row r="73" spans="1:55" ht="27.6" customHeight="1" x14ac:dyDescent="0.25">
      <c r="A73" s="3">
        <v>72</v>
      </c>
      <c r="B73" s="2" t="s">
        <v>268</v>
      </c>
      <c r="C73" s="2" t="s">
        <v>132</v>
      </c>
      <c r="D73" s="2" t="s">
        <v>53</v>
      </c>
      <c r="E73" s="3">
        <v>250</v>
      </c>
      <c r="F73" s="3"/>
      <c r="G73" s="3"/>
      <c r="H73" s="3"/>
      <c r="I73" s="3"/>
      <c r="J73" s="3"/>
      <c r="K73" s="3"/>
      <c r="L73" s="3"/>
      <c r="M73" s="3">
        <v>1400</v>
      </c>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4">
        <f t="shared" si="2"/>
        <v>1400</v>
      </c>
      <c r="BC73" s="3">
        <f t="shared" si="3"/>
        <v>350000</v>
      </c>
    </row>
    <row r="74" spans="1:55" ht="27.6" customHeight="1" x14ac:dyDescent="0.25">
      <c r="A74" s="3">
        <v>73</v>
      </c>
      <c r="B74" s="2" t="s">
        <v>269</v>
      </c>
      <c r="C74" s="2" t="s">
        <v>146</v>
      </c>
      <c r="D74" s="2" t="s">
        <v>53</v>
      </c>
      <c r="E74" s="3">
        <v>170</v>
      </c>
      <c r="F74" s="3"/>
      <c r="G74" s="3"/>
      <c r="H74" s="3"/>
      <c r="I74" s="3"/>
      <c r="J74" s="3"/>
      <c r="K74" s="3"/>
      <c r="L74" s="3"/>
      <c r="M74" s="3"/>
      <c r="N74" s="3"/>
      <c r="O74" s="3"/>
      <c r="P74" s="3"/>
      <c r="Q74" s="3"/>
      <c r="R74" s="3"/>
      <c r="S74" s="3"/>
      <c r="T74" s="3"/>
      <c r="U74" s="3"/>
      <c r="V74" s="3"/>
      <c r="W74" s="3">
        <v>100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4">
        <f t="shared" si="2"/>
        <v>100</v>
      </c>
      <c r="BC74" s="3">
        <f t="shared" si="3"/>
        <v>17000</v>
      </c>
    </row>
    <row r="75" spans="1:55" ht="27.6" customHeight="1" x14ac:dyDescent="0.25">
      <c r="A75" s="3">
        <v>74</v>
      </c>
      <c r="B75" s="2" t="s">
        <v>250</v>
      </c>
      <c r="C75" s="2" t="s">
        <v>249</v>
      </c>
      <c r="D75" s="2" t="s">
        <v>53</v>
      </c>
      <c r="E75" s="3">
        <v>291.39999999999998</v>
      </c>
      <c r="F75" s="3"/>
      <c r="G75" s="3"/>
      <c r="H75" s="3"/>
      <c r="I75" s="3"/>
      <c r="J75" s="3"/>
      <c r="K75" s="3"/>
      <c r="L75" s="3"/>
      <c r="M75" s="3"/>
      <c r="N75" s="3"/>
      <c r="O75" s="3"/>
      <c r="P75" s="3">
        <v>150</v>
      </c>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4">
        <f t="shared" si="2"/>
        <v>150</v>
      </c>
      <c r="BC75" s="3">
        <f t="shared" si="3"/>
        <v>43710</v>
      </c>
    </row>
    <row r="76" spans="1:55" ht="27.6" customHeight="1" x14ac:dyDescent="0.25">
      <c r="A76" s="3">
        <v>75</v>
      </c>
      <c r="B76" s="2" t="s">
        <v>251</v>
      </c>
      <c r="C76" s="2" t="s">
        <v>248</v>
      </c>
      <c r="D76" s="2" t="s">
        <v>53</v>
      </c>
      <c r="E76" s="3">
        <v>277.3</v>
      </c>
      <c r="F76" s="3"/>
      <c r="G76" s="3"/>
      <c r="H76" s="3"/>
      <c r="I76" s="3"/>
      <c r="J76" s="3"/>
      <c r="K76" s="3"/>
      <c r="L76" s="3"/>
      <c r="M76" s="3"/>
      <c r="N76" s="3"/>
      <c r="O76" s="3"/>
      <c r="P76" s="3">
        <v>150</v>
      </c>
      <c r="Q76" s="3"/>
      <c r="R76" s="3"/>
      <c r="S76" s="3"/>
      <c r="T76" s="3">
        <v>50</v>
      </c>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4">
        <f t="shared" si="2"/>
        <v>200</v>
      </c>
      <c r="BC76" s="3">
        <f t="shared" si="3"/>
        <v>55460</v>
      </c>
    </row>
    <row r="77" spans="1:55" ht="45.6" customHeight="1" x14ac:dyDescent="0.25">
      <c r="A77" s="3">
        <v>76</v>
      </c>
      <c r="B77" s="2" t="s">
        <v>252</v>
      </c>
      <c r="C77" s="2" t="s">
        <v>247</v>
      </c>
      <c r="D77" s="2" t="s">
        <v>53</v>
      </c>
      <c r="E77" s="3">
        <v>206.4</v>
      </c>
      <c r="F77" s="3"/>
      <c r="G77" s="3"/>
      <c r="H77" s="3"/>
      <c r="I77" s="3"/>
      <c r="J77" s="3"/>
      <c r="K77" s="3"/>
      <c r="L77" s="3"/>
      <c r="M77" s="3"/>
      <c r="N77" s="3"/>
      <c r="O77" s="3"/>
      <c r="P77" s="3">
        <v>150</v>
      </c>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4">
        <f t="shared" si="2"/>
        <v>150</v>
      </c>
      <c r="BC77" s="3">
        <f t="shared" si="3"/>
        <v>30960</v>
      </c>
    </row>
    <row r="78" spans="1:55" ht="27.6" customHeight="1" x14ac:dyDescent="0.25">
      <c r="A78" s="3">
        <v>77</v>
      </c>
      <c r="B78" s="2" t="s">
        <v>262</v>
      </c>
      <c r="C78" s="2" t="s">
        <v>122</v>
      </c>
      <c r="D78" s="2" t="s">
        <v>53</v>
      </c>
      <c r="E78" s="3">
        <v>203</v>
      </c>
      <c r="F78" s="3"/>
      <c r="G78" s="3"/>
      <c r="H78" s="3"/>
      <c r="I78" s="3"/>
      <c r="J78" s="3"/>
      <c r="K78" s="3"/>
      <c r="L78" s="3"/>
      <c r="M78" s="3"/>
      <c r="N78" s="3"/>
      <c r="O78" s="3"/>
      <c r="P78" s="3"/>
      <c r="Q78" s="3"/>
      <c r="R78" s="3"/>
      <c r="S78" s="3"/>
      <c r="T78" s="3"/>
      <c r="U78" s="3"/>
      <c r="V78" s="3">
        <v>700</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4">
        <f t="shared" si="2"/>
        <v>700</v>
      </c>
      <c r="BC78" s="3">
        <f t="shared" si="3"/>
        <v>142100</v>
      </c>
    </row>
    <row r="79" spans="1:55" ht="51" customHeight="1" x14ac:dyDescent="0.25">
      <c r="A79" s="3">
        <v>78</v>
      </c>
      <c r="B79" s="2" t="s">
        <v>261</v>
      </c>
      <c r="C79" s="2" t="s">
        <v>123</v>
      </c>
      <c r="D79" s="2" t="s">
        <v>53</v>
      </c>
      <c r="E79" s="3">
        <v>200</v>
      </c>
      <c r="F79" s="3"/>
      <c r="G79" s="3"/>
      <c r="H79" s="3"/>
      <c r="I79" s="3"/>
      <c r="J79" s="3"/>
      <c r="K79" s="3"/>
      <c r="L79" s="3"/>
      <c r="M79" s="3"/>
      <c r="N79" s="3"/>
      <c r="O79" s="3"/>
      <c r="P79" s="3"/>
      <c r="Q79" s="3"/>
      <c r="R79" s="3"/>
      <c r="S79" s="3"/>
      <c r="T79" s="3"/>
      <c r="U79" s="3"/>
      <c r="V79" s="3">
        <v>600</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4">
        <f t="shared" si="2"/>
        <v>600</v>
      </c>
      <c r="BC79" s="3">
        <f t="shared" si="3"/>
        <v>120000</v>
      </c>
    </row>
    <row r="80" spans="1:55" ht="58.2" customHeight="1" x14ac:dyDescent="0.25">
      <c r="A80" s="3">
        <v>79</v>
      </c>
      <c r="B80" s="2" t="s">
        <v>256</v>
      </c>
      <c r="C80" s="2" t="s">
        <v>127</v>
      </c>
      <c r="D80" s="2" t="s">
        <v>53</v>
      </c>
      <c r="E80" s="3">
        <v>300</v>
      </c>
      <c r="F80" s="3"/>
      <c r="G80" s="3"/>
      <c r="H80" s="3"/>
      <c r="I80" s="3"/>
      <c r="J80" s="3"/>
      <c r="K80" s="3"/>
      <c r="L80" s="3"/>
      <c r="M80" s="3">
        <v>1200</v>
      </c>
      <c r="N80" s="3">
        <v>345</v>
      </c>
      <c r="O80" s="3"/>
      <c r="P80" s="3"/>
      <c r="Q80" s="3">
        <v>100</v>
      </c>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4">
        <f t="shared" si="2"/>
        <v>1645</v>
      </c>
      <c r="BC80" s="3">
        <f t="shared" si="3"/>
        <v>493500</v>
      </c>
    </row>
    <row r="81" spans="1:55" ht="84" x14ac:dyDescent="0.25">
      <c r="A81" s="3">
        <v>80</v>
      </c>
      <c r="B81" s="2" t="s">
        <v>253</v>
      </c>
      <c r="C81" s="2" t="s">
        <v>124</v>
      </c>
      <c r="D81" s="2" t="s">
        <v>53</v>
      </c>
      <c r="E81" s="3">
        <v>462.5</v>
      </c>
      <c r="F81" s="3"/>
      <c r="G81" s="3"/>
      <c r="H81" s="3"/>
      <c r="I81" s="3"/>
      <c r="J81" s="3"/>
      <c r="K81" s="3"/>
      <c r="L81" s="3"/>
      <c r="M81" s="3"/>
      <c r="O81" s="3"/>
      <c r="P81" s="3"/>
      <c r="Q81" s="3">
        <v>500</v>
      </c>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4">
        <f t="shared" si="2"/>
        <v>500</v>
      </c>
      <c r="BC81" s="3">
        <f t="shared" si="3"/>
        <v>231250</v>
      </c>
    </row>
    <row r="82" spans="1:55" ht="27.6" customHeight="1" x14ac:dyDescent="0.25">
      <c r="A82" s="3">
        <v>81</v>
      </c>
      <c r="B82" s="2" t="s">
        <v>259</v>
      </c>
      <c r="C82" s="2" t="s">
        <v>130</v>
      </c>
      <c r="D82" s="2" t="s">
        <v>53</v>
      </c>
      <c r="E82" s="3">
        <v>250</v>
      </c>
      <c r="F82" s="3"/>
      <c r="G82" s="3"/>
      <c r="H82" s="3"/>
      <c r="I82" s="3"/>
      <c r="J82" s="3"/>
      <c r="K82" s="3"/>
      <c r="L82" s="3"/>
      <c r="M82" s="3">
        <v>200</v>
      </c>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4">
        <f t="shared" si="2"/>
        <v>200</v>
      </c>
      <c r="BC82" s="3">
        <f t="shared" si="3"/>
        <v>50000</v>
      </c>
    </row>
    <row r="83" spans="1:55" ht="27.6" customHeight="1" x14ac:dyDescent="0.25">
      <c r="A83" s="3">
        <v>82</v>
      </c>
      <c r="B83" s="2" t="s">
        <v>260</v>
      </c>
      <c r="C83" s="2" t="s">
        <v>131</v>
      </c>
      <c r="D83" s="2" t="s">
        <v>53</v>
      </c>
      <c r="E83" s="3">
        <v>250</v>
      </c>
      <c r="F83" s="3"/>
      <c r="G83" s="3"/>
      <c r="H83" s="3"/>
      <c r="I83" s="3"/>
      <c r="J83" s="3"/>
      <c r="K83" s="3"/>
      <c r="L83" s="3"/>
      <c r="M83" s="3">
        <v>200</v>
      </c>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4">
        <f t="shared" si="2"/>
        <v>200</v>
      </c>
      <c r="BC83" s="3">
        <f t="shared" si="3"/>
        <v>50000</v>
      </c>
    </row>
    <row r="84" spans="1:55" ht="27.6" customHeight="1" x14ac:dyDescent="0.25">
      <c r="A84" s="3">
        <v>83</v>
      </c>
      <c r="B84" s="2" t="s">
        <v>320</v>
      </c>
      <c r="C84" s="2" t="s">
        <v>179</v>
      </c>
      <c r="D84" s="2" t="s">
        <v>53</v>
      </c>
      <c r="E84" s="3">
        <v>300</v>
      </c>
      <c r="F84" s="3"/>
      <c r="G84" s="3"/>
      <c r="H84" s="3"/>
      <c r="I84" s="3"/>
      <c r="J84" s="3"/>
      <c r="K84" s="3"/>
      <c r="L84" s="3"/>
      <c r="M84" s="3"/>
      <c r="N84" s="3"/>
      <c r="O84" s="3"/>
      <c r="P84" s="3"/>
      <c r="Q84" s="3"/>
      <c r="R84" s="3"/>
      <c r="S84" s="3"/>
      <c r="T84" s="3"/>
      <c r="U84" s="3"/>
      <c r="V84" s="3">
        <v>1000</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4">
        <f t="shared" si="2"/>
        <v>1000</v>
      </c>
      <c r="BC84" s="3">
        <f t="shared" si="3"/>
        <v>300000</v>
      </c>
    </row>
    <row r="85" spans="1:55" ht="61.2" customHeight="1" x14ac:dyDescent="0.25">
      <c r="A85" s="3">
        <v>84</v>
      </c>
      <c r="B85" s="2" t="s">
        <v>258</v>
      </c>
      <c r="C85" s="2" t="s">
        <v>129</v>
      </c>
      <c r="D85" s="2" t="s">
        <v>53</v>
      </c>
      <c r="E85" s="3">
        <v>300</v>
      </c>
      <c r="F85" s="3"/>
      <c r="G85" s="3"/>
      <c r="H85" s="3"/>
      <c r="I85" s="3"/>
      <c r="J85" s="3"/>
      <c r="K85" s="3"/>
      <c r="L85" s="3"/>
      <c r="M85" s="3">
        <v>1300</v>
      </c>
      <c r="N85" s="3"/>
      <c r="O85" s="3"/>
      <c r="P85" s="3"/>
      <c r="Q85" s="3">
        <v>100</v>
      </c>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4">
        <f t="shared" si="2"/>
        <v>1400</v>
      </c>
      <c r="BC85" s="3">
        <f t="shared" si="3"/>
        <v>420000</v>
      </c>
    </row>
    <row r="86" spans="1:55" ht="27.6" customHeight="1" x14ac:dyDescent="0.25">
      <c r="A86" s="3">
        <v>85</v>
      </c>
      <c r="B86" s="2" t="s">
        <v>257</v>
      </c>
      <c r="C86" s="2" t="s">
        <v>128</v>
      </c>
      <c r="D86" s="2" t="s">
        <v>53</v>
      </c>
      <c r="E86" s="3">
        <v>300</v>
      </c>
      <c r="F86" s="3"/>
      <c r="G86" s="3"/>
      <c r="H86" s="3"/>
      <c r="I86" s="3"/>
      <c r="J86" s="3"/>
      <c r="K86" s="3"/>
      <c r="L86" s="3"/>
      <c r="M86" s="3">
        <v>700</v>
      </c>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4">
        <f t="shared" si="2"/>
        <v>700</v>
      </c>
      <c r="BC86" s="3">
        <f t="shared" si="3"/>
        <v>210000</v>
      </c>
    </row>
    <row r="87" spans="1:55" ht="72" x14ac:dyDescent="0.25">
      <c r="A87" s="3">
        <v>86</v>
      </c>
      <c r="B87" s="2" t="s">
        <v>254</v>
      </c>
      <c r="C87" s="2" t="s">
        <v>386</v>
      </c>
      <c r="D87" s="2" t="s">
        <v>53</v>
      </c>
      <c r="E87" s="3">
        <v>528</v>
      </c>
      <c r="F87" s="3"/>
      <c r="G87" s="3"/>
      <c r="H87" s="3"/>
      <c r="I87" s="3"/>
      <c r="J87" s="3"/>
      <c r="K87" s="3"/>
      <c r="L87" s="3"/>
      <c r="M87" s="3"/>
      <c r="N87" s="3">
        <v>585</v>
      </c>
      <c r="O87" s="3"/>
      <c r="P87" s="3"/>
      <c r="Q87" s="3">
        <v>300</v>
      </c>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4">
        <f t="shared" si="2"/>
        <v>885</v>
      </c>
      <c r="BC87" s="3">
        <f t="shared" si="3"/>
        <v>467280</v>
      </c>
    </row>
    <row r="88" spans="1:55" ht="27.6" customHeight="1" x14ac:dyDescent="0.25">
      <c r="A88" s="3">
        <v>87</v>
      </c>
      <c r="B88" s="2" t="s">
        <v>255</v>
      </c>
      <c r="C88" s="2" t="s">
        <v>126</v>
      </c>
      <c r="D88" s="2" t="s">
        <v>53</v>
      </c>
      <c r="E88" s="3">
        <v>750</v>
      </c>
      <c r="F88" s="3"/>
      <c r="G88" s="3"/>
      <c r="H88" s="3"/>
      <c r="I88" s="3"/>
      <c r="J88" s="3"/>
      <c r="K88" s="3"/>
      <c r="L88" s="3"/>
      <c r="M88" s="3"/>
      <c r="N88" s="3"/>
      <c r="O88" s="3"/>
      <c r="P88" s="3"/>
      <c r="Q88" s="3">
        <v>150</v>
      </c>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4">
        <f t="shared" si="2"/>
        <v>150</v>
      </c>
      <c r="BC88" s="3">
        <f t="shared" si="3"/>
        <v>112500</v>
      </c>
    </row>
    <row r="89" spans="1:55" ht="27.6" customHeight="1" x14ac:dyDescent="0.25">
      <c r="A89" s="3">
        <v>88</v>
      </c>
      <c r="B89" s="2" t="s">
        <v>133</v>
      </c>
      <c r="C89" s="2" t="s">
        <v>134</v>
      </c>
      <c r="D89" s="2" t="s">
        <v>53</v>
      </c>
      <c r="E89" s="3">
        <v>232.4</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v>5</v>
      </c>
      <c r="AR89" s="3"/>
      <c r="AS89" s="3"/>
      <c r="AT89" s="3"/>
      <c r="AU89" s="3"/>
      <c r="AV89" s="3"/>
      <c r="AW89" s="3"/>
      <c r="AX89" s="3"/>
      <c r="AY89" s="3"/>
      <c r="AZ89" s="3"/>
      <c r="BA89" s="3"/>
      <c r="BB89" s="4">
        <f t="shared" si="2"/>
        <v>5</v>
      </c>
      <c r="BC89" s="3">
        <f t="shared" si="3"/>
        <v>1162</v>
      </c>
    </row>
    <row r="90" spans="1:55" ht="27.6" customHeight="1" x14ac:dyDescent="0.25">
      <c r="A90" s="3">
        <v>89</v>
      </c>
      <c r="B90" s="2" t="s">
        <v>135</v>
      </c>
      <c r="C90" s="2" t="s">
        <v>136</v>
      </c>
      <c r="D90" s="2" t="s">
        <v>53</v>
      </c>
      <c r="E90" s="3">
        <v>232.4</v>
      </c>
      <c r="F90" s="3">
        <v>370</v>
      </c>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v>20</v>
      </c>
      <c r="AK90" s="3"/>
      <c r="AL90" s="3"/>
      <c r="AM90" s="3">
        <v>5</v>
      </c>
      <c r="AN90" s="3"/>
      <c r="AO90" s="3"/>
      <c r="AP90" s="3"/>
      <c r="AQ90" s="3">
        <v>5</v>
      </c>
      <c r="AR90" s="3"/>
      <c r="AS90" s="3"/>
      <c r="AT90" s="3"/>
      <c r="AU90" s="3"/>
      <c r="AV90" s="3"/>
      <c r="AW90" s="3">
        <v>5</v>
      </c>
      <c r="AX90" s="3"/>
      <c r="AY90" s="3"/>
      <c r="AZ90" s="3"/>
      <c r="BA90" s="3"/>
      <c r="BB90" s="4">
        <f t="shared" si="2"/>
        <v>405</v>
      </c>
      <c r="BC90" s="3">
        <f t="shared" si="3"/>
        <v>94122</v>
      </c>
    </row>
    <row r="91" spans="1:55" ht="27.6" customHeight="1" x14ac:dyDescent="0.25">
      <c r="A91" s="3">
        <v>90</v>
      </c>
      <c r="B91" s="2" t="s">
        <v>137</v>
      </c>
      <c r="C91" s="2" t="s">
        <v>138</v>
      </c>
      <c r="D91" s="2" t="s">
        <v>53</v>
      </c>
      <c r="E91" s="3">
        <v>232.4</v>
      </c>
      <c r="F91" s="3">
        <v>250</v>
      </c>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v>40</v>
      </c>
      <c r="AK91" s="3"/>
      <c r="AL91" s="3"/>
      <c r="AM91" s="3">
        <v>5</v>
      </c>
      <c r="AN91" s="3"/>
      <c r="AO91" s="3"/>
      <c r="AP91" s="3"/>
      <c r="AQ91" s="3">
        <v>10</v>
      </c>
      <c r="AR91" s="3"/>
      <c r="AS91" s="3"/>
      <c r="AT91" s="3"/>
      <c r="AU91" s="3"/>
      <c r="AV91" s="3"/>
      <c r="AW91" s="3">
        <v>5</v>
      </c>
      <c r="AX91" s="3"/>
      <c r="AY91" s="3"/>
      <c r="AZ91" s="3"/>
      <c r="BA91" s="3"/>
      <c r="BB91" s="4">
        <f t="shared" si="2"/>
        <v>310</v>
      </c>
      <c r="BC91" s="3">
        <f t="shared" si="3"/>
        <v>72044</v>
      </c>
    </row>
    <row r="92" spans="1:55" ht="27.6" customHeight="1" x14ac:dyDescent="0.25">
      <c r="A92" s="3">
        <v>91</v>
      </c>
      <c r="B92" s="2" t="s">
        <v>139</v>
      </c>
      <c r="C92" s="2" t="s">
        <v>140</v>
      </c>
      <c r="D92" s="2" t="s">
        <v>53</v>
      </c>
      <c r="E92" s="3">
        <v>232.4</v>
      </c>
      <c r="F92" s="3">
        <v>80</v>
      </c>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v>100</v>
      </c>
      <c r="AK92" s="3"/>
      <c r="AL92" s="3"/>
      <c r="AM92" s="3">
        <v>5</v>
      </c>
      <c r="AN92" s="3">
        <v>2</v>
      </c>
      <c r="AO92" s="3"/>
      <c r="AP92" s="3"/>
      <c r="AQ92" s="3">
        <v>50</v>
      </c>
      <c r="AR92" s="3"/>
      <c r="AS92" s="3"/>
      <c r="AT92" s="3"/>
      <c r="AU92" s="3"/>
      <c r="AV92" s="3"/>
      <c r="AW92" s="3"/>
      <c r="AX92" s="3"/>
      <c r="AY92" s="3"/>
      <c r="AZ92" s="3"/>
      <c r="BA92" s="3"/>
      <c r="BB92" s="4">
        <f t="shared" si="2"/>
        <v>237</v>
      </c>
      <c r="BC92" s="3">
        <f t="shared" si="3"/>
        <v>55078.8</v>
      </c>
    </row>
    <row r="93" spans="1:55" ht="27.6" customHeight="1" x14ac:dyDescent="0.25">
      <c r="A93" s="3">
        <v>92</v>
      </c>
      <c r="B93" s="2" t="s">
        <v>141</v>
      </c>
      <c r="C93" s="2" t="s">
        <v>292</v>
      </c>
      <c r="D93" s="2" t="s">
        <v>53</v>
      </c>
      <c r="E93" s="3">
        <v>232.4</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v>200</v>
      </c>
      <c r="AK93" s="3"/>
      <c r="AL93" s="3"/>
      <c r="AM93" s="3">
        <v>40</v>
      </c>
      <c r="AN93" s="3">
        <v>25</v>
      </c>
      <c r="AO93" s="3"/>
      <c r="AP93" s="3"/>
      <c r="AQ93" s="3">
        <v>50</v>
      </c>
      <c r="AR93" s="3"/>
      <c r="AS93" s="3">
        <v>100</v>
      </c>
      <c r="AT93" s="3"/>
      <c r="AU93" s="3">
        <v>10</v>
      </c>
      <c r="AV93" s="3"/>
      <c r="AW93" s="3">
        <v>50</v>
      </c>
      <c r="AX93" s="3"/>
      <c r="AY93" s="3"/>
      <c r="AZ93" s="3"/>
      <c r="BA93" s="3"/>
      <c r="BB93" s="4">
        <f t="shared" si="2"/>
        <v>475</v>
      </c>
      <c r="BC93" s="3">
        <f t="shared" si="3"/>
        <v>110390</v>
      </c>
    </row>
    <row r="94" spans="1:55" ht="27.6" customHeight="1" x14ac:dyDescent="0.25">
      <c r="A94" s="3">
        <v>93</v>
      </c>
      <c r="B94" s="2" t="s">
        <v>142</v>
      </c>
      <c r="C94" s="2" t="s">
        <v>143</v>
      </c>
      <c r="D94" s="2" t="s">
        <v>53</v>
      </c>
      <c r="E94" s="3">
        <v>232.4</v>
      </c>
      <c r="F94" s="3"/>
      <c r="G94" s="3"/>
      <c r="H94" s="3"/>
      <c r="I94" s="3"/>
      <c r="J94" s="3"/>
      <c r="K94" s="3"/>
      <c r="L94" s="3"/>
      <c r="M94" s="3"/>
      <c r="N94" s="3"/>
      <c r="O94" s="3">
        <v>30</v>
      </c>
      <c r="P94" s="3"/>
      <c r="Q94" s="3"/>
      <c r="R94" s="3"/>
      <c r="S94" s="3"/>
      <c r="T94" s="3">
        <v>40</v>
      </c>
      <c r="U94" s="3"/>
      <c r="V94" s="3"/>
      <c r="W94" s="3"/>
      <c r="X94" s="3"/>
      <c r="Y94" s="3"/>
      <c r="Z94" s="3"/>
      <c r="AA94" s="3"/>
      <c r="AB94" s="3"/>
      <c r="AC94" s="3"/>
      <c r="AD94" s="3"/>
      <c r="AE94" s="3"/>
      <c r="AF94" s="3"/>
      <c r="AG94" s="3"/>
      <c r="AH94" s="3"/>
      <c r="AI94" s="3"/>
      <c r="AJ94" s="3">
        <v>200</v>
      </c>
      <c r="AK94" s="3"/>
      <c r="AL94" s="3"/>
      <c r="AM94" s="3">
        <v>40</v>
      </c>
      <c r="AN94" s="3">
        <v>50</v>
      </c>
      <c r="AO94" s="3"/>
      <c r="AP94" s="3"/>
      <c r="AQ94" s="3"/>
      <c r="AR94" s="3"/>
      <c r="AS94" s="3"/>
      <c r="AT94" s="3"/>
      <c r="AU94" s="3">
        <v>20</v>
      </c>
      <c r="AV94" s="3"/>
      <c r="AW94" s="3"/>
      <c r="AX94" s="3"/>
      <c r="AY94" s="3"/>
      <c r="AZ94" s="3"/>
      <c r="BA94" s="3"/>
      <c r="BB94" s="4">
        <f t="shared" si="2"/>
        <v>380</v>
      </c>
      <c r="BC94" s="3">
        <f t="shared" si="3"/>
        <v>88312</v>
      </c>
    </row>
    <row r="95" spans="1:55" ht="27.6" customHeight="1" x14ac:dyDescent="0.25">
      <c r="A95" s="3">
        <v>94</v>
      </c>
      <c r="B95" s="2" t="s">
        <v>144</v>
      </c>
      <c r="C95" s="2" t="s">
        <v>145</v>
      </c>
      <c r="D95" s="2" t="s">
        <v>53</v>
      </c>
      <c r="E95" s="3">
        <v>232.4</v>
      </c>
      <c r="F95" s="3"/>
      <c r="G95" s="3"/>
      <c r="H95" s="3"/>
      <c r="I95" s="3"/>
      <c r="J95" s="3"/>
      <c r="K95" s="3"/>
      <c r="L95" s="3"/>
      <c r="M95" s="3"/>
      <c r="N95" s="3"/>
      <c r="O95" s="3"/>
      <c r="P95" s="3"/>
      <c r="Q95" s="3"/>
      <c r="R95" s="3"/>
      <c r="S95" s="3"/>
      <c r="T95" s="3">
        <v>80</v>
      </c>
      <c r="U95" s="3"/>
      <c r="V95" s="3"/>
      <c r="W95" s="3"/>
      <c r="X95" s="3"/>
      <c r="Y95" s="3"/>
      <c r="Z95" s="3"/>
      <c r="AA95" s="3"/>
      <c r="AB95" s="3"/>
      <c r="AC95" s="3"/>
      <c r="AD95" s="3"/>
      <c r="AE95" s="3"/>
      <c r="AF95" s="3"/>
      <c r="AG95" s="3"/>
      <c r="AH95" s="3"/>
      <c r="AI95" s="3"/>
      <c r="AJ95" s="3"/>
      <c r="AK95" s="3"/>
      <c r="AL95" s="3"/>
      <c r="AM95" s="3">
        <v>40</v>
      </c>
      <c r="AN95" s="3">
        <v>25</v>
      </c>
      <c r="AO95" s="3"/>
      <c r="AP95" s="3"/>
      <c r="AQ95" s="3"/>
      <c r="AR95" s="3"/>
      <c r="AS95" s="3"/>
      <c r="AT95" s="3"/>
      <c r="AU95" s="3">
        <v>20</v>
      </c>
      <c r="AV95" s="3"/>
      <c r="AW95" s="3"/>
      <c r="AX95" s="3"/>
      <c r="AY95" s="3"/>
      <c r="AZ95" s="3"/>
      <c r="BA95" s="3"/>
      <c r="BB95" s="4">
        <f t="shared" si="2"/>
        <v>165</v>
      </c>
      <c r="BC95" s="3">
        <f t="shared" si="3"/>
        <v>38346</v>
      </c>
    </row>
    <row r="96" spans="1:55" ht="27.6" customHeight="1" x14ac:dyDescent="0.25">
      <c r="A96" s="3">
        <v>95</v>
      </c>
      <c r="B96" s="2" t="s">
        <v>149</v>
      </c>
      <c r="C96" s="2" t="s">
        <v>150</v>
      </c>
      <c r="D96" s="2" t="s">
        <v>53</v>
      </c>
      <c r="E96" s="3">
        <v>36</v>
      </c>
      <c r="F96" s="3"/>
      <c r="G96" s="3"/>
      <c r="H96" s="3"/>
      <c r="I96" s="3"/>
      <c r="J96" s="3"/>
      <c r="K96" s="3"/>
      <c r="L96" s="3"/>
      <c r="M96" s="3">
        <v>200</v>
      </c>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4">
        <f t="shared" si="2"/>
        <v>200</v>
      </c>
      <c r="BC96" s="3">
        <f t="shared" si="3"/>
        <v>7200</v>
      </c>
    </row>
    <row r="97" spans="1:55" ht="27.6" customHeight="1" x14ac:dyDescent="0.25">
      <c r="A97" s="3">
        <v>96</v>
      </c>
      <c r="B97" s="2" t="s">
        <v>151</v>
      </c>
      <c r="C97" s="2" t="s">
        <v>152</v>
      </c>
      <c r="D97" s="2" t="s">
        <v>53</v>
      </c>
      <c r="E97" s="3">
        <v>43</v>
      </c>
      <c r="F97" s="3"/>
      <c r="G97" s="3"/>
      <c r="H97" s="3"/>
      <c r="I97" s="3"/>
      <c r="J97" s="3"/>
      <c r="K97" s="3"/>
      <c r="L97" s="3"/>
      <c r="M97" s="3">
        <v>200</v>
      </c>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4">
        <f t="shared" si="2"/>
        <v>200</v>
      </c>
      <c r="BC97" s="3">
        <f t="shared" si="3"/>
        <v>8600</v>
      </c>
    </row>
    <row r="98" spans="1:55" ht="27.6" customHeight="1" x14ac:dyDescent="0.25">
      <c r="A98" s="3">
        <v>97</v>
      </c>
      <c r="B98" s="2" t="s">
        <v>153</v>
      </c>
      <c r="C98" s="2" t="s">
        <v>154</v>
      </c>
      <c r="D98" s="2" t="s">
        <v>53</v>
      </c>
      <c r="E98" s="3">
        <v>36</v>
      </c>
      <c r="F98" s="3"/>
      <c r="G98" s="3"/>
      <c r="H98" s="3"/>
      <c r="I98" s="3"/>
      <c r="J98" s="3"/>
      <c r="K98" s="3"/>
      <c r="L98" s="3"/>
      <c r="M98" s="3">
        <v>150</v>
      </c>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4">
        <f t="shared" si="2"/>
        <v>150</v>
      </c>
      <c r="BC98" s="3">
        <f t="shared" si="3"/>
        <v>5400</v>
      </c>
    </row>
    <row r="99" spans="1:55" ht="27.6" customHeight="1" x14ac:dyDescent="0.25">
      <c r="A99" s="3">
        <v>98</v>
      </c>
      <c r="B99" s="2" t="s">
        <v>155</v>
      </c>
      <c r="C99" s="2" t="s">
        <v>335</v>
      </c>
      <c r="D99" s="2" t="s">
        <v>53</v>
      </c>
      <c r="E99" s="3">
        <v>24</v>
      </c>
      <c r="F99" s="3"/>
      <c r="G99" s="3"/>
      <c r="H99" s="3"/>
      <c r="I99" s="3"/>
      <c r="J99" s="3"/>
      <c r="K99" s="3"/>
      <c r="L99" s="3"/>
      <c r="M99" s="3"/>
      <c r="N99" s="3"/>
      <c r="O99" s="3"/>
      <c r="P99" s="3"/>
      <c r="Q99" s="3"/>
      <c r="R99" s="3"/>
      <c r="S99" s="3"/>
      <c r="T99" s="3"/>
      <c r="U99" s="3"/>
      <c r="V99" s="3"/>
      <c r="W99" s="3">
        <v>20</v>
      </c>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4">
        <f t="shared" si="2"/>
        <v>20</v>
      </c>
      <c r="BC99" s="3">
        <f t="shared" si="3"/>
        <v>480</v>
      </c>
    </row>
    <row r="100" spans="1:55" ht="27.6" customHeight="1" x14ac:dyDescent="0.25">
      <c r="A100" s="3">
        <v>99</v>
      </c>
      <c r="B100" s="2" t="s">
        <v>156</v>
      </c>
      <c r="C100" s="2" t="s">
        <v>336</v>
      </c>
      <c r="D100" s="2" t="s">
        <v>53</v>
      </c>
      <c r="E100" s="3">
        <v>24</v>
      </c>
      <c r="F100" s="3"/>
      <c r="G100" s="3"/>
      <c r="H100" s="3"/>
      <c r="I100" s="3"/>
      <c r="J100" s="3"/>
      <c r="K100" s="3"/>
      <c r="L100" s="3"/>
      <c r="M100" s="3"/>
      <c r="N100" s="3"/>
      <c r="O100" s="3"/>
      <c r="P100" s="3"/>
      <c r="Q100" s="3"/>
      <c r="R100" s="3"/>
      <c r="S100" s="3"/>
      <c r="T100" s="3"/>
      <c r="U100" s="3"/>
      <c r="V100" s="3"/>
      <c r="W100" s="3">
        <v>20</v>
      </c>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4">
        <f t="shared" si="2"/>
        <v>20</v>
      </c>
      <c r="BC100" s="3">
        <f t="shared" si="3"/>
        <v>480</v>
      </c>
    </row>
    <row r="101" spans="1:55" ht="27.6" customHeight="1" x14ac:dyDescent="0.25">
      <c r="A101" s="3">
        <v>100</v>
      </c>
      <c r="B101" s="2" t="s">
        <v>157</v>
      </c>
      <c r="C101" s="2" t="s">
        <v>337</v>
      </c>
      <c r="D101" s="2" t="s">
        <v>53</v>
      </c>
      <c r="E101" s="3">
        <v>24</v>
      </c>
      <c r="F101" s="3"/>
      <c r="G101" s="3"/>
      <c r="H101" s="3"/>
      <c r="I101" s="3"/>
      <c r="J101" s="3"/>
      <c r="K101" s="3"/>
      <c r="L101" s="3"/>
      <c r="M101" s="3"/>
      <c r="N101" s="3"/>
      <c r="O101" s="3"/>
      <c r="P101" s="3"/>
      <c r="Q101" s="3"/>
      <c r="R101" s="3"/>
      <c r="S101" s="3"/>
      <c r="T101" s="3"/>
      <c r="U101" s="3"/>
      <c r="V101" s="3"/>
      <c r="W101" s="3">
        <v>20</v>
      </c>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4">
        <f t="shared" si="2"/>
        <v>20</v>
      </c>
      <c r="BC101" s="3">
        <f t="shared" si="3"/>
        <v>480</v>
      </c>
    </row>
    <row r="102" spans="1:55" ht="27.6" customHeight="1" x14ac:dyDescent="0.25">
      <c r="A102" s="3">
        <v>101</v>
      </c>
      <c r="B102" s="2" t="s">
        <v>158</v>
      </c>
      <c r="C102" s="2" t="s">
        <v>159</v>
      </c>
      <c r="D102" s="2" t="s">
        <v>53</v>
      </c>
      <c r="E102" s="3">
        <v>43</v>
      </c>
      <c r="F102" s="3"/>
      <c r="G102" s="3"/>
      <c r="H102" s="3"/>
      <c r="I102" s="3"/>
      <c r="J102" s="3"/>
      <c r="K102" s="3"/>
      <c r="L102" s="3"/>
      <c r="M102" s="3">
        <v>590</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4">
        <f t="shared" si="2"/>
        <v>590</v>
      </c>
      <c r="BC102" s="3">
        <f t="shared" si="3"/>
        <v>25370</v>
      </c>
    </row>
    <row r="103" spans="1:55" ht="27.6" customHeight="1" x14ac:dyDescent="0.25">
      <c r="A103" s="3">
        <v>102</v>
      </c>
      <c r="B103" s="2" t="s">
        <v>160</v>
      </c>
      <c r="C103" s="2" t="s">
        <v>338</v>
      </c>
      <c r="D103" s="2" t="s">
        <v>53</v>
      </c>
      <c r="E103" s="3">
        <v>24</v>
      </c>
      <c r="F103" s="3"/>
      <c r="G103" s="3"/>
      <c r="H103" s="3"/>
      <c r="I103" s="3"/>
      <c r="J103" s="3"/>
      <c r="K103" s="3"/>
      <c r="L103" s="22"/>
      <c r="N103" s="3"/>
      <c r="O103" s="3"/>
      <c r="P103" s="3"/>
      <c r="Q103" s="3">
        <v>700</v>
      </c>
      <c r="R103" s="3"/>
      <c r="S103" s="3"/>
      <c r="T103" s="3"/>
      <c r="U103" s="3"/>
      <c r="V103" s="3"/>
      <c r="W103" s="3">
        <v>120</v>
      </c>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4">
        <f t="shared" si="2"/>
        <v>820</v>
      </c>
      <c r="BC103" s="3">
        <f t="shared" si="3"/>
        <v>19680</v>
      </c>
    </row>
    <row r="104" spans="1:55" ht="27.6" customHeight="1" x14ac:dyDescent="0.25">
      <c r="A104" s="3">
        <v>103</v>
      </c>
      <c r="B104" s="2" t="s">
        <v>161</v>
      </c>
      <c r="C104" s="2" t="s">
        <v>162</v>
      </c>
      <c r="D104" s="2" t="s">
        <v>53</v>
      </c>
      <c r="E104" s="3">
        <v>43</v>
      </c>
      <c r="F104" s="3"/>
      <c r="G104" s="3"/>
      <c r="H104" s="3"/>
      <c r="I104" s="3"/>
      <c r="J104" s="3"/>
      <c r="K104" s="3"/>
      <c r="L104" s="3"/>
      <c r="M104" s="3">
        <v>1000</v>
      </c>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4">
        <f t="shared" si="2"/>
        <v>1000</v>
      </c>
      <c r="BC104" s="3">
        <f t="shared" si="3"/>
        <v>43000</v>
      </c>
    </row>
    <row r="105" spans="1:55" ht="27.6" customHeight="1" x14ac:dyDescent="0.25">
      <c r="A105" s="3">
        <v>104</v>
      </c>
      <c r="B105" s="2" t="s">
        <v>163</v>
      </c>
      <c r="C105" s="2" t="s">
        <v>339</v>
      </c>
      <c r="D105" s="2" t="s">
        <v>53</v>
      </c>
      <c r="E105" s="3">
        <v>24</v>
      </c>
      <c r="F105" s="3"/>
      <c r="G105" s="3"/>
      <c r="H105" s="3"/>
      <c r="I105" s="3"/>
      <c r="J105" s="3"/>
      <c r="K105" s="3"/>
      <c r="L105" s="22"/>
      <c r="N105" s="3"/>
      <c r="O105" s="3"/>
      <c r="P105" s="3"/>
      <c r="Q105" s="3">
        <v>700</v>
      </c>
      <c r="R105" s="3"/>
      <c r="S105" s="3"/>
      <c r="T105" s="3"/>
      <c r="U105" s="3"/>
      <c r="V105" s="3"/>
      <c r="W105" s="3">
        <v>50</v>
      </c>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4">
        <f t="shared" si="2"/>
        <v>750</v>
      </c>
      <c r="BC105" s="3">
        <f t="shared" si="3"/>
        <v>18000</v>
      </c>
    </row>
    <row r="106" spans="1:55" ht="27.6" customHeight="1" x14ac:dyDescent="0.25">
      <c r="A106" s="3">
        <v>105</v>
      </c>
      <c r="B106" s="2" t="s">
        <v>164</v>
      </c>
      <c r="C106" s="2" t="s">
        <v>165</v>
      </c>
      <c r="D106" s="2" t="s">
        <v>53</v>
      </c>
      <c r="E106" s="3">
        <v>43</v>
      </c>
      <c r="F106" s="3"/>
      <c r="G106" s="3"/>
      <c r="H106" s="3"/>
      <c r="I106" s="3"/>
      <c r="J106" s="3"/>
      <c r="K106" s="3"/>
      <c r="L106" s="3"/>
      <c r="M106" s="3">
        <v>900</v>
      </c>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4">
        <f t="shared" si="2"/>
        <v>900</v>
      </c>
      <c r="BC106" s="3">
        <f t="shared" si="3"/>
        <v>38700</v>
      </c>
    </row>
    <row r="107" spans="1:55" ht="27.6" customHeight="1" x14ac:dyDescent="0.25">
      <c r="A107" s="3">
        <v>106</v>
      </c>
      <c r="B107" s="2" t="s">
        <v>166</v>
      </c>
      <c r="C107" s="2" t="s">
        <v>340</v>
      </c>
      <c r="D107" s="2" t="s">
        <v>53</v>
      </c>
      <c r="E107" s="3">
        <v>43</v>
      </c>
      <c r="F107" s="3"/>
      <c r="G107" s="3"/>
      <c r="H107" s="3"/>
      <c r="I107" s="3"/>
      <c r="J107" s="3"/>
      <c r="K107" s="3"/>
      <c r="L107" s="3"/>
      <c r="M107" s="3">
        <v>500</v>
      </c>
      <c r="N107" s="3"/>
      <c r="O107" s="3"/>
      <c r="P107" s="3"/>
      <c r="Q107" s="3"/>
      <c r="R107" s="3"/>
      <c r="S107" s="3"/>
      <c r="T107" s="3"/>
      <c r="U107" s="3"/>
      <c r="V107" s="3"/>
      <c r="W107" s="3">
        <v>500</v>
      </c>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4">
        <f t="shared" si="2"/>
        <v>1000</v>
      </c>
      <c r="BC107" s="3">
        <f t="shared" si="3"/>
        <v>43000</v>
      </c>
    </row>
    <row r="108" spans="1:55" ht="27.6" customHeight="1" x14ac:dyDescent="0.25">
      <c r="A108" s="3">
        <v>107</v>
      </c>
      <c r="B108" s="2" t="s">
        <v>167</v>
      </c>
      <c r="C108" s="2" t="s">
        <v>341</v>
      </c>
      <c r="D108" s="2" t="s">
        <v>53</v>
      </c>
      <c r="E108" s="3">
        <v>43</v>
      </c>
      <c r="F108" s="3"/>
      <c r="G108" s="3"/>
      <c r="H108" s="3"/>
      <c r="I108" s="3"/>
      <c r="J108" s="3"/>
      <c r="K108" s="3"/>
      <c r="L108" s="3"/>
      <c r="M108" s="3">
        <v>80</v>
      </c>
      <c r="N108" s="3"/>
      <c r="O108" s="3"/>
      <c r="P108" s="3"/>
      <c r="Q108" s="3"/>
      <c r="R108" s="3"/>
      <c r="S108" s="3"/>
      <c r="T108" s="3"/>
      <c r="U108" s="3"/>
      <c r="V108" s="3"/>
      <c r="W108" s="3">
        <v>150</v>
      </c>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4">
        <f t="shared" si="2"/>
        <v>230</v>
      </c>
      <c r="BC108" s="3">
        <f t="shared" si="3"/>
        <v>9890</v>
      </c>
    </row>
    <row r="109" spans="1:55" ht="27.6" customHeight="1" x14ac:dyDescent="0.25">
      <c r="A109" s="3">
        <v>108</v>
      </c>
      <c r="B109" s="2" t="s">
        <v>168</v>
      </c>
      <c r="C109" s="2" t="s">
        <v>169</v>
      </c>
      <c r="D109" s="2" t="s">
        <v>53</v>
      </c>
      <c r="E109" s="3">
        <v>43</v>
      </c>
      <c r="F109" s="3"/>
      <c r="G109" s="3"/>
      <c r="H109" s="3"/>
      <c r="I109" s="3"/>
      <c r="J109" s="3"/>
      <c r="K109" s="3"/>
      <c r="L109" s="3"/>
      <c r="M109" s="3">
        <v>20</v>
      </c>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4">
        <f t="shared" si="2"/>
        <v>20</v>
      </c>
      <c r="BC109" s="3">
        <f t="shared" si="3"/>
        <v>860</v>
      </c>
    </row>
    <row r="110" spans="1:55" ht="27.6" customHeight="1" x14ac:dyDescent="0.25">
      <c r="A110" s="3">
        <v>109</v>
      </c>
      <c r="B110" s="2" t="s">
        <v>170</v>
      </c>
      <c r="C110" s="2" t="s">
        <v>171</v>
      </c>
      <c r="D110" s="3" t="s">
        <v>321</v>
      </c>
      <c r="E110" s="3">
        <v>3.46</v>
      </c>
      <c r="F110" s="3">
        <v>20</v>
      </c>
      <c r="G110" s="3"/>
      <c r="H110" s="3"/>
      <c r="I110" s="3"/>
      <c r="J110" s="3"/>
      <c r="K110" s="3">
        <v>250</v>
      </c>
      <c r="L110" s="3"/>
      <c r="M110" s="3"/>
      <c r="N110" s="3">
        <v>1470</v>
      </c>
      <c r="O110" s="3"/>
      <c r="P110" s="3"/>
      <c r="Q110" s="3"/>
      <c r="R110" s="3"/>
      <c r="S110" s="3"/>
      <c r="T110" s="3"/>
      <c r="U110" s="3"/>
      <c r="V110" s="3"/>
      <c r="W110" s="3"/>
      <c r="X110" s="3"/>
      <c r="Y110" s="3"/>
      <c r="Z110" s="3"/>
      <c r="AA110" s="3"/>
      <c r="AB110" s="3"/>
      <c r="AC110" s="3"/>
      <c r="AD110" s="3"/>
      <c r="AE110" s="3">
        <v>600</v>
      </c>
      <c r="AF110" s="3"/>
      <c r="AG110" s="3"/>
      <c r="AH110" s="3"/>
      <c r="AI110" s="3"/>
      <c r="AJ110" s="3">
        <v>100</v>
      </c>
      <c r="AK110" s="3"/>
      <c r="AL110" s="3"/>
      <c r="AM110" s="3"/>
      <c r="AN110" s="3"/>
      <c r="AO110" s="3"/>
      <c r="AP110" s="3"/>
      <c r="AQ110" s="3"/>
      <c r="AR110" s="3"/>
      <c r="AS110" s="3"/>
      <c r="AT110" s="3">
        <v>200</v>
      </c>
      <c r="AU110" s="3"/>
      <c r="AV110" s="3"/>
      <c r="AW110" s="3"/>
      <c r="AX110" s="3"/>
      <c r="AY110" s="3"/>
      <c r="AZ110" s="3"/>
      <c r="BA110" s="3"/>
      <c r="BB110" s="4">
        <f t="shared" si="2"/>
        <v>2640</v>
      </c>
      <c r="BC110" s="3">
        <f t="shared" si="3"/>
        <v>9134.4</v>
      </c>
    </row>
    <row r="111" spans="1:55" ht="27.6" customHeight="1" x14ac:dyDescent="0.25">
      <c r="A111" s="3">
        <v>110</v>
      </c>
      <c r="B111" s="15" t="s">
        <v>180</v>
      </c>
      <c r="C111" s="15" t="s">
        <v>181</v>
      </c>
      <c r="D111" s="15" t="s">
        <v>53</v>
      </c>
      <c r="E111" s="16">
        <v>18</v>
      </c>
      <c r="F111" s="16"/>
      <c r="G111" s="16"/>
      <c r="H111" s="16"/>
      <c r="I111" s="16"/>
      <c r="J111" s="16"/>
      <c r="K111" s="16"/>
      <c r="L111" s="16"/>
      <c r="M111" s="17"/>
      <c r="N111" s="3"/>
      <c r="O111" s="3"/>
      <c r="P111" s="3"/>
      <c r="Q111" s="3"/>
      <c r="R111" s="3"/>
      <c r="S111" s="3"/>
      <c r="T111" s="3"/>
      <c r="U111" s="3"/>
      <c r="V111" s="3"/>
      <c r="W111" s="3"/>
      <c r="X111" s="3"/>
      <c r="Y111" s="3"/>
      <c r="Z111" s="3"/>
      <c r="AA111" s="3"/>
      <c r="AB111" s="3"/>
      <c r="AC111" s="3"/>
      <c r="AD111" s="3"/>
      <c r="AE111" s="3"/>
      <c r="AF111" s="3"/>
      <c r="AG111" s="3"/>
      <c r="AH111" s="3"/>
      <c r="AI111" s="3">
        <v>5</v>
      </c>
      <c r="AJ111" s="3"/>
      <c r="AK111" s="3"/>
      <c r="AL111" s="3"/>
      <c r="AM111" s="3"/>
      <c r="AN111" s="3"/>
      <c r="AO111" s="3"/>
      <c r="AP111" s="3"/>
      <c r="AQ111" s="3"/>
      <c r="AR111" s="3"/>
      <c r="AS111" s="3"/>
      <c r="AT111" s="3"/>
      <c r="AU111" s="3"/>
      <c r="AV111" s="3"/>
      <c r="AW111" s="3"/>
      <c r="AX111" s="3"/>
      <c r="AY111" s="3"/>
      <c r="AZ111" s="3"/>
      <c r="BA111" s="3"/>
      <c r="BB111" s="4">
        <f t="shared" si="2"/>
        <v>5</v>
      </c>
      <c r="BC111" s="3">
        <f t="shared" si="3"/>
        <v>90</v>
      </c>
    </row>
    <row r="112" spans="1:55" ht="27.6" customHeight="1" x14ac:dyDescent="0.25">
      <c r="A112" s="3">
        <v>111</v>
      </c>
      <c r="B112" s="15" t="s">
        <v>182</v>
      </c>
      <c r="C112" s="15" t="s">
        <v>183</v>
      </c>
      <c r="D112" s="15" t="s">
        <v>53</v>
      </c>
      <c r="E112" s="16">
        <v>18</v>
      </c>
      <c r="F112" s="16">
        <v>10</v>
      </c>
      <c r="G112" s="16"/>
      <c r="H112" s="16"/>
      <c r="I112" s="16"/>
      <c r="J112" s="16"/>
      <c r="K112" s="16"/>
      <c r="L112" s="16"/>
      <c r="M112" s="17"/>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v>5</v>
      </c>
      <c r="AO112" s="3"/>
      <c r="AP112" s="3"/>
      <c r="AQ112" s="3"/>
      <c r="AR112" s="3"/>
      <c r="AS112" s="3"/>
      <c r="AT112" s="3"/>
      <c r="AU112" s="3"/>
      <c r="AV112" s="3"/>
      <c r="AW112" s="3"/>
      <c r="AX112" s="3"/>
      <c r="AY112" s="3"/>
      <c r="AZ112" s="3"/>
      <c r="BA112" s="3"/>
      <c r="BB112" s="4">
        <f t="shared" si="2"/>
        <v>15</v>
      </c>
      <c r="BC112" s="3">
        <f t="shared" si="3"/>
        <v>270</v>
      </c>
    </row>
    <row r="113" spans="1:55" ht="71.400000000000006" customHeight="1" x14ac:dyDescent="0.25">
      <c r="A113" s="3">
        <v>112</v>
      </c>
      <c r="B113" s="15" t="s">
        <v>357</v>
      </c>
      <c r="C113" s="15" t="s">
        <v>184</v>
      </c>
      <c r="D113" s="15" t="s">
        <v>53</v>
      </c>
      <c r="E113" s="16">
        <v>18</v>
      </c>
      <c r="F113" s="16">
        <v>60</v>
      </c>
      <c r="G113" s="16"/>
      <c r="H113" s="16"/>
      <c r="I113" s="16"/>
      <c r="J113" s="16"/>
      <c r="K113" s="16"/>
      <c r="L113" s="16"/>
      <c r="M113" s="17"/>
      <c r="N113" s="3"/>
      <c r="O113" s="3"/>
      <c r="P113" s="3"/>
      <c r="Q113" s="3"/>
      <c r="R113" s="3"/>
      <c r="S113" s="3"/>
      <c r="T113" s="3"/>
      <c r="U113" s="3"/>
      <c r="V113" s="3"/>
      <c r="W113" s="3"/>
      <c r="X113" s="3"/>
      <c r="Y113" s="3"/>
      <c r="Z113" s="3"/>
      <c r="AA113" s="3"/>
      <c r="AB113" s="3"/>
      <c r="AC113" s="3"/>
      <c r="AD113" s="3"/>
      <c r="AE113" s="3"/>
      <c r="AF113" s="3"/>
      <c r="AG113" s="3"/>
      <c r="AH113" s="3"/>
      <c r="AI113" s="3">
        <v>5</v>
      </c>
      <c r="AJ113" s="3"/>
      <c r="AK113" s="3"/>
      <c r="AL113" s="3"/>
      <c r="AM113" s="3"/>
      <c r="AN113" s="3">
        <v>10</v>
      </c>
      <c r="AO113" s="3"/>
      <c r="AP113" s="3"/>
      <c r="AQ113" s="3"/>
      <c r="AR113" s="3"/>
      <c r="AS113" s="3"/>
      <c r="AT113" s="3"/>
      <c r="AU113" s="3"/>
      <c r="AV113" s="3"/>
      <c r="AW113" s="3"/>
      <c r="AX113" s="3"/>
      <c r="AY113" s="3"/>
      <c r="AZ113" s="3"/>
      <c r="BA113" s="3"/>
      <c r="BB113" s="4">
        <f t="shared" si="2"/>
        <v>75</v>
      </c>
      <c r="BC113" s="3">
        <f t="shared" si="3"/>
        <v>1350</v>
      </c>
    </row>
    <row r="114" spans="1:55" ht="27.6" customHeight="1" x14ac:dyDescent="0.25">
      <c r="A114" s="3">
        <v>113</v>
      </c>
      <c r="B114" s="15" t="s">
        <v>185</v>
      </c>
      <c r="C114" s="15" t="s">
        <v>186</v>
      </c>
      <c r="D114" s="15" t="s">
        <v>53</v>
      </c>
      <c r="E114" s="16">
        <v>45</v>
      </c>
      <c r="F114" s="16">
        <v>215</v>
      </c>
      <c r="G114" s="16"/>
      <c r="H114" s="16"/>
      <c r="I114" s="16"/>
      <c r="J114" s="16"/>
      <c r="K114" s="16"/>
      <c r="L114" s="16"/>
      <c r="M114" s="17">
        <v>10</v>
      </c>
      <c r="N114" s="3"/>
      <c r="O114" s="3"/>
      <c r="P114" s="3"/>
      <c r="Q114" s="3"/>
      <c r="R114" s="3"/>
      <c r="S114" s="3"/>
      <c r="T114" s="3"/>
      <c r="U114" s="3"/>
      <c r="V114" s="3"/>
      <c r="W114" s="3"/>
      <c r="X114" s="3"/>
      <c r="Y114" s="3"/>
      <c r="Z114" s="3"/>
      <c r="AA114" s="3"/>
      <c r="AB114" s="3"/>
      <c r="AC114" s="3"/>
      <c r="AD114" s="3"/>
      <c r="AE114" s="3"/>
      <c r="AF114" s="3"/>
      <c r="AG114" s="3"/>
      <c r="AH114" s="3"/>
      <c r="AI114" s="3">
        <v>5</v>
      </c>
      <c r="AJ114" s="3"/>
      <c r="AK114" s="3"/>
      <c r="AL114" s="3"/>
      <c r="AM114" s="3"/>
      <c r="AN114" s="3"/>
      <c r="AO114" s="3"/>
      <c r="AP114" s="3"/>
      <c r="AQ114" s="3"/>
      <c r="AR114" s="3"/>
      <c r="AS114" s="3"/>
      <c r="AT114" s="3"/>
      <c r="AU114" s="3"/>
      <c r="AV114" s="3"/>
      <c r="AW114" s="3"/>
      <c r="AX114" s="3"/>
      <c r="AY114" s="3"/>
      <c r="AZ114" s="3"/>
      <c r="BA114" s="3"/>
      <c r="BB114" s="4">
        <f t="shared" si="2"/>
        <v>230</v>
      </c>
      <c r="BC114" s="3">
        <f t="shared" si="3"/>
        <v>10350</v>
      </c>
    </row>
    <row r="115" spans="1:55" ht="27.6" customHeight="1" x14ac:dyDescent="0.25">
      <c r="A115" s="3">
        <v>114</v>
      </c>
      <c r="B115" s="15" t="s">
        <v>187</v>
      </c>
      <c r="C115" s="15" t="s">
        <v>188</v>
      </c>
      <c r="D115" s="15" t="s">
        <v>53</v>
      </c>
      <c r="E115" s="16">
        <v>45</v>
      </c>
      <c r="F115" s="16">
        <v>515</v>
      </c>
      <c r="G115" s="16"/>
      <c r="H115" s="16"/>
      <c r="I115" s="16"/>
      <c r="J115" s="16"/>
      <c r="K115" s="16"/>
      <c r="L115" s="16"/>
      <c r="M115" s="17">
        <v>35</v>
      </c>
      <c r="N115" s="3"/>
      <c r="O115" s="3"/>
      <c r="P115" s="3"/>
      <c r="Q115" s="3"/>
      <c r="R115" s="3"/>
      <c r="S115" s="3"/>
      <c r="T115" s="3"/>
      <c r="U115" s="3"/>
      <c r="V115" s="3"/>
      <c r="W115" s="3"/>
      <c r="X115" s="3"/>
      <c r="Y115" s="3"/>
      <c r="Z115" s="3"/>
      <c r="AA115" s="3"/>
      <c r="AB115" s="3"/>
      <c r="AC115" s="3"/>
      <c r="AD115" s="3"/>
      <c r="AE115" s="3"/>
      <c r="AF115" s="3"/>
      <c r="AG115" s="3"/>
      <c r="AH115" s="3"/>
      <c r="AI115" s="3">
        <v>5</v>
      </c>
      <c r="AJ115" s="3"/>
      <c r="AK115" s="3"/>
      <c r="AL115" s="3"/>
      <c r="AM115" s="3">
        <v>5</v>
      </c>
      <c r="AN115" s="3">
        <v>15</v>
      </c>
      <c r="AO115" s="3"/>
      <c r="AP115" s="3"/>
      <c r="AQ115" s="3"/>
      <c r="AR115" s="3"/>
      <c r="AS115" s="3"/>
      <c r="AT115" s="3"/>
      <c r="AU115" s="3"/>
      <c r="AV115" s="3"/>
      <c r="AW115" s="3"/>
      <c r="AX115" s="3"/>
      <c r="AY115" s="3"/>
      <c r="AZ115" s="3"/>
      <c r="BA115" s="3"/>
      <c r="BB115" s="4">
        <f t="shared" si="2"/>
        <v>575</v>
      </c>
      <c r="BC115" s="3">
        <f t="shared" si="3"/>
        <v>25875</v>
      </c>
    </row>
    <row r="116" spans="1:55" ht="27.6" customHeight="1" x14ac:dyDescent="0.25">
      <c r="A116" s="3">
        <v>115</v>
      </c>
      <c r="B116" s="15" t="s">
        <v>189</v>
      </c>
      <c r="C116" s="15" t="s">
        <v>190</v>
      </c>
      <c r="D116" s="15" t="s">
        <v>53</v>
      </c>
      <c r="E116" s="16">
        <v>45</v>
      </c>
      <c r="F116" s="16">
        <v>865</v>
      </c>
      <c r="G116" s="16"/>
      <c r="H116" s="16"/>
      <c r="I116" s="16"/>
      <c r="J116" s="16"/>
      <c r="K116" s="16"/>
      <c r="L116" s="16"/>
      <c r="M116" s="17">
        <v>40</v>
      </c>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v>5</v>
      </c>
      <c r="AN116" s="3"/>
      <c r="AO116" s="3"/>
      <c r="AP116" s="3"/>
      <c r="AQ116" s="3"/>
      <c r="AR116" s="3"/>
      <c r="AS116" s="3"/>
      <c r="AT116" s="3"/>
      <c r="AU116" s="3"/>
      <c r="AV116" s="3"/>
      <c r="AW116" s="3"/>
      <c r="AX116" s="3"/>
      <c r="AY116" s="3"/>
      <c r="AZ116" s="3"/>
      <c r="BA116" s="3"/>
      <c r="BB116" s="4">
        <f t="shared" si="2"/>
        <v>910</v>
      </c>
      <c r="BC116" s="3">
        <f t="shared" si="3"/>
        <v>40950</v>
      </c>
    </row>
    <row r="117" spans="1:55" ht="27.6" customHeight="1" x14ac:dyDescent="0.25">
      <c r="A117" s="3">
        <v>116</v>
      </c>
      <c r="B117" s="15" t="s">
        <v>191</v>
      </c>
      <c r="C117" s="15" t="s">
        <v>192</v>
      </c>
      <c r="D117" s="15" t="s">
        <v>53</v>
      </c>
      <c r="E117" s="16">
        <v>10</v>
      </c>
      <c r="F117" s="16">
        <v>855</v>
      </c>
      <c r="G117" s="16"/>
      <c r="H117" s="16"/>
      <c r="I117" s="16"/>
      <c r="J117" s="16"/>
      <c r="K117" s="16"/>
      <c r="L117" s="16"/>
      <c r="M117" s="17">
        <v>65</v>
      </c>
      <c r="N117" s="3"/>
      <c r="O117" s="3"/>
      <c r="P117" s="3"/>
      <c r="Q117" s="3"/>
      <c r="R117" s="3"/>
      <c r="S117" s="3"/>
      <c r="T117" s="3"/>
      <c r="U117" s="3"/>
      <c r="V117" s="3"/>
      <c r="W117" s="3">
        <v>20</v>
      </c>
      <c r="X117" s="3"/>
      <c r="Y117" s="3"/>
      <c r="Z117" s="3"/>
      <c r="AA117" s="3"/>
      <c r="AB117" s="3"/>
      <c r="AC117" s="3"/>
      <c r="AD117" s="3"/>
      <c r="AE117" s="3"/>
      <c r="AF117" s="3"/>
      <c r="AG117" s="3"/>
      <c r="AH117" s="3"/>
      <c r="AI117" s="3">
        <v>5</v>
      </c>
      <c r="AJ117" s="3"/>
      <c r="AK117" s="3"/>
      <c r="AL117" s="3"/>
      <c r="AM117" s="3">
        <v>5</v>
      </c>
      <c r="AN117" s="3">
        <v>15</v>
      </c>
      <c r="AO117" s="3"/>
      <c r="AP117" s="3"/>
      <c r="AQ117" s="3">
        <v>25</v>
      </c>
      <c r="AR117" s="3"/>
      <c r="AS117" s="3"/>
      <c r="AT117" s="3"/>
      <c r="AU117" s="3"/>
      <c r="AV117" s="3"/>
      <c r="AW117" s="3"/>
      <c r="AX117" s="3"/>
      <c r="AY117" s="3"/>
      <c r="AZ117" s="3">
        <v>25</v>
      </c>
      <c r="BA117" s="3"/>
      <c r="BB117" s="4">
        <f t="shared" si="2"/>
        <v>1015</v>
      </c>
      <c r="BC117" s="3">
        <f t="shared" si="3"/>
        <v>10150</v>
      </c>
    </row>
    <row r="118" spans="1:55" ht="27.6" customHeight="1" x14ac:dyDescent="0.25">
      <c r="A118" s="3">
        <v>117</v>
      </c>
      <c r="B118" s="18" t="s">
        <v>193</v>
      </c>
      <c r="C118" s="15" t="s">
        <v>194</v>
      </c>
      <c r="D118" s="15" t="s">
        <v>53</v>
      </c>
      <c r="E118" s="16">
        <v>10</v>
      </c>
      <c r="F118" s="5">
        <v>855</v>
      </c>
      <c r="G118" s="16"/>
      <c r="H118" s="16"/>
      <c r="I118" s="16"/>
      <c r="J118" s="16"/>
      <c r="K118" s="16"/>
      <c r="L118" s="16"/>
      <c r="M118" s="17">
        <v>20</v>
      </c>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v>5</v>
      </c>
      <c r="AN118" s="3"/>
      <c r="AO118" s="3"/>
      <c r="AP118" s="3"/>
      <c r="AQ118" s="3">
        <v>25</v>
      </c>
      <c r="AR118" s="3"/>
      <c r="AS118" s="3"/>
      <c r="AT118" s="3"/>
      <c r="AU118" s="3"/>
      <c r="AV118" s="3"/>
      <c r="AW118" s="3"/>
      <c r="AX118" s="3"/>
      <c r="AY118" s="3"/>
      <c r="AZ118" s="3">
        <v>25</v>
      </c>
      <c r="BA118" s="3"/>
      <c r="BB118" s="4">
        <f t="shared" si="2"/>
        <v>930</v>
      </c>
      <c r="BC118" s="3">
        <f t="shared" si="3"/>
        <v>9300</v>
      </c>
    </row>
    <row r="119" spans="1:55" ht="27.6" customHeight="1" x14ac:dyDescent="0.25">
      <c r="A119" s="3">
        <v>118</v>
      </c>
      <c r="B119" s="18" t="s">
        <v>195</v>
      </c>
      <c r="C119" s="15" t="s">
        <v>196</v>
      </c>
      <c r="D119" s="15" t="s">
        <v>53</v>
      </c>
      <c r="E119" s="16">
        <v>10</v>
      </c>
      <c r="F119" s="16">
        <v>435</v>
      </c>
      <c r="G119" s="16"/>
      <c r="H119" s="16"/>
      <c r="I119" s="16"/>
      <c r="J119" s="16"/>
      <c r="K119" s="16"/>
      <c r="L119" s="16"/>
      <c r="M119" s="17">
        <v>35</v>
      </c>
      <c r="N119" s="3"/>
      <c r="O119" s="3"/>
      <c r="P119" s="3"/>
      <c r="Q119" s="3">
        <v>1000</v>
      </c>
      <c r="R119" s="3"/>
      <c r="S119" s="3"/>
      <c r="T119" s="3"/>
      <c r="U119" s="3"/>
      <c r="V119" s="3"/>
      <c r="W119" s="3">
        <v>50</v>
      </c>
      <c r="X119" s="3"/>
      <c r="Y119" s="3"/>
      <c r="Z119" s="3"/>
      <c r="AA119" s="3"/>
      <c r="AB119" s="3"/>
      <c r="AC119" s="3"/>
      <c r="AD119" s="3"/>
      <c r="AE119" s="3"/>
      <c r="AF119" s="3"/>
      <c r="AG119" s="3"/>
      <c r="AH119" s="3"/>
      <c r="AI119" s="3">
        <v>5</v>
      </c>
      <c r="AJ119" s="3">
        <v>30</v>
      </c>
      <c r="AK119" s="3"/>
      <c r="AL119" s="3"/>
      <c r="AM119" s="3">
        <v>5</v>
      </c>
      <c r="AN119" s="3">
        <v>25</v>
      </c>
      <c r="AO119" s="3"/>
      <c r="AP119" s="3">
        <v>10</v>
      </c>
      <c r="AQ119" s="3">
        <v>100</v>
      </c>
      <c r="AR119" s="3"/>
      <c r="AS119" s="3"/>
      <c r="AT119" s="3"/>
      <c r="AU119" s="3"/>
      <c r="AV119" s="3"/>
      <c r="AW119" s="3"/>
      <c r="AX119" s="3"/>
      <c r="AY119" s="3"/>
      <c r="AZ119" s="3">
        <v>100</v>
      </c>
      <c r="BA119" s="3"/>
      <c r="BB119" s="4">
        <f t="shared" si="2"/>
        <v>1795</v>
      </c>
      <c r="BC119" s="3">
        <f t="shared" si="3"/>
        <v>17950</v>
      </c>
    </row>
    <row r="120" spans="1:55" ht="27.6" customHeight="1" x14ac:dyDescent="0.25">
      <c r="A120" s="3">
        <v>119</v>
      </c>
      <c r="B120" s="15" t="s">
        <v>197</v>
      </c>
      <c r="C120" s="15" t="s">
        <v>198</v>
      </c>
      <c r="D120" s="15" t="s">
        <v>53</v>
      </c>
      <c r="E120" s="16">
        <v>10</v>
      </c>
      <c r="F120" s="16">
        <v>335</v>
      </c>
      <c r="G120" s="16"/>
      <c r="H120" s="16"/>
      <c r="I120" s="16"/>
      <c r="J120" s="16"/>
      <c r="K120" s="16"/>
      <c r="L120" s="16"/>
      <c r="M120" s="17">
        <v>80</v>
      </c>
      <c r="N120" s="3"/>
      <c r="O120" s="3"/>
      <c r="P120" s="3">
        <v>50</v>
      </c>
      <c r="Q120" s="3"/>
      <c r="R120" s="3"/>
      <c r="S120" s="3"/>
      <c r="T120" s="3"/>
      <c r="U120" s="3">
        <v>5</v>
      </c>
      <c r="V120" s="3"/>
      <c r="W120" s="3">
        <v>50</v>
      </c>
      <c r="X120" s="3"/>
      <c r="Y120" s="3"/>
      <c r="Z120" s="3"/>
      <c r="AA120" s="3"/>
      <c r="AB120" s="3"/>
      <c r="AC120" s="3"/>
      <c r="AD120" s="3"/>
      <c r="AE120" s="3"/>
      <c r="AF120" s="3"/>
      <c r="AG120" s="3"/>
      <c r="AH120" s="3"/>
      <c r="AI120" s="3">
        <v>5</v>
      </c>
      <c r="AJ120" s="3"/>
      <c r="AK120" s="3"/>
      <c r="AL120" s="3"/>
      <c r="AM120" s="3">
        <v>20</v>
      </c>
      <c r="AN120" s="3"/>
      <c r="AO120" s="3"/>
      <c r="AP120" s="3"/>
      <c r="AQ120" s="3">
        <v>100</v>
      </c>
      <c r="AR120" s="3"/>
      <c r="AS120" s="3"/>
      <c r="AT120" s="3"/>
      <c r="AU120" s="3"/>
      <c r="AV120" s="3"/>
      <c r="AW120" s="3"/>
      <c r="AX120" s="3">
        <v>100</v>
      </c>
      <c r="AY120" s="3"/>
      <c r="AZ120" s="3">
        <v>100</v>
      </c>
      <c r="BA120" s="3"/>
      <c r="BB120" s="4">
        <f t="shared" si="2"/>
        <v>845</v>
      </c>
      <c r="BC120" s="3">
        <f t="shared" si="3"/>
        <v>8450</v>
      </c>
    </row>
    <row r="121" spans="1:55" ht="27.6" customHeight="1" x14ac:dyDescent="0.25">
      <c r="A121" s="3">
        <v>120</v>
      </c>
      <c r="B121" s="15" t="s">
        <v>199</v>
      </c>
      <c r="C121" s="15" t="s">
        <v>200</v>
      </c>
      <c r="D121" s="15" t="s">
        <v>53</v>
      </c>
      <c r="E121" s="16">
        <v>10</v>
      </c>
      <c r="F121" s="16">
        <v>335</v>
      </c>
      <c r="G121" s="16"/>
      <c r="H121" s="16"/>
      <c r="I121" s="16"/>
      <c r="J121" s="16"/>
      <c r="K121" s="16"/>
      <c r="L121" s="16"/>
      <c r="M121" s="17">
        <v>200</v>
      </c>
      <c r="N121" s="3">
        <v>2500</v>
      </c>
      <c r="O121" s="3"/>
      <c r="P121" s="3"/>
      <c r="Q121" s="3">
        <v>1500</v>
      </c>
      <c r="R121" s="3"/>
      <c r="S121" s="3"/>
      <c r="T121" s="3">
        <v>20</v>
      </c>
      <c r="U121" s="3">
        <v>10</v>
      </c>
      <c r="V121" s="3"/>
      <c r="W121" s="3">
        <v>200</v>
      </c>
      <c r="X121" s="3"/>
      <c r="Y121" s="3"/>
      <c r="Z121" s="3"/>
      <c r="AA121" s="3"/>
      <c r="AB121" s="3"/>
      <c r="AC121" s="3"/>
      <c r="AD121" s="3"/>
      <c r="AE121" s="3"/>
      <c r="AF121" s="3"/>
      <c r="AG121" s="3"/>
      <c r="AH121" s="3"/>
      <c r="AI121" s="3">
        <v>40</v>
      </c>
      <c r="AJ121" s="2">
        <v>150</v>
      </c>
      <c r="AK121" s="3">
        <v>100</v>
      </c>
      <c r="AL121" s="3"/>
      <c r="AM121" s="3">
        <v>70</v>
      </c>
      <c r="AN121" s="3">
        <v>300</v>
      </c>
      <c r="AO121" s="3"/>
      <c r="AP121" s="3">
        <v>20</v>
      </c>
      <c r="AQ121" s="3">
        <v>175</v>
      </c>
      <c r="AR121" s="3"/>
      <c r="AS121" s="3"/>
      <c r="AT121" s="3"/>
      <c r="AU121" s="3"/>
      <c r="AV121" s="3"/>
      <c r="AW121" s="3">
        <v>70</v>
      </c>
      <c r="AX121" s="3"/>
      <c r="AY121" s="3"/>
      <c r="AZ121" s="3">
        <v>175</v>
      </c>
      <c r="BA121" s="3"/>
      <c r="BB121" s="4">
        <f t="shared" si="2"/>
        <v>5865</v>
      </c>
      <c r="BC121" s="3">
        <f t="shared" si="3"/>
        <v>58650</v>
      </c>
    </row>
    <row r="122" spans="1:55" ht="27.6" customHeight="1" x14ac:dyDescent="0.25">
      <c r="A122" s="3">
        <v>121</v>
      </c>
      <c r="B122" s="15" t="s">
        <v>201</v>
      </c>
      <c r="C122" s="15" t="s">
        <v>202</v>
      </c>
      <c r="D122" s="15" t="s">
        <v>53</v>
      </c>
      <c r="E122" s="16">
        <v>10</v>
      </c>
      <c r="F122" s="16">
        <v>325</v>
      </c>
      <c r="G122" s="16"/>
      <c r="H122" s="16"/>
      <c r="I122" s="16"/>
      <c r="J122" s="16"/>
      <c r="K122" s="16"/>
      <c r="L122" s="16"/>
      <c r="M122" s="17">
        <v>1700</v>
      </c>
      <c r="N122" s="3">
        <v>2000</v>
      </c>
      <c r="O122" s="3"/>
      <c r="P122" s="3">
        <v>500</v>
      </c>
      <c r="Q122" s="3">
        <v>2500</v>
      </c>
      <c r="R122" s="3"/>
      <c r="S122" s="3"/>
      <c r="T122" s="3"/>
      <c r="U122" s="3">
        <v>100</v>
      </c>
      <c r="V122" s="3"/>
      <c r="W122" s="3">
        <v>2000</v>
      </c>
      <c r="X122" s="3"/>
      <c r="Y122" s="3"/>
      <c r="Z122" s="3"/>
      <c r="AA122" s="3"/>
      <c r="AB122" s="3"/>
      <c r="AC122" s="3"/>
      <c r="AD122" s="3"/>
      <c r="AE122" s="3"/>
      <c r="AF122" s="3"/>
      <c r="AG122" s="3"/>
      <c r="AH122" s="3"/>
      <c r="AI122" s="3">
        <v>40</v>
      </c>
      <c r="AJ122" s="2">
        <v>300</v>
      </c>
      <c r="AK122" s="3">
        <v>100</v>
      </c>
      <c r="AL122" s="3"/>
      <c r="AM122" s="3">
        <v>80</v>
      </c>
      <c r="AN122" s="3">
        <v>400</v>
      </c>
      <c r="AO122" s="3"/>
      <c r="AP122" s="3">
        <v>80</v>
      </c>
      <c r="AQ122" s="3">
        <v>175</v>
      </c>
      <c r="AR122" s="3"/>
      <c r="AS122" s="3"/>
      <c r="AT122" s="3"/>
      <c r="AU122" s="3"/>
      <c r="AV122" s="3"/>
      <c r="AW122" s="3">
        <v>70</v>
      </c>
      <c r="AX122" s="3">
        <v>100</v>
      </c>
      <c r="AY122" s="3"/>
      <c r="AZ122" s="3">
        <v>175</v>
      </c>
      <c r="BA122" s="3"/>
      <c r="BB122" s="4">
        <f t="shared" si="2"/>
        <v>10645</v>
      </c>
      <c r="BC122" s="3">
        <f t="shared" si="3"/>
        <v>106450</v>
      </c>
    </row>
    <row r="123" spans="1:55" ht="27.6" customHeight="1" x14ac:dyDescent="0.25">
      <c r="A123" s="3">
        <v>122</v>
      </c>
      <c r="B123" s="15" t="s">
        <v>203</v>
      </c>
      <c r="C123" s="15" t="s">
        <v>204</v>
      </c>
      <c r="D123" s="15" t="s">
        <v>53</v>
      </c>
      <c r="E123" s="16">
        <v>10</v>
      </c>
      <c r="F123" s="16">
        <v>105</v>
      </c>
      <c r="G123" s="16"/>
      <c r="H123" s="16"/>
      <c r="I123" s="16"/>
      <c r="J123" s="16"/>
      <c r="K123" s="16"/>
      <c r="L123" s="16"/>
      <c r="M123" s="17">
        <v>3500</v>
      </c>
      <c r="N123" s="3">
        <v>1000</v>
      </c>
      <c r="O123" s="3">
        <v>10</v>
      </c>
      <c r="P123" s="3">
        <v>500</v>
      </c>
      <c r="Q123" s="3">
        <v>2500</v>
      </c>
      <c r="R123" s="3"/>
      <c r="S123" s="3"/>
      <c r="T123" s="3">
        <v>20</v>
      </c>
      <c r="U123" s="3">
        <v>200</v>
      </c>
      <c r="V123" s="3"/>
      <c r="W123" s="3">
        <v>2500</v>
      </c>
      <c r="X123" s="3"/>
      <c r="Y123" s="3"/>
      <c r="Z123" s="3"/>
      <c r="AA123" s="3"/>
      <c r="AB123" s="3"/>
      <c r="AC123" s="3"/>
      <c r="AD123" s="3"/>
      <c r="AE123" s="3"/>
      <c r="AF123" s="3"/>
      <c r="AG123" s="3"/>
      <c r="AH123" s="3"/>
      <c r="AI123" s="3">
        <v>50</v>
      </c>
      <c r="AJ123" s="2">
        <v>500</v>
      </c>
      <c r="AK123" s="3"/>
      <c r="AL123" s="3"/>
      <c r="AM123" s="3">
        <v>80</v>
      </c>
      <c r="AN123" s="3">
        <v>400</v>
      </c>
      <c r="AO123" s="3"/>
      <c r="AP123" s="3">
        <v>10</v>
      </c>
      <c r="AQ123" s="3">
        <v>250</v>
      </c>
      <c r="AR123" s="3"/>
      <c r="AS123" s="3"/>
      <c r="AT123" s="3"/>
      <c r="AU123" s="3">
        <v>20</v>
      </c>
      <c r="AV123" s="3"/>
      <c r="AW123" s="3">
        <v>70</v>
      </c>
      <c r="AX123" s="3"/>
      <c r="AY123" s="3"/>
      <c r="AZ123" s="3">
        <v>250</v>
      </c>
      <c r="BA123" s="3"/>
      <c r="BB123" s="4">
        <f t="shared" si="2"/>
        <v>11965</v>
      </c>
      <c r="BC123" s="3">
        <f t="shared" si="3"/>
        <v>119650</v>
      </c>
    </row>
    <row r="124" spans="1:55" ht="27.6" customHeight="1" x14ac:dyDescent="0.25">
      <c r="A124" s="3">
        <v>123</v>
      </c>
      <c r="B124" s="15" t="s">
        <v>205</v>
      </c>
      <c r="C124" s="15" t="s">
        <v>206</v>
      </c>
      <c r="D124" s="15" t="s">
        <v>53</v>
      </c>
      <c r="E124" s="16">
        <v>10</v>
      </c>
      <c r="F124" s="16"/>
      <c r="G124" s="16"/>
      <c r="H124" s="16"/>
      <c r="I124" s="16"/>
      <c r="J124" s="16"/>
      <c r="K124" s="16"/>
      <c r="L124" s="16"/>
      <c r="M124" s="17">
        <v>4000</v>
      </c>
      <c r="N124" s="3">
        <v>300</v>
      </c>
      <c r="O124" s="3">
        <v>10</v>
      </c>
      <c r="P124" s="3">
        <v>100</v>
      </c>
      <c r="Q124" s="3">
        <v>1500</v>
      </c>
      <c r="R124" s="3"/>
      <c r="S124" s="3"/>
      <c r="T124" s="3">
        <v>30</v>
      </c>
      <c r="U124" s="3">
        <v>200</v>
      </c>
      <c r="V124" s="3"/>
      <c r="W124" s="3">
        <v>500</v>
      </c>
      <c r="X124" s="3"/>
      <c r="Y124" s="3"/>
      <c r="Z124" s="3"/>
      <c r="AA124" s="3"/>
      <c r="AB124" s="3"/>
      <c r="AC124" s="3"/>
      <c r="AD124" s="3"/>
      <c r="AE124" s="3"/>
      <c r="AF124" s="3"/>
      <c r="AG124" s="3"/>
      <c r="AH124" s="3"/>
      <c r="AI124" s="3">
        <v>40</v>
      </c>
      <c r="AJ124" s="2">
        <v>150</v>
      </c>
      <c r="AK124" s="3"/>
      <c r="AL124" s="3"/>
      <c r="AM124" s="3">
        <v>40</v>
      </c>
      <c r="AN124" s="3">
        <v>100</v>
      </c>
      <c r="AO124" s="3"/>
      <c r="AP124" s="3"/>
      <c r="AQ124" s="3">
        <v>250</v>
      </c>
      <c r="AR124" s="3"/>
      <c r="AS124" s="3"/>
      <c r="AT124" s="3"/>
      <c r="AU124" s="3">
        <v>20</v>
      </c>
      <c r="AV124" s="3"/>
      <c r="AW124" s="3">
        <v>10</v>
      </c>
      <c r="AX124" s="3"/>
      <c r="AY124" s="3"/>
      <c r="AZ124" s="3">
        <v>250</v>
      </c>
      <c r="BA124" s="3"/>
      <c r="BB124" s="4">
        <f t="shared" si="2"/>
        <v>7500</v>
      </c>
      <c r="BC124" s="3">
        <f t="shared" si="3"/>
        <v>75000</v>
      </c>
    </row>
    <row r="125" spans="1:55" ht="27.6" customHeight="1" x14ac:dyDescent="0.25">
      <c r="A125" s="3">
        <v>124</v>
      </c>
      <c r="B125" s="15" t="s">
        <v>207</v>
      </c>
      <c r="C125" s="15" t="s">
        <v>208</v>
      </c>
      <c r="D125" s="15" t="s">
        <v>53</v>
      </c>
      <c r="E125" s="16">
        <v>10</v>
      </c>
      <c r="F125" s="16"/>
      <c r="G125" s="16"/>
      <c r="H125" s="16"/>
      <c r="I125" s="16"/>
      <c r="J125" s="16"/>
      <c r="K125" s="16"/>
      <c r="L125" s="16"/>
      <c r="M125" s="17">
        <v>730</v>
      </c>
      <c r="N125" s="3"/>
      <c r="O125" s="3"/>
      <c r="P125" s="3">
        <v>100</v>
      </c>
      <c r="Q125" s="3"/>
      <c r="R125" s="3"/>
      <c r="S125" s="3"/>
      <c r="T125" s="3">
        <v>25</v>
      </c>
      <c r="U125" s="3">
        <v>10</v>
      </c>
      <c r="V125" s="3"/>
      <c r="W125" s="3">
        <v>100</v>
      </c>
      <c r="X125" s="3"/>
      <c r="Y125" s="3"/>
      <c r="Z125" s="3"/>
      <c r="AA125" s="3"/>
      <c r="AB125" s="3"/>
      <c r="AC125" s="3"/>
      <c r="AD125" s="3"/>
      <c r="AE125" s="3"/>
      <c r="AF125" s="3"/>
      <c r="AG125" s="3"/>
      <c r="AH125" s="3"/>
      <c r="AI125" s="3">
        <v>20</v>
      </c>
      <c r="AJ125" s="3"/>
      <c r="AK125" s="3"/>
      <c r="AL125" s="3"/>
      <c r="AM125" s="3"/>
      <c r="AN125" s="3">
        <v>10</v>
      </c>
      <c r="AO125" s="3"/>
      <c r="AP125" s="3"/>
      <c r="AQ125" s="3">
        <v>50</v>
      </c>
      <c r="AR125" s="3"/>
      <c r="AS125" s="3"/>
      <c r="AT125" s="3"/>
      <c r="AU125" s="3">
        <v>20</v>
      </c>
      <c r="AV125" s="3"/>
      <c r="AW125" s="3"/>
      <c r="AX125" s="3"/>
      <c r="AY125" s="3"/>
      <c r="AZ125" s="3">
        <v>50</v>
      </c>
      <c r="BA125" s="3"/>
      <c r="BB125" s="4">
        <f t="shared" si="2"/>
        <v>1115</v>
      </c>
      <c r="BC125" s="3">
        <f t="shared" si="3"/>
        <v>11150</v>
      </c>
    </row>
    <row r="126" spans="1:55" ht="27.6" customHeight="1" x14ac:dyDescent="0.25">
      <c r="A126" s="3">
        <v>125</v>
      </c>
      <c r="B126" s="15" t="s">
        <v>209</v>
      </c>
      <c r="C126" s="15" t="s">
        <v>210</v>
      </c>
      <c r="D126" s="15" t="s">
        <v>53</v>
      </c>
      <c r="E126" s="16">
        <v>23</v>
      </c>
      <c r="F126" s="16"/>
      <c r="G126" s="16"/>
      <c r="H126" s="16"/>
      <c r="I126" s="16"/>
      <c r="J126" s="16"/>
      <c r="K126" s="16"/>
      <c r="L126" s="16"/>
      <c r="M126" s="17"/>
      <c r="N126" s="3"/>
      <c r="O126" s="3"/>
      <c r="P126" s="3"/>
      <c r="Q126" s="3"/>
      <c r="R126" s="3"/>
      <c r="S126" s="3"/>
      <c r="T126" s="3"/>
      <c r="U126" s="3"/>
      <c r="V126" s="3"/>
      <c r="W126" s="3">
        <v>50</v>
      </c>
      <c r="X126" s="3"/>
      <c r="Y126" s="3"/>
      <c r="Z126" s="3"/>
      <c r="AA126" s="3"/>
      <c r="AB126" s="3"/>
      <c r="AC126" s="3"/>
      <c r="AD126" s="3"/>
      <c r="AE126" s="3"/>
      <c r="AF126" s="3"/>
      <c r="AG126" s="3"/>
      <c r="AH126" s="3"/>
      <c r="AI126" s="3"/>
      <c r="AJ126" s="3"/>
      <c r="AK126" s="3"/>
      <c r="AL126" s="3"/>
      <c r="AM126" s="3"/>
      <c r="AN126" s="3">
        <v>20</v>
      </c>
      <c r="AO126" s="3"/>
      <c r="AP126" s="3"/>
      <c r="AQ126" s="3">
        <v>25</v>
      </c>
      <c r="AR126" s="3"/>
      <c r="AS126" s="3"/>
      <c r="AT126" s="3"/>
      <c r="AU126" s="3">
        <v>20</v>
      </c>
      <c r="AV126" s="3"/>
      <c r="AW126" s="3"/>
      <c r="AX126" s="3"/>
      <c r="AY126" s="3"/>
      <c r="AZ126" s="3">
        <v>25</v>
      </c>
      <c r="BA126" s="3"/>
      <c r="BB126" s="4">
        <f t="shared" si="2"/>
        <v>140</v>
      </c>
      <c r="BC126" s="3">
        <f t="shared" si="3"/>
        <v>3220</v>
      </c>
    </row>
    <row r="127" spans="1:55" ht="27.6" customHeight="1" x14ac:dyDescent="0.25">
      <c r="A127" s="3">
        <v>126</v>
      </c>
      <c r="B127" s="15" t="s">
        <v>211</v>
      </c>
      <c r="C127" s="15" t="s">
        <v>212</v>
      </c>
      <c r="D127" s="15" t="s">
        <v>53</v>
      </c>
      <c r="E127" s="16">
        <v>45</v>
      </c>
      <c r="F127" s="16"/>
      <c r="G127" s="16"/>
      <c r="H127" s="16"/>
      <c r="I127" s="16"/>
      <c r="J127" s="16"/>
      <c r="K127" s="16"/>
      <c r="L127" s="16"/>
      <c r="M127" s="17">
        <v>80</v>
      </c>
      <c r="N127" s="3"/>
      <c r="O127" s="3"/>
      <c r="P127" s="3"/>
      <c r="Q127" s="3"/>
      <c r="R127" s="3"/>
      <c r="S127" s="3"/>
      <c r="T127" s="3">
        <v>20</v>
      </c>
      <c r="U127" s="3"/>
      <c r="V127" s="3"/>
      <c r="W127" s="3"/>
      <c r="X127" s="3"/>
      <c r="Y127" s="3"/>
      <c r="Z127" s="3"/>
      <c r="AA127" s="3"/>
      <c r="AB127" s="3"/>
      <c r="AC127" s="3"/>
      <c r="AD127" s="3"/>
      <c r="AE127" s="3"/>
      <c r="AF127" s="3"/>
      <c r="AG127" s="3"/>
      <c r="AH127" s="3"/>
      <c r="AI127" s="3"/>
      <c r="AJ127" s="2">
        <v>50</v>
      </c>
      <c r="AK127" s="3"/>
      <c r="AL127" s="3"/>
      <c r="AM127" s="3"/>
      <c r="AN127" s="3"/>
      <c r="AO127" s="3"/>
      <c r="AP127" s="3"/>
      <c r="AQ127" s="3"/>
      <c r="AR127" s="3"/>
      <c r="AS127" s="3"/>
      <c r="AT127" s="3"/>
      <c r="AU127" s="3"/>
      <c r="AV127" s="3"/>
      <c r="AW127" s="3"/>
      <c r="AX127" s="3"/>
      <c r="AY127" s="3"/>
      <c r="AZ127" s="3"/>
      <c r="BA127" s="3"/>
      <c r="BB127" s="4">
        <f t="shared" si="2"/>
        <v>150</v>
      </c>
      <c r="BC127" s="3">
        <f t="shared" si="3"/>
        <v>6750</v>
      </c>
    </row>
    <row r="128" spans="1:55" ht="27.6" customHeight="1" x14ac:dyDescent="0.25">
      <c r="A128" s="3">
        <v>127</v>
      </c>
      <c r="B128" s="18" t="s">
        <v>219</v>
      </c>
      <c r="C128" s="18" t="s">
        <v>220</v>
      </c>
      <c r="D128" s="15" t="s">
        <v>53</v>
      </c>
      <c r="E128" s="16">
        <v>12</v>
      </c>
      <c r="F128" s="16">
        <v>20</v>
      </c>
      <c r="G128" s="16"/>
      <c r="H128" s="16"/>
      <c r="I128" s="16"/>
      <c r="J128" s="16"/>
      <c r="K128" s="16"/>
      <c r="L128" s="16"/>
      <c r="M128" s="17"/>
      <c r="N128" s="3">
        <v>50</v>
      </c>
      <c r="O128" s="3"/>
      <c r="P128" s="3"/>
      <c r="Q128" s="3"/>
      <c r="R128" s="3"/>
      <c r="S128" s="3"/>
      <c r="T128" s="3"/>
      <c r="U128" s="3"/>
      <c r="V128" s="3"/>
      <c r="W128" s="3"/>
      <c r="X128" s="3"/>
      <c r="Y128" s="3"/>
      <c r="Z128" s="3"/>
      <c r="AA128" s="3"/>
      <c r="AB128" s="3"/>
      <c r="AC128" s="3"/>
      <c r="AD128" s="3"/>
      <c r="AE128" s="3"/>
      <c r="AF128" s="3"/>
      <c r="AG128" s="3"/>
      <c r="AH128" s="3"/>
      <c r="AI128" s="3"/>
      <c r="AJ128" s="2"/>
      <c r="AK128" s="3"/>
      <c r="AL128" s="3"/>
      <c r="AM128" s="3"/>
      <c r="AN128" s="3"/>
      <c r="AO128" s="3"/>
      <c r="AP128" s="3"/>
      <c r="AQ128" s="3"/>
      <c r="AR128" s="3"/>
      <c r="AS128" s="3"/>
      <c r="AT128" s="3"/>
      <c r="AU128" s="3"/>
      <c r="AV128" s="3"/>
      <c r="AW128" s="3"/>
      <c r="AX128" s="3"/>
      <c r="AY128" s="3"/>
      <c r="AZ128" s="3"/>
      <c r="BA128" s="3"/>
      <c r="BB128" s="4">
        <f t="shared" si="2"/>
        <v>70</v>
      </c>
      <c r="BC128" s="3">
        <f t="shared" si="3"/>
        <v>840</v>
      </c>
    </row>
    <row r="129" spans="1:55" ht="27.6" customHeight="1" x14ac:dyDescent="0.25">
      <c r="A129" s="3">
        <v>128</v>
      </c>
      <c r="B129" s="18" t="s">
        <v>221</v>
      </c>
      <c r="C129" s="15" t="s">
        <v>222</v>
      </c>
      <c r="D129" s="15" t="s">
        <v>53</v>
      </c>
      <c r="E129" s="16">
        <v>10</v>
      </c>
      <c r="F129" s="16">
        <v>380</v>
      </c>
      <c r="G129" s="16"/>
      <c r="H129" s="16"/>
      <c r="I129" s="16"/>
      <c r="J129" s="16"/>
      <c r="K129" s="16"/>
      <c r="L129" s="16"/>
      <c r="M129" s="17">
        <v>20</v>
      </c>
      <c r="N129" s="3">
        <v>92</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4">
        <f t="shared" si="2"/>
        <v>492</v>
      </c>
      <c r="BC129" s="3">
        <f t="shared" si="3"/>
        <v>4920</v>
      </c>
    </row>
    <row r="130" spans="1:55" ht="27.6" customHeight="1" x14ac:dyDescent="0.25">
      <c r="A130" s="3">
        <v>129</v>
      </c>
      <c r="B130" s="18" t="s">
        <v>223</v>
      </c>
      <c r="C130" s="18" t="s">
        <v>224</v>
      </c>
      <c r="D130" s="15" t="s">
        <v>53</v>
      </c>
      <c r="E130" s="16">
        <v>7.44</v>
      </c>
      <c r="F130" s="16">
        <v>610</v>
      </c>
      <c r="G130" s="16"/>
      <c r="H130" s="16"/>
      <c r="I130" s="16"/>
      <c r="J130" s="16"/>
      <c r="K130" s="16"/>
      <c r="L130" s="16"/>
      <c r="M130" s="17"/>
      <c r="N130" s="3">
        <v>142</v>
      </c>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4">
        <f t="shared" si="2"/>
        <v>752</v>
      </c>
      <c r="BC130" s="3">
        <f t="shared" si="3"/>
        <v>5594.88</v>
      </c>
    </row>
    <row r="131" spans="1:55" ht="27.6" customHeight="1" x14ac:dyDescent="0.25">
      <c r="A131" s="3">
        <v>130</v>
      </c>
      <c r="B131" s="18" t="s">
        <v>225</v>
      </c>
      <c r="C131" s="15" t="s">
        <v>226</v>
      </c>
      <c r="D131" s="15" t="s">
        <v>53</v>
      </c>
      <c r="E131" s="16">
        <v>10</v>
      </c>
      <c r="F131" s="16">
        <v>520</v>
      </c>
      <c r="G131" s="16"/>
      <c r="H131" s="16"/>
      <c r="I131" s="16"/>
      <c r="J131" s="16"/>
      <c r="K131" s="16"/>
      <c r="L131" s="16"/>
      <c r="M131" s="17">
        <v>25</v>
      </c>
      <c r="N131" s="3">
        <v>110</v>
      </c>
      <c r="O131" s="3"/>
      <c r="P131" s="3"/>
      <c r="Q131" s="3"/>
      <c r="R131" s="3"/>
      <c r="S131" s="3"/>
      <c r="T131" s="3"/>
      <c r="U131" s="3"/>
      <c r="V131" s="3"/>
      <c r="W131" s="3"/>
      <c r="X131" s="3"/>
      <c r="Y131" s="3"/>
      <c r="Z131" s="3"/>
      <c r="AA131" s="3"/>
      <c r="AB131" s="3"/>
      <c r="AC131" s="3"/>
      <c r="AD131" s="3"/>
      <c r="AE131" s="3"/>
      <c r="AF131" s="3"/>
      <c r="AG131" s="3"/>
      <c r="AH131" s="3"/>
      <c r="AI131" s="3"/>
      <c r="AJ131" s="3"/>
      <c r="AK131" s="3"/>
      <c r="AL131" s="3">
        <v>1000</v>
      </c>
      <c r="AM131" s="3">
        <v>3</v>
      </c>
      <c r="AN131" s="3"/>
      <c r="AO131" s="3"/>
      <c r="AP131" s="3"/>
      <c r="AQ131" s="3"/>
      <c r="AR131" s="3"/>
      <c r="AS131" s="3"/>
      <c r="AT131" s="3"/>
      <c r="AU131" s="3"/>
      <c r="AV131" s="3"/>
      <c r="AW131" s="3"/>
      <c r="AX131" s="3"/>
      <c r="AY131" s="3"/>
      <c r="AZ131" s="3"/>
      <c r="BA131" s="3"/>
      <c r="BB131" s="4">
        <f t="shared" ref="BB131:BB143" si="4">SUM(F131:BA131)</f>
        <v>1658</v>
      </c>
      <c r="BC131" s="3">
        <f t="shared" ref="BC131:BC143" si="5">BB131*E131</f>
        <v>16580</v>
      </c>
    </row>
    <row r="132" spans="1:55" ht="27.6" customHeight="1" x14ac:dyDescent="0.25">
      <c r="A132" s="3">
        <v>131</v>
      </c>
      <c r="B132" s="15" t="s">
        <v>213</v>
      </c>
      <c r="C132" s="15" t="s">
        <v>214</v>
      </c>
      <c r="D132" s="15" t="s">
        <v>53</v>
      </c>
      <c r="E132" s="16">
        <v>70</v>
      </c>
      <c r="F132" s="16">
        <v>305</v>
      </c>
      <c r="G132" s="16"/>
      <c r="H132" s="16"/>
      <c r="I132" s="16"/>
      <c r="J132" s="16"/>
      <c r="K132" s="16"/>
      <c r="L132" s="16"/>
      <c r="M132" s="17">
        <v>150</v>
      </c>
      <c r="N132" s="3">
        <v>65</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4">
        <f t="shared" si="4"/>
        <v>520</v>
      </c>
      <c r="BC132" s="3">
        <f t="shared" si="5"/>
        <v>36400</v>
      </c>
    </row>
    <row r="133" spans="1:55" ht="27.6" customHeight="1" x14ac:dyDescent="0.25">
      <c r="A133" s="3">
        <v>132</v>
      </c>
      <c r="B133" s="15" t="s">
        <v>215</v>
      </c>
      <c r="C133" s="15" t="s">
        <v>216</v>
      </c>
      <c r="D133" s="15" t="s">
        <v>53</v>
      </c>
      <c r="E133" s="16">
        <v>70</v>
      </c>
      <c r="F133" s="16">
        <v>65</v>
      </c>
      <c r="G133" s="16"/>
      <c r="H133" s="16"/>
      <c r="I133" s="16"/>
      <c r="J133" s="16"/>
      <c r="K133" s="16"/>
      <c r="L133" s="16"/>
      <c r="M133" s="17">
        <v>200</v>
      </c>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4">
        <f t="shared" si="4"/>
        <v>265</v>
      </c>
      <c r="BC133" s="3">
        <f t="shared" si="5"/>
        <v>18550</v>
      </c>
    </row>
    <row r="134" spans="1:55" ht="27.6" customHeight="1" x14ac:dyDescent="0.25">
      <c r="A134" s="3">
        <v>133</v>
      </c>
      <c r="B134" s="15" t="s">
        <v>217</v>
      </c>
      <c r="C134" s="15" t="s">
        <v>218</v>
      </c>
      <c r="D134" s="15" t="s">
        <v>53</v>
      </c>
      <c r="E134" s="16">
        <v>70</v>
      </c>
      <c r="F134" s="16">
        <v>25</v>
      </c>
      <c r="G134" s="16"/>
      <c r="H134" s="16"/>
      <c r="I134" s="16"/>
      <c r="J134" s="16"/>
      <c r="K134" s="16"/>
      <c r="L134" s="16"/>
      <c r="M134" s="17">
        <v>25</v>
      </c>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4">
        <f t="shared" si="4"/>
        <v>50</v>
      </c>
      <c r="BC134" s="3">
        <f t="shared" si="5"/>
        <v>3500</v>
      </c>
    </row>
    <row r="135" spans="1:55" ht="27.6" customHeight="1" x14ac:dyDescent="0.25">
      <c r="A135" s="3">
        <v>134</v>
      </c>
      <c r="B135" s="18" t="s">
        <v>227</v>
      </c>
      <c r="C135" s="15" t="s">
        <v>228</v>
      </c>
      <c r="D135" s="15" t="s">
        <v>53</v>
      </c>
      <c r="E135" s="16">
        <v>10</v>
      </c>
      <c r="F135" s="16">
        <v>25</v>
      </c>
      <c r="G135" s="16"/>
      <c r="H135" s="16"/>
      <c r="I135" s="16"/>
      <c r="J135" s="16"/>
      <c r="K135" s="16"/>
      <c r="L135" s="16"/>
      <c r="M135" s="17">
        <v>45</v>
      </c>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4">
        <f t="shared" si="4"/>
        <v>70</v>
      </c>
      <c r="BC135" s="3">
        <f t="shared" si="5"/>
        <v>700</v>
      </c>
    </row>
    <row r="136" spans="1:55" ht="27.6" customHeight="1" x14ac:dyDescent="0.25">
      <c r="A136" s="3">
        <v>135</v>
      </c>
      <c r="B136" s="18" t="s">
        <v>351</v>
      </c>
      <c r="C136" s="15" t="s">
        <v>352</v>
      </c>
      <c r="D136" s="15" t="s">
        <v>53</v>
      </c>
      <c r="E136" s="16">
        <v>10</v>
      </c>
      <c r="F136" s="3">
        <v>15</v>
      </c>
      <c r="G136" s="16"/>
      <c r="H136" s="16"/>
      <c r="I136" s="16"/>
      <c r="J136" s="16"/>
      <c r="K136" s="16"/>
      <c r="L136" s="16"/>
      <c r="M136" s="17"/>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4">
        <f t="shared" si="4"/>
        <v>15</v>
      </c>
      <c r="BC136" s="3">
        <f t="shared" si="5"/>
        <v>150</v>
      </c>
    </row>
    <row r="137" spans="1:55" ht="27.6" customHeight="1" x14ac:dyDescent="0.25">
      <c r="A137" s="3">
        <v>136</v>
      </c>
      <c r="B137" s="18" t="s">
        <v>354</v>
      </c>
      <c r="C137" s="15" t="s">
        <v>355</v>
      </c>
      <c r="D137" s="15" t="s">
        <v>53</v>
      </c>
      <c r="E137" s="16">
        <v>10</v>
      </c>
      <c r="F137" s="3">
        <v>15</v>
      </c>
      <c r="G137" s="16"/>
      <c r="H137" s="16"/>
      <c r="I137" s="16"/>
      <c r="J137" s="16"/>
      <c r="K137" s="16"/>
      <c r="L137" s="16"/>
      <c r="M137" s="17"/>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4">
        <f t="shared" si="4"/>
        <v>15</v>
      </c>
      <c r="BC137" s="3">
        <f t="shared" si="5"/>
        <v>150</v>
      </c>
    </row>
    <row r="138" spans="1:55" ht="27.6" customHeight="1" x14ac:dyDescent="0.25">
      <c r="A138" s="3">
        <v>137</v>
      </c>
      <c r="B138" s="18" t="s">
        <v>353</v>
      </c>
      <c r="C138" s="15" t="s">
        <v>356</v>
      </c>
      <c r="D138" s="15" t="s">
        <v>53</v>
      </c>
      <c r="E138" s="16">
        <v>10</v>
      </c>
      <c r="F138" s="3">
        <v>5</v>
      </c>
      <c r="G138" s="16"/>
      <c r="H138" s="16"/>
      <c r="I138" s="16"/>
      <c r="J138" s="16"/>
      <c r="K138" s="16"/>
      <c r="L138" s="16"/>
      <c r="M138" s="17"/>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4">
        <f t="shared" si="4"/>
        <v>5</v>
      </c>
      <c r="BC138" s="3">
        <f t="shared" si="5"/>
        <v>50</v>
      </c>
    </row>
    <row r="139" spans="1:55" ht="27.6" customHeight="1" x14ac:dyDescent="0.25">
      <c r="A139" s="3">
        <v>138</v>
      </c>
      <c r="B139" s="2" t="s">
        <v>229</v>
      </c>
      <c r="C139" s="2" t="s">
        <v>230</v>
      </c>
      <c r="D139" s="15" t="s">
        <v>53</v>
      </c>
      <c r="E139" s="3">
        <v>54</v>
      </c>
      <c r="F139" s="3"/>
      <c r="G139" s="3"/>
      <c r="H139" s="3"/>
      <c r="I139" s="3"/>
      <c r="J139" s="3"/>
      <c r="K139" s="3"/>
      <c r="L139" s="3"/>
      <c r="M139" s="3">
        <v>15</v>
      </c>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v>2</v>
      </c>
      <c r="AN139" s="3"/>
      <c r="AO139" s="3"/>
      <c r="AP139" s="3"/>
      <c r="AQ139" s="3"/>
      <c r="AR139" s="3"/>
      <c r="AS139" s="3"/>
      <c r="AT139" s="3"/>
      <c r="AU139" s="3"/>
      <c r="AV139" s="3"/>
      <c r="AW139" s="3"/>
      <c r="AX139" s="3"/>
      <c r="AY139" s="3"/>
      <c r="AZ139" s="3"/>
      <c r="BA139" s="3"/>
      <c r="BB139" s="4">
        <f t="shared" si="4"/>
        <v>17</v>
      </c>
      <c r="BC139" s="3">
        <f t="shared" si="5"/>
        <v>918</v>
      </c>
    </row>
    <row r="140" spans="1:55" ht="27.6" customHeight="1" x14ac:dyDescent="0.25">
      <c r="A140" s="3">
        <v>139</v>
      </c>
      <c r="B140" s="2" t="s">
        <v>286</v>
      </c>
      <c r="C140" s="2" t="s">
        <v>231</v>
      </c>
      <c r="D140" s="15" t="s">
        <v>53</v>
      </c>
      <c r="E140" s="3">
        <v>100</v>
      </c>
      <c r="F140" s="3"/>
      <c r="G140" s="3"/>
      <c r="H140" s="3"/>
      <c r="I140" s="3"/>
      <c r="J140" s="3"/>
      <c r="K140" s="3"/>
      <c r="L140" s="3"/>
      <c r="M140" s="3"/>
      <c r="N140" s="3"/>
      <c r="O140" s="3"/>
      <c r="P140" s="3"/>
      <c r="Q140" s="3"/>
      <c r="R140" s="3"/>
      <c r="S140" s="3"/>
      <c r="T140" s="3"/>
      <c r="U140" s="3"/>
      <c r="V140" s="3"/>
      <c r="W140" s="3">
        <v>120</v>
      </c>
      <c r="X140" s="3"/>
      <c r="Y140" s="3"/>
      <c r="Z140" s="3"/>
      <c r="AA140" s="3"/>
      <c r="AB140" s="3"/>
      <c r="AC140" s="3"/>
      <c r="AD140" s="3"/>
      <c r="AE140" s="3"/>
      <c r="AF140" s="3"/>
      <c r="AG140" s="3"/>
      <c r="AH140" s="3"/>
      <c r="AI140" s="3"/>
      <c r="AJ140" s="3"/>
      <c r="AK140" s="3"/>
      <c r="AL140" s="3"/>
      <c r="AM140" s="3">
        <v>2</v>
      </c>
      <c r="AN140" s="3"/>
      <c r="AO140" s="3"/>
      <c r="AP140" s="3"/>
      <c r="AQ140" s="3"/>
      <c r="AR140" s="3"/>
      <c r="AS140" s="3"/>
      <c r="AT140" s="3"/>
      <c r="AU140" s="3"/>
      <c r="AV140" s="3"/>
      <c r="AW140" s="3">
        <v>5</v>
      </c>
      <c r="AX140" s="3"/>
      <c r="AY140" s="3"/>
      <c r="AZ140" s="3"/>
      <c r="BA140" s="3"/>
      <c r="BB140" s="4">
        <f t="shared" si="4"/>
        <v>127</v>
      </c>
      <c r="BC140" s="3">
        <f t="shared" si="5"/>
        <v>12700</v>
      </c>
    </row>
    <row r="141" spans="1:55" ht="27.6" customHeight="1" x14ac:dyDescent="0.25">
      <c r="A141" s="3">
        <v>140</v>
      </c>
      <c r="B141" s="2" t="s">
        <v>287</v>
      </c>
      <c r="C141" s="13" t="s">
        <v>232</v>
      </c>
      <c r="D141" s="15" t="s">
        <v>53</v>
      </c>
      <c r="E141" s="3">
        <v>100</v>
      </c>
      <c r="F141" s="3"/>
      <c r="G141" s="3"/>
      <c r="H141" s="3"/>
      <c r="I141" s="3"/>
      <c r="J141" s="3"/>
      <c r="K141" s="3"/>
      <c r="L141" s="3"/>
      <c r="M141" s="3">
        <v>30</v>
      </c>
      <c r="N141" s="3"/>
      <c r="O141" s="3"/>
      <c r="P141" s="3">
        <v>5</v>
      </c>
      <c r="Q141" s="3">
        <v>100</v>
      </c>
      <c r="R141" s="3"/>
      <c r="S141" s="3"/>
      <c r="T141" s="3"/>
      <c r="U141" s="3"/>
      <c r="V141" s="3"/>
      <c r="W141" s="3">
        <v>500</v>
      </c>
      <c r="X141" s="3"/>
      <c r="Y141" s="3"/>
      <c r="Z141" s="3"/>
      <c r="AA141" s="3"/>
      <c r="AB141" s="3"/>
      <c r="AC141" s="3"/>
      <c r="AD141" s="3"/>
      <c r="AE141" s="3"/>
      <c r="AF141" s="3"/>
      <c r="AG141" s="3"/>
      <c r="AH141" s="3"/>
      <c r="AI141" s="3"/>
      <c r="AJ141" s="3"/>
      <c r="AK141" s="3"/>
      <c r="AL141" s="3"/>
      <c r="AM141" s="3">
        <v>2</v>
      </c>
      <c r="AN141" s="3">
        <v>5</v>
      </c>
      <c r="AO141" s="3"/>
      <c r="AP141" s="3"/>
      <c r="AQ141" s="3"/>
      <c r="AR141" s="3"/>
      <c r="AS141" s="3"/>
      <c r="AT141" s="3"/>
      <c r="AU141" s="3"/>
      <c r="AV141" s="3"/>
      <c r="AW141" s="3">
        <v>5</v>
      </c>
      <c r="AX141" s="3">
        <v>10</v>
      </c>
      <c r="AY141" s="3"/>
      <c r="AZ141" s="3"/>
      <c r="BA141" s="3"/>
      <c r="BB141" s="4">
        <f t="shared" si="4"/>
        <v>657</v>
      </c>
      <c r="BC141" s="3">
        <f t="shared" si="5"/>
        <v>65700</v>
      </c>
    </row>
    <row r="142" spans="1:55" ht="27.6" customHeight="1" x14ac:dyDescent="0.25">
      <c r="A142" s="3">
        <v>141</v>
      </c>
      <c r="B142" s="2" t="s">
        <v>288</v>
      </c>
      <c r="C142" s="13" t="s">
        <v>233</v>
      </c>
      <c r="D142" s="15" t="s">
        <v>53</v>
      </c>
      <c r="E142" s="3">
        <v>100</v>
      </c>
      <c r="F142" s="3"/>
      <c r="G142" s="3"/>
      <c r="H142" s="3"/>
      <c r="I142" s="3"/>
      <c r="J142" s="3"/>
      <c r="K142" s="3"/>
      <c r="L142" s="3"/>
      <c r="M142" s="3">
        <v>30</v>
      </c>
      <c r="N142" s="3"/>
      <c r="O142" s="3"/>
      <c r="P142" s="3">
        <v>5</v>
      </c>
      <c r="Q142" s="3">
        <v>35</v>
      </c>
      <c r="R142" s="3"/>
      <c r="S142" s="3"/>
      <c r="T142" s="3"/>
      <c r="U142" s="3"/>
      <c r="V142" s="3"/>
      <c r="W142" s="3">
        <v>500</v>
      </c>
      <c r="X142" s="3"/>
      <c r="Y142" s="3"/>
      <c r="Z142" s="3"/>
      <c r="AA142" s="3"/>
      <c r="AB142" s="3"/>
      <c r="AC142" s="3"/>
      <c r="AD142" s="3"/>
      <c r="AE142" s="3"/>
      <c r="AF142" s="3"/>
      <c r="AG142" s="3"/>
      <c r="AH142" s="3"/>
      <c r="AI142" s="3"/>
      <c r="AJ142" s="3"/>
      <c r="AK142" s="3"/>
      <c r="AL142" s="3"/>
      <c r="AM142" s="3">
        <v>2</v>
      </c>
      <c r="AN142" s="3"/>
      <c r="AO142" s="3"/>
      <c r="AP142" s="3"/>
      <c r="AQ142" s="3"/>
      <c r="AR142" s="3"/>
      <c r="AS142" s="3"/>
      <c r="AT142" s="3"/>
      <c r="AU142" s="3"/>
      <c r="AV142" s="3"/>
      <c r="AW142" s="3">
        <v>5</v>
      </c>
      <c r="AX142" s="3"/>
      <c r="AY142" s="3"/>
      <c r="AZ142" s="3"/>
      <c r="BA142" s="3"/>
      <c r="BB142" s="4">
        <f t="shared" si="4"/>
        <v>577</v>
      </c>
      <c r="BC142" s="3">
        <f t="shared" si="5"/>
        <v>57700</v>
      </c>
    </row>
    <row r="143" spans="1:55" ht="27.6" customHeight="1" x14ac:dyDescent="0.25">
      <c r="A143" s="3">
        <v>142</v>
      </c>
      <c r="B143" s="2" t="s">
        <v>289</v>
      </c>
      <c r="C143" s="13" t="s">
        <v>234</v>
      </c>
      <c r="D143" s="15" t="s">
        <v>53</v>
      </c>
      <c r="E143" s="3">
        <v>100</v>
      </c>
      <c r="F143" s="3"/>
      <c r="G143" s="3"/>
      <c r="H143" s="3"/>
      <c r="I143" s="3"/>
      <c r="J143" s="3"/>
      <c r="K143" s="3"/>
      <c r="L143" s="3"/>
      <c r="M143" s="3"/>
      <c r="N143" s="3"/>
      <c r="O143" s="3"/>
      <c r="P143" s="3"/>
      <c r="Q143" s="3">
        <v>35</v>
      </c>
      <c r="R143" s="3"/>
      <c r="S143" s="3"/>
      <c r="T143" s="3"/>
      <c r="U143" s="3"/>
      <c r="V143" s="3"/>
      <c r="W143" s="3">
        <v>50</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4">
        <f t="shared" si="4"/>
        <v>85</v>
      </c>
      <c r="BC143" s="3">
        <f t="shared" si="5"/>
        <v>8500</v>
      </c>
    </row>
    <row r="144" spans="1:55" ht="27.6" customHeight="1" x14ac:dyDescent="0.25">
      <c r="D144" s="15"/>
      <c r="BC144" s="20">
        <f>SUM(BC2:BC143)</f>
        <v>10961134.080000002</v>
      </c>
    </row>
  </sheetData>
  <autoFilter ref="A1:BC144" xr:uid="{00000000-0009-0000-0000-000001000000}">
    <sortState xmlns:xlrd2="http://schemas.microsoft.com/office/spreadsheetml/2017/richdata2" ref="A2:BC122">
      <sortCondition ref="B1"/>
    </sortState>
  </autoFilter>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DE58-7AB2-4CE8-99A4-FA996F33721D}">
  <dimension ref="A1:AI28"/>
  <sheetViews>
    <sheetView workbookViewId="0">
      <selection sqref="A1:XFD27"/>
    </sheetView>
  </sheetViews>
  <sheetFormatPr defaultRowHeight="60.6" customHeight="1" x14ac:dyDescent="0.3"/>
  <cols>
    <col min="2" max="3" width="23.109375" style="21" customWidth="1"/>
  </cols>
  <sheetData>
    <row r="1" spans="1:35" s="21" customFormat="1" ht="30.6" customHeight="1" x14ac:dyDescent="0.3">
      <c r="A1" s="21" t="s">
        <v>0</v>
      </c>
      <c r="B1" s="21" t="s">
        <v>1</v>
      </c>
      <c r="C1" s="21" t="s">
        <v>2</v>
      </c>
      <c r="D1" s="21" t="s">
        <v>3</v>
      </c>
      <c r="E1" s="21" t="s">
        <v>4</v>
      </c>
      <c r="F1" s="21" t="s">
        <v>342</v>
      </c>
      <c r="G1" s="21" t="s">
        <v>5</v>
      </c>
      <c r="H1" s="21" t="s">
        <v>7</v>
      </c>
      <c r="I1" s="21" t="s">
        <v>8</v>
      </c>
      <c r="J1" s="21" t="s">
        <v>9</v>
      </c>
      <c r="K1" s="21" t="s">
        <v>10</v>
      </c>
      <c r="L1" s="21" t="s">
        <v>12</v>
      </c>
      <c r="M1" s="21" t="s">
        <v>13</v>
      </c>
      <c r="N1" s="21" t="s">
        <v>14</v>
      </c>
      <c r="O1" s="21" t="s">
        <v>18</v>
      </c>
      <c r="P1" s="21" t="s">
        <v>20</v>
      </c>
      <c r="Q1" s="21" t="s">
        <v>21</v>
      </c>
      <c r="R1" s="21" t="s">
        <v>22</v>
      </c>
      <c r="S1" s="21" t="s">
        <v>23</v>
      </c>
      <c r="T1" s="21" t="s">
        <v>24</v>
      </c>
      <c r="U1" s="21" t="s">
        <v>359</v>
      </c>
      <c r="V1" s="21" t="s">
        <v>26</v>
      </c>
      <c r="W1" s="21" t="s">
        <v>384</v>
      </c>
      <c r="X1" s="21" t="s">
        <v>27</v>
      </c>
      <c r="Y1" s="21" t="s">
        <v>29</v>
      </c>
      <c r="Z1" s="21" t="s">
        <v>31</v>
      </c>
      <c r="AA1" s="21" t="s">
        <v>34</v>
      </c>
      <c r="AB1" s="21" t="s">
        <v>35</v>
      </c>
      <c r="AC1" s="21" t="s">
        <v>39</v>
      </c>
      <c r="AD1" s="21" t="s">
        <v>41</v>
      </c>
      <c r="AE1" s="21" t="s">
        <v>42</v>
      </c>
      <c r="AF1" s="21" t="s">
        <v>43</v>
      </c>
      <c r="AG1" s="21" t="s">
        <v>45</v>
      </c>
      <c r="AH1" s="21" t="s">
        <v>47</v>
      </c>
      <c r="AI1" s="21" t="s">
        <v>48</v>
      </c>
    </row>
    <row r="2" spans="1:35" ht="60.6" customHeight="1" x14ac:dyDescent="0.3">
      <c r="A2">
        <v>110</v>
      </c>
      <c r="B2" s="21" t="s">
        <v>368</v>
      </c>
      <c r="C2" s="21" t="s">
        <v>369</v>
      </c>
      <c r="D2" t="s">
        <v>321</v>
      </c>
      <c r="E2">
        <v>0.15</v>
      </c>
      <c r="N2">
        <v>4000</v>
      </c>
      <c r="AH2">
        <v>4000</v>
      </c>
      <c r="AI2">
        <v>600</v>
      </c>
    </row>
    <row r="3" spans="1:35" ht="60.6" customHeight="1" x14ac:dyDescent="0.3">
      <c r="A3">
        <v>111</v>
      </c>
      <c r="B3" s="21" t="s">
        <v>172</v>
      </c>
      <c r="C3" s="21" t="s">
        <v>270</v>
      </c>
      <c r="D3" t="s">
        <v>321</v>
      </c>
      <c r="E3">
        <v>0.15</v>
      </c>
      <c r="K3">
        <v>2000</v>
      </c>
      <c r="AF3">
        <v>3000</v>
      </c>
      <c r="AH3">
        <v>5000</v>
      </c>
      <c r="AI3">
        <v>750</v>
      </c>
    </row>
    <row r="4" spans="1:35" ht="60.6" customHeight="1" x14ac:dyDescent="0.3">
      <c r="A4">
        <v>112</v>
      </c>
      <c r="B4" s="21" t="s">
        <v>310</v>
      </c>
      <c r="C4" s="21" t="s">
        <v>273</v>
      </c>
      <c r="D4" t="s">
        <v>321</v>
      </c>
      <c r="E4">
        <v>0.15</v>
      </c>
      <c r="I4">
        <v>2000</v>
      </c>
      <c r="AH4">
        <v>2000</v>
      </c>
      <c r="AI4">
        <v>300</v>
      </c>
    </row>
    <row r="5" spans="1:35" ht="60.6" customHeight="1" x14ac:dyDescent="0.3">
      <c r="A5">
        <v>113</v>
      </c>
      <c r="B5" s="21" t="s">
        <v>348</v>
      </c>
      <c r="C5" s="21" t="s">
        <v>349</v>
      </c>
      <c r="D5" t="s">
        <v>321</v>
      </c>
      <c r="E5">
        <v>0.15</v>
      </c>
      <c r="F5">
        <v>1000</v>
      </c>
      <c r="AH5">
        <v>1000</v>
      </c>
      <c r="AI5">
        <v>150</v>
      </c>
    </row>
    <row r="6" spans="1:35" ht="60.6" customHeight="1" x14ac:dyDescent="0.3">
      <c r="A6">
        <v>114</v>
      </c>
      <c r="B6" s="21" t="s">
        <v>311</v>
      </c>
      <c r="C6" s="21" t="s">
        <v>271</v>
      </c>
      <c r="D6" t="s">
        <v>321</v>
      </c>
      <c r="E6">
        <v>0.15</v>
      </c>
      <c r="P6">
        <v>4000</v>
      </c>
      <c r="AH6">
        <v>4000</v>
      </c>
      <c r="AI6">
        <v>600</v>
      </c>
    </row>
    <row r="7" spans="1:35" ht="60.6" customHeight="1" x14ac:dyDescent="0.3">
      <c r="A7">
        <v>115</v>
      </c>
      <c r="B7" s="21" t="s">
        <v>344</v>
      </c>
      <c r="C7" s="21" t="s">
        <v>345</v>
      </c>
      <c r="D7" t="s">
        <v>321</v>
      </c>
      <c r="E7">
        <v>0.15</v>
      </c>
      <c r="F7">
        <v>600</v>
      </c>
      <c r="AH7">
        <v>600</v>
      </c>
      <c r="AI7">
        <v>90</v>
      </c>
    </row>
    <row r="8" spans="1:35" ht="60.6" customHeight="1" x14ac:dyDescent="0.3">
      <c r="A8">
        <v>116</v>
      </c>
      <c r="B8" s="21" t="s">
        <v>362</v>
      </c>
      <c r="C8" s="21" t="s">
        <v>363</v>
      </c>
      <c r="D8" t="s">
        <v>321</v>
      </c>
      <c r="E8">
        <v>0.15</v>
      </c>
      <c r="K8">
        <v>2000</v>
      </c>
      <c r="N8">
        <v>30000</v>
      </c>
      <c r="AH8">
        <v>32000</v>
      </c>
      <c r="AI8">
        <v>4800</v>
      </c>
    </row>
    <row r="9" spans="1:35" ht="60.6" customHeight="1" x14ac:dyDescent="0.3">
      <c r="A9">
        <v>117</v>
      </c>
      <c r="B9" s="21" t="s">
        <v>364</v>
      </c>
      <c r="C9" s="21" t="s">
        <v>365</v>
      </c>
      <c r="D9" t="s">
        <v>321</v>
      </c>
      <c r="E9">
        <v>0.15</v>
      </c>
      <c r="N9">
        <v>4000</v>
      </c>
      <c r="AH9">
        <v>4000</v>
      </c>
      <c r="AI9">
        <v>600</v>
      </c>
    </row>
    <row r="10" spans="1:35" ht="60.6" customHeight="1" x14ac:dyDescent="0.3">
      <c r="A10">
        <v>118</v>
      </c>
      <c r="B10" s="21" t="s">
        <v>366</v>
      </c>
      <c r="C10" s="21" t="s">
        <v>367</v>
      </c>
      <c r="D10" t="s">
        <v>321</v>
      </c>
      <c r="E10">
        <v>0.15</v>
      </c>
      <c r="N10">
        <v>4000</v>
      </c>
      <c r="AH10">
        <v>4000</v>
      </c>
      <c r="AI10">
        <v>600</v>
      </c>
    </row>
    <row r="11" spans="1:35" ht="60.6" customHeight="1" x14ac:dyDescent="0.3">
      <c r="A11">
        <v>119</v>
      </c>
      <c r="B11" s="21" t="s">
        <v>173</v>
      </c>
      <c r="C11" s="21" t="s">
        <v>272</v>
      </c>
      <c r="D11" t="s">
        <v>321</v>
      </c>
      <c r="E11">
        <v>0.15</v>
      </c>
      <c r="F11">
        <v>10000</v>
      </c>
      <c r="I11">
        <v>10000</v>
      </c>
      <c r="J11">
        <v>10000</v>
      </c>
      <c r="K11">
        <v>190000</v>
      </c>
      <c r="N11">
        <v>5000</v>
      </c>
      <c r="O11">
        <v>2000</v>
      </c>
      <c r="S11">
        <v>1000</v>
      </c>
      <c r="Y11">
        <v>15000</v>
      </c>
      <c r="Z11">
        <v>10000</v>
      </c>
      <c r="AB11">
        <v>40000</v>
      </c>
      <c r="AC11">
        <v>20000</v>
      </c>
      <c r="AD11">
        <v>54000</v>
      </c>
      <c r="AF11">
        <v>35000</v>
      </c>
      <c r="AG11">
        <v>20000</v>
      </c>
      <c r="AH11">
        <v>422000</v>
      </c>
      <c r="AI11">
        <v>63300</v>
      </c>
    </row>
    <row r="12" spans="1:35" ht="60.6" customHeight="1" x14ac:dyDescent="0.3">
      <c r="A12">
        <v>120</v>
      </c>
      <c r="B12" s="21" t="s">
        <v>312</v>
      </c>
      <c r="C12" s="21" t="s">
        <v>274</v>
      </c>
      <c r="D12" t="s">
        <v>321</v>
      </c>
      <c r="E12">
        <v>0.15</v>
      </c>
      <c r="F12">
        <v>1500</v>
      </c>
      <c r="I12">
        <v>5000</v>
      </c>
      <c r="J12">
        <v>7000</v>
      </c>
      <c r="K12">
        <v>20000</v>
      </c>
      <c r="M12">
        <v>50000</v>
      </c>
      <c r="N12">
        <v>6000</v>
      </c>
      <c r="S12">
        <v>1000</v>
      </c>
      <c r="X12">
        <v>6000</v>
      </c>
      <c r="Z12">
        <v>30000</v>
      </c>
      <c r="AB12">
        <v>20000</v>
      </c>
      <c r="AC12">
        <v>8000</v>
      </c>
      <c r="AD12">
        <v>10000</v>
      </c>
      <c r="AF12">
        <v>20000</v>
      </c>
      <c r="AG12">
        <v>5000</v>
      </c>
      <c r="AH12">
        <v>189500</v>
      </c>
      <c r="AI12">
        <v>28425</v>
      </c>
    </row>
    <row r="13" spans="1:35" ht="60.6" customHeight="1" x14ac:dyDescent="0.3">
      <c r="A13">
        <v>121</v>
      </c>
      <c r="B13" s="21" t="s">
        <v>174</v>
      </c>
      <c r="C13" s="21" t="s">
        <v>290</v>
      </c>
      <c r="D13" t="s">
        <v>321</v>
      </c>
      <c r="E13">
        <v>0.15</v>
      </c>
      <c r="H13">
        <v>20000</v>
      </c>
      <c r="M13">
        <v>86000</v>
      </c>
      <c r="AH13">
        <v>106000</v>
      </c>
      <c r="AI13">
        <v>15900</v>
      </c>
    </row>
    <row r="14" spans="1:35" ht="60.6" customHeight="1" x14ac:dyDescent="0.3">
      <c r="A14">
        <v>122</v>
      </c>
      <c r="B14" s="21" t="s">
        <v>313</v>
      </c>
      <c r="C14" s="21" t="s">
        <v>291</v>
      </c>
      <c r="D14" t="s">
        <v>321</v>
      </c>
      <c r="E14">
        <v>0.15</v>
      </c>
      <c r="H14">
        <v>30000</v>
      </c>
      <c r="AH14">
        <v>30000</v>
      </c>
      <c r="AI14">
        <v>4500</v>
      </c>
    </row>
    <row r="15" spans="1:35" ht="60.6" customHeight="1" x14ac:dyDescent="0.3">
      <c r="A15">
        <v>123</v>
      </c>
      <c r="B15" s="21" t="s">
        <v>314</v>
      </c>
      <c r="C15" s="21" t="s">
        <v>275</v>
      </c>
      <c r="D15" t="s">
        <v>321</v>
      </c>
      <c r="E15">
        <v>0.15</v>
      </c>
      <c r="Q15">
        <v>1000</v>
      </c>
      <c r="V15">
        <v>1000</v>
      </c>
      <c r="AH15">
        <v>2000</v>
      </c>
      <c r="AI15">
        <v>300</v>
      </c>
    </row>
    <row r="16" spans="1:35" ht="60.6" customHeight="1" x14ac:dyDescent="0.3">
      <c r="A16">
        <v>124</v>
      </c>
      <c r="B16" s="21" t="s">
        <v>175</v>
      </c>
      <c r="C16" s="21" t="s">
        <v>276</v>
      </c>
      <c r="D16" t="s">
        <v>321</v>
      </c>
      <c r="E16">
        <v>0.2</v>
      </c>
      <c r="I16">
        <v>5000</v>
      </c>
      <c r="J16">
        <v>7000</v>
      </c>
      <c r="N16">
        <v>3000</v>
      </c>
      <c r="AH16">
        <v>15000</v>
      </c>
      <c r="AI16">
        <v>3000</v>
      </c>
    </row>
    <row r="17" spans="1:35" ht="60.6" customHeight="1" x14ac:dyDescent="0.3">
      <c r="A17">
        <v>125</v>
      </c>
      <c r="B17" s="21" t="s">
        <v>176</v>
      </c>
      <c r="C17" s="21" t="s">
        <v>277</v>
      </c>
      <c r="D17" t="s">
        <v>321</v>
      </c>
      <c r="E17">
        <v>0.2</v>
      </c>
      <c r="G17">
        <v>10000</v>
      </c>
      <c r="I17">
        <v>5000</v>
      </c>
      <c r="J17">
        <v>47000</v>
      </c>
      <c r="N17">
        <v>170000</v>
      </c>
      <c r="P17">
        <v>2000</v>
      </c>
      <c r="AH17">
        <v>234000</v>
      </c>
      <c r="AI17">
        <v>46800</v>
      </c>
    </row>
    <row r="18" spans="1:35" ht="60.6" customHeight="1" x14ac:dyDescent="0.3">
      <c r="A18">
        <v>126</v>
      </c>
      <c r="B18" s="21" t="s">
        <v>177</v>
      </c>
      <c r="C18" s="21" t="s">
        <v>278</v>
      </c>
      <c r="D18" t="s">
        <v>321</v>
      </c>
      <c r="E18">
        <v>0.2</v>
      </c>
      <c r="H18">
        <v>30000</v>
      </c>
      <c r="AH18">
        <v>30000</v>
      </c>
      <c r="AI18">
        <v>6000</v>
      </c>
    </row>
    <row r="19" spans="1:35" ht="60.6" customHeight="1" x14ac:dyDescent="0.3">
      <c r="A19">
        <v>127</v>
      </c>
      <c r="B19" s="21" t="s">
        <v>178</v>
      </c>
      <c r="C19" s="21" t="s">
        <v>279</v>
      </c>
      <c r="D19" t="s">
        <v>321</v>
      </c>
      <c r="E19">
        <v>0.2</v>
      </c>
      <c r="H19">
        <v>30000</v>
      </c>
      <c r="P19">
        <v>30000</v>
      </c>
      <c r="AH19">
        <v>60000</v>
      </c>
      <c r="AI19">
        <v>12000</v>
      </c>
    </row>
    <row r="20" spans="1:35" ht="60.6" customHeight="1" x14ac:dyDescent="0.3">
      <c r="A20">
        <v>128</v>
      </c>
      <c r="B20" s="21" t="s">
        <v>315</v>
      </c>
      <c r="C20" s="21" t="s">
        <v>280</v>
      </c>
      <c r="D20" t="s">
        <v>321</v>
      </c>
      <c r="E20">
        <v>0.2</v>
      </c>
      <c r="O20">
        <v>10000</v>
      </c>
      <c r="AH20">
        <v>10000</v>
      </c>
      <c r="AI20">
        <v>2000</v>
      </c>
    </row>
    <row r="21" spans="1:35" ht="60.6" customHeight="1" x14ac:dyDescent="0.3">
      <c r="A21">
        <v>129</v>
      </c>
      <c r="B21" s="21" t="s">
        <v>346</v>
      </c>
      <c r="C21" s="21" t="s">
        <v>347</v>
      </c>
      <c r="D21" t="s">
        <v>321</v>
      </c>
      <c r="E21">
        <v>0.2</v>
      </c>
      <c r="F21">
        <v>74180</v>
      </c>
      <c r="AH21">
        <v>74180</v>
      </c>
      <c r="AI21">
        <v>14836</v>
      </c>
    </row>
    <row r="22" spans="1:35" ht="60.6" customHeight="1" x14ac:dyDescent="0.3">
      <c r="A22">
        <v>130</v>
      </c>
      <c r="B22" s="21" t="s">
        <v>316</v>
      </c>
      <c r="C22" s="21" t="s">
        <v>281</v>
      </c>
      <c r="D22" t="s">
        <v>321</v>
      </c>
      <c r="E22">
        <v>0.15</v>
      </c>
      <c r="G22">
        <v>11000</v>
      </c>
      <c r="AH22">
        <v>11000</v>
      </c>
      <c r="AI22">
        <v>1650</v>
      </c>
    </row>
    <row r="23" spans="1:35" ht="60.6" customHeight="1" x14ac:dyDescent="0.3">
      <c r="A23">
        <v>131</v>
      </c>
      <c r="B23" s="21" t="s">
        <v>317</v>
      </c>
      <c r="C23" s="21" t="s">
        <v>282</v>
      </c>
      <c r="D23" t="s">
        <v>321</v>
      </c>
      <c r="E23">
        <v>0.15</v>
      </c>
      <c r="G23">
        <v>8000</v>
      </c>
      <c r="AH23">
        <v>8000</v>
      </c>
      <c r="AI23">
        <v>1200</v>
      </c>
    </row>
    <row r="24" spans="1:35" ht="60.6" customHeight="1" x14ac:dyDescent="0.3">
      <c r="A24">
        <v>132</v>
      </c>
      <c r="B24" s="21" t="s">
        <v>360</v>
      </c>
      <c r="C24" s="21" t="s">
        <v>361</v>
      </c>
      <c r="D24" t="s">
        <v>321</v>
      </c>
      <c r="E24">
        <v>0.15</v>
      </c>
      <c r="U24">
        <v>1000</v>
      </c>
      <c r="AH24">
        <v>1000</v>
      </c>
      <c r="AI24">
        <v>150</v>
      </c>
    </row>
    <row r="25" spans="1:35" ht="60.6" customHeight="1" x14ac:dyDescent="0.3">
      <c r="A25">
        <v>133</v>
      </c>
      <c r="B25" s="21" t="s">
        <v>370</v>
      </c>
      <c r="C25" s="21" t="s">
        <v>283</v>
      </c>
      <c r="D25" t="s">
        <v>321</v>
      </c>
      <c r="E25">
        <v>0.15</v>
      </c>
      <c r="F25">
        <v>21000</v>
      </c>
      <c r="M25">
        <v>96000</v>
      </c>
      <c r="N25">
        <v>4000</v>
      </c>
      <c r="R25">
        <v>1000</v>
      </c>
      <c r="S25">
        <v>2000</v>
      </c>
      <c r="T25">
        <v>5000</v>
      </c>
      <c r="Y25">
        <v>10000</v>
      </c>
      <c r="Z25">
        <v>30000</v>
      </c>
      <c r="AC25">
        <v>40000</v>
      </c>
      <c r="AD25">
        <v>56000</v>
      </c>
      <c r="AF25">
        <v>30000</v>
      </c>
      <c r="AH25">
        <v>295000</v>
      </c>
      <c r="AI25">
        <v>44250</v>
      </c>
    </row>
    <row r="26" spans="1:35" ht="60.6" customHeight="1" x14ac:dyDescent="0.3">
      <c r="A26">
        <v>134</v>
      </c>
      <c r="B26" s="21" t="s">
        <v>318</v>
      </c>
      <c r="C26" s="21" t="s">
        <v>284</v>
      </c>
      <c r="D26" t="s">
        <v>321</v>
      </c>
      <c r="E26">
        <v>0.15</v>
      </c>
      <c r="F26">
        <v>42240</v>
      </c>
      <c r="G26">
        <v>10000</v>
      </c>
      <c r="I26">
        <v>20000</v>
      </c>
      <c r="J26">
        <v>12000</v>
      </c>
      <c r="K26">
        <v>4000</v>
      </c>
      <c r="O26">
        <v>2000</v>
      </c>
      <c r="R26">
        <v>1000</v>
      </c>
      <c r="AB26">
        <v>30000</v>
      </c>
      <c r="AF26">
        <v>25000</v>
      </c>
      <c r="AH26">
        <v>146240</v>
      </c>
      <c r="AI26">
        <v>21936</v>
      </c>
    </row>
    <row r="27" spans="1:35" ht="60.6" customHeight="1" x14ac:dyDescent="0.3">
      <c r="A27">
        <v>135</v>
      </c>
      <c r="B27" s="21" t="s">
        <v>319</v>
      </c>
      <c r="C27" s="21" t="s">
        <v>285</v>
      </c>
      <c r="D27" t="s">
        <v>321</v>
      </c>
      <c r="E27">
        <v>0.15</v>
      </c>
      <c r="H27">
        <v>30000</v>
      </c>
      <c r="L27">
        <v>3000</v>
      </c>
      <c r="Q27">
        <v>22000</v>
      </c>
      <c r="U27">
        <v>4000</v>
      </c>
      <c r="V27">
        <v>1000</v>
      </c>
      <c r="W27">
        <v>5000</v>
      </c>
      <c r="X27">
        <v>20000</v>
      </c>
      <c r="AA27">
        <v>14000</v>
      </c>
      <c r="AE27">
        <v>2000</v>
      </c>
      <c r="AH27">
        <v>101000</v>
      </c>
      <c r="AI27">
        <v>15150</v>
      </c>
    </row>
    <row r="28" spans="1:35" ht="60.6" customHeight="1" x14ac:dyDescent="0.3">
      <c r="F28">
        <f>SUM(F2:F27)</f>
        <v>150520</v>
      </c>
      <c r="G28">
        <f t="shared" ref="G28:AG28" si="0">SUM(G2:G27)</f>
        <v>39000</v>
      </c>
      <c r="H28">
        <f t="shared" si="0"/>
        <v>140000</v>
      </c>
      <c r="I28">
        <f t="shared" si="0"/>
        <v>47000</v>
      </c>
      <c r="J28">
        <f t="shared" si="0"/>
        <v>83000</v>
      </c>
      <c r="K28">
        <f t="shared" si="0"/>
        <v>218000</v>
      </c>
      <c r="L28">
        <f t="shared" si="0"/>
        <v>3000</v>
      </c>
      <c r="M28">
        <f t="shared" si="0"/>
        <v>232000</v>
      </c>
      <c r="N28">
        <f t="shared" si="0"/>
        <v>230000</v>
      </c>
      <c r="O28">
        <f t="shared" si="0"/>
        <v>14000</v>
      </c>
      <c r="P28">
        <f t="shared" si="0"/>
        <v>36000</v>
      </c>
      <c r="Q28">
        <f t="shared" si="0"/>
        <v>23000</v>
      </c>
      <c r="R28">
        <f t="shared" si="0"/>
        <v>2000</v>
      </c>
      <c r="S28">
        <f t="shared" si="0"/>
        <v>4000</v>
      </c>
      <c r="T28">
        <f t="shared" si="0"/>
        <v>5000</v>
      </c>
      <c r="U28">
        <f t="shared" si="0"/>
        <v>5000</v>
      </c>
      <c r="V28">
        <f t="shared" si="0"/>
        <v>2000</v>
      </c>
      <c r="W28">
        <f t="shared" si="0"/>
        <v>5000</v>
      </c>
      <c r="X28">
        <f t="shared" si="0"/>
        <v>26000</v>
      </c>
      <c r="Y28">
        <f t="shared" si="0"/>
        <v>25000</v>
      </c>
      <c r="Z28">
        <f t="shared" si="0"/>
        <v>70000</v>
      </c>
      <c r="AA28">
        <f t="shared" si="0"/>
        <v>14000</v>
      </c>
      <c r="AB28">
        <f t="shared" si="0"/>
        <v>90000</v>
      </c>
      <c r="AC28">
        <f t="shared" si="0"/>
        <v>68000</v>
      </c>
      <c r="AD28">
        <f t="shared" si="0"/>
        <v>120000</v>
      </c>
      <c r="AE28">
        <f t="shared" si="0"/>
        <v>2000</v>
      </c>
      <c r="AF28">
        <f t="shared" si="0"/>
        <v>113000</v>
      </c>
      <c r="AG28">
        <f t="shared" si="0"/>
        <v>25000</v>
      </c>
      <c r="AI28">
        <f>SUM(AI2:AI27)</f>
        <v>289887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de distribuție</vt:lpstr>
      <vt:lpstr>Test-Indicator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2022-08-29T12:55:44Z</dcterms:created>
  <dcterms:modified xsi:type="dcterms:W3CDTF">2022-10-21T08:42:47Z</dcterms:modified>
</cp:coreProperties>
</file>