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PROGRAME SPECIALE\IMU suplimentar\"/>
    </mc:Choice>
  </mc:AlternateContent>
  <xr:revisionPtr revIDLastSave="0" documentId="13_ncr:1_{4C41E89E-1A03-4B1F-B958-50248A2631A6}"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'!$A$6:$T$10</definedName>
    <definedName name="_xlnm._FilterDatabase" localSheetId="0" hidden="1">'Specificaţii tehnice         '!$A$6:$J$10</definedName>
    <definedName name="_Hlk125125747" localSheetId="1">'Specificaţii de preț        '!#REF!</definedName>
  </definedNames>
  <calcPr calcId="181029"/>
</workbook>
</file>

<file path=xl/calcChain.xml><?xml version="1.0" encoding="utf-8"?>
<calcChain xmlns="http://schemas.openxmlformats.org/spreadsheetml/2006/main">
  <c r="M12" i="5" l="1"/>
  <c r="K12" i="5" l="1"/>
  <c r="J12" i="5"/>
  <c r="K12" i="7" l="1"/>
  <c r="J12" i="7"/>
</calcChain>
</file>

<file path=xl/sharedStrings.xml><?xml version="1.0" encoding="utf-8"?>
<sst xmlns="http://schemas.openxmlformats.org/spreadsheetml/2006/main" count="93" uniqueCount="45">
  <si>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</si>
  <si>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</si>
  <si>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</si>
  <si>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</si>
  <si>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</si>
  <si>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</si>
  <si>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</si>
  <si>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</si>
  <si>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</si>
  <si>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</si>
  <si>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</si>
  <si>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</si>
  <si>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</si>
  <si>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</si>
  <si>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</si>
  <si>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</si>
  <si>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</si>
  <si>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</si>
  <si>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</si>
  <si>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</si>
  <si>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</si>
  <si>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</si>
  <si>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</si>
  <si>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</si>
  <si>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</si>
  <si>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</si>
  <si>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</si>
  <si>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</si>
  <si>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</si>
  <si>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</si>
  <si>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</si>
  <si>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</si>
  <si>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 xml:space="preserve">DDP - Franco destinație vămuit, Incoterms 2020, în termen de până la 30 de zile de la comanda scrisă a beneficiarului pe parcursul anului 2024
</t>
  </si>
  <si>
    <t>bucată</t>
  </si>
  <si>
    <t xml:space="preserve">Set de proteze si instrumente endovasculare pentru protezarea aortei abdomenale.
Sistem din 3 piese cu posibilitatea imbinarii pieselor aditionale: extensii iliace, extensii aortice, piesa aorto-uni-iliaca, ocludere.
Furnizorul se obliga sa livreze toate extensiile necesare rezolvarii cazului ijn functie de anatomia pacientului.
Compatibil cu tehnica CheVAR pentru cazurile cu diametrul zonei de fixare proximala ≥ 2mm si angulatie infrarenala ≤60° precum si
pentru fixarea cu endoancore spirale.
Material; spire nitinol, graft din poliester multifilament cu porozitate scazuta, suturi de imbinare din poliester si polietilena cu greutate
moleculara mare.
Rand de spire proximal in forma de M cu proprietati de sustinere a apozitiei uniforme la perete si impiedicarea cudarii la angulatii
anatomice.
Ancore suprarenale prevazute cu agatatori de fixare.
Partea de stent neacoperit sa contina minim 7-8 spire de ancorare pentru distributia radiala a apozitiei in cat mai multe puncte,
inaltimea spirelor sa corespunda unei zone de fixare de max. 12mm.
 Markeri radioopaci intre spire, la marginea proximala a partii de graft.
Marker radioopac aditional pentru orientarea sistemului de livrare.
Markeri radioopaci pentru suprapunerea pieselor aditionale (corespunzatori zonelor de suprapunere si marginii distale).
Suprapunerea sa se incadreze intre 3 si 5cm, corespunzator 3-5 randuri de stent.
Mecanism de siguranta pentru eliberarea treptata la plasarea stent-graftului (3 timpi); stent- graftul sa se desfaca complet din
sistemul de prindere doar dupa ce se deschid 1-2 cm (respectiv 1-2 randuri stent) si se verifica pozitionarea, fiind permise miscari
de ajustare.
Mecanismul de manevrare pentru eliberarea completa a varfului stentului din sistemul de prindere sa fie situat pe maner, separat de
mansonul culisant ce deschide stent-graftul pe toata lungimea.
Piesa principala bifurcata: diametre proximale de 23-25-28-32-36 mm, diametre distale 13-16-20mm, lungime acoperire 124-
166mm, diametre cateter 18 si 20Fr.
Contralaterale: diametru proximal unic 16 mm, diametre distale de 10-13-16-20-24-28mm, lungimi intre 82-199 mm, diametre cateter
14Fr si 16Fr
Extensii iliace: diametre proximale si distale 10-13-20-24-28 mm cu lungimi de 82mm diametre cateter 14-16-18Fr
Extensii aortice: diametre proximale si distale egale, de 23-25-28-32-36 mm cu lungimea de 49mm, diametre cateter 18 si 20Fr
Segmente abdominale: diametre proximale si distale egale, de 23-25-28-32-36 mm cu lungimea de 70mm, diametre cateter 18 si20Fr.
Accesorile specifice incluse:
1. Teaca Introducatoare cu proprietati hemostatice superioare, optim 0ml/h nu mai mult de 10 ml/h, mecanism de inchidere pe
manerul dilatatorului. Suport ranforsat, acoperire hidrofilica Flexibilitate sporita pasaj facil in zonele cu anatomie dificila sau cu
induratii. Lungime de lucru unica de maxim 30 cm cu dimensiuni necesare de la 12Fr la 20Fr. Compatibila cu gid de 0.035” – 2
bucati
2. Balon compliant, diametre la inflatie 10-46 mm, shaft 8 Fr, lungime utila 100 cm, ghid de maxim 0,038”, recomandat de
producator pentru uzul protezarii aortei toracice si abdominale,ocluzia aortica temporara, modelarea endograft si suportul in
reducerea endoleak. Reutilizabil in timpul procedurii – 1 buc
 Furnizorul sa asigure instruirea echipei medicale si asistenta tehnica la primele 10 implantari gratis.
Toate costurile legate de serviciile asociate vor fi suportate de catre furnizor.
Sistemul va fi insotit de manual de utilizare in limba romana. *
</t>
  </si>
  <si>
    <t>Ghid superstiff pentru protezare endovasculara</t>
  </si>
  <si>
    <t xml:space="preserve">Ghid superstiff </t>
  </si>
  <si>
    <t>Ghid pentru suport cu virf flexibil</t>
  </si>
  <si>
    <t xml:space="preserve">Ghiduri superstiff recomandate de producator in procedura de protezare
endovasculara pentru sustinerea si livrarea dispozitivelor si canularea
stentgrafturilor. 
</t>
  </si>
  <si>
    <t xml:space="preserve">Constuctia ghidului este neteda cu arcuri spiralate format din otel inoxidabil, acoperire din PTFE, virf atraumatic. Diametru de 0,035” si 0,038”(suplimentar la cele obligatorii se  accepta si alte dimensiuni).  
Configurații vârfuri diferite. Cerinte minime obligatorii: (oferta poate conține suplimentare la cerințele minime obligatorii și alte dimensiuni) Dimesiuni obligatorii 
Mărimi obligatorii Lungimi: 145cm, 180 cm, 260 cm
</t>
  </si>
  <si>
    <t xml:space="preserve">Acoperit SLX™ si PTFE. Configurația vîrfului: angled, modified J, and straight tip . Diametrul nu mai mare de 0.035”.  Tip flexibilitate vărfului: soft, super soft, standart, lungimea vărfului flexible 10,13 si 25 cm.Cerințe minime obligatorii: (oferta poate conține suplimentare la cerințele minime obligatorii și alte dimensiuni): Lungimi cuprinse intre obligatorii: 180cm si 300cm </t>
  </si>
  <si>
    <t>Stentgraft aorta abdominala</t>
  </si>
  <si>
    <t>Achiziționarea consumabilelor costisitoare (angiografice) conform necesităților IMSP Institutul de Medicină de Urgentă pentru anul 2024 (listă suplimentară)</t>
  </si>
  <si>
    <t>Dispozitiv pentru embolizarea aneurismelor, cu acoperire antitrombotica</t>
  </si>
  <si>
    <t>Dispozitiv pentru embolizarea aneurismelor, cu acoperire antitrombotica de heparina covalenta, împletit din fir de nitinol și platină, cu flexibilitate sporită pentru vase sinuoase; radio-opacitate totală constructie vizibila 100%; suprafața firului prelucrată electrochimic; capete finisate asimetric - cu bucle închise, proeminente la un capat, să permită livrarea și ancorarea atraumatică; cu capacitatea de repoziționare în teacă de minim 90%, minim 2 markeri (distal si proximal), compatibil cu microcateter 0.0165"; 0.017"; 0.027'', 0.039''. 
Lungimi stent - de la 10mm până la 50mm. Pentru a fi utilizat pentru vase cu diam. 1,5-8,0mm. Suport in 3D reconstrucție morfologica si alegerea mărimilor pentru fiecare pacient individual; suport simulator in cazuri clinice severe. Diametre stent solicitate: 2.5; 3.0; 3.5; 4.0; 4.5; 5.0; 5.5; 6.0, 7.0; 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</si>
</sst>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1"/>
      <color indexed="8"/>
      <name val="Times New Roman"/>
      <family val="1"/>
    </font>
    <font>
      <sz val="12"/>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b/>
      <sz val="12"/>
      <color indexed="8"/>
      <name val="Times New Roman"/>
      <family val="1"/>
      <charset val="204"/>
    </font>
    <font>
      <sz val="12"/>
      <color indexed="8"/>
      <name val="Times New Roman"/>
      <family val="1"/>
      <charset val="204"/>
    </font>
    <font>
      <sz val="16"/>
      <name val="Times New Roman"/>
      <family val="1"/>
      <charset val="204"/>
    </font>
    <font>
      <sz val="12"/>
      <color rgb="FF000000"/>
      <name val="Times New Roman"/>
      <family val="1"/>
      <charset val="204"/>
    </font>
    <font>
      <b/>
      <sz val="11"/>
      <color indexed="8"/>
      <name val="Times New Roman"/>
      <family val="1"/>
    </font>
    <font>
      <sz val="11"/>
      <name val="Times New Roman"/>
      <family val="1"/>
    </font>
    <font>
      <sz val="11"/>
      <color rgb="FF000000"/>
      <name val="Times New Roman"/>
      <family val="1"/>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73">
    <xf numFmtId="0" fontId="0" fillId="0" borderId="0"/>
    <xf numFmtId="0" fontId="12" fillId="0" borderId="0"/>
    <xf numFmtId="0" fontId="14" fillId="0" borderId="0"/>
    <xf numFmtId="0" fontId="15" fillId="0" borderId="0"/>
    <xf numFmtId="0" fontId="15" fillId="0" borderId="0"/>
    <xf numFmtId="0" fontId="4" fillId="0" borderId="0"/>
    <xf numFmtId="0" fontId="16" fillId="0" borderId="0"/>
    <xf numFmtId="0" fontId="17" fillId="0" borderId="0"/>
    <xf numFmtId="0" fontId="14" fillId="0" borderId="0"/>
    <xf numFmtId="0" fontId="15" fillId="0" borderId="0"/>
    <xf numFmtId="0" fontId="14" fillId="0" borderId="0"/>
    <xf numFmtId="0" fontId="18" fillId="0" borderId="0"/>
    <xf numFmtId="0" fontId="14" fillId="0" borderId="0"/>
    <xf numFmtId="9" fontId="14" fillId="0" borderId="0" applyFont="0" applyFill="0" applyBorder="0" applyAlignment="0" applyProtection="0"/>
    <xf numFmtId="0" fontId="3" fillId="0" borderId="0"/>
    <xf numFmtId="0" fontId="14" fillId="0" borderId="0"/>
    <xf numFmtId="0" fontId="12" fillId="0" borderId="0"/>
    <xf numFmtId="0" fontId="14" fillId="0" borderId="0"/>
    <xf numFmtId="0" fontId="3" fillId="0" borderId="0"/>
    <xf numFmtId="0" fontId="20" fillId="0" borderId="0" applyBorder="0" applyProtection="0"/>
    <xf numFmtId="0" fontId="14" fillId="0" borderId="0"/>
    <xf numFmtId="0" fontId="21" fillId="5" borderId="2" applyNumberFormat="0" applyAlignment="0" applyProtection="0"/>
    <xf numFmtId="0" fontId="14" fillId="0" borderId="0"/>
    <xf numFmtId="0" fontId="14" fillId="0" borderId="0"/>
    <xf numFmtId="0" fontId="15" fillId="0" borderId="0"/>
    <xf numFmtId="0" fontId="14" fillId="0" borderId="0"/>
    <xf numFmtId="0" fontId="3" fillId="0" borderId="0"/>
    <xf numFmtId="0" fontId="3" fillId="0" borderId="0"/>
    <xf numFmtId="0" fontId="3" fillId="0" borderId="0"/>
    <xf numFmtId="0" fontId="14" fillId="0" borderId="0"/>
    <xf numFmtId="0" fontId="3" fillId="0" borderId="0"/>
    <xf numFmtId="0" fontId="3" fillId="0" borderId="0"/>
    <xf numFmtId="0" fontId="14" fillId="0" borderId="0"/>
    <xf numFmtId="0" fontId="3" fillId="0" borderId="0"/>
    <xf numFmtId="0" fontId="3" fillId="0" borderId="0"/>
    <xf numFmtId="0" fontId="3" fillId="0" borderId="0"/>
    <xf numFmtId="0" fontId="25" fillId="0" borderId="0"/>
    <xf numFmtId="0" fontId="17"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2" applyProtection="0"/>
    <xf numFmtId="0" fontId="27" fillId="4" borderId="0" applyNumberFormat="0" applyBorder="0" applyAlignment="0" applyProtection="0"/>
    <xf numFmtId="0" fontId="15" fillId="0" borderId="0"/>
    <xf numFmtId="0" fontId="15" fillId="0" borderId="0"/>
    <xf numFmtId="0" fontId="14" fillId="0" borderId="0"/>
    <xf numFmtId="43" fontId="15" fillId="0" borderId="0" applyFont="0" applyFill="0" applyBorder="0" applyAlignment="0" applyProtection="0"/>
    <xf numFmtId="0" fontId="15"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78">
    <xf numFmtId="0" fontId="0" fillId="0" borderId="0" xfId="0"/>
    <xf numFmtId="0" fontId="7" fillId="2" borderId="1" xfId="1" applyFont="1" applyFill="1" applyBorder="1" applyAlignment="1" applyProtection="1">
      <alignment vertical="center" wrapText="1"/>
    </xf>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4" fontId="6" fillId="0" borderId="0" xfId="1" applyNumberFormat="1" applyFont="1" applyProtection="1"/>
    <xf numFmtId="0" fontId="11"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6" fillId="0" borderId="0" xfId="1" applyFont="1" applyAlignment="1" applyProtection="1">
      <alignment wrapText="1"/>
      <protection locked="0"/>
    </xf>
    <xf numFmtId="0" fontId="8" fillId="0" borderId="1" xfId="1" applyFont="1" applyFill="1" applyBorder="1" applyAlignment="1" applyProtection="1">
      <alignment vertical="top" wrapText="1"/>
      <protection locked="0"/>
    </xf>
    <xf numFmtId="0" fontId="10" fillId="0" borderId="0" xfId="1" applyFont="1" applyAlignment="1" applyProtection="1">
      <alignment horizontal="center"/>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1" xfId="1" applyFont="1" applyFill="1" applyBorder="1" applyAlignment="1" applyProtection="1">
      <alignment horizontal="center" wrapText="1"/>
    </xf>
    <xf numFmtId="0" fontId="0" fillId="0" borderId="0" xfId="0"/>
    <xf numFmtId="0" fontId="6" fillId="0" borderId="0" xfId="1" applyFont="1" applyProtection="1">
      <protection locked="0"/>
    </xf>
    <xf numFmtId="0" fontId="11" fillId="0" borderId="0" xfId="1" applyFont="1" applyProtection="1">
      <protection locked="0"/>
    </xf>
    <xf numFmtId="0" fontId="7" fillId="2" borderId="1" xfId="1" applyFont="1" applyFill="1" applyBorder="1" applyAlignment="1" applyProtection="1">
      <alignment horizontal="center" vertical="center" wrapText="1"/>
    </xf>
    <xf numFmtId="0" fontId="19" fillId="3" borderId="1" xfId="10" applyFont="1" applyFill="1" applyBorder="1" applyAlignment="1">
      <alignment horizontal="left" vertical="center" wrapText="1"/>
    </xf>
    <xf numFmtId="0" fontId="7" fillId="3" borderId="3" xfId="1" applyFont="1" applyFill="1" applyBorder="1" applyAlignment="1" applyProtection="1">
      <alignment horizontal="center" vertical="center" wrapText="1"/>
    </xf>
    <xf numFmtId="0" fontId="6" fillId="0" borderId="1" xfId="1" applyFont="1" applyBorder="1" applyProtection="1">
      <protection locked="0"/>
    </xf>
    <xf numFmtId="0" fontId="0" fillId="3" borderId="1" xfId="0" applyFill="1" applyBorder="1"/>
    <xf numFmtId="0" fontId="35" fillId="0" borderId="1" xfId="0" applyFont="1" applyFill="1" applyBorder="1" applyAlignment="1" applyProtection="1">
      <alignment vertical="top" wrapText="1"/>
      <protection locked="0"/>
    </xf>
    <xf numFmtId="0" fontId="34" fillId="2" borderId="1" xfId="0" applyFont="1" applyFill="1" applyBorder="1" applyAlignment="1" applyProtection="1">
      <alignment horizontal="left" vertical="top" wrapText="1"/>
    </xf>
    <xf numFmtId="0" fontId="30" fillId="0" borderId="1" xfId="0" applyFont="1" applyBorder="1" applyAlignment="1" applyProtection="1">
      <alignment horizontal="left" vertical="top" wrapText="1"/>
      <protection locked="0"/>
    </xf>
    <xf numFmtId="0" fontId="30" fillId="0" borderId="1" xfId="0" applyFont="1" applyBorder="1" applyAlignment="1" applyProtection="1">
      <alignment horizontal="left" vertical="top"/>
      <protection locked="0"/>
    </xf>
    <xf numFmtId="0" fontId="34" fillId="0" borderId="1" xfId="0" applyFont="1" applyFill="1" applyBorder="1" applyAlignment="1" applyProtection="1">
      <alignment horizontal="center" vertical="top" wrapText="1"/>
      <protection locked="0"/>
    </xf>
    <xf numFmtId="0" fontId="35" fillId="0" borderId="1" xfId="1" applyFont="1" applyFill="1" applyBorder="1" applyAlignment="1" applyProtection="1">
      <alignment horizontal="center" vertical="top" wrapText="1"/>
      <protection locked="0"/>
    </xf>
    <xf numFmtId="0" fontId="7" fillId="3" borderId="0" xfId="1" applyFont="1" applyFill="1" applyBorder="1" applyAlignment="1" applyProtection="1">
      <alignment horizontal="center" vertical="top" wrapText="1"/>
      <protection locked="0"/>
    </xf>
    <xf numFmtId="0" fontId="10"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xf numFmtId="0" fontId="37" fillId="7" borderId="1" xfId="0" applyFont="1" applyFill="1" applyBorder="1" applyAlignment="1">
      <alignment horizontal="center" vertical="center" wrapText="1"/>
    </xf>
    <xf numFmtId="0" fontId="37" fillId="0" borderId="1" xfId="0" applyFont="1" applyBorder="1" applyAlignment="1">
      <alignment horizontal="center" vertical="center" wrapText="1"/>
    </xf>
    <xf numFmtId="0" fontId="32" fillId="0" borderId="1" xfId="0" applyFont="1" applyBorder="1" applyAlignment="1" applyProtection="1">
      <alignment horizontal="center" vertical="top" wrapText="1"/>
      <protection locked="0"/>
    </xf>
    <xf numFmtId="0" fontId="19" fillId="3" borderId="1" xfId="0" applyFont="1" applyFill="1" applyBorder="1" applyAlignment="1">
      <alignment horizontal="center" vertical="center" wrapText="1"/>
    </xf>
    <xf numFmtId="0" fontId="6" fillId="0" borderId="1" xfId="1" applyFont="1" applyBorder="1" applyAlignment="1" applyProtection="1">
      <alignment wrapText="1"/>
      <protection locked="0"/>
    </xf>
    <xf numFmtId="2" fontId="6" fillId="0" borderId="1" xfId="1" applyNumberFormat="1" applyFont="1" applyBorder="1" applyAlignment="1" applyProtection="1">
      <alignment horizontal="center" vertical="center"/>
      <protection locked="0"/>
    </xf>
    <xf numFmtId="0" fontId="30" fillId="0" borderId="1" xfId="0" applyFont="1" applyBorder="1" applyAlignment="1" applyProtection="1">
      <alignment vertical="top"/>
      <protection locked="0"/>
    </xf>
    <xf numFmtId="0" fontId="30" fillId="0" borderId="0" xfId="0" applyFont="1" applyBorder="1" applyAlignment="1" applyProtection="1">
      <alignment vertical="top"/>
      <protection locked="0"/>
    </xf>
    <xf numFmtId="0" fontId="31" fillId="0" borderId="0" xfId="1" applyFont="1" applyAlignment="1" applyProtection="1">
      <alignment horizontal="center" vertical="top"/>
      <protection locked="0"/>
    </xf>
    <xf numFmtId="0" fontId="30" fillId="0" borderId="1" xfId="0" applyFont="1" applyBorder="1" applyAlignment="1" applyProtection="1">
      <alignment vertical="top" wrapText="1"/>
      <protection locked="0"/>
    </xf>
    <xf numFmtId="0" fontId="33" fillId="0" borderId="1" xfId="0" applyFont="1" applyBorder="1" applyAlignment="1" applyProtection="1">
      <alignment horizontal="right" vertical="top"/>
      <protection locked="0"/>
    </xf>
    <xf numFmtId="0" fontId="30" fillId="0" borderId="1" xfId="0" applyFont="1" applyBorder="1" applyAlignment="1" applyProtection="1">
      <alignment horizontal="left" vertical="top"/>
      <protection locked="0"/>
    </xf>
    <xf numFmtId="0" fontId="34" fillId="0" borderId="1" xfId="0" applyFont="1" applyFill="1" applyBorder="1" applyAlignment="1" applyProtection="1">
      <alignment horizontal="right" vertical="top" wrapText="1"/>
      <protection locked="0"/>
    </xf>
    <xf numFmtId="0" fontId="30" fillId="0" borderId="1" xfId="0" applyFont="1" applyFill="1" applyBorder="1" applyAlignment="1" applyProtection="1">
      <alignment vertical="top" wrapText="1"/>
      <protection locked="0"/>
    </xf>
    <xf numFmtId="0" fontId="30" fillId="0" borderId="1" xfId="0" applyFont="1" applyFill="1" applyBorder="1" applyAlignment="1" applyProtection="1">
      <alignment vertical="top"/>
      <protection locked="0"/>
    </xf>
    <xf numFmtId="0" fontId="38" fillId="2" borderId="1" xfId="0" applyFont="1" applyFill="1" applyBorder="1" applyAlignment="1" applyProtection="1">
      <alignment horizontal="left" vertical="top" wrapText="1"/>
    </xf>
    <xf numFmtId="0" fontId="38" fillId="2" borderId="1" xfId="0" applyFont="1" applyFill="1" applyBorder="1" applyAlignment="1" applyProtection="1">
      <alignment horizontal="center" vertical="top" wrapText="1"/>
    </xf>
    <xf numFmtId="0" fontId="29" fillId="3" borderId="1" xfId="0" applyFont="1" applyFill="1" applyBorder="1" applyAlignment="1">
      <alignment horizontal="center" vertical="top" wrapText="1"/>
    </xf>
    <xf numFmtId="0" fontId="39" fillId="3" borderId="1" xfId="0" applyFont="1" applyFill="1" applyBorder="1" applyAlignment="1">
      <alignment vertical="top"/>
    </xf>
    <xf numFmtId="0" fontId="39" fillId="3" borderId="1" xfId="0" applyFont="1" applyFill="1" applyBorder="1" applyAlignment="1">
      <alignment horizontal="center" vertical="top" wrapText="1"/>
    </xf>
    <xf numFmtId="0" fontId="39" fillId="3" borderId="1" xfId="10" applyFont="1" applyFill="1" applyBorder="1" applyAlignment="1">
      <alignment horizontal="left" vertical="top" wrapText="1"/>
    </xf>
    <xf numFmtId="0" fontId="39" fillId="3" borderId="1" xfId="0" applyFont="1" applyFill="1" applyBorder="1" applyAlignment="1" applyProtection="1">
      <alignment horizontal="left" vertical="top"/>
      <protection locked="0"/>
    </xf>
    <xf numFmtId="0" fontId="39" fillId="3" borderId="1" xfId="0" applyFont="1" applyFill="1" applyBorder="1" applyAlignment="1">
      <alignment vertical="top" wrapText="1"/>
    </xf>
    <xf numFmtId="0" fontId="40" fillId="7" borderId="1" xfId="0" applyFont="1" applyFill="1" applyBorder="1" applyAlignment="1">
      <alignment horizontal="center" vertical="top" wrapText="1"/>
    </xf>
    <xf numFmtId="0" fontId="39" fillId="3" borderId="1" xfId="0" applyFont="1" applyFill="1" applyBorder="1" applyAlignment="1" applyProtection="1">
      <alignment vertical="top"/>
      <protection locked="0"/>
    </xf>
    <xf numFmtId="0" fontId="40" fillId="0" borderId="1" xfId="0" applyFont="1" applyBorder="1" applyAlignment="1">
      <alignment horizontal="center" vertical="top" wrapText="1"/>
    </xf>
    <xf numFmtId="0" fontId="39" fillId="3" borderId="1" xfId="1" applyFont="1" applyFill="1" applyBorder="1" applyAlignment="1" applyProtection="1">
      <alignment vertical="top"/>
      <protection locked="0"/>
    </xf>
    <xf numFmtId="0" fontId="36" fillId="0" borderId="1" xfId="1" applyFont="1" applyBorder="1" applyAlignment="1" applyProtection="1">
      <alignment vertical="top"/>
      <protection locked="0"/>
    </xf>
    <xf numFmtId="0" fontId="36" fillId="0" borderId="4" xfId="1" applyFont="1" applyBorder="1" applyAlignment="1" applyProtection="1">
      <alignment vertical="top"/>
      <protection locked="0"/>
    </xf>
    <xf numFmtId="0" fontId="39" fillId="0" borderId="1" xfId="1" applyFont="1" applyBorder="1" applyAlignment="1" applyProtection="1">
      <alignment vertical="top" wrapText="1"/>
      <protection locked="0"/>
    </xf>
    <xf numFmtId="0" fontId="36" fillId="0" borderId="0" xfId="1" applyFont="1" applyBorder="1" applyAlignment="1" applyProtection="1">
      <alignment vertical="top"/>
      <protection locked="0"/>
    </xf>
    <xf numFmtId="0" fontId="39" fillId="0" borderId="0" xfId="1" applyFont="1" applyAlignment="1" applyProtection="1">
      <alignment vertical="top"/>
      <protection locked="0"/>
    </xf>
    <xf numFmtId="0" fontId="11" fillId="0" borderId="0" xfId="1" applyFont="1" applyAlignment="1" applyProtection="1">
      <alignment vertical="top"/>
      <protection locked="0"/>
    </xf>
    <xf numFmtId="0" fontId="0" fillId="0" borderId="0" xfId="0" applyAlignment="1">
      <alignment vertical="top"/>
    </xf>
  </cellXfs>
  <cellStyles count="73">
    <cellStyle name="Check Cell 2" xfId="21" xr:uid="{00000000-0005-0000-0000-000000000000}"/>
    <cellStyle name="Check Cell 2 2" xfId="49" xr:uid="{00000000-0005-0000-0000-000001000000}"/>
    <cellStyle name="Excel Built-in Normal" xfId="19" xr:uid="{00000000-0005-0000-0000-000002000000}"/>
    <cellStyle name="Excel Built-in Normal 2" xfId="47" xr:uid="{00000000-0005-0000-0000-000003000000}"/>
    <cellStyle name="Normal" xfId="0" builtinId="0"/>
    <cellStyle name="Normal 10" xfId="42" xr:uid="{00000000-0005-0000-0000-000004000000}"/>
    <cellStyle name="Normal 11" xfId="56" xr:uid="{00000000-0005-0000-0000-000005000000}"/>
    <cellStyle name="Normal 2" xfId="1" xr:uid="{00000000-0005-0000-0000-000006000000}"/>
    <cellStyle name="Normal 2 2" xfId="4" xr:uid="{00000000-0005-0000-0000-000007000000}"/>
    <cellStyle name="Normal 2 2 2" xfId="16" xr:uid="{00000000-0005-0000-0000-000008000000}"/>
    <cellStyle name="Normal 2 2 2 2" xfId="48" xr:uid="{00000000-0005-0000-0000-000009000000}"/>
    <cellStyle name="Normal 2 2 3" xfId="10" xr:uid="{00000000-0005-0000-0000-00000A000000}"/>
    <cellStyle name="Normal 2 3" xfId="15" xr:uid="{00000000-0005-0000-0000-00000B000000}"/>
    <cellStyle name="Normal 2 3 2" xfId="22" xr:uid="{00000000-0005-0000-0000-00000C000000}"/>
    <cellStyle name="Normal 2 4" xfId="45" xr:uid="{00000000-0005-0000-0000-00000D000000}"/>
    <cellStyle name="Normal 3" xfId="2" xr:uid="{00000000-0005-0000-0000-00000E000000}"/>
    <cellStyle name="Normal 3 2" xfId="8" xr:uid="{00000000-0005-0000-0000-00000F000000}"/>
    <cellStyle name="Normal 3 3" xfId="39" xr:uid="{00000000-0005-0000-0000-000010000000}"/>
    <cellStyle name="Normal 3 4" xfId="9" xr:uid="{00000000-0005-0000-0000-000011000000}"/>
    <cellStyle name="Normal 4" xfId="3" xr:uid="{00000000-0005-0000-0000-000012000000}"/>
    <cellStyle name="Normal 4 2" xfId="17" xr:uid="{00000000-0005-0000-0000-000013000000}"/>
    <cellStyle name="Normal 5" xfId="5" xr:uid="{00000000-0005-0000-0000-000014000000}"/>
    <cellStyle name="Normal 5 2" xfId="20" xr:uid="{00000000-0005-0000-0000-000015000000}"/>
    <cellStyle name="Normal 5 3" xfId="31" xr:uid="{00000000-0005-0000-0000-000016000000}"/>
    <cellStyle name="Normal 5 3 2" xfId="64" xr:uid="{00000000-0005-0000-0000-000017000000}"/>
    <cellStyle name="Normal 5 4" xfId="46" xr:uid="{00000000-0005-0000-0000-000018000000}"/>
    <cellStyle name="Normal 5 5" xfId="18" xr:uid="{00000000-0005-0000-0000-000019000000}"/>
    <cellStyle name="Normal 5 6" xfId="55" xr:uid="{00000000-0005-0000-0000-00001A000000}"/>
    <cellStyle name="Normal 5 7" xfId="59" xr:uid="{00000000-0005-0000-0000-00001B000000}"/>
    <cellStyle name="Normal 5 8" xfId="69" xr:uid="{00000000-0005-0000-0000-00001C000000}"/>
    <cellStyle name="Normal 6" xfId="6" xr:uid="{00000000-0005-0000-0000-00001D000000}"/>
    <cellStyle name="Normal 6 2" xfId="32" xr:uid="{00000000-0005-0000-0000-00001E000000}"/>
    <cellStyle name="Normal 6 3" xfId="25" xr:uid="{00000000-0005-0000-0000-00001F000000}"/>
    <cellStyle name="Normal 7" xfId="26" xr:uid="{00000000-0005-0000-0000-000020000000}"/>
    <cellStyle name="Normal 7 2" xfId="33" xr:uid="{00000000-0005-0000-0000-000021000000}"/>
    <cellStyle name="Normal 7 2 2" xfId="65" xr:uid="{00000000-0005-0000-0000-000022000000}"/>
    <cellStyle name="Normal 7 3" xfId="38" xr:uid="{00000000-0005-0000-0000-000023000000}"/>
    <cellStyle name="Normal 7 4" xfId="57" xr:uid="{00000000-0005-0000-0000-000024000000}"/>
    <cellStyle name="Normal 7 5" xfId="7" xr:uid="{00000000-0005-0000-0000-000025000000}"/>
    <cellStyle name="Normal 7 6" xfId="60" xr:uid="{00000000-0005-0000-0000-000026000000}"/>
    <cellStyle name="Normal 7 7" xfId="70" xr:uid="{00000000-0005-0000-0000-000027000000}"/>
    <cellStyle name="Normal 8" xfId="29" xr:uid="{00000000-0005-0000-0000-000028000000}"/>
    <cellStyle name="Normal 9" xfId="37" xr:uid="{00000000-0005-0000-0000-000029000000}"/>
    <cellStyle name="Percent 2" xfId="13" xr:uid="{00000000-0005-0000-0000-00002A000000}"/>
    <cellStyle name="Percent 2 2" xfId="41" xr:uid="{00000000-0005-0000-0000-00002B000000}"/>
    <cellStyle name="Нейтральный 2" xfId="50" xr:uid="{00000000-0005-0000-0000-00002C000000}"/>
    <cellStyle name="Обычный 2" xfId="11" xr:uid="{00000000-0005-0000-0000-00002E000000}"/>
    <cellStyle name="Обычный 2 2" xfId="12" xr:uid="{00000000-0005-0000-0000-00002F000000}"/>
    <cellStyle name="Обычный 2 2 2" xfId="23" xr:uid="{00000000-0005-0000-0000-000030000000}"/>
    <cellStyle name="Обычный 2 3" xfId="53" xr:uid="{00000000-0005-0000-0000-000031000000}"/>
    <cellStyle name="Обычный 2 4" xfId="24" xr:uid="{00000000-0005-0000-0000-000032000000}"/>
    <cellStyle name="Обычный 2 4 2" xfId="40" xr:uid="{00000000-0005-0000-0000-000033000000}"/>
    <cellStyle name="Обычный 3" xfId="14" xr:uid="{00000000-0005-0000-0000-000034000000}"/>
    <cellStyle name="Обычный 3 2" xfId="27" xr:uid="{00000000-0005-0000-0000-000035000000}"/>
    <cellStyle name="Обычный 3 2 2" xfId="34" xr:uid="{00000000-0005-0000-0000-000036000000}"/>
    <cellStyle name="Обычный 3 2 2 2" xfId="66" xr:uid="{00000000-0005-0000-0000-000037000000}"/>
    <cellStyle name="Обычный 3 2 3" xfId="43" xr:uid="{00000000-0005-0000-0000-000038000000}"/>
    <cellStyle name="Обычный 3 2 4" xfId="61" xr:uid="{00000000-0005-0000-0000-000039000000}"/>
    <cellStyle name="Обычный 3 2 5" xfId="71" xr:uid="{00000000-0005-0000-0000-00003A000000}"/>
    <cellStyle name="Обычный 3 3" xfId="28" xr:uid="{00000000-0005-0000-0000-00003B000000}"/>
    <cellStyle name="Обычный 3 3 2" xfId="35" xr:uid="{00000000-0005-0000-0000-00003C000000}"/>
    <cellStyle name="Обычный 3 3 2 2" xfId="67" xr:uid="{00000000-0005-0000-0000-00003D000000}"/>
    <cellStyle name="Обычный 3 3 3" xfId="44" xr:uid="{00000000-0005-0000-0000-00003E000000}"/>
    <cellStyle name="Обычный 3 3 4" xfId="62" xr:uid="{00000000-0005-0000-0000-00003F000000}"/>
    <cellStyle name="Обычный 3 3 5" xfId="72" xr:uid="{00000000-0005-0000-0000-000040000000}"/>
    <cellStyle name="Обычный 3 4" xfId="30" xr:uid="{00000000-0005-0000-0000-000041000000}"/>
    <cellStyle name="Обычный 3 4 2" xfId="63" xr:uid="{00000000-0005-0000-0000-000042000000}"/>
    <cellStyle name="Обычный 3 5" xfId="36" xr:uid="{00000000-0005-0000-0000-000043000000}"/>
    <cellStyle name="Обычный 3 6" xfId="51" xr:uid="{00000000-0005-0000-0000-000044000000}"/>
    <cellStyle name="Обычный 3 7" xfId="58" xr:uid="{00000000-0005-0000-0000-000045000000}"/>
    <cellStyle name="Обычный 3 8" xfId="68" xr:uid="{00000000-0005-0000-0000-000046000000}"/>
    <cellStyle name="Обычный 4" xfId="52" xr:uid="{00000000-0005-0000-0000-000047000000}"/>
    <cellStyle name="Финансовый 3" xfId="54" xr:uid="{00000000-0005-0000-0000-00004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16"/>
  <sheetViews>
    <sheetView zoomScaleNormal="100" workbookViewId="0">
      <selection activeCell="H7" sqref="H7"/>
    </sheetView>
  </sheetViews>
  <sheetFormatPr defaultColWidth="9.140625" defaultRowHeight="15.75"/>
  <cols>
    <col min="1" max="1" width="5.7109375" style="50" customWidth="1"/>
    <col min="2" max="2" width="4.42578125" style="50" customWidth="1"/>
    <col min="3" max="3" width="21.28515625" style="53" customWidth="1"/>
    <col min="4" max="4" width="20.7109375" style="53" customWidth="1"/>
    <col min="5" max="5" width="10.5703125" style="50" customWidth="1"/>
    <col min="6" max="6" width="11.28515625" style="50" customWidth="1"/>
    <col min="7" max="7" width="8.5703125" style="50" customWidth="1"/>
    <col min="8" max="8" width="64.42578125" style="33" customWidth="1"/>
    <col min="9" max="9" width="24.28515625" style="50" customWidth="1"/>
    <col min="10" max="10" width="9.7109375" style="53" customWidth="1"/>
    <col min="11" max="16384" width="9.140625" style="50"/>
  </cols>
  <sheetData>
    <row r="1" spans="1:17">
      <c r="B1" s="51"/>
      <c r="C1" s="52" t="s">
        <v>27</v>
      </c>
      <c r="D1" s="52"/>
      <c r="E1" s="52"/>
      <c r="F1" s="52"/>
      <c r="G1" s="52"/>
      <c r="H1" s="52"/>
      <c r="I1" s="52"/>
      <c r="J1" s="52"/>
    </row>
    <row r="2" spans="1:17">
      <c r="D2" s="46" t="s">
        <v>14</v>
      </c>
      <c r="E2" s="46"/>
      <c r="F2" s="46"/>
      <c r="G2" s="46"/>
      <c r="H2" s="46"/>
    </row>
    <row r="3" spans="1:17" ht="21" customHeight="1">
      <c r="A3" s="54" t="s">
        <v>9</v>
      </c>
      <c r="B3" s="54"/>
      <c r="C3" s="54"/>
      <c r="D3" s="55" t="s">
        <v>29</v>
      </c>
      <c r="E3" s="55"/>
      <c r="F3" s="55"/>
      <c r="G3" s="55"/>
      <c r="H3" s="55"/>
      <c r="I3" s="50" t="s">
        <v>10</v>
      </c>
      <c r="J3" s="53" t="s">
        <v>12</v>
      </c>
    </row>
    <row r="4" spans="1:17" s="57" customFormat="1" ht="31.5">
      <c r="A4" s="56" t="s">
        <v>8</v>
      </c>
      <c r="B4" s="56"/>
      <c r="C4" s="56"/>
      <c r="D4" s="35" t="s">
        <v>42</v>
      </c>
      <c r="E4" s="35"/>
      <c r="F4" s="35"/>
      <c r="G4" s="35"/>
      <c r="H4" s="35"/>
      <c r="I4" s="35"/>
      <c r="J4" s="30" t="s">
        <v>13</v>
      </c>
    </row>
    <row r="5" spans="1:17" s="58" customFormat="1">
      <c r="C5" s="57"/>
      <c r="D5" s="34"/>
      <c r="E5" s="34"/>
      <c r="F5" s="34"/>
      <c r="G5" s="34"/>
      <c r="H5" s="34"/>
      <c r="I5" s="34"/>
      <c r="J5" s="34"/>
    </row>
    <row r="6" spans="1:17" ht="42.75">
      <c r="A6" s="59" t="s">
        <v>2</v>
      </c>
      <c r="B6" s="59" t="s">
        <v>0</v>
      </c>
      <c r="C6" s="59" t="s">
        <v>1</v>
      </c>
      <c r="D6" s="59" t="s">
        <v>3</v>
      </c>
      <c r="E6" s="60" t="s">
        <v>4</v>
      </c>
      <c r="F6" s="60" t="s">
        <v>5</v>
      </c>
      <c r="G6" s="60" t="s">
        <v>6</v>
      </c>
      <c r="H6" s="59" t="s">
        <v>7</v>
      </c>
      <c r="I6" s="60" t="s">
        <v>28</v>
      </c>
      <c r="J6" s="31"/>
    </row>
    <row r="7" spans="1:17" ht="409.5">
      <c r="A7" s="61" t="s">
        <v>30</v>
      </c>
      <c r="B7" s="62">
        <v>1</v>
      </c>
      <c r="C7" s="63" t="s">
        <v>41</v>
      </c>
      <c r="D7" s="63" t="s">
        <v>41</v>
      </c>
      <c r="E7" s="64"/>
      <c r="F7" s="62"/>
      <c r="G7" s="65"/>
      <c r="H7" s="66" t="s">
        <v>34</v>
      </c>
      <c r="I7" s="62"/>
      <c r="J7" s="32"/>
    </row>
    <row r="8" spans="1:17" ht="45">
      <c r="A8" s="61" t="s">
        <v>30</v>
      </c>
      <c r="B8" s="62">
        <v>2</v>
      </c>
      <c r="C8" s="67" t="s">
        <v>35</v>
      </c>
      <c r="D8" s="67" t="s">
        <v>35</v>
      </c>
      <c r="E8" s="64"/>
      <c r="F8" s="62"/>
      <c r="G8" s="68"/>
      <c r="H8" s="66" t="s">
        <v>38</v>
      </c>
      <c r="I8" s="62"/>
    </row>
    <row r="9" spans="1:17" ht="120">
      <c r="A9" s="61" t="s">
        <v>30</v>
      </c>
      <c r="B9" s="62">
        <v>3</v>
      </c>
      <c r="C9" s="69" t="s">
        <v>36</v>
      </c>
      <c r="D9" s="69" t="s">
        <v>36</v>
      </c>
      <c r="E9" s="64"/>
      <c r="F9" s="62"/>
      <c r="G9" s="70"/>
      <c r="H9" s="66" t="s">
        <v>39</v>
      </c>
      <c r="I9" s="62"/>
      <c r="J9" s="71"/>
    </row>
    <row r="10" spans="1:17" ht="90">
      <c r="A10" s="61" t="s">
        <v>30</v>
      </c>
      <c r="B10" s="62">
        <v>4</v>
      </c>
      <c r="C10" s="63" t="s">
        <v>37</v>
      </c>
      <c r="D10" s="63" t="s">
        <v>37</v>
      </c>
      <c r="E10" s="64"/>
      <c r="F10" s="62"/>
      <c r="G10" s="70"/>
      <c r="H10" s="66" t="s">
        <v>40</v>
      </c>
      <c r="I10" s="62"/>
      <c r="J10" s="72"/>
    </row>
    <row r="11" spans="1:17" ht="195">
      <c r="A11" s="61" t="s">
        <v>30</v>
      </c>
      <c r="B11" s="62">
        <v>5</v>
      </c>
      <c r="C11" s="73" t="s">
        <v>43</v>
      </c>
      <c r="D11" s="73" t="s">
        <v>43</v>
      </c>
      <c r="E11" s="64"/>
      <c r="F11" s="62"/>
      <c r="G11" s="70"/>
      <c r="H11" s="66" t="s">
        <v>44</v>
      </c>
      <c r="I11" s="62"/>
      <c r="J11" s="74"/>
      <c r="K11" s="51"/>
      <c r="L11" s="51"/>
      <c r="M11" s="51"/>
      <c r="N11" s="51"/>
      <c r="O11" s="51"/>
      <c r="P11" s="51"/>
      <c r="Q11" s="51"/>
    </row>
    <row r="12" spans="1:17" ht="20.25">
      <c r="A12" s="75"/>
      <c r="B12" s="75" t="s">
        <v>15</v>
      </c>
      <c r="C12" s="75"/>
      <c r="D12" s="75"/>
      <c r="E12" s="75"/>
      <c r="F12" s="75"/>
      <c r="G12" s="75"/>
      <c r="H12" s="75"/>
      <c r="I12" s="75"/>
      <c r="J12" s="76"/>
      <c r="K12" s="76"/>
      <c r="L12" s="76"/>
      <c r="M12" s="76"/>
      <c r="N12" s="76"/>
      <c r="O12" s="76"/>
      <c r="P12" s="76"/>
      <c r="Q12" s="76"/>
    </row>
    <row r="13" spans="1:17" ht="20.25">
      <c r="A13" s="76"/>
      <c r="B13" s="76"/>
      <c r="C13" s="76"/>
      <c r="D13" s="76"/>
      <c r="E13" s="76"/>
      <c r="F13" s="76"/>
      <c r="G13" s="76"/>
      <c r="H13" s="76"/>
      <c r="I13" s="76"/>
      <c r="J13" s="76"/>
      <c r="K13" s="76"/>
      <c r="L13" s="76"/>
      <c r="M13" s="76"/>
      <c r="N13" s="76"/>
      <c r="O13" s="76"/>
      <c r="P13" s="76"/>
      <c r="Q13" s="76"/>
    </row>
    <row r="14" spans="1:17" ht="20.25">
      <c r="A14" s="76"/>
      <c r="B14" s="76" t="s">
        <v>16</v>
      </c>
      <c r="C14" s="76"/>
      <c r="D14" s="76"/>
      <c r="E14" s="76"/>
      <c r="F14" s="76"/>
      <c r="G14" s="76"/>
      <c r="H14" s="76"/>
      <c r="I14" s="76"/>
      <c r="J14" s="76"/>
      <c r="K14" s="76"/>
      <c r="L14" s="76"/>
      <c r="M14" s="76"/>
      <c r="N14" s="76"/>
      <c r="O14" s="76"/>
      <c r="P14" s="76"/>
      <c r="Q14" s="76"/>
    </row>
    <row r="15" spans="1:17">
      <c r="A15" s="77"/>
      <c r="B15" s="77"/>
      <c r="C15" s="77"/>
      <c r="D15" s="77"/>
      <c r="E15" s="77"/>
      <c r="F15" s="77"/>
      <c r="G15" s="77"/>
      <c r="H15" s="77"/>
      <c r="I15" s="77"/>
      <c r="J15" s="77"/>
      <c r="K15" s="77"/>
      <c r="L15" s="77"/>
      <c r="M15" s="77"/>
      <c r="N15" s="77"/>
      <c r="O15" s="77"/>
      <c r="P15" s="77"/>
      <c r="Q15" s="77"/>
    </row>
    <row r="16" spans="1:17">
      <c r="A16" s="77"/>
      <c r="B16" s="77"/>
      <c r="C16" s="77"/>
      <c r="D16" s="77"/>
      <c r="E16" s="77"/>
      <c r="F16" s="77"/>
      <c r="G16" s="77"/>
      <c r="H16" s="77"/>
      <c r="I16" s="77"/>
      <c r="J16" s="77"/>
      <c r="K16" s="77"/>
      <c r="L16" s="77"/>
      <c r="M16" s="77"/>
      <c r="N16" s="77"/>
      <c r="O16" s="77"/>
      <c r="P16" s="77"/>
      <c r="Q16" s="77"/>
    </row>
  </sheetData>
  <autoFilter ref="A6:J10" xr:uid="{00000000-0009-0000-0000-000000000000}"/>
  <mergeCells count="8">
    <mergeCell ref="C1:J1"/>
    <mergeCell ref="D5:H5"/>
    <mergeCell ref="I5:J5"/>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0"/>
  <sheetViews>
    <sheetView tabSelected="1" topLeftCell="A5" workbookViewId="0">
      <selection activeCell="M11" sqref="M11"/>
    </sheetView>
  </sheetViews>
  <sheetFormatPr defaultColWidth="9.140625" defaultRowHeight="15.75"/>
  <cols>
    <col min="1" max="1" width="3.42578125" style="2" customWidth="1"/>
    <col min="2" max="2" width="5.7109375" style="2" customWidth="1"/>
    <col min="3" max="3" width="4.42578125" style="2" customWidth="1"/>
    <col min="4" max="4" width="40.7109375" style="2" customWidth="1"/>
    <col min="5" max="5" width="23" style="16" customWidth="1"/>
    <col min="6" max="6" width="15.28515625" style="7" customWidth="1"/>
    <col min="7" max="7" width="14.7109375" style="15"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6384" width="9.140625" style="2"/>
  </cols>
  <sheetData>
    <row r="1" spans="1:20">
      <c r="D1" s="37" t="s">
        <v>26</v>
      </c>
      <c r="E1" s="37"/>
      <c r="F1" s="37"/>
      <c r="G1" s="37"/>
      <c r="H1" s="37"/>
      <c r="I1" s="37"/>
      <c r="J1" s="37"/>
      <c r="K1" s="37"/>
      <c r="L1" s="37"/>
      <c r="M1" s="18"/>
    </row>
    <row r="2" spans="1:20">
      <c r="D2" s="38" t="s">
        <v>17</v>
      </c>
      <c r="E2" s="38"/>
      <c r="F2" s="38"/>
      <c r="G2" s="38"/>
      <c r="H2" s="38"/>
      <c r="I2" s="38"/>
      <c r="J2" s="38"/>
      <c r="K2" s="13"/>
    </row>
    <row r="3" spans="1:20">
      <c r="B3" s="39" t="s">
        <v>9</v>
      </c>
      <c r="C3" s="39"/>
      <c r="D3" s="39"/>
      <c r="E3" s="40" t="s">
        <v>29</v>
      </c>
      <c r="F3" s="40"/>
      <c r="G3" s="40"/>
      <c r="H3" s="40"/>
      <c r="I3" s="40"/>
      <c r="K3" s="2" t="s">
        <v>10</v>
      </c>
      <c r="L3" s="2" t="s">
        <v>12</v>
      </c>
    </row>
    <row r="4" spans="1:20" s="4" customFormat="1" ht="31.5">
      <c r="A4" s="3"/>
      <c r="B4" s="41" t="s">
        <v>8</v>
      </c>
      <c r="C4" s="41"/>
      <c r="D4" s="41"/>
      <c r="E4" s="42" t="s">
        <v>42</v>
      </c>
      <c r="F4" s="42"/>
      <c r="G4" s="42"/>
      <c r="H4" s="42"/>
      <c r="I4" s="42"/>
      <c r="J4" s="42"/>
      <c r="K4" s="17" t="s">
        <v>11</v>
      </c>
      <c r="L4" s="17" t="s">
        <v>13</v>
      </c>
      <c r="M4" s="19"/>
    </row>
    <row r="5" spans="1:20" s="5" customFormat="1">
      <c r="A5" s="3"/>
      <c r="E5" s="36"/>
      <c r="F5" s="36"/>
      <c r="G5" s="36"/>
      <c r="H5" s="36"/>
      <c r="I5" s="36"/>
      <c r="J5" s="27"/>
      <c r="K5" s="27"/>
      <c r="L5" s="27"/>
      <c r="M5" s="20"/>
    </row>
    <row r="6" spans="1:20" ht="47.25">
      <c r="A6" s="6"/>
      <c r="B6" s="1" t="s">
        <v>2</v>
      </c>
      <c r="C6" s="1" t="s">
        <v>0</v>
      </c>
      <c r="D6" s="1" t="s">
        <v>1</v>
      </c>
      <c r="E6" s="25" t="s">
        <v>3</v>
      </c>
      <c r="F6" s="25" t="s">
        <v>18</v>
      </c>
      <c r="G6" s="14" t="s">
        <v>19</v>
      </c>
      <c r="H6" s="25" t="s">
        <v>20</v>
      </c>
      <c r="I6" s="25" t="s">
        <v>21</v>
      </c>
      <c r="J6" s="21" t="s">
        <v>22</v>
      </c>
      <c r="K6" s="25" t="s">
        <v>23</v>
      </c>
      <c r="L6" s="25" t="s">
        <v>24</v>
      </c>
      <c r="M6" s="25" t="s">
        <v>31</v>
      </c>
    </row>
    <row r="7" spans="1:20" ht="76.5">
      <c r="B7" s="26" t="s">
        <v>30</v>
      </c>
      <c r="C7" s="29">
        <v>1</v>
      </c>
      <c r="D7" s="47" t="s">
        <v>41</v>
      </c>
      <c r="E7" s="47" t="s">
        <v>41</v>
      </c>
      <c r="F7" s="26" t="s">
        <v>33</v>
      </c>
      <c r="G7" s="29">
        <v>5</v>
      </c>
      <c r="H7" s="26"/>
      <c r="I7" s="26"/>
      <c r="J7" s="26"/>
      <c r="K7" s="26"/>
      <c r="L7" s="26" t="s">
        <v>32</v>
      </c>
      <c r="M7" s="29">
        <v>875000</v>
      </c>
      <c r="N7" s="23"/>
      <c r="O7" s="22"/>
      <c r="P7" s="22"/>
      <c r="Q7" s="22"/>
      <c r="R7" s="22"/>
      <c r="S7" s="22"/>
      <c r="T7" s="22"/>
    </row>
    <row r="8" spans="1:20" ht="76.5">
      <c r="B8" s="26" t="s">
        <v>30</v>
      </c>
      <c r="C8" s="29">
        <v>2</v>
      </c>
      <c r="D8" s="44" t="s">
        <v>35</v>
      </c>
      <c r="E8" s="44" t="s">
        <v>35</v>
      </c>
      <c r="F8" s="26" t="s">
        <v>33</v>
      </c>
      <c r="G8" s="29">
        <v>20</v>
      </c>
      <c r="H8" s="26"/>
      <c r="I8" s="26"/>
      <c r="J8" s="26"/>
      <c r="K8" s="26"/>
      <c r="L8" s="26" t="s">
        <v>32</v>
      </c>
      <c r="M8" s="29">
        <v>83333.33</v>
      </c>
    </row>
    <row r="9" spans="1:20" ht="76.5">
      <c r="B9" s="26" t="s">
        <v>30</v>
      </c>
      <c r="C9" s="29">
        <v>3</v>
      </c>
      <c r="D9" s="45" t="s">
        <v>36</v>
      </c>
      <c r="E9" s="45" t="s">
        <v>36</v>
      </c>
      <c r="F9" s="26" t="s">
        <v>33</v>
      </c>
      <c r="G9" s="29">
        <v>20</v>
      </c>
      <c r="H9" s="26"/>
      <c r="I9" s="26"/>
      <c r="J9" s="26"/>
      <c r="K9" s="26"/>
      <c r="L9" s="26" t="s">
        <v>32</v>
      </c>
      <c r="M9" s="29">
        <v>18333.330000000002</v>
      </c>
    </row>
    <row r="10" spans="1:20" ht="76.5">
      <c r="B10" s="26" t="s">
        <v>30</v>
      </c>
      <c r="C10" s="29">
        <v>4</v>
      </c>
      <c r="D10" s="47" t="s">
        <v>37</v>
      </c>
      <c r="E10" s="47" t="s">
        <v>37</v>
      </c>
      <c r="F10" s="26" t="s">
        <v>33</v>
      </c>
      <c r="G10" s="29">
        <v>30</v>
      </c>
      <c r="H10" s="26"/>
      <c r="I10" s="26"/>
      <c r="J10" s="26"/>
      <c r="K10" s="26"/>
      <c r="L10" s="26" t="s">
        <v>32</v>
      </c>
      <c r="M10" s="29">
        <v>45000</v>
      </c>
    </row>
    <row r="11" spans="1:20" ht="76.5">
      <c r="B11" s="26" t="s">
        <v>30</v>
      </c>
      <c r="C11" s="28">
        <v>5</v>
      </c>
      <c r="D11" s="48" t="s">
        <v>43</v>
      </c>
      <c r="E11" s="48" t="s">
        <v>43</v>
      </c>
      <c r="F11" s="26" t="s">
        <v>33</v>
      </c>
      <c r="G11" s="49">
        <v>5</v>
      </c>
      <c r="H11" s="28"/>
      <c r="I11" s="28"/>
      <c r="J11" s="28"/>
      <c r="K11" s="28"/>
      <c r="L11" s="26" t="s">
        <v>32</v>
      </c>
      <c r="M11" s="29">
        <v>450000</v>
      </c>
    </row>
    <row r="12" spans="1:20">
      <c r="C12" s="10"/>
      <c r="D12" s="10"/>
      <c r="E12" s="10"/>
      <c r="F12" s="11"/>
      <c r="G12" s="10"/>
      <c r="H12" s="43" t="s">
        <v>25</v>
      </c>
      <c r="I12" s="43"/>
      <c r="J12" s="8" t="e">
        <f>SUM(#REF!)</f>
        <v>#REF!</v>
      </c>
      <c r="K12" s="8" t="e">
        <f>SUM(#REF!)</f>
        <v>#REF!</v>
      </c>
      <c r="L12" s="10"/>
      <c r="M12" s="23">
        <f>SUM(M7:M11)</f>
        <v>1471666.66</v>
      </c>
      <c r="N12" s="23"/>
      <c r="O12" s="23"/>
      <c r="P12" s="23"/>
      <c r="Q12" s="23"/>
      <c r="R12" s="23"/>
      <c r="S12" s="23"/>
    </row>
    <row r="13" spans="1:20">
      <c r="C13" s="23"/>
      <c r="D13" s="23"/>
      <c r="E13" s="23"/>
      <c r="G13" s="23"/>
      <c r="H13" s="23"/>
      <c r="I13" s="23"/>
      <c r="J13" s="23"/>
      <c r="K13" s="23"/>
      <c r="L13" s="23"/>
      <c r="M13" s="23"/>
      <c r="N13" s="23"/>
      <c r="O13" s="23"/>
      <c r="P13" s="23"/>
      <c r="Q13" s="23"/>
      <c r="R13" s="23"/>
      <c r="S13" s="23"/>
    </row>
    <row r="14" spans="1:20">
      <c r="C14" s="23"/>
      <c r="D14" s="23"/>
      <c r="E14" s="23"/>
      <c r="G14" s="23"/>
      <c r="H14" s="23"/>
      <c r="I14" s="23"/>
      <c r="J14" s="23"/>
      <c r="K14" s="23"/>
      <c r="L14" s="23"/>
      <c r="M14" s="23"/>
      <c r="N14" s="23"/>
      <c r="O14" s="23"/>
      <c r="P14" s="23"/>
      <c r="Q14" s="23"/>
      <c r="R14" s="23"/>
      <c r="S14" s="23"/>
    </row>
    <row r="15" spans="1:20" ht="20.25">
      <c r="C15" s="24"/>
      <c r="D15" s="24" t="s">
        <v>15</v>
      </c>
      <c r="E15" s="24"/>
      <c r="F15" s="24"/>
      <c r="G15" s="24"/>
      <c r="H15" s="24"/>
      <c r="I15" s="24"/>
      <c r="J15" s="24"/>
      <c r="K15" s="24"/>
      <c r="L15" s="24"/>
      <c r="M15" s="24"/>
      <c r="N15" s="24"/>
      <c r="O15" s="24"/>
      <c r="P15" s="24"/>
      <c r="Q15" s="24"/>
      <c r="R15" s="24"/>
      <c r="S15" s="24"/>
    </row>
    <row r="16" spans="1:20" ht="20.25">
      <c r="C16" s="24"/>
      <c r="D16" s="24"/>
      <c r="E16" s="24"/>
      <c r="F16" s="24"/>
      <c r="G16" s="24"/>
      <c r="H16" s="24"/>
      <c r="I16" s="24"/>
      <c r="J16" s="24"/>
      <c r="K16" s="24"/>
      <c r="L16" s="24"/>
      <c r="M16" s="24"/>
      <c r="N16" s="24"/>
      <c r="O16" s="24"/>
      <c r="P16" s="24"/>
      <c r="Q16" s="24"/>
      <c r="R16" s="24"/>
      <c r="S16" s="24"/>
    </row>
    <row r="17" spans="3:19" ht="20.25">
      <c r="C17" s="24"/>
      <c r="D17" s="24" t="s">
        <v>16</v>
      </c>
      <c r="E17" s="24"/>
      <c r="F17" s="24"/>
      <c r="G17" s="24"/>
      <c r="H17" s="24"/>
      <c r="I17" s="24"/>
      <c r="J17" s="24"/>
      <c r="K17" s="24"/>
      <c r="L17" s="24"/>
      <c r="M17" s="24"/>
      <c r="N17" s="24"/>
      <c r="O17" s="24"/>
      <c r="P17" s="24"/>
      <c r="Q17" s="24"/>
      <c r="R17" s="24"/>
      <c r="S17" s="24"/>
    </row>
    <row r="18" spans="3:19">
      <c r="C18" s="22"/>
      <c r="D18" s="22"/>
      <c r="E18" s="22"/>
      <c r="F18" s="22"/>
      <c r="G18" s="22"/>
      <c r="H18" s="22"/>
      <c r="I18" s="22"/>
      <c r="J18" s="22"/>
      <c r="K18" s="22"/>
      <c r="L18" s="22"/>
      <c r="M18" s="22"/>
      <c r="N18" s="22"/>
      <c r="O18" s="22"/>
      <c r="P18" s="22"/>
      <c r="Q18" s="22"/>
      <c r="R18" s="22"/>
      <c r="S18" s="22"/>
    </row>
    <row r="19" spans="3:19">
      <c r="C19" s="22"/>
      <c r="D19" s="22"/>
      <c r="E19" s="22"/>
      <c r="F19" s="22"/>
      <c r="G19" s="22"/>
      <c r="H19" s="22"/>
      <c r="I19" s="22"/>
      <c r="J19" s="22"/>
      <c r="K19" s="22"/>
      <c r="L19" s="22"/>
      <c r="M19" s="22"/>
      <c r="N19" s="22"/>
      <c r="O19" s="22"/>
      <c r="P19" s="22"/>
      <c r="Q19" s="22"/>
      <c r="R19" s="22"/>
      <c r="S19" s="22"/>
    </row>
    <row r="20" spans="3:19">
      <c r="C20" s="22"/>
      <c r="D20" s="22"/>
      <c r="E20" s="22"/>
      <c r="F20" s="22"/>
      <c r="G20" s="22"/>
      <c r="H20" s="22"/>
      <c r="I20" s="22"/>
      <c r="J20" s="22"/>
      <c r="K20" s="22"/>
      <c r="L20" s="22"/>
      <c r="M20" s="22"/>
      <c r="N20" s="22"/>
      <c r="O20" s="22"/>
      <c r="P20" s="22"/>
      <c r="Q20" s="22"/>
      <c r="R20" s="22"/>
      <c r="S20" s="22"/>
    </row>
  </sheetData>
  <autoFilter ref="A6:T10" xr:uid="{00000000-0009-0000-0000-000001000000}"/>
  <mergeCells count="8">
    <mergeCell ref="H12:I12"/>
    <mergeCell ref="E5:I5"/>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L17"/>
  <sheetViews>
    <sheetView workbookViewId="0">
      <selection activeCell="C12" sqref="C12:S20"/>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43" t="s">
        <v>25</v>
      </c>
      <c r="I12" s="43"/>
      <c r="J12" s="8" t="e">
        <f>SUM(#REF!)</f>
        <v>#REF!</v>
      </c>
      <c r="K12" s="8" t="e">
        <f>SUM(#REF!)</f>
        <v>#REF!</v>
      </c>
      <c r="L12" s="10"/>
    </row>
    <row r="13" spans="2:12" s="2" customFormat="1" ht="15.75">
      <c r="F13" s="7"/>
    </row>
    <row r="14" spans="2:12" s="2" customFormat="1" ht="15.75">
      <c r="F14" s="7"/>
    </row>
    <row r="15" spans="2:12" s="9" customFormat="1" ht="20.25">
      <c r="D15" s="9" t="s">
        <v>15</v>
      </c>
    </row>
    <row r="16" spans="2:12" s="9" customFormat="1" ht="20.25"/>
    <row r="17" spans="4:4" s="9" customFormat="1" ht="20.25">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2024-09-13T12:12:44Z</dcterms:modified>
</cp:coreProperties>
</file>