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7\+PROCEDURI CENTRALIZATE\21643347 Materiale de sutura\modificare\"/>
    </mc:Choice>
  </mc:AlternateContent>
  <xr:revisionPtr revIDLastSave="0" documentId="13_ncr:1_{D36F2939-56DF-4F17-B956-3F3BA9B955C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xlnm._FilterDatabase" localSheetId="0" hidden="1">'Specificaţii tehnice         '!$A$6:$P$7</definedName>
    <definedName name="_Hlk125125747" localSheetId="1">'Specificaţii de preț        '!#REF!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272" i="5" l="1"/>
  <c r="J9" i="5"/>
  <c r="K9" i="5"/>
  <c r="J10" i="5"/>
  <c r="K10" i="5"/>
  <c r="J11" i="5"/>
  <c r="K11" i="5"/>
  <c r="J12" i="5"/>
  <c r="K12" i="5"/>
  <c r="J13" i="5"/>
  <c r="K13" i="5"/>
  <c r="J14" i="5"/>
  <c r="K14" i="5"/>
  <c r="J15" i="5"/>
  <c r="K15" i="5"/>
  <c r="J16" i="5"/>
  <c r="K16" i="5"/>
  <c r="J17" i="5"/>
  <c r="K17" i="5"/>
  <c r="J18" i="5"/>
  <c r="K18" i="5"/>
  <c r="J19" i="5"/>
  <c r="K19" i="5"/>
  <c r="J20" i="5"/>
  <c r="K20" i="5"/>
  <c r="J21" i="5"/>
  <c r="K21" i="5"/>
  <c r="J22" i="5"/>
  <c r="K22" i="5"/>
  <c r="J23" i="5"/>
  <c r="K23" i="5"/>
  <c r="J24" i="5"/>
  <c r="K24" i="5"/>
  <c r="J25" i="5"/>
  <c r="K25" i="5"/>
  <c r="J26" i="5"/>
  <c r="K26" i="5"/>
  <c r="J27" i="5"/>
  <c r="K27" i="5"/>
  <c r="J28" i="5"/>
  <c r="K28" i="5"/>
  <c r="J29" i="5"/>
  <c r="K29" i="5"/>
  <c r="J30" i="5"/>
  <c r="K30" i="5"/>
  <c r="J31" i="5"/>
  <c r="K31" i="5"/>
  <c r="J32" i="5"/>
  <c r="K32" i="5"/>
  <c r="J33" i="5"/>
  <c r="K33" i="5"/>
  <c r="J34" i="5"/>
  <c r="K34" i="5"/>
  <c r="J35" i="5"/>
  <c r="K35" i="5"/>
  <c r="J36" i="5"/>
  <c r="K36" i="5"/>
  <c r="J37" i="5"/>
  <c r="K37" i="5"/>
  <c r="J38" i="5"/>
  <c r="K38" i="5"/>
  <c r="J39" i="5"/>
  <c r="K39" i="5"/>
  <c r="J40" i="5"/>
  <c r="K40" i="5"/>
  <c r="J41" i="5"/>
  <c r="K41" i="5"/>
  <c r="J42" i="5"/>
  <c r="K42" i="5"/>
  <c r="J43" i="5"/>
  <c r="K43" i="5"/>
  <c r="J44" i="5"/>
  <c r="K44" i="5"/>
  <c r="J45" i="5"/>
  <c r="K45" i="5"/>
  <c r="J46" i="5"/>
  <c r="K46" i="5"/>
  <c r="J47" i="5"/>
  <c r="K47" i="5"/>
  <c r="J48" i="5"/>
  <c r="K48" i="5"/>
  <c r="J49" i="5"/>
  <c r="K49" i="5"/>
  <c r="J50" i="5"/>
  <c r="K50" i="5"/>
  <c r="J51" i="5"/>
  <c r="K51" i="5"/>
  <c r="J52" i="5"/>
  <c r="K52" i="5"/>
  <c r="J53" i="5"/>
  <c r="K53" i="5"/>
  <c r="J54" i="5"/>
  <c r="K54" i="5"/>
  <c r="J55" i="5"/>
  <c r="K55" i="5"/>
  <c r="J56" i="5"/>
  <c r="K56" i="5"/>
  <c r="J57" i="5"/>
  <c r="K57" i="5"/>
  <c r="J58" i="5"/>
  <c r="K58" i="5"/>
  <c r="J59" i="5"/>
  <c r="K59" i="5"/>
  <c r="J60" i="5"/>
  <c r="K60" i="5"/>
  <c r="J61" i="5"/>
  <c r="K61" i="5"/>
  <c r="J62" i="5"/>
  <c r="K62" i="5"/>
  <c r="J63" i="5"/>
  <c r="K63" i="5"/>
  <c r="J64" i="5"/>
  <c r="K64" i="5"/>
  <c r="J65" i="5"/>
  <c r="K65" i="5"/>
  <c r="J66" i="5"/>
  <c r="K66" i="5"/>
  <c r="J67" i="5"/>
  <c r="K67" i="5"/>
  <c r="J68" i="5"/>
  <c r="K68" i="5"/>
  <c r="J69" i="5"/>
  <c r="K69" i="5"/>
  <c r="J70" i="5"/>
  <c r="K70" i="5"/>
  <c r="J71" i="5"/>
  <c r="K71" i="5"/>
  <c r="J72" i="5"/>
  <c r="K72" i="5"/>
  <c r="J73" i="5"/>
  <c r="K73" i="5"/>
  <c r="J74" i="5"/>
  <c r="K74" i="5"/>
  <c r="J75" i="5"/>
  <c r="K75" i="5"/>
  <c r="J76" i="5"/>
  <c r="K76" i="5"/>
  <c r="J77" i="5"/>
  <c r="K77" i="5"/>
  <c r="J78" i="5"/>
  <c r="K78" i="5"/>
  <c r="J79" i="5"/>
  <c r="K79" i="5"/>
  <c r="J80" i="5"/>
  <c r="K80" i="5"/>
  <c r="J81" i="5"/>
  <c r="K81" i="5"/>
  <c r="J82" i="5"/>
  <c r="K82" i="5"/>
  <c r="J83" i="5"/>
  <c r="K83" i="5"/>
  <c r="J84" i="5"/>
  <c r="K84" i="5"/>
  <c r="J85" i="5"/>
  <c r="K85" i="5"/>
  <c r="J86" i="5"/>
  <c r="K86" i="5"/>
  <c r="J87" i="5"/>
  <c r="K87" i="5"/>
  <c r="J88" i="5"/>
  <c r="K88" i="5"/>
  <c r="J89" i="5"/>
  <c r="K89" i="5"/>
  <c r="J90" i="5"/>
  <c r="K90" i="5"/>
  <c r="J91" i="5"/>
  <c r="K91" i="5"/>
  <c r="J92" i="5"/>
  <c r="K92" i="5"/>
  <c r="J93" i="5"/>
  <c r="K93" i="5"/>
  <c r="J94" i="5"/>
  <c r="K94" i="5"/>
  <c r="J95" i="5"/>
  <c r="K95" i="5"/>
  <c r="J96" i="5"/>
  <c r="K96" i="5"/>
  <c r="J97" i="5"/>
  <c r="K97" i="5"/>
  <c r="J98" i="5"/>
  <c r="K98" i="5"/>
  <c r="J99" i="5"/>
  <c r="K99" i="5"/>
  <c r="J100" i="5"/>
  <c r="K100" i="5"/>
  <c r="J101" i="5"/>
  <c r="K101" i="5"/>
  <c r="J102" i="5"/>
  <c r="K102" i="5"/>
  <c r="J103" i="5"/>
  <c r="K103" i="5"/>
  <c r="J104" i="5"/>
  <c r="K104" i="5"/>
  <c r="J105" i="5"/>
  <c r="K105" i="5"/>
  <c r="J106" i="5"/>
  <c r="K106" i="5"/>
  <c r="J107" i="5"/>
  <c r="K107" i="5"/>
  <c r="J108" i="5"/>
  <c r="K108" i="5"/>
  <c r="J109" i="5"/>
  <c r="K109" i="5"/>
  <c r="J110" i="5"/>
  <c r="K110" i="5"/>
  <c r="J111" i="5"/>
  <c r="K111" i="5"/>
  <c r="J112" i="5"/>
  <c r="K112" i="5"/>
  <c r="J113" i="5"/>
  <c r="K113" i="5"/>
  <c r="J114" i="5"/>
  <c r="K114" i="5"/>
  <c r="J115" i="5"/>
  <c r="K115" i="5"/>
  <c r="J116" i="5"/>
  <c r="K116" i="5"/>
  <c r="J117" i="5"/>
  <c r="K117" i="5"/>
  <c r="J118" i="5"/>
  <c r="K118" i="5"/>
  <c r="J119" i="5"/>
  <c r="K119" i="5"/>
  <c r="J120" i="5"/>
  <c r="K120" i="5"/>
  <c r="J121" i="5"/>
  <c r="K121" i="5"/>
  <c r="J122" i="5"/>
  <c r="K122" i="5"/>
  <c r="J123" i="5"/>
  <c r="K123" i="5"/>
  <c r="J124" i="5"/>
  <c r="K124" i="5"/>
  <c r="J125" i="5"/>
  <c r="K125" i="5"/>
  <c r="J126" i="5"/>
  <c r="K126" i="5"/>
  <c r="J127" i="5"/>
  <c r="K127" i="5"/>
  <c r="J128" i="5"/>
  <c r="K128" i="5"/>
  <c r="J129" i="5"/>
  <c r="K129" i="5"/>
  <c r="J130" i="5"/>
  <c r="K130" i="5"/>
  <c r="J131" i="5"/>
  <c r="K131" i="5"/>
  <c r="J132" i="5"/>
  <c r="K132" i="5"/>
  <c r="J133" i="5"/>
  <c r="K133" i="5"/>
  <c r="J134" i="5"/>
  <c r="K134" i="5"/>
  <c r="J135" i="5"/>
  <c r="K135" i="5"/>
  <c r="J136" i="5"/>
  <c r="K136" i="5"/>
  <c r="J137" i="5"/>
  <c r="K137" i="5"/>
  <c r="J138" i="5"/>
  <c r="K138" i="5"/>
  <c r="J139" i="5"/>
  <c r="K139" i="5"/>
  <c r="J140" i="5"/>
  <c r="K140" i="5"/>
  <c r="J141" i="5"/>
  <c r="K141" i="5"/>
  <c r="J142" i="5"/>
  <c r="K142" i="5"/>
  <c r="J143" i="5"/>
  <c r="K143" i="5"/>
  <c r="J144" i="5"/>
  <c r="K144" i="5"/>
  <c r="J145" i="5"/>
  <c r="K145" i="5"/>
  <c r="J146" i="5"/>
  <c r="K146" i="5"/>
  <c r="J147" i="5"/>
  <c r="K147" i="5"/>
  <c r="J148" i="5"/>
  <c r="K148" i="5"/>
  <c r="J149" i="5"/>
  <c r="K149" i="5"/>
  <c r="J150" i="5"/>
  <c r="K150" i="5"/>
  <c r="J151" i="5"/>
  <c r="K151" i="5"/>
  <c r="J152" i="5"/>
  <c r="K152" i="5"/>
  <c r="J153" i="5"/>
  <c r="K153" i="5"/>
  <c r="J154" i="5"/>
  <c r="K154" i="5"/>
  <c r="J155" i="5"/>
  <c r="K155" i="5"/>
  <c r="J156" i="5"/>
  <c r="K156" i="5"/>
  <c r="J157" i="5"/>
  <c r="K157" i="5"/>
  <c r="J158" i="5"/>
  <c r="K158" i="5"/>
  <c r="J159" i="5"/>
  <c r="K159" i="5"/>
  <c r="J160" i="5"/>
  <c r="K160" i="5"/>
  <c r="J161" i="5"/>
  <c r="K161" i="5"/>
  <c r="J162" i="5"/>
  <c r="K162" i="5"/>
  <c r="J163" i="5"/>
  <c r="K163" i="5"/>
  <c r="J164" i="5"/>
  <c r="K164" i="5"/>
  <c r="J165" i="5"/>
  <c r="K165" i="5"/>
  <c r="J166" i="5"/>
  <c r="K166" i="5"/>
  <c r="J167" i="5"/>
  <c r="K167" i="5"/>
  <c r="J168" i="5"/>
  <c r="K168" i="5"/>
  <c r="J169" i="5"/>
  <c r="K169" i="5"/>
  <c r="J170" i="5"/>
  <c r="K170" i="5"/>
  <c r="J171" i="5"/>
  <c r="K171" i="5"/>
  <c r="J172" i="5"/>
  <c r="K172" i="5"/>
  <c r="J173" i="5"/>
  <c r="K173" i="5"/>
  <c r="J174" i="5"/>
  <c r="K174" i="5"/>
  <c r="J175" i="5"/>
  <c r="K175" i="5"/>
  <c r="J176" i="5"/>
  <c r="K176" i="5"/>
  <c r="J177" i="5"/>
  <c r="K177" i="5"/>
  <c r="J178" i="5"/>
  <c r="K178" i="5"/>
  <c r="J179" i="5"/>
  <c r="K179" i="5"/>
  <c r="J180" i="5"/>
  <c r="K180" i="5"/>
  <c r="J181" i="5"/>
  <c r="K181" i="5"/>
  <c r="J182" i="5"/>
  <c r="K182" i="5"/>
  <c r="J183" i="5"/>
  <c r="K183" i="5"/>
  <c r="J184" i="5"/>
  <c r="K184" i="5"/>
  <c r="J185" i="5"/>
  <c r="K185" i="5"/>
  <c r="J186" i="5"/>
  <c r="K186" i="5"/>
  <c r="J187" i="5"/>
  <c r="K187" i="5"/>
  <c r="J188" i="5"/>
  <c r="K188" i="5"/>
  <c r="J189" i="5"/>
  <c r="K189" i="5"/>
  <c r="J190" i="5"/>
  <c r="K190" i="5"/>
  <c r="J191" i="5"/>
  <c r="K191" i="5"/>
  <c r="J192" i="5"/>
  <c r="K192" i="5"/>
  <c r="J193" i="5"/>
  <c r="K193" i="5"/>
  <c r="J194" i="5"/>
  <c r="K194" i="5"/>
  <c r="J195" i="5"/>
  <c r="K195" i="5"/>
  <c r="J196" i="5"/>
  <c r="K196" i="5"/>
  <c r="J197" i="5"/>
  <c r="K197" i="5"/>
  <c r="J198" i="5"/>
  <c r="K198" i="5"/>
  <c r="J199" i="5"/>
  <c r="K199" i="5"/>
  <c r="J200" i="5"/>
  <c r="K200" i="5"/>
  <c r="J201" i="5"/>
  <c r="K201" i="5"/>
  <c r="J202" i="5"/>
  <c r="K202" i="5"/>
  <c r="J203" i="5"/>
  <c r="K203" i="5"/>
  <c r="J204" i="5"/>
  <c r="K204" i="5"/>
  <c r="J205" i="5"/>
  <c r="K205" i="5"/>
  <c r="J206" i="5"/>
  <c r="K206" i="5"/>
  <c r="J207" i="5"/>
  <c r="K207" i="5"/>
  <c r="J208" i="5"/>
  <c r="K208" i="5"/>
  <c r="J209" i="5"/>
  <c r="K209" i="5"/>
  <c r="J210" i="5"/>
  <c r="K210" i="5"/>
  <c r="J211" i="5"/>
  <c r="K211" i="5"/>
  <c r="J212" i="5"/>
  <c r="K212" i="5"/>
  <c r="J213" i="5"/>
  <c r="K213" i="5"/>
  <c r="J214" i="5"/>
  <c r="K214" i="5"/>
  <c r="J215" i="5"/>
  <c r="K215" i="5"/>
  <c r="J216" i="5"/>
  <c r="K216" i="5"/>
  <c r="J217" i="5"/>
  <c r="K217" i="5"/>
  <c r="J218" i="5"/>
  <c r="K218" i="5"/>
  <c r="J219" i="5"/>
  <c r="K219" i="5"/>
  <c r="J220" i="5"/>
  <c r="K220" i="5"/>
  <c r="J221" i="5"/>
  <c r="K221" i="5"/>
  <c r="J222" i="5"/>
  <c r="K222" i="5"/>
  <c r="J223" i="5"/>
  <c r="K223" i="5"/>
  <c r="J224" i="5"/>
  <c r="K224" i="5"/>
  <c r="J225" i="5"/>
  <c r="K225" i="5"/>
  <c r="J226" i="5"/>
  <c r="K226" i="5"/>
  <c r="J227" i="5"/>
  <c r="K227" i="5"/>
  <c r="J228" i="5"/>
  <c r="K228" i="5"/>
  <c r="J229" i="5"/>
  <c r="K229" i="5"/>
  <c r="J230" i="5"/>
  <c r="K230" i="5"/>
  <c r="J231" i="5"/>
  <c r="K231" i="5"/>
  <c r="J232" i="5"/>
  <c r="K232" i="5"/>
  <c r="J233" i="5"/>
  <c r="K233" i="5"/>
  <c r="J234" i="5"/>
  <c r="K234" i="5"/>
  <c r="J235" i="5"/>
  <c r="K235" i="5"/>
  <c r="J236" i="5"/>
  <c r="K236" i="5"/>
  <c r="J237" i="5"/>
  <c r="K237" i="5"/>
  <c r="J238" i="5"/>
  <c r="K238" i="5"/>
  <c r="J239" i="5"/>
  <c r="K239" i="5"/>
  <c r="J240" i="5"/>
  <c r="K240" i="5"/>
  <c r="J241" i="5"/>
  <c r="K241" i="5"/>
  <c r="J242" i="5"/>
  <c r="K242" i="5"/>
  <c r="J243" i="5"/>
  <c r="K243" i="5"/>
  <c r="J244" i="5"/>
  <c r="K244" i="5"/>
  <c r="J245" i="5"/>
  <c r="K245" i="5"/>
  <c r="J246" i="5"/>
  <c r="K246" i="5"/>
  <c r="J247" i="5"/>
  <c r="K247" i="5"/>
  <c r="J248" i="5"/>
  <c r="K248" i="5"/>
  <c r="J249" i="5"/>
  <c r="K249" i="5"/>
  <c r="J250" i="5"/>
  <c r="K250" i="5"/>
  <c r="J251" i="5"/>
  <c r="K251" i="5"/>
  <c r="J252" i="5"/>
  <c r="K252" i="5"/>
  <c r="J253" i="5"/>
  <c r="K253" i="5"/>
  <c r="J254" i="5"/>
  <c r="K254" i="5"/>
  <c r="J255" i="5"/>
  <c r="K255" i="5"/>
  <c r="J256" i="5"/>
  <c r="K256" i="5"/>
  <c r="J257" i="5"/>
  <c r="K257" i="5"/>
  <c r="J258" i="5"/>
  <c r="K258" i="5"/>
  <c r="J259" i="5"/>
  <c r="K259" i="5"/>
  <c r="J260" i="5"/>
  <c r="K260" i="5"/>
  <c r="J261" i="5"/>
  <c r="K261" i="5"/>
  <c r="J262" i="5"/>
  <c r="K262" i="5"/>
  <c r="J263" i="5"/>
  <c r="K263" i="5"/>
  <c r="J264" i="5"/>
  <c r="K264" i="5"/>
  <c r="J265" i="5"/>
  <c r="K265" i="5"/>
  <c r="J266" i="5"/>
  <c r="K266" i="5"/>
  <c r="J267" i="5"/>
  <c r="K267" i="5"/>
  <c r="J268" i="5"/>
  <c r="K268" i="5"/>
  <c r="J269" i="5"/>
  <c r="K269" i="5"/>
  <c r="J270" i="5"/>
  <c r="K270" i="5"/>
  <c r="J271" i="5"/>
  <c r="K271" i="5"/>
  <c r="K8" i="5"/>
  <c r="J8" i="5"/>
  <c r="J272" i="5" l="1"/>
  <c r="K272" i="5"/>
  <c r="K12" i="7"/>
  <c r="J12" i="7"/>
</calcChain>
</file>

<file path=xl/sharedStrings.xml><?xml version="1.0" encoding="utf-8"?>
<sst xmlns="http://schemas.openxmlformats.org/spreadsheetml/2006/main" count="2929" uniqueCount="881">
  <si>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</si>
  <si>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</si>
  <si>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</si>
  <si>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</si>
  <si>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</si>
  <si>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</si>
  <si>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</si>
  <si>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</si>
  <si>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</si>
  <si>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</si>
  <si>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</si>
  <si>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</si>
  <si>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</si>
  <si>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</si>
  <si>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</si>
  <si>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</si>
  <si>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</si>
  <si>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</si>
  <si>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</si>
  <si>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</si>
  <si>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</si>
  <si>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</si>
  <si>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</si>
  <si>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</si>
  <si>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</si>
  <si>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</si>
  <si>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</si>
  <si>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</si>
  <si>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</si>
  <si>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 xml:space="preserve">LP nr.     </t>
  </si>
  <si>
    <t xml:space="preserve">valoarea estimativă </t>
  </si>
  <si>
    <t>Standarde de referință/ Număr de înregistrare AMDM</t>
  </si>
  <si>
    <t xml:space="preserve">În conformitate cu cerințele/ condițiile de livrare stipulate la pct.11 din anunțul de participare
</t>
  </si>
  <si>
    <t>Bucată</t>
  </si>
  <si>
    <t xml:space="preserve"> 33100000-1</t>
  </si>
  <si>
    <t>SUMA TOTALĂ</t>
  </si>
  <si>
    <t>Acid poliglicolic PGA USP 6-0, 2 ace  ( G47969 ), PGA Absorbabil violet împletit: lungimea suturii 45 cm, 2 ace, spatulă 6,5 mm, curbura  ¼, 90° , sterila.  Parametrii diametrul si lungimea  acului si suturii ±2% . Corespunderea grosimii acului cu grosimea firului de sutură., Bucată</t>
  </si>
  <si>
    <t>Capron / steril  împletit USP 2, METRIC 5 ( G47968 ), Capron / steril  împletit. USP 2-METRIC 5. 20m. sutura  împletită.  nevopsită. pe suport cilindric tip bobină-mosor. steril.Neresorbabil. Ambalare individuală
, Bucată</t>
  </si>
  <si>
    <t>Capron / steril  împletit USP 3-0,METRIC 2 ( G47971 ), Capron / steril  împletit. USP 3/0-METRIC 2. 20m. sutura  împletită.  nevopsită. pe suport cilindric tip bobină-mosor. steril.
, Bucată</t>
  </si>
  <si>
    <t>Fire atraumatice cardiovasculară monofilament  cu  2 ace. USP 5-0.  lungime ac 10 mm ( G47972 ), Fire atraumatice cardiovasculară monofilament  cu  2 ace Poliofelin sintetic liniar si polipropilen şi polietilen. USP 5-0; 
Lungimea suturii (cm) – 75; 
Lungimea acului (mm) – 10 Curbura acului – 1/2Taper; 
Corespunderea grosimii acului cu grosimea firului de sutură., Bucată</t>
  </si>
  <si>
    <t>Mătase Naturală USP 4-0 2 ace - oftalmologie   ( G47977 ), Mătasa oftalmologică 4-0. Matasa neagra împletita: lungimea suturii 45 cm. 2 ace (posibil de folosit fiecare ac in parte). spatulă.  lungimea 13 ± 2% mm; diametru 0.38 mm ± 2%. curbura 3/8 . steril. Corespunderea grosimii acului cu grosimea firului de sutură., Bucată</t>
  </si>
  <si>
    <t>Nylon USP 9-0, 2 ace ( G47978 ), Nailon oftalmic monofil. 9-0, 0,2mm x30 cm (2 ace 3/8 , tip spatula, d=0,20±2% mm, L=6,5±2% mm), steril.Corespunderea grosimii acului cu grosimea firului de sutură. , Bucată</t>
  </si>
  <si>
    <t>Poliester USP 1, ac 30 mm  ( G48030 ), Poliester USP 1,
Lungimea firului minim 75cm.
1 ac 30 mm 1/2 cerc, vârf conic întărit- heavy taper point
Corespunderea grosimii acului cu grosimea firului de sutură., Bucată</t>
  </si>
  <si>
    <t>Polipropilenă USP 1,metric 4, cu ac 1/2, lungimea acului 35-39 mm, ac taios lungimea atei 75 cm, Sutura atraumatica  ( G47981 ), Sutura atraumatica Polipropilen,USP 1,metric 4, cu ac 1/2, lungimea acului 35-39 mm, ac taios lungimea atei 75 cm, Bucată</t>
  </si>
  <si>
    <t>Polipropilenă USP 1,metric 4, cu ac 1/2, lungimea acului 35-39 mm, round bondied, lungimea atei 75 cm, Sutura atraumatica  ( G47982 ), Sutura atraumatica Polipropilen, USP 1,metric 4, cu ac 1/2, lungimea acului 35-39 mm, round bondied, lungimea atei 75 cm, Bucată</t>
  </si>
  <si>
    <t>Polipropilenă USP 2 ,metric 5,  ac 1/2, lungimea acului 40, round bondied, lungimea  atei 75 cm, Sutura atraumatica  ( G47983 ), Sutura atraumatica Polipropilen, USP 2,metric 5,  ac 1/2, lungimea acului 40, round bondied, lungimea  atei 75 cm, Bucată</t>
  </si>
  <si>
    <t>Polipropilenă USP 2, metric 5, cu ac 1/2, lungimea acului 35-39 mm, ac taios, lungimea  atei 75 cm, Sutura atraumatica  ( G47984 ), Sutura atraumatica Polipropilen, USP 2, metric 5, cu ac 1/2, lungimea acului 35-39 mm, ac taios, lungimea  atei 75 cm, Bucată</t>
  </si>
  <si>
    <t>Polipropilenă USP 2,metric 5,  ac 1/2, lungimea acului 48, round bondied, lungimea  atei 75 cm ( G47986 ), Sutura atraumatica Polipropilen, USP 2,metric 5,  ac 1/2, lungimea acului 48, round bondied, lungimea  atei 75 cm, Bucată</t>
  </si>
  <si>
    <t>Polipropilenă USP 2,metric 5, cu ac 1/2, lungimea acului 40 mm, ac taios, lungimea  atei 75 cm, Sutura atraumatica  ( G47987 ), Sutura atraumatica Polipropilen, USP 2,metric 5, cu ac 1/2, lungimea acului 40 mm, ac taios, lungimea  atei 75 cm, Bucată</t>
  </si>
  <si>
    <t>Fire metalice pentru stern</t>
  </si>
  <si>
    <t>Acid poliglicolic PGA USP 2-0, ac 30 mm  tăietor ( G47960 ), PGA, atraumatic, resorbabil (ac sudat) USP 2/0 (EP3).Rezistența maximală 14 zile, Absorbția totală 60-90 zile, Lungimea 75 cm, Material ac - otel inoxidabil, chirurgical, cromat, ascuțit, tăietor, cu curbura 3/8 si lungimea 30 mm Steril - etilen oxid, Hipoalergic, non-toxicAmbalaj:ambalate individual, Bucată</t>
  </si>
  <si>
    <t>Acid poliglicolic PGA USP 3-0, ac 24 mm tăietor ( G47961 ), PGA, atraumatic, resorbabil (ac sudat) USP3/0 (EP2). Rezistența maximală 14 zile,  Absorbția totală 60-90 zile, Lungimea 75 cm, Material ac - otel inoxidabil, chirurgical, cromat, ascuțit, tăietor, cu curbura 3/8 si lungimea 24 mm . Steril - etilen oxid, Hipoalergic, non-toxic. Ambalaj: ambalate individual, Bucată</t>
  </si>
  <si>
    <t>Polipropilenă USP 2-0 (EP 3) L- 75cm, 1ac cutting 3/8 30 mm ( G47963 ), Sutură Polypropylen , atraumatic, neresorbabil , monofilament , atraumatic (ac sudat) USP 2/0.  2.Lungimea 75 cm  3.Material ac - otel inoxidabil, chirurgical, cromat , ascuțit , tăios, cu curbura 3/8 si lungimea 30 mm 4. Steril - etilen oxid 5.Hipoalergic, non-toxic  6.Ambalaj: ambalate individual, Bucată</t>
  </si>
  <si>
    <t>1.1</t>
  </si>
  <si>
    <t>Acid poliglicolic PGA Rapid USP 0, ac 20-30 mm  ( 001634 )</t>
  </si>
  <si>
    <t>1.2</t>
  </si>
  <si>
    <t>Acid poliglicolic PGA Rapid USP 0, ac 30 mm  ( 001635 )</t>
  </si>
  <si>
    <t>1.3</t>
  </si>
  <si>
    <t>Acid poliglicolic PGA Rapid USP 0, ac 36-38 mm  ( 001636 )</t>
  </si>
  <si>
    <t>1.4</t>
  </si>
  <si>
    <t>Acid poliglicolic PGA Rapid USP 0, ac 40 mm  ( 001637 )</t>
  </si>
  <si>
    <t>1.5</t>
  </si>
  <si>
    <t>Acid poliglicolic PGA Rapid USP 1, ac 30 mm  ( 001638 )</t>
  </si>
  <si>
    <t>1.6</t>
  </si>
  <si>
    <t>Acid poliglicolic PGA Rapid USP 1, ac 36-38 mm  ( 001639 )</t>
  </si>
  <si>
    <t>1.7</t>
  </si>
  <si>
    <t>Acid poliglicolic PGA Rapid USP 1, ac 48 mm  ( 001640 )</t>
  </si>
  <si>
    <t>1.8</t>
  </si>
  <si>
    <t>Acid poliglicolic PGA Rapid USP 2-0, ac 30 mm  ( 001641 )</t>
  </si>
  <si>
    <t>1.9</t>
  </si>
  <si>
    <t>Acid poliglicolic PGA Rapid USP 2-0, ac 36-38 mm  ( 001642 )</t>
  </si>
  <si>
    <t>1.10</t>
  </si>
  <si>
    <t>Acid poliglicolic PGA Rapid USP 2-0, ac 48-50 mm  ( 001643 )</t>
  </si>
  <si>
    <t>2.1</t>
  </si>
  <si>
    <t>Acid poliglicolic PGA Rapid USP 3-0/4-0</t>
  </si>
  <si>
    <t>Acid poliglicolic PGA Rapid USP 3-0, ac 16 mm  ( 001644 )</t>
  </si>
  <si>
    <t>2.2</t>
  </si>
  <si>
    <t>Acid poliglicolic PGA Rapid USP 3-0, ac 17-18 mm  ( 001645 )</t>
  </si>
  <si>
    <t>2.3</t>
  </si>
  <si>
    <t>Acid poliglicolic PGA Rapid USP 3-0, ac 20 mm  ( 001646 )</t>
  </si>
  <si>
    <t>2.4</t>
  </si>
  <si>
    <t>Acid poliglicolic PGA Rapid USP 3-0, ac 26-28 mm  ( 001647 )</t>
  </si>
  <si>
    <t>2.5</t>
  </si>
  <si>
    <t>Acid poliglicolic PGA Rapid USP 4-0, ac 16 mm  ( 001648 )</t>
  </si>
  <si>
    <t>2.6</t>
  </si>
  <si>
    <t>Acid poliglicolic PGA Rapid USP 4-0, ac 20 mm  ( 001649 )</t>
  </si>
  <si>
    <t>3.1</t>
  </si>
  <si>
    <t>Acid poliglicolic PGA Rapid USP 5-0</t>
  </si>
  <si>
    <t>Acid poliglicolic PGA Rapid USP 5-0, ac 12 mm  ( 001650 )</t>
  </si>
  <si>
    <t>3.2</t>
  </si>
  <si>
    <t>Acid poliglicolic PGA Rapid USP 5-0, ac 16 mm  ( 001651 )</t>
  </si>
  <si>
    <t>3.3</t>
  </si>
  <si>
    <t>Acid poliglicolic PGA Rapid USP 5-0, ac 20 mm  ( 001652 )</t>
  </si>
  <si>
    <t>4.1</t>
  </si>
  <si>
    <t>Acid poliglicolic PGA USP 0/2-0</t>
  </si>
  <si>
    <t>Acid poliglicolic PGA USP 0, ac 26 mm, rotund  ( 001653 )</t>
  </si>
  <si>
    <t>4.2</t>
  </si>
  <si>
    <t>Acid poliglicolic PGA USP 0, ac 40 mm, ac tăietor ( G47957 )  ( G47957 )</t>
  </si>
  <si>
    <t>4.3</t>
  </si>
  <si>
    <t>Acid poliglicolic PGA USP 1, ac 48 mm, ac tăietor ( G47958 )  ( G47958 )</t>
  </si>
  <si>
    <t>4.4</t>
  </si>
  <si>
    <t>Acid poliglicolic PGA USP 0, ac 26 mm, tăietor  ( 001654 )</t>
  </si>
  <si>
    <t>4.5</t>
  </si>
  <si>
    <t>Acid poliglicolic PGA USP 0, ac 40 mm  ( 001655 )</t>
  </si>
  <si>
    <t>4.6</t>
  </si>
  <si>
    <t>Acid poliglicolic PGA USP 0, ac-48mm  ( 001656 )</t>
  </si>
  <si>
    <t>4.7</t>
  </si>
  <si>
    <t>Acid poliglicolic PGA USP 0, ac 64 mm  ( 001657 )</t>
  </si>
  <si>
    <t>4.8</t>
  </si>
  <si>
    <t>Acid poliglicolic PGA USP 1, ac 20-30 mm  ( 001658 )</t>
  </si>
  <si>
    <t>4.9</t>
  </si>
  <si>
    <t>Acid poliglicolic PGA USP 1, ac 30 mm  ( 001659 )</t>
  </si>
  <si>
    <t>4.10</t>
  </si>
  <si>
    <t>Acid poliglicolic PGA USP 1, ac 36-45 mm  ( 001660 )</t>
  </si>
  <si>
    <t>4.11</t>
  </si>
  <si>
    <t>Acid poliglicolic PGA USP 1, ac 37 mm  ( 001661 )</t>
  </si>
  <si>
    <t>4.12</t>
  </si>
  <si>
    <t>Acid poliglicolic PGA USP1, ac 48 mm  ( 001662 )</t>
  </si>
  <si>
    <t>4.13</t>
  </si>
  <si>
    <t>Acid poliglicolic PGA USP 1, ac 64 mm  ( 001663 )</t>
  </si>
  <si>
    <t>4.14</t>
  </si>
  <si>
    <t>Acid poliglicolic PGA USP 2-0, ac 20 mm, rotund  ( 001664 )</t>
  </si>
  <si>
    <t>4.15</t>
  </si>
  <si>
    <t>Acid poliglicolic PGA USP 2-0, ac 20 mm, tăietor  ( 001665 )</t>
  </si>
  <si>
    <t>4.16</t>
  </si>
  <si>
    <t>Acid poliglicolic PGA USP 2-0, ac 26 mm  ( 001666 )</t>
  </si>
  <si>
    <t>4.17</t>
  </si>
  <si>
    <t>Acid poliglicolic PGA USP2-0, ac 26-28 mm Acid poliglicolic PGA USP 2-0, ac 26-28 mm ( 001667 )</t>
  </si>
  <si>
    <t>4.18</t>
  </si>
  <si>
    <t>Acid poliglicolic PGA USP 2-0, ac 30 mm  ( 001668 )</t>
  </si>
  <si>
    <t>4.19</t>
  </si>
  <si>
    <t>Acid poliglicolic PGA USP 2-0, ac 36 mm  ( 001669 )</t>
  </si>
  <si>
    <t>4.20</t>
  </si>
  <si>
    <t>Acid poliglicolic PGA USP2-0, ac 48 mm Acid poliglicolic PGA USP 2-0, ac 48 mm ( 001672 )</t>
  </si>
  <si>
    <t>4.21</t>
  </si>
  <si>
    <t>Acid poliglicolic PGA USP 2-0, ac 30 mm  tăietor ( G47960 )  ( G47960 )</t>
  </si>
  <si>
    <t>5.1</t>
  </si>
  <si>
    <t>Acid poliglicolic PGA USP 2</t>
  </si>
  <si>
    <t>Acid poliglicolic PGA USP 2, ac 40 mm  ( 001670 )</t>
  </si>
  <si>
    <t>5.2</t>
  </si>
  <si>
    <t>Acid poliglicolic PGA USP 2, ac 48 mm  ( 001671 )</t>
  </si>
  <si>
    <t>5.3</t>
  </si>
  <si>
    <t>Acid poliglicolic PGA USP 2, ac 48 mm, ac tăietor ( G47959 )  ( G47959 )</t>
  </si>
  <si>
    <t>6.1</t>
  </si>
  <si>
    <t>Acid poliglicolic PGA USP 3-0/4-0</t>
  </si>
  <si>
    <t>Acid poliglicolic PGA USP 3&amp;4, ac 48 mm  ( 001673 )</t>
  </si>
  <si>
    <t>6.2</t>
  </si>
  <si>
    <t>Acid poliglicolic PGA USP 3-0, ac 24 mm tăietor ( G47961 )  ( G47961 )</t>
  </si>
  <si>
    <t>6.3</t>
  </si>
  <si>
    <t>Acid poliglicolic PGA USP 3-0, 2 ace  ( 001674 )</t>
  </si>
  <si>
    <t>6.4</t>
  </si>
  <si>
    <t>Acid poliglicolic PGA USP 3-0, ac 16 mm, tăietor  ( 001676 )</t>
  </si>
  <si>
    <t>6.5</t>
  </si>
  <si>
    <t>Acid poliglicolic PGA USP 3-0, ac 20 mm, tăietor  ( 001677 )</t>
  </si>
  <si>
    <t>6.6</t>
  </si>
  <si>
    <t>Acid poliglicolic PGA USP 3-0, ac 20-23 mm, rotund  ( 001678 )</t>
  </si>
  <si>
    <t>6.7</t>
  </si>
  <si>
    <t>Acid poliglicolic PGA USP 3-0, ac 26 mm  ( 001679 )</t>
  </si>
  <si>
    <t>6.8</t>
  </si>
  <si>
    <t>Acid poliglicolic PGA USP 3-0, ac 22-26 mm  ( 001680 )</t>
  </si>
  <si>
    <t>6.9</t>
  </si>
  <si>
    <t>Acid poliglicolic PGA USP 4-0, ac 16 mm  ( 001681 )</t>
  </si>
  <si>
    <t>6.10</t>
  </si>
  <si>
    <t>Acid poliglicolic PGA USP 4-0, ac 17 mm  ( 001682 )</t>
  </si>
  <si>
    <t>6.11</t>
  </si>
  <si>
    <t>Acid poliglicolic PGA USP 4-0, ac 18-19 mm  ( 001683 )</t>
  </si>
  <si>
    <t>6.12</t>
  </si>
  <si>
    <t>Acid poliglicolic PGA USP 4-0, ac 20 mm, rotund  ( 001684 )</t>
  </si>
  <si>
    <t>6.13</t>
  </si>
  <si>
    <t>Acid poliglicolic PGA USP 4-0, ac 20 mm, tăietor  ( 001685 )</t>
  </si>
  <si>
    <t>6.14</t>
  </si>
  <si>
    <t>Acid poliglicolic PGA USP 4-0, ac 22-23 mm  ( 001686 )</t>
  </si>
  <si>
    <t>7.1</t>
  </si>
  <si>
    <t>Acid poliglicolic PGA USP 5-0/8-0</t>
  </si>
  <si>
    <t>Acid poliglicolic PGA USP 5-0, ac 16 mm, rotund  ( 001687 )</t>
  </si>
  <si>
    <t>7.2</t>
  </si>
  <si>
    <t>Acid poliglicolic PGA USP 5-0, ac 16 mm, tăietor  ( 001688 )</t>
  </si>
  <si>
    <t>7.3</t>
  </si>
  <si>
    <t>Acid poliglicolic PGA USP 5-0, ac 17 mm  ( 001689 )</t>
  </si>
  <si>
    <t>7.4</t>
  </si>
  <si>
    <t>Acid poliglicolic PGA USP 5-0</t>
  </si>
  <si>
    <t>Acid poliglicolic PGA USP 5-0, ac 20 mm  ( 001690 )</t>
  </si>
  <si>
    <t>8.1</t>
  </si>
  <si>
    <t>Acid poliglicolic PGA USP 6-0/8-0</t>
  </si>
  <si>
    <t>Acid poliglicolic PGA USP 6-0, 2 ace  ( G47969 )  ( G47969 )</t>
  </si>
  <si>
    <t>8.2</t>
  </si>
  <si>
    <t>Acid poliglicolic PGA USP 8-0, 2 ace  ( 001691 )</t>
  </si>
  <si>
    <t xml:space="preserve">Electrozi miocardiali pentru stimulare temporară </t>
  </si>
  <si>
    <t>Electrozi miocardiali pentru stimulare temporară USP 2-0. lungimea 60-70 cm  ( 001697 )</t>
  </si>
  <si>
    <t>10.1</t>
  </si>
  <si>
    <t xml:space="preserve">Fire  atraumatice cardiovasculare cu 1 ac </t>
  </si>
  <si>
    <t>Fire  atraumatice cardiovasculare cu 1 ac Poliamid sintetic USP 0  ( 001698 )</t>
  </si>
  <si>
    <t>10.2</t>
  </si>
  <si>
    <t>Fire  atraumatice cardiovasculare cu 1 ac Poliamid sintetic USP 1  ( 001699 )</t>
  </si>
  <si>
    <t>11.1</t>
  </si>
  <si>
    <t>Fire atraumatice cardiovasculară monofilament  cu 2 ace USP 0/3-0</t>
  </si>
  <si>
    <t>Fire atraumatice cardiovasculară monofilament  cu 2 ace. USP 0. lungimea acului 35 mm</t>
  </si>
  <si>
    <t>11.2</t>
  </si>
  <si>
    <t>Fire atraumatice cardiovasculară monofilament  cu 2 ace. USP 2-0. lungimea acului 26 mm  ( 001700 )</t>
  </si>
  <si>
    <t>11.3</t>
  </si>
  <si>
    <t>Fire atraumatice cardiovasculară monofilament  cu  2 ace. USP 2-0.  lungime ac 37 mm  ( 001701 )</t>
  </si>
  <si>
    <t>11.4</t>
  </si>
  <si>
    <t>Fire atraumatice cardiovasculară monofilament  cu  un ac. Poliofelin sintetic liniar si polipropilen şi polietilen. USP 3-0. Lungimea acului (mm)	17. 1/2  ( 001720 )</t>
  </si>
  <si>
    <t>11.5</t>
  </si>
  <si>
    <t>Fire atraumatice cardiovasculară monofilament  cu  un ac. USP 3-0. Lungimea acului 26 mm.  ( 001721 )</t>
  </si>
  <si>
    <t>11.6</t>
  </si>
  <si>
    <t>Fire atraumatice cardiovasculară monofilament  cu  un ac. USP 4-0. Lungimea acului 17 mm.  ( 001722 )</t>
  </si>
  <si>
    <t>12.1</t>
  </si>
  <si>
    <t>Fire atraumatice cardiovasculară monofilament  cu  2 ace USP 3-0/8-0</t>
  </si>
  <si>
    <t>Fire atraumatice cardiovasculară monofilament  cu  2 ace. Poliofelin sintetic liniar si polipropilen şi polietilen. USP 3-0 Lungimea acului (mm)	17  ( 001702 )</t>
  </si>
  <si>
    <t>12.2</t>
  </si>
  <si>
    <t>Fire atraumatice cardiovasculară monofilament  cu  2 ace. USP 3-0.  lungime ac 22 mm  ( 001703 )</t>
  </si>
  <si>
    <t>12.3</t>
  </si>
  <si>
    <t xml:space="preserve">Fire atraumatice cardiovasculară monofilament  cu  un ac. USP 3-0. Lungimea acului 26 mm. </t>
  </si>
  <si>
    <t>12.4</t>
  </si>
  <si>
    <t>Fire atraumatice cardiovasculară monofilament  cu  2 ace. USP 3-0. lungime ac 25-26 mm  ( 001704 )</t>
  </si>
  <si>
    <t>12.5</t>
  </si>
  <si>
    <t>Fire atraumatice cardiovasculară monofilament  cu  2 ace. Poliofelin sintetic liniar si polipropilen şi polietilen. USP 4-0 Lungimea acului (mm)	17.  3/8  ( 001705 )</t>
  </si>
  <si>
    <t>Fire atraumatice cardiovasculară monofilament  cu  2 ace. USP 4-0.  lungime ac 17 mm  ( 001706 )</t>
  </si>
  <si>
    <t>12.6</t>
  </si>
  <si>
    <t>Fire atraumatice cardiovasculară monofilament  cu  2 ace. USP 4-0.  lungime ac 22 mm  ( 001707 )</t>
  </si>
  <si>
    <t>12.7</t>
  </si>
  <si>
    <t>Fire atraumatice cardiovasculară monofilament  cu  2 ace. USP 4-0.  lungime ac 22 mm  ( 001708 )</t>
  </si>
  <si>
    <t>12.8</t>
  </si>
  <si>
    <t>Fire atraumatice cardiovasculară monofilament  cu  2 ace USP 3-0/4-0</t>
  </si>
  <si>
    <t>Fire atraumatice cardiovasculară monofilament  cu  2 ace. USP 4-0.  lungime ac 26 mm  ( 001709 )</t>
  </si>
  <si>
    <t>13.1</t>
  </si>
  <si>
    <t>Fire atraumatice cardiovasculară monofilament  cu  2 ace USP 5-0/8-0</t>
  </si>
  <si>
    <t>Fire atraumatice cardiovasculară monofilament  cu  2 ace. USP 5-0.  lungime ac 13 mm  ( 001710 )</t>
  </si>
  <si>
    <t>13.2</t>
  </si>
  <si>
    <t>Fire atraumatice cardiovasculară monofilament  cu  2 ace. USP 5-0.  lungime ac 17 mm  ( 001711 )</t>
  </si>
  <si>
    <t>13.3</t>
  </si>
  <si>
    <t>Fire atraumatice cardiovasculară monofilament  cu  2 ace. USP 5-0.  lungime ac 10 mm ( G47972 )  ( G47972 )</t>
  </si>
  <si>
    <t>13.4</t>
  </si>
  <si>
    <t>Fire atraumatice cardiovasculară monofilament  cu  2 ace. USP 6-0.  lungime ac 9 mm  ( 001712 )</t>
  </si>
  <si>
    <t>13.5</t>
  </si>
  <si>
    <t>Fire atraumatice cardiovasculară monofilament  cu  2 ace. USP 6-0.  lungime ac 10 mm  ( 001713 )</t>
  </si>
  <si>
    <t>13.6</t>
  </si>
  <si>
    <t>Fire atraumatice cardiovasculară monofilament  cu  2 ace Poliofelin sintetic liniar si polipropilen şi polietilen pentru artere coronare USP 6-0.  ( 001714 )</t>
  </si>
  <si>
    <t>13.7</t>
  </si>
  <si>
    <t>Fire atraumatice cardiovasculară monofilament  cu  2 ace. USP 6-0.  lungime ac 13 mm  ( 001715 )</t>
  </si>
  <si>
    <t>13.8</t>
  </si>
  <si>
    <t>Fire atraumatice cardiovasculară monofilament  cu  2 ace. USP 7-0.  lungime ac 8-9 mm  ( 001716 )</t>
  </si>
  <si>
    <t>13.9</t>
  </si>
  <si>
    <t>Fire atraumatice cardiovasculară monofilament  cu  2 ace. USP 7-0.  lungime ac 10-11 mm  ( 001717 )</t>
  </si>
  <si>
    <t>13.10</t>
  </si>
  <si>
    <t>Fire atraumatice cardiovasculară monofilament  cu  2 ace Poliofelin sintetic liniar si polipropilen şi polietilen pentru artere coronare USP 8-0.  ( 001718 )</t>
  </si>
  <si>
    <t>13.11</t>
  </si>
  <si>
    <t>Fire atraumatice cardiovasculară monofilament  cu  2 ace. USP 8-0.  lungime ac 8 mm  ( 001719 )</t>
  </si>
  <si>
    <t>14.1</t>
  </si>
  <si>
    <t>Fire atraumatice cardiovasculară monofilament  cu  un ac USP 5-0/6-0</t>
  </si>
  <si>
    <t>Fire atraumatice cardiovasculară monofilament  cu  un ac. USP 5-0. Lungimea acului 13 mm.  ( 001723 )</t>
  </si>
  <si>
    <t>14.2</t>
  </si>
  <si>
    <t>Fire atraumatice cardiovasculară monofilament  cu  un ac. USP 6-0. Lungimea acului 13 mm.  ( 001724 )</t>
  </si>
  <si>
    <t>15.1</t>
  </si>
  <si>
    <t>Fire metalice pentru stern Metric EP 7  ( 001725 )</t>
  </si>
  <si>
    <t>15.2</t>
  </si>
  <si>
    <t>Fire metalice pentru stern Metric EP 5   ( G47976 )  ( G47976 )</t>
  </si>
  <si>
    <t xml:space="preserve">Lenta pentru turnichete </t>
  </si>
  <si>
    <t>Lenta pentru turnichete  ( 001728 )</t>
  </si>
  <si>
    <t>17.1</t>
  </si>
  <si>
    <t>Mătase Naturală fara ac USP 0/2-0</t>
  </si>
  <si>
    <t>Mătase Naturală fara ac USP 0  ( 001729 )</t>
  </si>
  <si>
    <t>17.2</t>
  </si>
  <si>
    <t>Mătase Naturală fara ac USP 2-0  ( 001730 )</t>
  </si>
  <si>
    <t>17.3</t>
  </si>
  <si>
    <t>Mătase Naturală fara ac USP 0/3-0</t>
  </si>
  <si>
    <t>Mătase Naturală fara ac USP 3-0  ( 001731 )</t>
  </si>
  <si>
    <t>18.1</t>
  </si>
  <si>
    <t>Mătase Naturală cu ac USP 0/2-0</t>
  </si>
  <si>
    <t>Mătase Naturală USP 0 Lungimea acului (mm) - 25  ( 001732 )</t>
  </si>
  <si>
    <t>18.2</t>
  </si>
  <si>
    <t>Mătase Naturală USP 0 Lungimea acului (mm) - 26  ( 001733 )</t>
  </si>
  <si>
    <t>18.3</t>
  </si>
  <si>
    <t>Mătase Naturală USP 0 Lungimea acului (mm) - 30  ( 001734 )</t>
  </si>
  <si>
    <t>18.4</t>
  </si>
  <si>
    <t>Mătase Naturală USP 0 Lungimea acului (mm) - 35  ( 001735 )</t>
  </si>
  <si>
    <t>18.5</t>
  </si>
  <si>
    <t>Mătase Naturală USP 1 Lungimea acului (mm) - 35  ( 001736 )</t>
  </si>
  <si>
    <t>18.6</t>
  </si>
  <si>
    <t xml:space="preserve">Mătase Naturală USP 1 (4 metri), ac 20 mm ( G47998 ) </t>
  </si>
  <si>
    <t>18.7</t>
  </si>
  <si>
    <t>Mătase Naturală USP 2-0 Lungimea acului (mm) - 22  ( 001737 )</t>
  </si>
  <si>
    <t>18.8</t>
  </si>
  <si>
    <t>Mătase Naturală USP 2-0 Lungimea acului (mm) - 25  ( 001738 )</t>
  </si>
  <si>
    <t>18.9</t>
  </si>
  <si>
    <t>Mătase Naturală USP 2-0 Lungimea acului (mm) - 30  ( 001739 )</t>
  </si>
  <si>
    <t>18.10</t>
  </si>
  <si>
    <t>Mătase Naturală USP 2-0 Lungimea acului (mm) - 38-40  ( 001740 )</t>
  </si>
  <si>
    <t>18.11</t>
  </si>
  <si>
    <t>Mătase Naturală USP 2-0 Lungimea acului (mm) - 60  ( 001741 )</t>
  </si>
  <si>
    <t>18.12</t>
  </si>
  <si>
    <t>Mătase Naturală USP 2-0 Lungimea acului (mm)	, 25-26  ( 001742 )</t>
  </si>
  <si>
    <t>18.13</t>
  </si>
  <si>
    <t>Mătase Naturală USP 2-0 Lungimea acului (mm)	, 35  ( 001743 )</t>
  </si>
  <si>
    <t>19.1</t>
  </si>
  <si>
    <t xml:space="preserve">Mătase Naturală cu ac USP 3-0/4-0  </t>
  </si>
  <si>
    <t>Mătase Naturală USP 3-0  Lungimea acului (mm) - 25-26  ( 001744 )</t>
  </si>
  <si>
    <t>19.2</t>
  </si>
  <si>
    <t>Mătase Naturală USP 3-0; Lungimea acului (mm) - 24-25  ( 001745 )</t>
  </si>
  <si>
    <t>19.3</t>
  </si>
  <si>
    <t>Mătase Naturală USP 3-0 Lungimea acului (mm) - 26  ( 001746 )</t>
  </si>
  <si>
    <t>19.4</t>
  </si>
  <si>
    <t>Mătase Naturală USP 3-0 Lungimea acului (mm) - 29-30, ac 3/8 tăietor  ( 001747 )</t>
  </si>
  <si>
    <t>19.5</t>
  </si>
  <si>
    <t>Mătase Naturală USP 3-0 Lungimea acului (mm) - 30, ac 1/2 tăios  ( 001748 )</t>
  </si>
  <si>
    <t>19.6</t>
  </si>
  <si>
    <t>Mătase Naturală USP 4-0 Lungimea acului (mm) - 13  ( 001749 )</t>
  </si>
  <si>
    <t>20.1</t>
  </si>
  <si>
    <t>Mătase Naturală 2 ace  USP 4-0/6-0</t>
  </si>
  <si>
    <t>Mătase Naturală USP 4-0 2 ace - oftalmologie   ( G47977 )  ( G47977 )</t>
  </si>
  <si>
    <t>20.2</t>
  </si>
  <si>
    <t>Mătase Naturală USP 5-0 2 ace - oftalmologie  ( 001750 )</t>
  </si>
  <si>
    <t>20.3</t>
  </si>
  <si>
    <t>Mătase Naturală USP 6-0 2 ace - oftalmologie  ( 001751 )</t>
  </si>
  <si>
    <t>21.1</t>
  </si>
  <si>
    <t>Mătase Naturală 2 ace  USP 7-0- 8-0</t>
  </si>
  <si>
    <t>Mătase Naturală USP 7-0 2 ace - oftalmologie  ( 001752 )</t>
  </si>
  <si>
    <t>21.2</t>
  </si>
  <si>
    <t>Mătase Naturală USP 8-0 2 ace - oftalmologie  ( 001753 )</t>
  </si>
  <si>
    <t>22.1</t>
  </si>
  <si>
    <t>NYLON  cu un ac USP 2-0-3-0</t>
  </si>
  <si>
    <t>NYLON USP 2-0, ac rotund 26 mm  ( 001754 )</t>
  </si>
  <si>
    <t>22.2</t>
  </si>
  <si>
    <t>NYLON  cu un acUSP 2-0-3-0</t>
  </si>
  <si>
    <t>NYLON USP 2-0, ac taietor 26 mm  ( 001755 )</t>
  </si>
  <si>
    <t>22.3</t>
  </si>
  <si>
    <t>NYLON USP 3-0, ac rotund. 16 mm  ( 001756 )</t>
  </si>
  <si>
    <t>23.1</t>
  </si>
  <si>
    <t>NYLON  cu un ac USP 4-  0/5-0</t>
  </si>
  <si>
    <t>NYLON USP 4-0, ac rotund. 15 mm  ( 001758 )</t>
  </si>
  <si>
    <t>23.2</t>
  </si>
  <si>
    <t>NYLON USP 5-0, ac tăietor. 15 mm  ( 001759 )</t>
  </si>
  <si>
    <t>24.1</t>
  </si>
  <si>
    <t>NYLON 2 ace USP 9-0/ 10-0</t>
  </si>
  <si>
    <t>NYLON USP 9-0, 2 ace, oftalmologie  ( 001760 )</t>
  </si>
  <si>
    <t>24.2</t>
  </si>
  <si>
    <t>NYLON USP 10-0- 2 ace, oftalmologie  ( 001761 )</t>
  </si>
  <si>
    <t>24.3</t>
  </si>
  <si>
    <t>Nylon USP 9-0, 2 ace ( G47978 )  ( G47978 )</t>
  </si>
  <si>
    <t>25.1</t>
  </si>
  <si>
    <t xml:space="preserve">Petice de teflon p/u suturi </t>
  </si>
  <si>
    <t>Petice de teflon p/u suturi Forma-Oval.  ( 001763 )</t>
  </si>
  <si>
    <t>26.1</t>
  </si>
  <si>
    <t>Polidioxanona USP 1- 2-0</t>
  </si>
  <si>
    <t>POLIDIOXANONA USP 1, ac 30 mm  ( 001766 )</t>
  </si>
  <si>
    <t>26.2</t>
  </si>
  <si>
    <t>POLIDIOXANONA USP 2-0, ac 17 mm  ( 001767 )</t>
  </si>
  <si>
    <t>26.3</t>
  </si>
  <si>
    <t>POLIDIOXANONA USP 2-0, ac 30 mm  ( 001768 )</t>
  </si>
  <si>
    <t>27.1</t>
  </si>
  <si>
    <t>Polidioxanona USP 3-0 - 4-0</t>
  </si>
  <si>
    <t>POLIDIOXANONA USP 3-0, ac 20 mm  ( 001769 )</t>
  </si>
  <si>
    <t>27.2</t>
  </si>
  <si>
    <t>POLIDIOXANONA USP 3-0, ac 25 mm  ( 001770 )</t>
  </si>
  <si>
    <t>27.3</t>
  </si>
  <si>
    <t>POLIDIOXANONA USP 3-0, ac 26 mm  ( 001771 )</t>
  </si>
  <si>
    <t>27.4</t>
  </si>
  <si>
    <t>POLIDIOXANONA USP 3-0, ac 30 mm  ( 001772 )</t>
  </si>
  <si>
    <t>27.5</t>
  </si>
  <si>
    <t>POLIDIOXANONA USP 4-0 - 2 ace  ( 001773 )</t>
  </si>
  <si>
    <t>27.6</t>
  </si>
  <si>
    <t>POLIDIOXANONA USP 4-0, ac 15 mm  ( 001774 )</t>
  </si>
  <si>
    <t>27.7</t>
  </si>
  <si>
    <t>POLIDIOXANONA USP 4-0, ac 17 mm  ( 001775 )</t>
  </si>
  <si>
    <t>27.8</t>
  </si>
  <si>
    <t>POLIDIOXANONA USP 4-0, ac 24 mm  ( 001776 )</t>
  </si>
  <si>
    <t>28.1</t>
  </si>
  <si>
    <t>Polidioxanona USP 5-0 - 6-0</t>
  </si>
  <si>
    <t>POLIDIOXANONA USP 5-0, ac 13 mm  ( 001777 )</t>
  </si>
  <si>
    <t>28.2</t>
  </si>
  <si>
    <t>POLIDIOXANONA USP 5-0, ac 17 mm  ( 001778 )</t>
  </si>
  <si>
    <t>28.3</t>
  </si>
  <si>
    <t>POLIDIOXANONA USP 6-0, ac 13 mm  ( 001779 )</t>
  </si>
  <si>
    <t>29.1</t>
  </si>
  <si>
    <t xml:space="preserve">Poliester USP,  bobină </t>
  </si>
  <si>
    <t>Poliester USP 1, bobină  ( 001780 )</t>
  </si>
  <si>
    <t>29.2</t>
  </si>
  <si>
    <t>Poliester USP 2, bobină  ( 001781 )</t>
  </si>
  <si>
    <t>29.3</t>
  </si>
  <si>
    <t>Poliester USP 3-0, bobină  ( 001786 )</t>
  </si>
  <si>
    <t>30.1</t>
  </si>
  <si>
    <t>Poliester USP 3-0- 5-0</t>
  </si>
  <si>
    <t>Poliester USP 3-0, ac 22-25 mm  ( 001785 )</t>
  </si>
  <si>
    <t>30.2</t>
  </si>
  <si>
    <t>Poliester USP 4-0, ac 15 mm  ( 001787 )</t>
  </si>
  <si>
    <t>30.3</t>
  </si>
  <si>
    <t>Poliester USP 4-0, ac 16 mm  ( 001788 )</t>
  </si>
  <si>
    <t>30.4</t>
  </si>
  <si>
    <t>Poliester USP 4-0, ac 22-25 mm  ( 001789 )</t>
  </si>
  <si>
    <t>30.5</t>
  </si>
  <si>
    <t>Poliester USP 5-0, ac 17 mm  ( 001790 )</t>
  </si>
  <si>
    <t>31.1</t>
  </si>
  <si>
    <t>Poliester USP 0 -2</t>
  </si>
  <si>
    <t>Poliester USP 0, ac 26 mm  ( 001782 )</t>
  </si>
  <si>
    <t>31.2</t>
  </si>
  <si>
    <t>Poliester USP 1, ac 26 mm  ( 001783 )</t>
  </si>
  <si>
    <t>31.3</t>
  </si>
  <si>
    <t xml:space="preserve">Poliester USP 1 (4 metric) ( G48000 ) </t>
  </si>
  <si>
    <t>31.4</t>
  </si>
  <si>
    <t>Poliester USP 1, ac 30 mm  (G48030 )  ( G48030 )</t>
  </si>
  <si>
    <t>31.5</t>
  </si>
  <si>
    <t>Poliester USP 2, ac 36 mm 1/2 cerc  ( 001784 )</t>
  </si>
  <si>
    <t>32.1</t>
  </si>
  <si>
    <t>Poliglactin 910 USP 0-2-0</t>
  </si>
  <si>
    <t>POLIGLACTIN 910 USP 0, ac 36 mm  ( 001791 )</t>
  </si>
  <si>
    <t>32.2</t>
  </si>
  <si>
    <t>POLIGLACTIN 910 USP 0, ac 45 mm  ( 001792 )</t>
  </si>
  <si>
    <t>32.3</t>
  </si>
  <si>
    <t>POLIGLACTIN 910 USP 1, ac 36 mm  ( 001793 )</t>
  </si>
  <si>
    <t>32.4</t>
  </si>
  <si>
    <t>POLIGLACTIN 910 USP 2-0, ac 36 mm  ( 001794 )</t>
  </si>
  <si>
    <t>32.5</t>
  </si>
  <si>
    <t>POLIGLACTIN 910 USP 2-0, ac 36-37 mm  ( 001795 )</t>
  </si>
  <si>
    <t>33.1</t>
  </si>
  <si>
    <t xml:space="preserve">Poliglactin 910 USP 3-0 </t>
  </si>
  <si>
    <t>POLIGLACTIN 910 USP 3-0, ac 22 mm  ( 001796 )</t>
  </si>
  <si>
    <t>33.2</t>
  </si>
  <si>
    <t>POLIGLACTIN 910 USP 3-0, ac 26 mm  ( 001797 )</t>
  </si>
  <si>
    <t>33.3</t>
  </si>
  <si>
    <t>POLIGLACTIN 910 USP 3-0, ac 37 mm  ( 001798 )</t>
  </si>
  <si>
    <t>34.1</t>
  </si>
  <si>
    <t>Polipropilenă USP 0 - 2-0</t>
  </si>
  <si>
    <t>Polipropilenă USP 0, ac 30-40 mm  ( 001799 )</t>
  </si>
  <si>
    <t>34.2</t>
  </si>
  <si>
    <t>Polipropilenă USP 1,metric 4, cu ac 1/2, lungimea acului 35-39 mm, ac taios lungimea atei 75 cm, Sutura atraumatica  ( G47981 )  ( G47981 )</t>
  </si>
  <si>
    <t>34.3</t>
  </si>
  <si>
    <t>Polipropilenă USP 1, ac 30 mm  ( 001800 )</t>
  </si>
  <si>
    <t>34.4</t>
  </si>
  <si>
    <t>Polipropilenă USP 2-0, 2 ace  ( 001804 )</t>
  </si>
  <si>
    <t>34.5</t>
  </si>
  <si>
    <t>Polipropilenă USP 2-0, 2 ace  ( 001805 )</t>
  </si>
  <si>
    <t>34.6</t>
  </si>
  <si>
    <t>Polipropilenă USP 2-0, ac 20-22 mm  ( 001806 )</t>
  </si>
  <si>
    <t>34.7</t>
  </si>
  <si>
    <t>Polipropilenă USP 2-0, ac 30 mm  ( 001807 )</t>
  </si>
  <si>
    <t>34.8</t>
  </si>
  <si>
    <t>Polipropilenă USP 2-0, ac 30 mm  ( 001808 )</t>
  </si>
  <si>
    <t>34.9</t>
  </si>
  <si>
    <t>Polipropilenă USP 0-1, ac drept 40-50 mm, tăios ( G47956 )  ( G47956 )</t>
  </si>
  <si>
    <t>34.10</t>
  </si>
  <si>
    <t>Polipropilenă USP 2-0 (EP 3) L- 75cm, 1ac cutting 3/8 30 mm ( G47963 )  ( G47963 )</t>
  </si>
  <si>
    <t>34.11</t>
  </si>
  <si>
    <t>Polipropilenă USP 1,metric 4, cu ac 1/2, lungimea acului 35-39 mm, round bondied, lungimea atei 75 cm, Sutura atraumatica  ( G47982 )  ( G47982 )</t>
  </si>
  <si>
    <t>35.1</t>
  </si>
  <si>
    <t>Polipropilenă USP  3-0 - 4-0</t>
  </si>
  <si>
    <t>Polipropilenă USP 3-0 (EP2) L-75 cm, 1ac cutting 3/8 24 mm ( G47964 )  ( G47964 )</t>
  </si>
  <si>
    <t>35.2</t>
  </si>
  <si>
    <t>Polipropilenă USP 4-0, ac 30 mm  ( 001815 )</t>
  </si>
  <si>
    <t>35.3</t>
  </si>
  <si>
    <t>Polipropilenă USP 3-0 - 4-0</t>
  </si>
  <si>
    <t>Polipropilenă USP 3-0, 2 ace  ( 001809 )</t>
  </si>
  <si>
    <t>35.4</t>
  </si>
  <si>
    <t>Polipropilenă USP 3-0, ac 22 mm  ( 001810 )</t>
  </si>
  <si>
    <t>35.5</t>
  </si>
  <si>
    <t>Polipropilenă  USP 3-0 - 4-0</t>
  </si>
  <si>
    <t>Polipropilenă USP 3-0, ac 30 mm  ( 001811 )</t>
  </si>
  <si>
    <t>35.6</t>
  </si>
  <si>
    <t>Polipropilenă USP 4-0, 2 ace  ( 001812 )</t>
  </si>
  <si>
    <t>35.7</t>
  </si>
  <si>
    <t>Polipropilenă USP 4-0, ac 19 mm  ( 001813 )</t>
  </si>
  <si>
    <t>35.8</t>
  </si>
  <si>
    <t>Polipropilenă USP 4-0, ac 20 mm  ( 001814 )</t>
  </si>
  <si>
    <t>36.1</t>
  </si>
  <si>
    <t>Polipropilenă USP 5-0 - 6-0</t>
  </si>
  <si>
    <t>Polipropilenă USP 5-0, 2 ace  ( 001816 )</t>
  </si>
  <si>
    <t>36.2</t>
  </si>
  <si>
    <t>Polipropilenă USP 5-0, ac 13 mm  ( 001817 )</t>
  </si>
  <si>
    <t>36.3</t>
  </si>
  <si>
    <t>Polipropilenă USP 5-0, ac 17-18 mm  ( 001818 )</t>
  </si>
  <si>
    <t>36.4</t>
  </si>
  <si>
    <t>Polipropilenă USP 5-0, ac 26 mm  ( 001819 )</t>
  </si>
  <si>
    <t>36.5</t>
  </si>
  <si>
    <t>Polipropilenă USP 6-0, 2 ace  ( 001820 )</t>
  </si>
  <si>
    <t>36.6</t>
  </si>
  <si>
    <t>Polipropilenă USP 6-0, ac 13 mm  ( 001821 )</t>
  </si>
  <si>
    <t>36.7</t>
  </si>
  <si>
    <t>Polipropilenă USP 6-0, ac 13 mm  ( 001822 )</t>
  </si>
  <si>
    <t>37.1</t>
  </si>
  <si>
    <t>Polipropilenă USP 10-0</t>
  </si>
  <si>
    <t>Polipropilenă USP 10-0, 2 ace, oftalmologie  ( 001801 )</t>
  </si>
  <si>
    <t>37.2</t>
  </si>
  <si>
    <t>Polipropilenă USP 10-0, ac 15-16 mm  ( 001802 )</t>
  </si>
  <si>
    <t>38.1</t>
  </si>
  <si>
    <t>Polipropilenă USP 2</t>
  </si>
  <si>
    <t>Polipropilenă USP 2 ,metric 5,  ac 1/2, lungimea acului 40, round bondied, lungimea  atei 75 cm, Sutura atraumatica  ( G47983 )  ( G47983 )</t>
  </si>
  <si>
    <t>38.2</t>
  </si>
  <si>
    <t>Polipropilenă USP 2, metric 5, cu ac 1/2, lungimea acului 35-39 mm, ac taios, lungimea  atei 75 cm, Sutura atraumatica  ( G47984 )  ( G47984 )</t>
  </si>
  <si>
    <t>38.3</t>
  </si>
  <si>
    <t xml:space="preserve"> Polipropilenă USP 2,metric 5,  ac 1/2, lungimea acului 48, round bondied, lungimea  atei 75 cm ( G47986 )  ( G47986 )</t>
  </si>
  <si>
    <t>38.4</t>
  </si>
  <si>
    <t>Polipropilenă USP 2,metric 5, cu ac 1/2, lungimea acului 40 mm, ac taios, lungimea  atei 75 cm, Sutura atraumatica  ( G47987 )  ( G47987 )</t>
  </si>
  <si>
    <t>39.1</t>
  </si>
  <si>
    <t>Sutură atraumatică absorbabilă împletită  USP 3-0</t>
  </si>
  <si>
    <t>Sutură atraumatică absorbabilă împletită  USP 3-0. 2 ace (sutura toracică  ( 001823 )</t>
  </si>
  <si>
    <t>39.2</t>
  </si>
  <si>
    <t>Sutură atraumatică absorbabilă împletită  USP 3-0. lungimea acului 25  ( 001824 )</t>
  </si>
  <si>
    <t>40.1</t>
  </si>
  <si>
    <t>Sutură cardiovasculară atraumatică cu 2 ace USP 2-0/0</t>
  </si>
  <si>
    <t>Sutură cardiovasculară atraumatică cu 2 ace. în pachet cîte 8- 10 suturi pe petice asamblat din fibre de masă moleculară mare. lant lung. Polyester linear cu inele aromatice recurente ca o componentă integrantă) ac specific p/u cardiochirurgie USP 2-0  ( 001825 )</t>
  </si>
  <si>
    <t>40.2</t>
  </si>
  <si>
    <t>Sutură cardiovasculară atraumatică cu 2 ace. în pachet cîte 8- 10 suturi pe petice asamblat din fibre de masă moleculară mare. lant lung. Polyester linear cu inele aromatice recurente ca o componentă integrantă) ac specific p/u cardiochirurgie USP 2-0 Lungimea acului (mm) – 25-26  ( 001826 )</t>
  </si>
  <si>
    <t>40.3</t>
  </si>
  <si>
    <t>Sutură cardiovasculară atraumatică cu 2 ace. în pachet cîte 8 suturi pe petice asamblat din fibre de masă moleculară mare. lant lung. Polyester linear cu inele aromatice recurente ca o componentă integrantă) ac specific p/u cardiochirurgie USP 0 Lungimea acului (mm) – 25-26</t>
  </si>
  <si>
    <t>41.1</t>
  </si>
  <si>
    <t>Sutură cardiovasculară atraumatică cu 2 ace USP 3-0 -4-0</t>
  </si>
  <si>
    <t>Sutură cardiovasculară atraumatică cu 2 ace. Polyester. USP 3-0. ac specific p/u cardiochirurgie  ( 001828 )</t>
  </si>
  <si>
    <t>41.2</t>
  </si>
  <si>
    <t>Sutură cardiovasculară atraumatică cu 2 ace. Polyester. USP 4-0. ac specific p/u cardiochirurgie  ( 001829 )</t>
  </si>
  <si>
    <t>41.3</t>
  </si>
  <si>
    <t>Sutură cardiovasculară atraumatică  Poliester 3-0 , cu 2 ace</t>
  </si>
  <si>
    <t>41.4</t>
  </si>
  <si>
    <t>Sutură cardiovasculară atraumatică cu 2 ace. Polyester. USP 3-0. ac specific p/u cardiochirurgie</t>
  </si>
  <si>
    <t>41.5</t>
  </si>
  <si>
    <t>Sutură cardiovasculară atraumatică cu 2 ace. Polyester. USP 4-0. ac specific p/u cardiochirurgie</t>
  </si>
  <si>
    <t>41.6</t>
  </si>
  <si>
    <t xml:space="preserve">POLIGLACTIN 910 USP 3 </t>
  </si>
  <si>
    <t>POLIGLACTIN 910 USP 3 (EP6), L- 75cm  Ac taitor cu curbura ½ circular si lungimea 48 mm ( G47962 )  ( G47962 )</t>
  </si>
  <si>
    <t>Polidioxanona USP 4-0</t>
  </si>
  <si>
    <t>Polidioxanona USP 4-0, ac 17 mm,  echivalent cu tip V-LOC-90 ( G47979 )  ( G47979 )</t>
  </si>
  <si>
    <t>44.1</t>
  </si>
  <si>
    <t>Capron / steril</t>
  </si>
  <si>
    <t>Capron / steril  împletit USP 1 -METRIC 4  ( 001692 )</t>
  </si>
  <si>
    <t>44.2</t>
  </si>
  <si>
    <t>Capron steril</t>
  </si>
  <si>
    <t>Capron / steril  împletit USP 2-0, METRIC 3  ( 001693 )</t>
  </si>
  <si>
    <t>45.1</t>
  </si>
  <si>
    <t>Capron nesteril</t>
  </si>
  <si>
    <t>Capron din bobine N3  ( 001694 )</t>
  </si>
  <si>
    <t>45.2</t>
  </si>
  <si>
    <t>Capron chirurgical nesteril EP4 L-130m. N 4  ( 001695 )</t>
  </si>
  <si>
    <t>45.3</t>
  </si>
  <si>
    <t>Capron chirurgical nesteril EP5 L-80m. N 5  ( 001696 )</t>
  </si>
  <si>
    <t>45.4</t>
  </si>
  <si>
    <t>Capron chirurgical nesteril din bobine N6   ( G48029)  ( G48029 )</t>
  </si>
  <si>
    <t>46.1</t>
  </si>
  <si>
    <t xml:space="preserve">Catgut  fără ac </t>
  </si>
  <si>
    <t>46.2</t>
  </si>
  <si>
    <t>46.3</t>
  </si>
  <si>
    <t>46.4</t>
  </si>
  <si>
    <t>46.5</t>
  </si>
  <si>
    <t>47.1</t>
  </si>
  <si>
    <t>Catgut cu ac</t>
  </si>
  <si>
    <t>47.2</t>
  </si>
  <si>
    <t>47.3</t>
  </si>
  <si>
    <t>47.4</t>
  </si>
  <si>
    <t>47.5</t>
  </si>
  <si>
    <t>47.6</t>
  </si>
  <si>
    <t>47.7</t>
  </si>
  <si>
    <t>47.8</t>
  </si>
  <si>
    <t>47.9</t>
  </si>
  <si>
    <t>47.10</t>
  </si>
  <si>
    <t>47.11</t>
  </si>
  <si>
    <t>47.12</t>
  </si>
  <si>
    <t>47.13</t>
  </si>
  <si>
    <t>48.1</t>
  </si>
  <si>
    <t>Capron steril  împletit</t>
  </si>
  <si>
    <t>Capron / steril  împletit USP 2, METRIC 5 ( G47968 )  ( G47968 )</t>
  </si>
  <si>
    <t>48.2</t>
  </si>
  <si>
    <t>Capron / steril  împletit USP 3-0,METRIC 2 ( G47971 )  ( G47971 )</t>
  </si>
  <si>
    <t>Mătase Naturală USP 2</t>
  </si>
  <si>
    <t>Mătase Naturală USP 2 (5 metri), ac 40 mm ( G47999 )  ( G47999 )</t>
  </si>
  <si>
    <t>50</t>
  </si>
  <si>
    <t>Petice de teflon p/u suturi Forma-Patrat.  ( 001764 )</t>
  </si>
  <si>
    <t>51.1</t>
  </si>
  <si>
    <t>Fire metalice pentru stern. USP 6 Metric EP 8  ( 001726 )</t>
  </si>
  <si>
    <t>51.2</t>
  </si>
  <si>
    <t>Fire metalice pentru stern. USP 7 Metric EP 9  ( 001727 )</t>
  </si>
  <si>
    <t>52</t>
  </si>
  <si>
    <t xml:space="preserve">Sutură cardiovasculară atraumatică cu 2 ace USP 2-0 </t>
  </si>
  <si>
    <t>Sutură cardiovasculară atraumatică cu 2 ace. Polyester. USP 2-0. ac specific p/u cardiochirurgie  ( 001827 )</t>
  </si>
  <si>
    <t>53.1</t>
  </si>
  <si>
    <t>Sutură cardiovasculară atraumatică cu 2 ace. Polyester. USP 1- 2-0</t>
  </si>
  <si>
    <t>Sutură cardiovasculară atraumatică  Poliester 2-0 , cu 2 ace</t>
  </si>
  <si>
    <t>53.2</t>
  </si>
  <si>
    <t>Sutură cardiovasculară atraumatică cu 2 ace. Polyester. USP 2-0. ac specific p/u cardiochirurgie</t>
  </si>
  <si>
    <t>53.3</t>
  </si>
  <si>
    <t>Sutură cardiovasculară atraumatică cu 2 ace. Polyester. USP 0. ac specific p/u cardiochirurgie</t>
  </si>
  <si>
    <t>53.4</t>
  </si>
  <si>
    <t>Sutură cardiovasculară atraumatică cu 2 ace. Polyester. USP 1. ac specific p/u cardiochirurgie</t>
  </si>
  <si>
    <t>Sutură atraumatică din poliester  5 (7 metric)</t>
  </si>
  <si>
    <t>Sutură atraumatică din mătase 2/0</t>
  </si>
  <si>
    <t>Sutură atraumatică din mătase  2/0</t>
  </si>
  <si>
    <t>56.1</t>
  </si>
  <si>
    <t>Poliglactin Rapide  910 multifilament USP 6-0 ac 11mm</t>
  </si>
  <si>
    <t xml:space="preserve">Poliglactin 910 multifilament </t>
  </si>
  <si>
    <t>56.2</t>
  </si>
  <si>
    <t>Poliglactin 910 incolor USP 6/0</t>
  </si>
  <si>
    <t>57</t>
  </si>
  <si>
    <t>Acid poliglicolic PGA USP 7-0, 2 ace</t>
  </si>
  <si>
    <t>58</t>
  </si>
  <si>
    <t>Polipropilenă USP 10-0, 2 ace, oftalmologie  ( 001803 )</t>
  </si>
  <si>
    <t>Polipropilenă USP 10-0, 2 ace</t>
  </si>
  <si>
    <t>Polipropilen 7,0, 2 ace</t>
  </si>
  <si>
    <t xml:space="preserve">Electrozi miocardiali pentru stimulare temporară  </t>
  </si>
  <si>
    <t>62.1</t>
  </si>
  <si>
    <t>Sutura  cardiovasculara atraumatica cu 2 ace</t>
  </si>
  <si>
    <t xml:space="preserve">Sutura  cardiovasculara atraumatica cu 2 ace nonabsorbabile din politetraftoretilen(ePTFE) </t>
  </si>
  <si>
    <t>62.2</t>
  </si>
  <si>
    <t>Sutura  cardiovasculara atraumatica cu 2 ace, nonabsorbabile din politetraftoretilen(ePTFE)  cu pleget pentru horda tindae</t>
  </si>
  <si>
    <t>62.3</t>
  </si>
  <si>
    <t xml:space="preserve">Sutura  cardiovasculara atraumatica  cu 2 ace nonabsorbabile din politetraftoretilen(ePTFE) </t>
  </si>
  <si>
    <t>62.4</t>
  </si>
  <si>
    <t>Sutura  cardiovasculara atraumatica  nonabsorbabile din politetraftoretilen(ePTFE) cu 2 ace</t>
  </si>
  <si>
    <t>63.1</t>
  </si>
  <si>
    <t xml:space="preserve">Fire atraumatice cardiovasculară monofilament  cu  un ac. USP 3-0. Lungimea acului 20-22 mm. </t>
  </si>
  <si>
    <t>64.1</t>
  </si>
  <si>
    <t xml:space="preserve">Mătase Naturală USP 1
</t>
  </si>
  <si>
    <t xml:space="preserve">Mătase Naturală USP 1
Lungimea acului (mm) - 30
</t>
  </si>
  <si>
    <t>64.2</t>
  </si>
  <si>
    <t xml:space="preserve">Mătase Naturală USP 1
</t>
  </si>
  <si>
    <t xml:space="preserve">Mătase Naturală USP 1
Lungimea acului (mm) - 40
</t>
  </si>
  <si>
    <t>Acid polyglycolic rapid USP 0. 
Lungimea firului minim 75 cm, 
1 ac rotund 1/2 curb 20-30mm. 
Corespunderea grosimii acului cu grosimea firului de sutură.</t>
  </si>
  <si>
    <t>Acid poliglicolic rapid USP 0 
Lungimea firului minim 90cm. 
1ac  1/2 rotund 30mm ± 1 mm. 
Corespunderea grosimii acului cu grosimea firului de sutură.</t>
  </si>
  <si>
    <t>Acid poliglicolic rapid USP 0 
Lungimea firului minim 90cm. 
1ac  1/2 rotund 36-38 mm. 
Corespunderea grosimii acului cu grosimea firului de sutură.</t>
  </si>
  <si>
    <t>Acid poliglicolic rapid  USP 0 
Lungimea firului minim 90cm. 
1 ac 1/2 rotund 40mm +/1 mm.  
Corespunderea grosimii acului cu grosimea firului de sutură.</t>
  </si>
  <si>
    <t>Acid poliglicolic rapid  USP 1
Lungimea firului minim 90cm. 
1 ac 1/2 rotund 30mm +/-1 mm. 
Corespunderea grosimii acului cu grosimea firului de sutură.</t>
  </si>
  <si>
    <t>Acid poliglicolic rapid  USP 1
Lungimea firului minim 75cm.
1ac 1/2 rotund 36-38 mm.  
Corespunderea grosimii acului cu grosimea firului de sutură.</t>
  </si>
  <si>
    <t>Acid poliglicolic rapid  USP 1
Lungimea firului minim 90cm. 
1ac 1/2 rotund 48mm+/-1 mm. 
Corespunderea grosimii acului cu grosimea firului de sutură.</t>
  </si>
  <si>
    <t>Acid poliglicolic rapid  USP 2-0
Lungimea firului minim 75cm. 
1 ac ½rotund 30mm +/-1 mm.  
Corespunderea grosimii acului cu grosimea firului de sutură.</t>
  </si>
  <si>
    <t>Acid poliglicolic rapid  USP 2-0
Lungimea firului minim 75cm. 
1 ac ½rotund 36-38 mm.   
Corespunderea grosimii acului cu grosimea firului de sutură.</t>
  </si>
  <si>
    <t>Acid poliglicolic rapid  USP 2-0
Lungimea firului minim 100cm. 
1 ac ½rotund 48-50mm. 
Corespunderea grosimii acului cu grosimea firului de sutură.</t>
  </si>
  <si>
    <t>Acid poliglicolic rapid  USP 3-0 
Lungimea firului minim 75cm. 
1 ac rotund 1/2 x 16mm 
Corespunderea grosimii acului cu grosimea firului de sutură.</t>
  </si>
  <si>
    <t>Acid poliglicolic rapid  USP 3-0 
Lungimea firului minim 120cm. 
1 ac ½rotund 17-18 mm. 
Corespunderea grosimii acului cu grosimea firului de sutură.</t>
  </si>
  <si>
    <t>Acid poliglicolic rapid  USP 3-0 
Lungimea firului minim 75cm. 
1 ac ½rotund - 20 mm ±2%.  
Corespunderea grosimii acului cu grosimea firului de sutură.</t>
  </si>
  <si>
    <t>Acid poliglicolic rapid  USP 3-0 
Lungimea firului minim 75cm. 
1 ac ½rotund- 26-28 mm.  
Corespunderea grosimii acului cu grosimea firului de sutură.</t>
  </si>
  <si>
    <t>Acid poliglicolic rapid  USP 4-0  
Lungimea firului minim 75cm. 
1 ac rotund 1/2 x 16mm
Corespunderea grosimii acului cu grosimea firului de sutură.</t>
  </si>
  <si>
    <t>Acid poliglicolic rapid  USP 4-0  
Lungimea firului minim 75cm.
1 ac rotund 1/2 x 20mm 
Corespunderea grosimii acului cu grosimea firului de sutură.</t>
  </si>
  <si>
    <t>Acid poliglicolic rapid  USP 5-0  
Lungimea firului minim 75 cm.
1 ac taietor 12mm.  3/8 din cerc. 
Corespunderea grosimii acului cu grosimea firului de sutură.</t>
  </si>
  <si>
    <t>Acid poliglicolic rapid  USP 5-0  
Lungimea firului minim 75 cm.
1 ac rotund 1/2 x 16mm 
Corespunderea grosimii acului cu grosimea firului de sutură.</t>
  </si>
  <si>
    <t>Acid poliglicolic rapid  USP 5-0
Lungimea firului minim 75cm.
1 ac rotund 1/2 x 20mm. 
Corespunderea grosimii acului cu grosimea firului de sutură.</t>
  </si>
  <si>
    <t>Acid poliglicolic PGA USP 0
Lungimea firului minim 75cm.
1 ac rotund 1/2 x 26mm.  
Corespunderea grosimii acului cu grosimea firului de sutură.</t>
  </si>
  <si>
    <t>Acid poliglicolic PGA USP 0, ac 40 mm, ac tăietor ( G47957 ), PGA, atraumatic, resorbabil (ac sudat) USP 0 (EP3). Rezistența maximală 14 zile,  Absorbția totală 60-90 zile, Lungimea 90 cm, Material ac - otel inoxidabil, chirurgical, cromat, ascuțit, tăietor, cu curbura ½ si lungimea 40 mm . Steril - etilen oxid, Hipoalergic, non-toxic. Ambalaj: ambalate individual , Bucată</t>
  </si>
  <si>
    <t>Acid poliglicolic PGA USP 1, ac 48 mm, ac tăietor ( G47958 ), PGA, atraumatic, resorbabil (ac sudat) USP 1 (EP4). Rezistența maximală 14 zile,  Absorbția totală 60-90 zile, Lungimea 90 cm, Material ac - otel inoxidabil, chirurgical, cromat, ascuțit, tăietor, cu curbura ½ si lungimea 48 mm . Steril - etilen oxid, Hipoalergic, non-toxic. Ambalaj: ambalate individual , Bucată</t>
  </si>
  <si>
    <t>Acid poliglicolic PGA USP 0
Lungimea firului minim 75cm.
1 ac taietor 1/2 x 26mm. 
Corespunderea grosimii acului cu grosimea firului de sutură.</t>
  </si>
  <si>
    <t>Acid poliglicolic PGA USP 0
Lungimea firului minim 90 cm. 
1 ac ½ rotund- 40 mm +/-1 mm.  
Corespunderea grosimii acului cu grosimea firului de sutură.</t>
  </si>
  <si>
    <t>Acid poliglicolic PGA USP 0
Lungimea firului minim 75cm. 
1ac 1/2 rotund 48mm+/-1 mm. 
Corespunderea grosimii acului cu grosimea firului de sutură.</t>
  </si>
  <si>
    <t>Acid poliglicolic PGA USP 0
Lungimea firului minim 75cm. 
1 ac 1/2 rotund 64 mm ± 2%. 
Corespunderea grosimii acului cu grosimea firului de sutură.</t>
  </si>
  <si>
    <t>Acid poliglicolic PGA USP 1
Lungimea firului minim 75cm. 
1ac rotund 1/2curb 20-30mm. 
Corespunderea grosimii acului cu grosimea firului de sutură.</t>
  </si>
  <si>
    <t>Acid poliglicolic PGA USP 1
Lungimea firului minim 90 cm
ac rotund 30 mm +/-1 mm. 3/8. 
Corespunderea grosimii acului cu grosimea firului de sutură.</t>
  </si>
  <si>
    <t>Acid poliglicolic PGA USP 1.
Lungimea firului minim  90cm 
1 ac rotund 1/2curb 36-45mm
Corespunderea grosimii acului cu grosimea firului de sutură.</t>
  </si>
  <si>
    <t>Acid poliglicolic PGA USP 1
Lungimea firului minim 75cm. 
1 ac. bold rotund 1/2, 37mm  +/-1 mm. 
Corespunderea grosimii acului cu grosimea firului de sutură.</t>
  </si>
  <si>
    <t>Acid poliglicolic PGA USP 1 
Lungimea firului minim 75cm. 
1 ac 1/2 rotund 48mm+/-1 mm. 
Corespunderea grosimii acului cu grosimea firului de sutură.</t>
  </si>
  <si>
    <t>Acid poliglicolic PGA USP 1
Lungimea firului minim 75cm.
1 ac 1/2 rotund 64 mm ± 2% . 
Corespunderea grosimii acului cu grosimea firului de sutură.</t>
  </si>
  <si>
    <t>Acid poliglicolic PGA USP 2-0
Lungimea firului minim 75cm. 
ac rotund 1/2 x 20mm 
Corespunderea grosimii acului cu grosimea firului de sutură.</t>
  </si>
  <si>
    <t>Acid poliglicolic PGA USP 2-0
Lungimea firului minim 75cm.
1 ac taietor 1/2 x 20mm 
Corespunderea grosimii acului cu grosimea firului de sutură.</t>
  </si>
  <si>
    <t>Acid poliglicolic PGA USP 2-0
Lungimea firului minim 75cm.
1 ac taietor 1/2 x 26mm  
Corespunderea grosimii acului cu grosimea firului de sutură.</t>
  </si>
  <si>
    <t>Acid poliglicolic PGA USP 2-0
Lungimea firului minim 75cm.
1 ac ½rotund 26-28 mm. 
Corespunderea grosimii acului cu grosimea firului de sutură.</t>
  </si>
  <si>
    <t>Acid poliglicolic PGA USP 2-0
Lungimea firului minim 75cm.
1 ac 1/2 rotund 30 mm +/-1 mm. 
Corespunderea grosimii acului cu grosimea firului de sutură.</t>
  </si>
  <si>
    <t>Acid poliglicolic PGA USP 2-0
Lungimea firului minim 70cm. 
1 ac 3/8 tăietor 36 mm +/-1 mm. 
Corespunderea grosimii acului cu grosimea firului de sutură.</t>
  </si>
  <si>
    <t>Acid poliglicolic PGA USP 2-0
Lungimea firului minim 75cm.
1 ac  circular 1/2 rotund 48mm +/-1 mm.  
Corespunderea grosimii acului cu grosimea firului de sutură.</t>
  </si>
  <si>
    <t>Acid poliglicolic PGA USP 2, 
Lungimea firului minim 75cm
1 ac circular. 1/2 rotund 40mm +/-1 mm. 
Tipul firului: multifilament impletit si filmat.
Compozitie: acid poliglicolic (PGA).
Film (invelis): policaprolactona si calciu stearat.
Culoare: violet / bej /incolor. Biocompatibilitate: reactie minima la nivel de tesut. Resorbtie: prin hidroliza materialul este descompus prin resorbtie totala intre 60 si 90 de zile</t>
  </si>
  <si>
    <t>Acid poliglicolic PGA USP 2;
Lungimea firului minim 75cm;
1 ac rotund 1/2– 48mm +/-1 mm. 
Corespunderea grosimii acului cu grosimea firului de sutură.</t>
  </si>
  <si>
    <t>Acid poliglicolic PGA USP 2, ac 48 mm, ac tăietor ( G47959 ), PGA, atraumatic, resorbabil (ac sudat) USP2 (EP5) .Rezistența maximală 14 zile, Absorbția totală 60-90 zile, Lungimea 90 cm, Material ac - otel inoxidabil, chirurgical, cromat, ascuțit, tăietor, cu curbura ½ si lungimea 48 mm Steril - etilen oxid, Hipoalergic, non-toxic. Ambalaj: ambalate individual, Bucată</t>
  </si>
  <si>
    <t>Acid poliglicolic PGA USP 3&amp;4
Lungimea firului minim 75cm;
1 ac ½rotund 48mm +/-1 mm. 
Corespunderea grosimii acului cu grosimea firului de sutură.</t>
  </si>
  <si>
    <t>Acid poliglicolic PGA USP 3-0;
Lungimea suturii 75cm; 
2 ace: Lungimea acului (mm) 26;  Curbura acului – ½ Taper Cutting;  
Corespunderea grosimii acului cu grosimea firului de sutură.</t>
  </si>
  <si>
    <t>Acid poliglicolic PGA USP 3-0
Lungimea firului minim 75cm.
1 ac taietor 1/2 x 16mm 
Corespunderea grosimii acului cu grosimea firului de sutură.</t>
  </si>
  <si>
    <t>Acid poliglicolic PGA USP 3-0
Lungimea firului minim 75cm. 
1 ac taietor 1/2 x 20mm
Corespunderea grosimii acului cu grosimea firului de sutură.</t>
  </si>
  <si>
    <t>Acid poliglicolic PGA USP 3-0
Lungimea firului minim 75cm. 
1 ac ½ rotund 20 mm-23mm. 
Corespunderea grosimii acului cu grosimea firului de sutură.</t>
  </si>
  <si>
    <t>Acid poliglicolic PGA USP 3-0
Lungimea firului minim 75cm. 
1 ac ½ rotund 26 mm ±2%.
Corespunderea grosimii acului cu grosimea firului de sutură.</t>
  </si>
  <si>
    <t>Acid poliglicolic PGA USP 3-0
Lungimea firului minim 75cm.
1 ac taietor 1/2 sau 3/8 x 22-26mm 
Corespunderea grosimii acului cu grosimea firului de sutură.</t>
  </si>
  <si>
    <t>Acid poliglicolic PGA USP 4-0
Lungimea firului minim 75cm. 
ac taietor 1/2 x 16mm ±2%.  
Corespunderea grosimii acului cu grosimea firului de sutură.</t>
  </si>
  <si>
    <t>Acid poliglicolic PGA USP 4-0
Lungimea firului minim 75cm. 
1 ac ½ rotund 17mm ±2%. 
Corespunderea grosimii acului cu grosimea firului de sutură.</t>
  </si>
  <si>
    <t>Acid poliglicolic PGA USP 4-0
Lungimea firului minim 75cm.
1 ac taietor 18-19 mm.  3/8 din cerc.
Corespunderea grosimii acului cu grosimea firului de sutură.</t>
  </si>
  <si>
    <t>Acid poliglicolic PGA USP 4-0
Lungimea firului minim 75cm. 
1 ac rotund 1/2 x 20mm ±2%. 
Corespunderea grosimii acului cu grosimea firului de sutură.</t>
  </si>
  <si>
    <t>Acid poliglicolic PGA USP 4-0
Lungimea firului minim 75cm. 
1 ac taietor 1/2 x 20mm ±2%. 
Corespunderea grosimii acului cu grosimea firului de sutură.</t>
  </si>
  <si>
    <t>Acid poliglicolic PGA USP 4-0
Lungimea firului minim 75cm.
1 ac rotund   22-23mm. 1/2 din cerc.
Corespunderea grosimii acului cu grosimea firului de sutură.</t>
  </si>
  <si>
    <t>Acid poliglicolic PGA USP 5-0
Lungimea firului minim 75cm. 
1 ac rotund 1/2 x 16mm. 
Corespunderea grosimii acului cu grosimea firului de sutură.</t>
  </si>
  <si>
    <t>Acid poliglicolic PGA USP 5-0
Lungimea firului minim 75cm. 
1 ac tăietor 1/2 x 16mm ±2%. 
Corespunderea grosimii acului cu grosimea firului de sutură.</t>
  </si>
  <si>
    <t>Acid poliglicolic PGA USP 5-0
Lungimea firului minim 75cm. 
1 ac  17mm ±2%. ½ . (rotund); taper point
Corespunderea grosimii acului cu grosimea firului de sutură.</t>
  </si>
  <si>
    <t>Acid poliglicolic PGA USP 5-0
Lungimea firului minim 75cm.
1 ac rotund 1/2 x 20mm 
Corespunderea grosimii acului cu grosimea firului de sutură.</t>
  </si>
  <si>
    <t>Acid poliglicolic PGA USP 8-0
Lungimea firului 30-35 cm
2 ace, tip spatulă lungime 6,2-6,5 mm , curbura  3/8
Corespunderea grosimii acului cu grosimea firului de sutură.</t>
  </si>
  <si>
    <t>Electrozi miocardiali pentru stimulare temporară USP 2-0
Lungimea 60-70 cm
Cu 2 ace; 
Forma acului miocardial – 1/2 rotunda sau 3/8 rotunda 22-26mm; 
Forma acului penetrant - taios drept 60-90mm</t>
  </si>
  <si>
    <t>Fire  atraumatice cardiovasculare cu 1 ac 
Poliamid sintetic USP 0 ; 
Lungimea suturii(cm)-150 cu bucla; 
Lungimea acului(mm)-40 ±2%; Curbura acului-1/2; Forma acului-Taper; (Echivalent cu CT;W740). 
Corespunderea grosimii acului cu grosimea firului de sutură.</t>
  </si>
  <si>
    <t>Fire  atraumatice cardiovasculare cu 1 ac 
Poliamid sintetic USP 1
Lungimea suturii(cm)-150.cu bucla; 
Lungimea acului(mm)-48; Curbura acului-1/2; Forma acului-Taper; (Echivalent cu CTX; W748). 
Corespunderea grosimii acului cu grosimea firului de sutură.</t>
  </si>
  <si>
    <t>Fire atraumatice cardiovasculară monofilament  cu 2 ace Poliofelin sintetic liniar si polipropilen. USP 0;
Lungimea suturii (cm) – minim 90;
Lungimea acelor (mm) – 35± 2%; Curbura acului - 1/2 Taper Point. 
Corespunderea grosimii acului cu grosimea firului de sutură.</t>
  </si>
  <si>
    <t>Fire atraumatice cardiovasculară monofilament  cu 2 ace Poliofelin sintetic liniar si polipropilen. USP 2-0;
Lungimea suturii (cm) – minim 90;
Lungimea acelor (mm) – 26± 2%; Curbura acului - 1/2 Taper Point. 
Corespunderea grosimii acului cu grosimea firului de sutură.</t>
  </si>
  <si>
    <t>Fire atraumatice cardiovasculară monofilament  cu  2 ace Poliofelin sintetic liniar si polipropilen şi polietilen. USP 2-0; 
Lungimea suturii 90 cm;
Lungimea acului 37 +/-1 mm; Curbura acului - 1/2 Taper; 
Corespunderea grosimii acului cu grosimea firului de sutură.</t>
  </si>
  <si>
    <t>Fire atraumatice cardiovasculară monofilament  cu  un ac
Poliofelin sintetic liniar si polipropilen şi polietilen USP 3-0. 
Lungimea firului minim 75cm. 
Lungimea acului (mm)	17. Curbura acului	1/2. Forma acului Taper. 
Corespunderea grosimii acului cu grosimea firului de sutură.</t>
  </si>
  <si>
    <t>Fire atraumatice cardiovasculară monofilament  cu  un ac Poliofelin sintetic liniar si polipropilen şi polietilen . USP 3-0; 
Lungimea suturii (cm.) – minim 75;
Lungimea acului (mm.) – 26± 2%; Curbura acului – 1/2; Forma acului – Taper; 
Corespunderea grosimii acului cu grosimea firului de sutură.</t>
  </si>
  <si>
    <t>Fire atraumatice cardiovasculară monofilament  cu  un ac Poliofelin sintetic liniar si polipropilen şi polietilen. USP 4-0; 
Lungimea suturii (cm.) – minim 75; 
Lungimea acului (mm.) – 17± 2%; Curbura acului – 1/2; Forma acului – Taper; 
Corespunderea grosimii acului cu grosimea firului de sutură.</t>
  </si>
  <si>
    <t>Fire atraumatice cardiovasculară monofilament  cu  2 ace.
Poliofelin sintetic liniar si polipropilen şi polietilen. USP 3-0. 
Lungimea suturii 90 cm
Lungimea acului 17 mm Curbura acului	1/2 Taper. 
Corespunderea grosimii acului cu grosimea firului de sutură.</t>
  </si>
  <si>
    <t>Fire atraumatice cardiovasculară monofilament  cu  2 ace Poliofelin sintetic liniar si polipropilen şi polietilen. USP 3-0; 
Lungimea suturii 90 cm
Lungimea acului (mm) – 22 ± 2%; Curbura acului – ½ Taper; 
Corespunderea grosimii acului cu grosimea firului de sutură.</t>
  </si>
  <si>
    <t>Fire atraumatice cardiovasculară monofilament  cu  un ac Poliofelin sintetic liniar si polipropilen şi polietilen . USP 3-0; 
Lungimea suturii (cm.) – 120;
Lungimea acului (mm.) – 26; Curbura acului – 1/2; Forma acului – Taper; 
Corespunderea grosimii acului cu grosimea firului de sutură.</t>
  </si>
  <si>
    <t>Fire atraumatice cardiovasculară monofilament  cu  2 ace Poliofelin sintetic liniar si polipropilen şi polietilen. USP 3-0; 
Lungimea suturii (cm) – 90;
Lungimea acului (mm) – 25-26 ; Curbura acului - 1/2 Taper; 
Corespunderea grosimii acului cu grosimea firului de sutură.</t>
  </si>
  <si>
    <t>Fire atraumatice cardiovasculară monofilament  cu  2 ace.
Poliofelin sintetic liniar si polipropilen şi polietilen. USP 4-0.
Lungimea suturii 90 cm
Lungimea acului 17 mm, Curbura acului	3/8 Taper. 
Corespunderea grosimii acului cu grosimea firului de sutură.</t>
  </si>
  <si>
    <t>Fire atraumatice cardiovasculară monofilament  cu  2 ace Poliofelin sintetic liniar si polipropilen şi polietilen. USP 4-0; 
Lungimea suturii (cm) – 90; 
Lungimea acului (mm) – 17 ± 2%; Curbura acului – ½ Taper; 
Corespunderea grosimii acului cu grosimea firului de sutură.</t>
  </si>
  <si>
    <t>Fire atraumatice cardiovasculară monofilament  cu  2 ace Poliofelin sintetic liniar si polipropilen şi polietilen. USP 4-0; 
Lungimea suturii (cm) – 75; 
Lungimea acului (mm) – 22 ± 2%; Curbura acului - 3/8 Taper;
Corespunderea grosimii acului cu grosimea firului de sutură.</t>
  </si>
  <si>
    <t>Fire atraumatice cardiovasculară monofilament  cu  2 ace Poliofelin sintetic liniar si polipropilen şi polietilen.  USP 4-0; 
Lungimea suturii (cm) – 90; 
Lungimea acului (mm) – 22 ± 2%; Curbura acului – ½ Taper; 
Corespunderea grosimii acului cu grosimea firului de sutură.</t>
  </si>
  <si>
    <t>Fire atraumatice cardiovasculară monofilament  cu  2 ace Poliofelin sintetic liniar si polipropilen şi polietilen. USP 4-0; 
Lungimea suturii (cm) – 90; 
Lungimea acului (mm) – 26 ± 2%; Curbura acului – ½ Taper; 
Corespunderea grosimii acului cu grosimea firului de sutură.</t>
  </si>
  <si>
    <t>Fire atraumatice cardiovasculară monofilament  cu  2 ace Poliofelin sintetic liniar si polipropilen şi polietilen. USP 5-0; 
Lungimea suturii (cm) – 75; 
Lungimea acului (mm) – 13 ± 2%; Curbura acului – 1/2Taper; 
Corespunderea grosimii acului cu grosimea firului de sutură.</t>
  </si>
  <si>
    <t>Fire atraumatice cardiovasculară monofilament  cu  2 ace Poliofelin sintetic liniar si polipropilen şi polietilen. USP 5-0; 
Lungimea suturii (cm.) – 90 ;
Lungimea acului (mm.) – 17 ± 2%; Curbura acului – 1/2Taper;
Corespunderea grosimii acului cu grosimea firului de sutură.</t>
  </si>
  <si>
    <t>Fire atraumatice cardiovasculară monofilament  cu  2 ace Poliofelin sintetic liniar si polipropilen şi polietilen pentru artere coronare. USP 6-0; 
Lungimea suturii (cm) – 60; 
Lungimea acului (mm) – 9 ± 2%; Curbura acului - 3/8 taper; 
Corespunderea grosimii acului cu grosimea firului de sutură.</t>
  </si>
  <si>
    <t>Fire atraumatice cardiovasculară monofilament  cu  2 ace Poliofelin sintetic liniar si polipropilen şi polietilen pentru artere coronare. USP 6-0; 
Lungimea suturii (cm) – 60; 
Lungimea acului (mm) – 10 ± 2%; Curbura acului -  1/2 taper.
Corespunderea grosimii acului cu grosimea firului de sutură.</t>
  </si>
  <si>
    <t>Fire atraumatice cardiovasculară monofilament  cu  2 ace
Poliofelin sintetic liniar si polipropilen şi polietilen pentru artere coronare USP 6-0. 
Lungimea suturii  75 cm. 
Lungimea acului 10-13 mm. Curbura acului 3/8 taper point (echivalent C-1). 
Corespunderea grosimii acului cu grosimea firului de sutură.</t>
  </si>
  <si>
    <t>Fire atraumatice cardiovasculară monofilament  cu  2 ace Poliofelin sintetic liniar si polipropilen şi polietilen pentru artere coronare. USP 6-0;
Lungimea suturii (cm) – 75; 
Lungimea acului (mm) – 13 ± 2%; Curbura acului -  1/2 taper; 
Corespunderea grosimii acului cu grosimea firului de sutură.</t>
  </si>
  <si>
    <t>Fire atraumatice cardiovasculară monofilament  cu  2 ace Poliofelin sintetic liniar si polipropilen şi polietilen pentru artere coronare. USP 7-0;  
Lungimea suturii (cm) – 60; 
Lungimea acului (mm) –  8 -9; Curbura acului – 3/8 taper; 
Corespunderea grosimii acului cu grosimea firului de sutură.</t>
  </si>
  <si>
    <t>Fire atraumatice cardiovasculară monofilament  cu  2 ace Poliofelin sintetic liniar si polipropilen şi polietilen pentru artere coronare. USP 7-0; 
Lungimea suturii (cm) – 75; 
Lungimea acului (mm) –10-11; Curbura acului - (C-1) 3/8 taper point; 
Corespunderea grosimii acului cu grosimea firului de sutură.</t>
  </si>
  <si>
    <t>Fire atraumatice cardiovasculară monofilament  cu  2 ace
Poliofelin sintetic liniar si polipropilen şi polietilen pentru artere coronare USP 8-0.
Lungimea suturii  45 cm. 
Lungimea acului 8 mm. Curbura acului 3/8 acul tăietor curbat (echivalent CC). 
Corespunderea grosimii acului cu grosimea firului de sutură.</t>
  </si>
  <si>
    <t>Fire atraumatice cardiovasculară monofilament  cu  2 ace Poliofelin sintetic liniar si polipropilen şi polietilen pentru artere coronare. USP8-0; 
Lungimea suturii (cm) – 60-75; 
Lungimea acului (mm) – 8 ± 2%; Curbura acului - 3/8 taper. 
Corespunderea grosimii acului cu grosimea firului de sutură.</t>
  </si>
  <si>
    <t>Fire atraumatice cardiovasculară monofilament  cu  un ac Poliofelin sintetic liniar si polipropilen şi polietilen. USP 5-0; 
Lungimea suturii (cm.) – minim 75; 
Lungimea acului (mm.) – 13± 2%; Curbura acului – 3/8; Forma acului – Taper; 
Corespunderea grosimii acului cu grosimea firului de sutură.</t>
  </si>
  <si>
    <t>Fire atraumatice cardiovasculară monofilament  cu  un ac Poliofelin sintetic liniar si polipropilen şi polietilen. USP 6-0; 
Lungimea suturii (cm.) – minim 75; 
Lungimea acului (mm.) – 13± 2%; Curbura acului – 3/8; Forma acului – Taper; 
Corespunderea grosimii acului cu grosimea firului de sutură.</t>
  </si>
  <si>
    <t>Fire metalice pentru stern.  Metric EP 7. USP 5. 
Lungimea fir 40-45 cm; 
Lungimea ac 40-50 mm; Curbura ac 1/2; Vârf ac  Tapercut. 
Material: Monofilament 316 L oțel inoxidabil, conform standardului minim pentru implanturi din aliaje metalice ASTM F138, ISO 5832-1. Sudare cu laser. 
Corespunderea grosimii acului cu grosimea firului de sutură.</t>
  </si>
  <si>
    <t>Fire metalice pentru stern Metric EP 5   ( G47976 ), Fire metalice pentru stern.   USP 2 Metric EP 5                                                                         Lungimea suturii (cm) – 45;                                                               Lungimea acului (mm) – 40 -45,                                                                         Curbura acului -1/2                                                                              Tip acului-Reverse  sau Cutting sau Round bodied with sternum point Bucată</t>
  </si>
  <si>
    <t>Lenta pentru turnichete. 
Lungimea- minim 75 cm; Latimea - 3mm.</t>
  </si>
  <si>
    <t>Mătase Naturală USP  0  
Lungimea minimă 60cm. 
Fără ac .culoarea suturii- neagra ; 
Cantitatea in pachet 10-12 buc.</t>
  </si>
  <si>
    <t>Matasa naturală USP 2-0 fără ac, 
Lungimea firului minim 75cm, cîte  10-12 suturi per ambalaj, steril.</t>
  </si>
  <si>
    <t>Mătase Naturală fara ac USP 3-0
Lungimea minim 60cm.
Fără ac .culoarea suturii- neagra
Cantitatea in pachet 10-12 buc.</t>
  </si>
  <si>
    <t>Mătase Naturală USP 0
Lungimea suturii minim 75 cm; 
Lungimea acului (mm) 25 ±2%;  Curbura acului – ½ Taper cutting; 
Corespunderea grosimii acului cu grosimea firului de sutură.</t>
  </si>
  <si>
    <t>Mătase Naturală USP 0 
Lungimea minim 75cm 
1 ac- ½ taper point 26mm .
Corespunderea grosimii acului cu grosimea firului de sutură.</t>
  </si>
  <si>
    <t>Mătase Naturală USP 0
Lungimea firului minim 75cm
Lungimea acului (mm)30+/-1 mm
Curbura acului	3/8 cutting. 
Corespunderea grosimii acului cu grosimea firului de sutură.</t>
  </si>
  <si>
    <t>Mătase naturală USP 0 
Lungimea minim 75cm 
1 ac rotund 35mm  ½ +/-1 mm. 
Corespunderea grosimii acului cu grosimea firului de sutură</t>
  </si>
  <si>
    <t>Mătase Naturală USP 1
Lungimea firului minim 75cm
Lungimea acului 35 mm, Curbura acului	½ taper Cutting. 
Corespunderea grosimii acului cu grosimea firului de sutură.</t>
  </si>
  <si>
    <t>Mătase Naturală USP 1 (4 metri), ac 20 mm ( G47998 ), Mătase Naturală USP 1 (4 metric); ac rotund 20 mm,  curbura acului 3/8, lungimea firului minim 75 cm, Bucată</t>
  </si>
  <si>
    <t>Mătase naturală USP 2-0 
Lungimea minim 75cm
1 ac rotund  ½, 22mm. 
Corespunderea grosimii acului cu grosimea firului de sutură.</t>
  </si>
  <si>
    <t>Mătase Naturală USP 2-0
Lungimea suturii (cm) minim  75; 
Lungimea acului (mm) 25 ±2%;  Curbura acului – ½ Taper point; 
Corespunderea grosimii acului cu grosimea firului de sutură.</t>
  </si>
  <si>
    <t>Mătase naturală USP 2-0. 
Lungimea minim 75cm 
1 ac rotund 30mm+/-1 mm ½. 
Corespunderea grosimii acului cu grosimea firului de sutură</t>
  </si>
  <si>
    <t>Mătase Naturală USP 2-0
Lungimea minim 75cm 
1 ac  3/8 tăietor 38-40 mm. 
Corespunderea grosimii acului cu grosimea firului de sutură</t>
  </si>
  <si>
    <t>Mătase Naturală USP 2-0
Lungimea minim 75cm 
1 ac lungime 60mm,drept,taitor
Corespunderea grosimii acului cu grosimea firului de sutură.</t>
  </si>
  <si>
    <t>Mătase Naturală USP 2-0
Lungimea firului minim 75cm, 
1 ac  1/2 taper cutting,  25-26mm.
Corespunderea grosimii acului cu grosimea firului de sutură.</t>
  </si>
  <si>
    <t>Mătase Naturală USP 2-0
Lungimea firului minim 75cm
Lungimea acului (mm)	35, Curbura acului	 ½	 taper. 
Corespunderea grosimii acului cu grosimea firului de sutură.</t>
  </si>
  <si>
    <t>Mătase naturală USP 3-0;
Lungimea minim 75cm;
1 ac rotund ½. 25-26 mm; 
Corespunderea grosimii acului cu grosimea firului de sutură</t>
  </si>
  <si>
    <t>Mătase naturală USP 3-0; 
Lungimea suturii minim 75cm;
1 ac tăietor 3/8. 24-25 mm;
Corespunderea grosimii acului cu grosimea firului de sutură</t>
  </si>
  <si>
    <t>Mătase Naturală USP 3-0; 
Lungimea suturii (cm) minim  45; 
Lungimea acului (mm) 26 ±2%;  Curbura acului – ½ cutting; 
Corespunderea grosimii acului cu grosimea firului de sutură.</t>
  </si>
  <si>
    <t>Mătase Naturală USP 3-0.
Lungimea suturii - minim 75cm. 
1 ac 3/8 tăietor 29-30 mm. 
Corespunderea grosimii acului cu grosimea firului de sutură</t>
  </si>
  <si>
    <t>Mătase naturală USP 3-0;
Lungimea suturii minim 75 cm. 
1 ac 1/2 tăios-30mm +/-1 mm.
Corespunderea grosimii acului cu grosimea firului de sutură</t>
  </si>
  <si>
    <t>Mătase Naturală USP 4-0 
Lungimea firului minim 45cm. 
1 ac. 13mm. ac rotund. curbura acului ½. 
Corespunderea grosimii acului cu grosimea firului de sutură.</t>
  </si>
  <si>
    <t>Mătase Naturală USP 5-0
Lungimea suturii 50 cm. 
2 ace (posibil de folosit fiecare ac in parte). spatulă.  lungimea 11 mm, curbura 3/8 
Corespunderea grosimii acului cu grosimea firului de sutură.</t>
  </si>
  <si>
    <t>Mătase Naturală USP 6-0
Lungimea suturii 45 cm. 
2 ace (posibil de folosit fiecare ac in parte). spatulă.  lungimea 6.5 ±2% mm. curbura 3/8 . 
Corespunderea grosimii acului cu grosimea firului de sutură.</t>
  </si>
  <si>
    <t>Mătase Naturală USP 7-0
Lungimea suturii 45 cm. 
2 ace (posibil de folosit fiecare ac in parte). spatulă.  lungimea 6.5 mm ±2%; curbura 3/8 . 
Corespunderea grosimii acului cu grosimea firului de sutură.</t>
  </si>
  <si>
    <t>Mătase Naturală USP 8-0
Lungimea suturii 45 cm. 
2 ace. spatulă.  lungimea 6.5 ±2%; curbura 3/8. 
Corespunderea grosimii acului cu grosimea firului de sutură.</t>
  </si>
  <si>
    <t>NYLON USP 2-0
Lungimea firului minim 75cm.
1 ac rotund 26 mm 1/2.  
Corespunderea grosimii acului cu grosimea firului de sutură.</t>
  </si>
  <si>
    <t>NYLON USP 2-0 
Lungimea firului minim 45cm.
1 ac taietor 26 mm 3/8  
Corespunderea grosimii acului cu grosimea firului de sutură.</t>
  </si>
  <si>
    <t>NYLON USP 3-0
Lungimea firului minim 75cm.
1 ac rotund, lungime 16 mm .1/2 .  
Corespunderea grosimii acului cu grosimea firului de sutură.</t>
  </si>
  <si>
    <t>NYLON USP 4-0.
Lungimea firului minim 45cm. 
1 ac rotund. 15 mm. 3/8. 
Corespunderea grosimii acului cu grosimea firului de sutură.</t>
  </si>
  <si>
    <t>NYLON USP 5-0
Lungimea firului minim 45cm.
1 ac taitor. 15 mm. 3/8.  
Corespunderea grosimii acului cu grosimea firului de sutură.</t>
  </si>
  <si>
    <t>NYLON USP 9-0
Lungimea firului minim 30 cm 
2 ace 3/8 , tip spatula, L=6,55±2% mm
Corespunderea grosimii acului cu grosimea firului de sutură.</t>
  </si>
  <si>
    <t>NYLON USP 10-0, Sutura armata 
Lungimea suturii 30 cm ± 1cm
doua ace, ac curbat lungimea 6 mm ± 0,1 mm, 3/8, tip spatulat rotunjit, swage laser.
Corespunderea grosimii acului cu grosimea firului de sutură.</t>
  </si>
  <si>
    <t>Petice de teflon p/u suturi  Marimea 6-7x3x1-2mm. Forma- Oval</t>
  </si>
  <si>
    <t>POLIDIOXANONA USP 1
Lungimea firului minim 75cm. 
1 ac 30 mm. 1/2 cerc. Rotund. 
Corespunderea grosimii acului cu grosimea firului de sutură.</t>
  </si>
  <si>
    <t>POLIDIOXANONA USP 2-0
Lungimea firului minim 90cm 
1 ac ½rotund  17mm ± 2%. 
Corespunderea grosimii acului cu grosimea firului de sutura</t>
  </si>
  <si>
    <t>POLIDIOXANONA USP 2-0
Lungimea firului minim 75cm. 
1 ac. 1/2 30mm +/-1 mm. Rotund.  
Corespunderea grosimii acului cu grosimea firului de sutură.</t>
  </si>
  <si>
    <t>POLIDIOXANONA USP 3-0
Lungimea firului minim 75cm.
1 ac 20 mm. 1/2 cerc. Rotund. 
Corespunderea grosimii acului cu grosimea firului de sutură.</t>
  </si>
  <si>
    <t>POLIDIOXANONA USP 3-0; 
Lungimea suturii (cm) – 60-75; 
Lungimea acului (mm) – 25± 2%; Curbura acului - 3/8 cutting;
să-şi menţină proprietăţile de 75-80% la 14 zile şi 40-50% la 21 de zile. 
Corespunderea grosimii acului cu grosimea firului de sutură.</t>
  </si>
  <si>
    <t>POLIDIOXANONA USP 3-0
Lungimea firului minim  90 cm 
1 ac ½rotund  26mm ±2%. 
Corespunderea grosimii acului cu grosimea firului de sutură</t>
  </si>
  <si>
    <t>POLIDIOXANONA USP 3-0
Lungimea firului minim 75cm. 
1 ac. 1/2 30mm +/-1mm; 
Corespunderea grosimii acului cu grosimea firului de sutură.</t>
  </si>
  <si>
    <t>POLIDIOXANONA USP 4-0
Lungimea minim 90 cm. 
2 ace rotunde 20 mm. 1/2 din cerc.
Corespunderea grosimii acului cu grosimea firului de sutură.</t>
  </si>
  <si>
    <t>POLIDIOXANONA USP 4-0
Lungimea firului minim 75cm. 
Lungimea acului -15mm. curbura acului -3\8 reverse cutting. 
Corespunderea grosimii acului cu grosimea firului de sutură.</t>
  </si>
  <si>
    <t>POLIDIOXANONA USP 4-0
Lungimea firului minim 90 cm 
1 ac ½rotund  17mm ± 2%. 
Corespunderea grosimii acului cu grosimea firului de sutură</t>
  </si>
  <si>
    <t>POLIDIOXANONA USP 4-0
Lungimea firului minim 75cm. 
Lungimea acului -24mm. curbura acului -3\8 reverse cutting. 
Corespunderea grosimii acului cu grosimea firului de sutură.</t>
  </si>
  <si>
    <t>POLIDIOXANONA USP 5-0
Lungimea firului minim 70cm 
1 ac ½ rotund 13mm ±2%. 
Corespunderea grosimii acului cu grosimea firului de sutura</t>
  </si>
  <si>
    <t>POLIDIOXANONA USP 5-0
Lungimea firului minim 75cm 
Lungimea acului (mm) -17 . curbura acului -3\8 cuting. 
Corespunderea grosimii acului cu grosimea firului de sutură.</t>
  </si>
  <si>
    <t>POLIDIOXANONA USP 6-0
Lungimea firului minim  70cm 
1 ac ½rotund 13mm ±2%. 
Corespunderea grosimii acului cu grosimea firului de sutură</t>
  </si>
  <si>
    <t>Poliester USP 1,
Lungimea până la 20 m, alb împletit, bobină</t>
  </si>
  <si>
    <t>Poliester USP 2,
Lungimea până la 20 m, alb împletit, bobină</t>
  </si>
  <si>
    <t>Poliester USP 3-0,
Lungimea până la 20 m, alb împletit, bobină</t>
  </si>
  <si>
    <t>Poliester USP 3-0
Lungimea firului minim 75cm.
1 ac rotund   22-25 mm. 1/2 din cerc.
Corespunderea grosimii acului cu grosimea firului de sutură.</t>
  </si>
  <si>
    <t>Poliester USP 4-0
Lungimea firului minim 45cm. 
1 ac taietor .15mm. 3/8. 
Corespunderea grosimii acului cu grosimea firului de sutură.</t>
  </si>
  <si>
    <t>Poliester USP 4-0
Lungimea firului minim 90cm.
1 ac rotund .16 mm. 1/2.  
Corespunderea grosimii acului cu grosimea firului de sutură.</t>
  </si>
  <si>
    <t>Poliester USP 4-0
Lungimea firului minim 75cm. 
1 ac rotund   22-25 mm. 1/2 din cerc.
Corespunderea grosimii acului cu grosimea firului de sutură.</t>
  </si>
  <si>
    <t>Poliester USP 5-0
Lungimea firului minim 75cm.
1 ac rotund. 17 mm. 1/2 
Corespunderea grosimii acului cu grosimea firului de sutură.</t>
  </si>
  <si>
    <t>Poliester USP 0,
Lungimea firului minim 75cm.
ac 26 mm 1/2 cerc, vârf tăietor invers- reserve cutting
Corespunderea grosimii acului cu grosimea firului de sutură.</t>
  </si>
  <si>
    <t>Poliester USP 0,
Lungimea firului minim 75cm.
1 ac 26 mm 1/2 cerc, vârf conic întărit- heavy taper point
Corespunderea grosimii acului cu grosimea firului de sutură.</t>
  </si>
  <si>
    <t>Poliester USP 1 (4 metric) ( G48000 ), Politer 1 (4 metric); ac rotund 26 mm,  curbura acului 1/2, lungimea firului minim 90 cm, Bucată</t>
  </si>
  <si>
    <t>Poliester USP 2,
Lungimea firului minim 75cm.
1 ac 36 mm 1/2 cerc, vârf tăiere inversă - Reverse cutting
Corespunderea grosimii acului cu grosimea firului de sutură.</t>
  </si>
  <si>
    <t>POLIGLACTIN 910 USP 0
Lungimea firului minim 75cm. 
1 ac 1/2rotund 36mm. 
Corespunderea grosimii acului cu grosimea firului de sutură.</t>
  </si>
  <si>
    <t>POLIGLACTIN 910 USP 0
Să-şi menţină proprităţile de 80% la 14 zile şi 30% la 21 de zile. Rezistența initiala a nodului nu mai putin de 140% a standardelor
Lungimea firului minim 75cm
Lungimea acului (mm) 45 +/-1 mm, Curbura acului 1/2 Taper
	Corespunderea grosimii acului cu grosimea firului de sutură.</t>
  </si>
  <si>
    <t>POLIGLACTIN 910 USP 1
Lungimea firului minim 75cm.
1 ac 1/2rotund 36mm. 
Corespunderea grosimii acului cu grosimea firului de sutură.</t>
  </si>
  <si>
    <t>POLIGLACTIN 910 USP 2-0
Lungimea firului minim  90 cm.  
1/2 ac rotund 36 mm +/-1 mm. 
Corespunderea grosimii acului cu grosimea firului de sutură</t>
  </si>
  <si>
    <t>POLIGLACTIN 910 USP 2-0
Lungimea firului minim 75cm
Lungimea acului (mm) – 37-36; Curbura acului – ½ Taper; 
Corespunderea grosimii acului cu grosimea firului de sutură.</t>
  </si>
  <si>
    <t>POLIGLACTIN 910 USP 3-0
Lungimea firului minim  70 cm.  
1/2 ac rotund 22 mm ±2%. 
Corespunderea grosimii acului cu grosimea firului de sutură</t>
  </si>
  <si>
    <t>POLIGLACTIN 910 USP 3-0
Lungimea firului 70 cm. 
2 ace 5/8 . rotunde. lungimea acului 26 mm. 
Corespunderea grosimii acului cu grosimea firului de sutură.</t>
  </si>
  <si>
    <t>POLIGLACTIN 910 USP 3-0
Lungimea firului minim 75cm ; 
Lungimea acului (mm) – 37 ± 2%; Curbura acului – ½ Tapercut; 
Corespunderea grosimii acului cu grosimea firului de sutură.</t>
  </si>
  <si>
    <t>Polipropilenă USP 0
Lungimea firului minim 75cm. 
1 ac 30-40 mm. 1/2 cerc. Rotund. 
Corespunderea grosimii acului cu grosimea firului de sutură.</t>
  </si>
  <si>
    <t>Polipropilenă USP 1
Lungimea firului minim 90cm. 
1 ac 1/2 rotund 30mm +/-1 mm. 
Corespunderea grosimii acului cu grosimea firului de sutură.</t>
  </si>
  <si>
    <t>Polipropilenă USP 2-0
Lungimea firului 90cm 
2 ace  ½rotund 20mm ±2%.
Corespunderea grosimii acului cu grosimea firului de sutură</t>
  </si>
  <si>
    <t>Polipropilenă USP 2-0
Lungimea firului 90cm. 
2 ace  ½rotund 26 mm ±2%. 
Corespunderea grosimii acului cu grosimea firului de sutură</t>
  </si>
  <si>
    <t>Polipropilenă USP 2-0
Lungimea firului minim 75cm. 
1 ac tăitor 20-22mm. 1/2 cerc. 
Corespunderea grosimii acului cu grosimea firului de sutură</t>
  </si>
  <si>
    <t>Polipropilenă USP 2-0
Lungimea firului minim 75cm. 
1 ac 30 mm. 3/8 cerc. Rotund. 
Corespunderea grosimii acului cu grosimea firului de sutură.</t>
  </si>
  <si>
    <t>Polipropilenă USP 2-0
Lungimea firului minim 90cm.
1 ac rotund  30mm. 1/2 din cerc. 
Corespunderea grosimii acului cu grosimea firului de sutură.</t>
  </si>
  <si>
    <t>Polipropilenă USP 0-1, ac drept 40-50 mm ( G47956 ), Popipropilenă USP 0-1, lungimea firului minim 75 mm, 1 ac drept de 40-50 mm,  ac tăios  (are muchii tăietoare, ca o lamă triunghiulară). Pentru sutura în bursă a intestinului pe pensa respectiva. Corespunderea grosimii acului cu grosimea firului de sutură, Bucată</t>
  </si>
  <si>
    <t>Polipropilenă USP 3-0 (EP2) L-75 cm, 1ac cutting 3/8 24 mm ( G47964 ), Sutură Polypropylen , atraumatic, neresorbabil , monofilament , atraumatic (ac sudat) USP 3/0.  2.Lungimea 75 cm  3.Material ac - otel inoxidabil, chirurgical, cromat , ascuțit , tăios, cu curbura 3/8 si lungimea 24 mm 4. Steril - etilen oxid 5.Hipoalergic, non-toxic  6.Ambalaj: ambalate individual  , Bucată</t>
  </si>
  <si>
    <t>Polipropilenă USP 4-0
Lungimea firului minim 75cm,
ac 1/2 rotund. circular. lungime ac 30 mm+/- 1 mm; 
Corespunderea grosimii acului cu grosimea firului de sutură.</t>
  </si>
  <si>
    <t>Polipropilenă USP 3-0
Lungimea firului 90 cm 
2 ace  ½rotund  26mm ±2%. 
Corespunderea grosimii acului cu grosimea firului de sutură</t>
  </si>
  <si>
    <t>Polipropilenă USP 3-0
Lungimea firului minim 75 cm.  
1/2 ac rotund 22 mm ± 2%. 
Corespunderea grosimii acului cu grosimea firului de sutură</t>
  </si>
  <si>
    <t>Polipropilenă USP 3-0
Lungimea firului minim 75cm. 
1 ac 30 mm. 3/8 cerc. Rotund. 
Corespunderea grosimii acului cu grosimea firului de sutură.</t>
  </si>
  <si>
    <t>Polipropilen USP 4-0
Lungimea firului 90 cm 
2 ace  ½rotund  17mm ±2%. 
Corespunderea grosimii acului cu grosimea firului de sutură</t>
  </si>
  <si>
    <t>Polipropilenă USP 4-0
Lungimea firului minim 45 cm. 
1/2 ac tăietor 19 mm ±2%. 
Corespunderea grosimii acului cu grosimea firului de sutură</t>
  </si>
  <si>
    <t>Polipropilenă USP 4-0
Lungimea firului minim 90 cm.  
1/2 ac rotund 20 mm ±2%. 
Corespunderea grosimii acului cu grosimea firului de sutură</t>
  </si>
  <si>
    <t>Polipropilenă USP 5-0
Lungimea firului 90 cm 
2 ace  ½rotund  16mm ±2%. 
Corespunderea grosimii acului cu grosimea firului de sutură</t>
  </si>
  <si>
    <t>Polipropilenă USP 5-0
Lungimea firului minim  45 cm. 
1/2 ac rotund 13 mm ± 2%. 
Corespunderea grosimii acului cu grosimea firului de sutură</t>
  </si>
  <si>
    <t>Polipropilenă USP 5-0
Lungimea firului 90 cm.
2 ace rotunde 17-18 mm. 1/2 din cerc.
Corespunderea grosimii acului cu grosimea firului de sutură.</t>
  </si>
  <si>
    <t>Polipropilenă USP 5-0
Lungimea firului minim 75 cm. 
1/2 ac rotund 26 mm. 
Corespunderea grosimii acului cu grosimea firului de sutură</t>
  </si>
  <si>
    <t>Polipropilenă USP 6-0
Lungimea firului 75 cm   
2 ace ½ rotund 13mm ± 2%.
Corespunderea grosimii acului cu grosimea firului de sutură</t>
  </si>
  <si>
    <t>Polipropilenă USP 6-0
Lungimea firului minim 75 cm.  
1/2 ac rotund 13 mm  ±2%. 
Corespunderea grosimii acului cu grosimea firului de sutură</t>
  </si>
  <si>
    <t>Polipropilenă USP 6-0
Lungimea firului 75cm.
1 ac rotund, lungime 13 mm, forma curburii 3/8. 
Corespunderea grosimii acului cu grosimea firului de sutură.</t>
  </si>
  <si>
    <t>Polipropilenă USP 10-0,  
Lungimea firului albastru 30 cm
2 ace: unul drept si unul curb, ac spatulat, ac drept L=16,0 ±2% mm, ac  curbat - 4,5mm,  curbura 7/16, 
Corespunderea grosimii acului cu grosimea firului de sutură.</t>
  </si>
  <si>
    <t>Polipropilenă USP 10-0,  
Lungimea firului albastru 20 cm
1 ac curbat 15- 16 mm spatulat drept, swage laser, curbura 1/4, 
Corespunderea grosimii acului cu grosimea firului de sutură.</t>
  </si>
  <si>
    <t>Fir sintetic monofilament absorbabil Compozitie: glicomer 631 (glycolide 60%, trimethilene carbonate 26%, dioxanone 14%) Asigura suportul plăgii minim 21 zile menține minim 90% din rezistența inițiala la 1 săptămăna și minim 75% la 2 săptămăni și 40% la trei săptămăni post implantare Absorbție completa in maxim 110 zile, mănuire și innodare exelente memorie minima a firului pentru labilitate pasaj fin prin țesuturi, USP 3/0
Lungimea firului 90cm,
2 ace, diversitatea acului 26 mm - 30 mm, ac rotund, curbura acului ½, ascuțite
Corespunderea grosimii acului cu grosimea firului de sutură</t>
  </si>
  <si>
    <t>Sutură atraumatică absorbabilă monofilament conţinut din compus din glycolide (60%). dioxanone (14%) şi trimethylene carbonate (26 %). să-şi menţină proprietăţile de 75% la 14 zile şi 40% la 21 de zile  USP 3-0. Lungimea suturii (cm ) 	60-75
	Lungimea  acului (mm)	25, 	Curbura acului 	3/8 cutting
		Corespunderea grosimii acului cu grosimea firului de sutură</t>
  </si>
  <si>
    <t>Sutură cardiovasculară atraumatică cu 2 ace. în pachet cîte 8- 10 suturi pe petice asamblat din fibre de masă moleculară mare. lant lung. Polyester  linear cu inele aromatice recurente ca o componentă integrantă) ac specific p/u cardiochirurgie USP 2-0;
Lungimea firului minim 75cm; 
Lungimea acului (mm) – 16-17 ; Curbura acului – ½ Taper; Marimea la petic 3x3 mm; 
Corespunderea grosimii acului cu grosimea firului de sutură.</t>
  </si>
  <si>
    <t>Sutură cardiovasculară atraumatică cu 2 ace. în pachet cîte 8- 10 suturi pe petice asamblat din fibre de masă moleculară mare. lant lung. Polyester linear cu inele aromatice recurente ca o componentă integrantă) ac specific p/u cardiochirurgie USP 2-0; 
Lungimea firului minim 75cm; 
Lungimea acului (mm) – 25-26; Curbura acului – ½ Taper; Marimea la petic 3x6-7 mm; 
Corespunderea grosimii acului cu grosimea firului de sutură.</t>
  </si>
  <si>
    <t xml:space="preserve">Sutură cardiovasculară atraumatică cu 2 ace. în pachet cîte 8 suturi pe petice asamblat din fibre de masă moleculară mare. lant lung. Polyester linear cu inele aromatice recurente ca o componentă integrantă) ac specific p/u cardiochirurgie USP 2-0; 
Lungimea firului minim 75cm; 
Lungimea acului (mm) – 25-26; Curbura acului – ½ Taper; Marimea la petic 3x6-7 mm; 
Corespunderea grosimii acului cu grosimea firului de sutură.
</t>
  </si>
  <si>
    <t>Sutură cardiovasculară atraumatică cu 2 ace. Polyester (asamblat din fibre de masă moleculară mare. lant lung. polister linear cu inele aromatice recurente ca o componentă integrantă) ac specific p/u cardiochirurgie USP 3-0; 
Lungimea firului minim 75cm; 
Lungimea acului (mm) – 20-22; Curbura acului – ½ Taper; Corespunderea grosimii acului cu grosimea firului de sutură.</t>
  </si>
  <si>
    <t>Sutură cardiovasculară atraumatică cu 2 ace. Polyester  (asamblat din fibre de masă moleculară mare. lant lung. polister linear cu inele aromatice recurente ca o componentă integrantă) ac specific p/u cardiochirurgie. USP 4-0; Lungimea suturii (cm) – minim  45; 
Lungimea acului (mm) – 13 ± 2%; Curbura acului – ½ Taper; Corespunderea grosimii acului cu grosimea firului de sutură.</t>
  </si>
  <si>
    <t>Sutură cardiovasculară atraumatică  Poliester 3-0 , cu 2 ace , ac specific p/t cardiochirurgie , lungimea firului minim 75 cm , lungimea acului 20-22 mm , curbura acului 1/2  taper</t>
  </si>
  <si>
    <t>Sutură cardiovasculară atraumatică cu 2 ace. Polyester  (asamblat din fibre de masă moleculară mare. lant lung. polister linear cu inele aromatice recurente ca o componentă integrantă) ac specific p/u cardiochirurgie. USP 3-0; Lungimea suturii (cm) – 90
Lungimea acului (mm) – 16 ± 2%; Curbura acului – ½ Taper; Corespunderea grosimii acului cu grosimea firului de sutură.</t>
  </si>
  <si>
    <t>Sutură cardiovasculară atraumatică cu 2 ace. Polyester  (asamblat din fibre de masă moleculară mare. lant lung. polister linear cu inele aromatice recurente ca o componentă integrantă) ac specific p/u cardiochirurgie. USP 4-0; Lungimea suturii (cm) – 75
Lungimea acului (mm) – 16 ± 2%; Curbura acului – ½ Taper; Corespunderea grosimii acului cu grosimea firului de sutură.</t>
  </si>
  <si>
    <t>POLIGLACTIN 910 USP 3 (EP6), L- 75cm  Ac taitor cu curbura ½ circular si lungimea 48 mm ( G47962 ), Polyglactin, atraumatic, resorbabil (ac sudat) USP3 (EP6) .Rezistența maximală 14 zile, Absorbția totală 60-90 zile. Lungime 75cm. Material ac - otel inoxidabil, chirurgical, cromat, ascuțit,taitor, cu curbura ½ si lungimea 48 mm . Steril - etilen oxid, Hipoalergic, non-toxicAmbalaj: ambalate individual, Bucată</t>
  </si>
  <si>
    <t>Polidioxanona USP 4-0, ac 17 mm,  echivalent cu tip V-LOC-90 ( G47979 ), Sutură absorbabila PDO .tip V-LOC-90. USP 4-0; Lungimea suturii (cm) 25± 2%;; Lungimea acului (mm) 17 Curbura acului – ½ Taper;   compoziție glycolid. dioxanon și trimethylen -rezistenta la tracțiune- 7 zile -90%; 14 zile - 75%; - profil de absorbtie-90-110 zile ; - aplicare procedurală -aplicare tangențială moale cu profil deabsorbtie; - compozitia - glicolidă.dioxanonă și carbonat de trimetilen; -indicatii- Dispozitivele absorbante pentru închiderea plăgilor echivalent cu tip V-Loc 90 sunt indicate pentru aproximarea tangajului moale încazul utilizării unei suturi absorbabile echivalent cu tip VLOCM0813. Corespunderea grosimii acului cu grosimea firului de sutură. , Bucată</t>
  </si>
  <si>
    <t>Capron / steril  împletit USP 1 -METRIC 4
Lungimea 20m, sutura  împletită,  nevopsită, pe suport cilindric tip bobină-mosor, steril.</t>
  </si>
  <si>
    <t>Capron / steril  împletit USP 2-0, METRIC 3
Lungimea 20m. sutura  împletită.  nevopsită. pe suport cilindric tip bobină-mosor. steril.</t>
  </si>
  <si>
    <t>Capron din bobine N3 (250 m). Nerezorbabil. Răsucit. Alb. Nesteril. Material de sutură.</t>
  </si>
  <si>
    <t>Capron chirurgical nesteril EP4
Lungimea 130m. Bobine. neresorbabil. răsucit. alb. nesteril. material de sutură/metru</t>
  </si>
  <si>
    <t>Capron chirurgical nesteril EP5 
Lungimea 80m. Bobine. neresorbabil. răsucit. alb. nesteril. material de sutură/metru</t>
  </si>
  <si>
    <t>Capron chirurgical nesteril din bobine N6  (G48029 ), Capron  chirurgical nesteril din bobine N6  (10m-200 m). Nerezorbabil. Răsucit. Alb. Nesteril. Material de sutură., Metru</t>
  </si>
  <si>
    <t>Catgut USP 3-0, fără ac Nr 7 ( G47988 ), Catgut 150 cm. N 7 metric steril, Bucată</t>
  </si>
  <si>
    <t>Catgut  USP 2, fără ac Nr 5 ( G47993 ), Catgut 150cm. N 5 metric steril. USP 2, fara ac,  Ambalat individual, Bucată</t>
  </si>
  <si>
    <t>Catgut USP 2, fără ac Nr 6 ( G47994 ), Catgut 150 cm. N 6 metric steril, fara ac, Ambalat individual, Bucată</t>
  </si>
  <si>
    <t>Catgut  USP 0, fără ac ( G47995 ), Catgut  USP 0(EP 4) fara ac L 150cm, Bucată</t>
  </si>
  <si>
    <t>Catgut USP 1, fără ac Nr 4 ( G48033 ), Catgut 150cm. N 4 metric steril. USP 1, fara ac,  Ambalat individual, Bucată</t>
  </si>
  <si>
    <t>Catgut cu ac USP 3/0 ( G47953 ), Catgut  USP 3-0, ac bond rotund 15:20mm L-75cm, Bucată</t>
  </si>
  <si>
    <t>Catgut cu ac  USP 4-0 ( G47954 ), Catgut USP 4/0, ac bond rotund 15:20mm L-75cm, Bucată</t>
  </si>
  <si>
    <t>Catgut cu ac  USP 5/0 ( G47955 ), Catgut USP 5/0, ac bond rotund 15:20mm L-75cm, Bucată</t>
  </si>
  <si>
    <t>Catgut cu ac  USP 2, ac 35-40 mm ( G47965 ), Catgut cu ac  cu ac rotund. lungimea ac: min. 35 max 40 mm. Lungimea firului minim 75cm. steril. USP 2 (EP6). Corespunderea grosimii acului cu grosimea firului de sutură., Bucată</t>
  </si>
  <si>
    <t>Catgut cu ac  USP 1 (5 metric)  ( G47966 ), Catgut USP 1 (5 metric), ac 30 mm, Bucată</t>
  </si>
  <si>
    <t>Catgut   cu ac  USP 3 (7 metric)  ( G47967 ), Catgut  USP 3 (7 metric)  ac 50 mm, curbura acului 1/2,  Bucată</t>
  </si>
  <si>
    <t>Catgut cu ac  USP 0, ac 30-35 mm ( G47989 ), Catgut  steril, in ambalaj cu ac. EP. 4 ac 1/2 rotund. lungimea ac: 30-35 mm. Lungimea firului minim 75cm. USP 0 (EP 4). Corespunderea grosimii acului cu grosimea firului de sutură., Bucată</t>
  </si>
  <si>
    <t>Catgut cu ac  USP 0, ac 37 mm ( G47990 ), Surgical suture,  absorbable suture.  USP0. Lungimea firului minim 75cm.  1/2 circle round bodied. 37mm. Corespunderea grosimii acului cu grosimea firului de sutură., Bucată</t>
  </si>
  <si>
    <t>Catgut cu ac USP 1-0, ac 40-45 mm ( G47991 ), lungimea 1/2- min. 40 maxim 45 mm. EP-4. Lungimea firului minim 75cm. Steril. USP 1-0. Corespunderea grosimii acului cu grosimea firului de sutură., Bucată</t>
  </si>
  <si>
    <t>Catgut USP 3-0, ac 30-35 mm ( G47992 ),  USP-3-0; Lungimea firului minim 75cm. ac 1/2 rotund  30-35 mm. Corespunderea grosimii acului cu grosimea firului de sutură., Bucată</t>
  </si>
  <si>
    <t>Catgut  USP 3-0  cu ac 26 mm ( G48031),   L-75cm.  N3 metric steril. USP 3-0, ac bold rotund 26mm, 1/2 cerc rotund steril,  Bucată</t>
  </si>
  <si>
    <t>Catgut cu ac  USP 0, cu ac 15:20mm N4 (G48032 ),  L-75cm.  N4 metric steril. USP 0, ac bold rotund 15:20mm , 1/2 cerc rotund steril,  Bucată</t>
  </si>
  <si>
    <t>Catgut USP 1  cu ac 36 mm N5 ( G48034),  L-75cm.  N5 metric steril. USP 1, ac bold rotund 36mm, 1/2 cerc rotund steril,  Bucată</t>
  </si>
  <si>
    <t>Mătase Naturală USP 2 (5 metri), ac 40 mm ( G47999 ), Mătase Naturală USP 2 (5 metric); ac rotund 40 mm, lungimea firului minim 75 cm, Bucată</t>
  </si>
  <si>
    <t>Petice de teflon p/u suturi Marimea - 2-3x3x1-2mm, Forma-Patrat.</t>
  </si>
  <si>
    <t>Fire metalice pentru stern USP 6 Metric EP 8; 
Lungimea suturii (cm) – 45;
Lungimea acului (mm) – 48-50 Curbura acului – 1/2 Tapercut; 
Corespunderea grosimii acului cu grosimea firului de sutură.</t>
  </si>
  <si>
    <t>Fire metalice pentru stern, USP 7 Metric EP 9;
Lungimea suturii (cm) – 45; 
Lungimea acului (mm) – 48-50. Curbura acului – 1/2 Tapercut; 
Corespunderea grosimii acului cu grosimea firului de sutură.</t>
  </si>
  <si>
    <t>Sutură cardiovasculară atraumatică cu 2 ace. Polyester (asamblat din fibre de masă moleculară mare. lant lung. polister linear cu inele aromatice recurente ca o componentă integrantă) ac specific p/u cardiochirurgie. USP 2-0; Lungimea firului minim 75cm;
Lungimea acului (mm.) – 20-22 ; Curbura acului – ½ Taper; Corespunderea grosimii acului cu grosimea firului de sutură.</t>
  </si>
  <si>
    <t>Sutură cardiovasculară atraumatică  Poliester 2-0 , cu 2 ace , ac specific p/t cardiochirurgie , lungimea firului minim 75 cm , lungimea acului 20-22 mm , curbura acului 1/2  taper</t>
  </si>
  <si>
    <t>Sutură cardiovasculară atraumatică cu 2 ace. Polyester  (asamblat din fibre de masă moleculară mare. lant lung. polister linear cu inele aromatice recurente ca o componentă integrantă) ac specific p/u cardiochirurgie. USP 2-0; Lungimea suturii (cm) – 90
Lungimea acului (mm) – 20 ± 2%; Curbura acului – ½ Taper; Corespunderea grosimii acului cu grosimea firului de sutură.</t>
  </si>
  <si>
    <t>Sutură cardiovasculară atraumatică cu 2 ace. Polyester  (asamblat din fibre de masă moleculară mare. lant lung. polister linear cu inele aromatice recurente ca o componentă integrantă) ac specific p/u cardiochirurgie. USP 0; Lungimea suturii (cm) – 75
Lungimea acului (mm) – 25 ± 2%; Curbura acului – ½ Taper; Corespunderea grosimii acului cu grosimea firului de sutură.</t>
  </si>
  <si>
    <t>Sutură cardiovasculară atraumatică cu 2 ace. Polyester  (asamblat din fibre de masă moleculară mare. lant lung. polister linear cu inele aromatice recurente ca o componentă integrantă) ac specific p/u cardiochirurgie. USP 1; Lungimea suturii (cm) – 75
Lungimea acului (mm) – 48  Curbura acului – ½ Taper; Corespunderea grosimii acului cu grosimea firului de sutură.</t>
  </si>
  <si>
    <t>Sutură atraumatică din poliester 5 (7 metric)  Material fir: poliester (tereftalat de polietilenă), împletit, acoperit cu silicon. Culoare fir: albastru (D&amp;C Blue nr. 6). Dimensiune fir: 5 (7 metric). Lungime fir: 75 cm.  Tip ac: ac rotund (atraumatic), 1/2 cerc. Lungime ac: 37 mm. Configurație: fir atașat atraumatic la ac (swaged), cu corespondență optimă între grosimea acului și grosimea firului. Sterilitate: produs steril, de unică folosință. Termen de valabilitate: minimum 3 ani de la data livrării.</t>
  </si>
  <si>
    <t>Sutură atraumatică din mătase (Silk) 2/0           Material fir: mătase naturală, împletită, acoperită cu silicon. Culoare fir: negru   Dimensiune fir: 2/0.   Lungime fir: 75 cm. Tip ac: ac tăietor (cutting), drept.  Lungime ac: 60 mm. Configurație: fir atașat atraumatic la ac (swaged), cu corespondență optimă între grosimea acului și grosimea firului.      Sterilitate: produs steril, de unică folosință. Termen de valabilitate: minimum 3 ani de la data livrării.</t>
  </si>
  <si>
    <t>Poliglactin 910 multifilament împletit ,absorbabil ,incolor. Lung. USP 6-0 Firului 45cm ac1/2 rotund, atraumatic 11 mm</t>
  </si>
  <si>
    <t>USP 6-0, ac atraumatic 3/8 cerc , 13mm, fir sintetic , lungimea acului 13mm, steril , hipoalergenic. Ambalat individual L- 45-75 cm.</t>
  </si>
  <si>
    <t>PGA Absorbabil violet împletit 2 ace,  spatulă 5,5 mm , diametru 0,20 mm, curbura  3/8, 158°, lungimea suturii 45 cm, sterilă. Parametrii diametrul si lungimea  acului si suturii ±2%. Corespunderea grosimii acului cu grosimea firului de sutură..</t>
  </si>
  <si>
    <t>Polipropilenă USP 10-0
Lungimea firului albastru 20 cm,
2 ace drepte L= 16 mm±2% , 
Corespunderea grosimii acului cu grosimea firului de sutură.</t>
  </si>
  <si>
    <t>Polypropylene albastru monofilament: 2 ace drepte d=0,14mm, L= 16 mm, lungimea suturii 20 cm,  Parametrii diametrul si lungimea  acului si suturii ±2% , sterile. Corespunderea grosimii acului cu grosimea firului de sutură.</t>
  </si>
  <si>
    <t>Polipropilen 7-0, 2 ace 3/8 conic, 8mm, monofilament, non-absorbabil, lungimea suturii 45 cm, steril. Parametrii diametrul si lungimea  acului si suturii ±2% , sterile. Corespunderea grosimii acului cu grosimea firului de sutură.</t>
  </si>
  <si>
    <t>Cu 5 ace; 3/0; Lungimea (cm ) –aprox. 220 cm; Forma acului toracal – curbata d1mm; 4 acele miocardiale d.0,45mm  - cu fixarea fina
*Certificat CE sau declarație de conformitate CE în funcție de evaluarea conformității cu anexele corespunzătoare pentru produsul oferit  – valabil - cop</t>
  </si>
  <si>
    <t>CV-4 sau echivalentul                                                                                      Lungimea suturii (cm)-90 cm                        Lungimea acului(mm)-16-17 mm                                                                   curbura acului- 1/2 taper</t>
  </si>
  <si>
    <t>CV-5  sau echivalentul                                                                                                 Lungimea suturii (cm)-91 cm                       Lungimea acului(mm)-22 mm                                                                   curbura acului- 1/2 taper</t>
  </si>
  <si>
    <t>CV-5 sau echivalentul                                                                                                   Lungimea suturii (cm)-90 cm   pe petece                       Lungimea acului(mm)-21-22 mm                                                                   curbura acului- 1/2 taper</t>
  </si>
  <si>
    <t>CV-5 sau echivalentul                                                                                                  Lungimea suturii (cm)-75 cm                         Lungimea acului(mm)-13-14 mm                                                                   curbura acului- 1/2 taper</t>
  </si>
  <si>
    <t>Fire atraumatice cardiovasculară monofilament  cu  un ac Poliofelin sintetic liniar si polipropilen şi polietilen . USP 3-0; 
Lungimea suturii (cm.) – 90;
Lungimea acului (mm.) – 20-22; Curbura acului – 1/2; Forma acului – Taper; 
Corespunderea grosimii acului cu grosimea firului de sutură.</t>
  </si>
  <si>
    <t>Mătase Naturală USP 1
Lungimea firului minim 75cm
Lungimea acului 30 mm, Curbura acului	½ taper Point. 
Corespunderea grosimii acului cu grosimea firului de sutură.</t>
  </si>
  <si>
    <t>Mătase Naturală USP 1
Lungimea firului minim 75cm
Lungimea acului 40 mm, Curbura acului	½ taper Point. 
Corespunderea grosimii acului cu grosimea firului de sutură.</t>
  </si>
  <si>
    <t>metru</t>
  </si>
  <si>
    <t>metri</t>
  </si>
  <si>
    <t>Achiziționarea centralizată a Materialelor de sutură conform necesităților insituțiilor medico-sanitare publice pentru anul 2027</t>
  </si>
  <si>
    <t>Catgut  fără ac Nr 7 ( G47988 ), necromat</t>
  </si>
  <si>
    <t xml:space="preserve">Catgut USP 2, fără ac Nr 5 ( G47993 ), necromat  </t>
  </si>
  <si>
    <t>Catgut USP 2, fără ac Nr 6 ( G47994 ), necromat</t>
  </si>
  <si>
    <t xml:space="preserve">Catgut USP 0, fără ac ( G47995 ),  plain </t>
  </si>
  <si>
    <t>Catgut USP 1, fără ac ( G47996 )   plain</t>
  </si>
  <si>
    <t xml:space="preserve">Catgut cu ac  USP 3/0 ( G47953 )  chromat </t>
  </si>
  <si>
    <t xml:space="preserve">Catgut cu ac  USP 4-0 ( G47954 ) chromat </t>
  </si>
  <si>
    <t xml:space="preserve">Catgut USP 5-0 ( G47955 ) chromat </t>
  </si>
  <si>
    <t>Catgut cu ac  USP 2, ac 35-40 mm ( G47965 ) plain</t>
  </si>
  <si>
    <t>Catgut cu ac  USP 1 (5 metric)  ( G47966 ) simple</t>
  </si>
  <si>
    <t>Catgut cu ac USP 3 (7 metric)  ( G47967 )  simple</t>
  </si>
  <si>
    <t>Catgut cu ac  USP 0, ac 30-35 mm ( G47989 ) plain</t>
  </si>
  <si>
    <t>Catgut cu ac  USP 0, ac 37 mm ( G47990 ) plain</t>
  </si>
  <si>
    <t>Catgut cu ac  USP 1-0, ac 40-45 mm ( G47991 )  plain</t>
  </si>
  <si>
    <t>Catgut cu ac  USP 3-0, ac 30-35 mm ( G47992 ) plain</t>
  </si>
  <si>
    <t xml:space="preserve">Catgut cu ac USP 3-0, cu ac 26 mm N3 ( G48031) necromat </t>
  </si>
  <si>
    <t xml:space="preserve">Catgut cu ac  USP 0, cu ac 15:20mm  N4  (G48032 ) necromat </t>
  </si>
  <si>
    <t xml:space="preserve">Catgut cu ac USP 1, cu ac 36 mm N5 ( G48034) necromat </t>
  </si>
  <si>
    <t>Acid poliglicolic PGA Rapid USP 1/2-0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</si>
</sst>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#,##0.0000"/>
  </numFmts>
  <fonts count="39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2"/>
      <color rgb="FFFFFFFF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204"/>
    </font>
    <font>
      <sz val="10"/>
      <color rgb="FF000000"/>
      <name val="Arial1"/>
      <charset val="1"/>
    </font>
    <font>
      <sz val="11"/>
      <color rgb="FF9C65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8"/>
      <color indexed="18"/>
      <name val="Times New Roman"/>
      <family val="1"/>
      <charset val="204"/>
    </font>
    <font>
      <b/>
      <sz val="8"/>
      <color indexed="18"/>
      <name val="Arial Narrow"/>
      <family val="2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A5A5A5"/>
        <bgColor rgb="FF9999FF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73">
    <xf numFmtId="0" fontId="0" fillId="0" borderId="0"/>
    <xf numFmtId="0" fontId="12" fillId="0" borderId="0"/>
    <xf numFmtId="0" fontId="14" fillId="0" borderId="0"/>
    <xf numFmtId="0" fontId="15" fillId="0" borderId="0"/>
    <xf numFmtId="0" fontId="15" fillId="0" borderId="0"/>
    <xf numFmtId="0" fontId="4" fillId="0" borderId="0"/>
    <xf numFmtId="0" fontId="16" fillId="0" borderId="0"/>
    <xf numFmtId="0" fontId="17" fillId="0" borderId="0"/>
    <xf numFmtId="0" fontId="14" fillId="0" borderId="0"/>
    <xf numFmtId="0" fontId="15" fillId="0" borderId="0"/>
    <xf numFmtId="0" fontId="14" fillId="0" borderId="0"/>
    <xf numFmtId="0" fontId="18" fillId="0" borderId="0"/>
    <xf numFmtId="0" fontId="14" fillId="0" borderId="0"/>
    <xf numFmtId="9" fontId="14" fillId="0" borderId="0" applyFont="0" applyFill="0" applyBorder="0" applyAlignment="0" applyProtection="0"/>
    <xf numFmtId="0" fontId="3" fillId="0" borderId="0"/>
    <xf numFmtId="0" fontId="14" fillId="0" borderId="0"/>
    <xf numFmtId="0" fontId="12" fillId="0" borderId="0"/>
    <xf numFmtId="0" fontId="14" fillId="0" borderId="0"/>
    <xf numFmtId="0" fontId="3" fillId="0" borderId="0"/>
    <xf numFmtId="0" fontId="19" fillId="0" borderId="0" applyBorder="0" applyProtection="0"/>
    <xf numFmtId="0" fontId="14" fillId="0" borderId="0"/>
    <xf numFmtId="0" fontId="20" fillId="5" borderId="5" applyNumberFormat="0" applyAlignment="0" applyProtection="0"/>
    <xf numFmtId="0" fontId="14" fillId="0" borderId="0"/>
    <xf numFmtId="0" fontId="14" fillId="0" borderId="0"/>
    <xf numFmtId="0" fontId="15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3" fillId="0" borderId="0"/>
    <xf numFmtId="0" fontId="3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17" fillId="0" borderId="0"/>
    <xf numFmtId="0" fontId="24" fillId="0" borderId="0"/>
    <xf numFmtId="0" fontId="21" fillId="0" borderId="0"/>
    <xf numFmtId="0" fontId="21" fillId="0" borderId="0"/>
    <xf numFmtId="9" fontId="21" fillId="0" borderId="0" applyBorder="0" applyProtection="0"/>
    <xf numFmtId="0" fontId="21" fillId="0" borderId="0"/>
    <xf numFmtId="0" fontId="24" fillId="0" borderId="0"/>
    <xf numFmtId="0" fontId="24" fillId="0" borderId="0"/>
    <xf numFmtId="0" fontId="23" fillId="0" borderId="0"/>
    <xf numFmtId="0" fontId="24" fillId="0" borderId="0"/>
    <xf numFmtId="0" fontId="25" fillId="0" borderId="0" applyBorder="0" applyProtection="0"/>
    <xf numFmtId="0" fontId="23" fillId="0" borderId="0"/>
    <xf numFmtId="0" fontId="22" fillId="6" borderId="5" applyProtection="0"/>
    <xf numFmtId="0" fontId="26" fillId="4" borderId="0" applyNumberFormat="0" applyBorder="0" applyAlignment="0" applyProtection="0"/>
    <xf numFmtId="0" fontId="15" fillId="0" borderId="0"/>
    <xf numFmtId="0" fontId="15" fillId="0" borderId="0"/>
    <xf numFmtId="0" fontId="14" fillId="0" borderId="0"/>
    <xf numFmtId="43" fontId="15" fillId="0" borderId="0" applyFont="0" applyFill="0" applyBorder="0" applyAlignment="0" applyProtection="0"/>
    <xf numFmtId="0" fontId="15" fillId="0" borderId="0"/>
    <xf numFmtId="0" fontId="27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15" fillId="0" borderId="0" applyFont="0" applyFill="0" applyBorder="0" applyAlignment="0" applyProtection="0"/>
    <xf numFmtId="0" fontId="1" fillId="0" borderId="0"/>
    <xf numFmtId="164" fontId="28" fillId="0" borderId="0" applyFont="0" applyFill="0" applyBorder="0" applyAlignment="0" applyProtection="0"/>
    <xf numFmtId="0" fontId="14" fillId="0" borderId="0"/>
    <xf numFmtId="0" fontId="13" fillId="0" borderId="0"/>
  </cellStyleXfs>
  <cellXfs count="97">
    <xf numFmtId="0" fontId="0" fillId="0" borderId="0" xfId="0"/>
    <xf numFmtId="0" fontId="6" fillId="0" borderId="0" xfId="1" applyFont="1" applyProtection="1">
      <protection locked="0"/>
    </xf>
    <xf numFmtId="0" fontId="6" fillId="0" borderId="0" xfId="1" applyFont="1" applyAlignment="1" applyProtection="1">
      <alignment horizontal="center"/>
      <protection locked="0"/>
    </xf>
    <xf numFmtId="165" fontId="6" fillId="0" borderId="0" xfId="1" applyNumberFormat="1" applyFont="1"/>
    <xf numFmtId="0" fontId="11" fillId="0" borderId="0" xfId="1" applyFont="1" applyProtection="1">
      <protection locked="0"/>
    </xf>
    <xf numFmtId="0" fontId="6" fillId="0" borderId="0" xfId="1" applyFont="1"/>
    <xf numFmtId="0" fontId="6" fillId="0" borderId="0" xfId="1" applyFont="1" applyAlignment="1">
      <alignment horizontal="center"/>
    </xf>
    <xf numFmtId="0" fontId="8" fillId="0" borderId="1" xfId="0" applyFont="1" applyBorder="1" applyAlignment="1" applyProtection="1">
      <alignment horizontal="left" vertical="top" wrapText="1"/>
      <protection locked="0"/>
    </xf>
    <xf numFmtId="0" fontId="6" fillId="0" borderId="1" xfId="0" applyFont="1" applyBorder="1" applyProtection="1">
      <protection locked="0"/>
    </xf>
    <xf numFmtId="0" fontId="8" fillId="0" borderId="1" xfId="0" applyFont="1" applyBorder="1" applyAlignment="1" applyProtection="1">
      <alignment vertical="top" wrapText="1"/>
      <protection locked="0"/>
    </xf>
    <xf numFmtId="0" fontId="6" fillId="0" borderId="1" xfId="0" applyFont="1" applyBorder="1" applyAlignment="1" applyProtection="1">
      <alignment wrapText="1"/>
      <protection locked="0"/>
    </xf>
    <xf numFmtId="0" fontId="8" fillId="2" borderId="1" xfId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top" wrapText="1"/>
    </xf>
    <xf numFmtId="0" fontId="7" fillId="2" borderId="6" xfId="0" applyFont="1" applyFill="1" applyBorder="1" applyAlignment="1">
      <alignment vertical="top" wrapText="1"/>
    </xf>
    <xf numFmtId="0" fontId="7" fillId="2" borderId="4" xfId="0" applyFont="1" applyFill="1" applyBorder="1" applyAlignment="1">
      <alignment vertical="top" wrapText="1"/>
    </xf>
    <xf numFmtId="0" fontId="6" fillId="0" borderId="1" xfId="0" applyFont="1" applyBorder="1" applyAlignment="1" applyProtection="1">
      <alignment horizontal="right"/>
      <protection locked="0"/>
    </xf>
    <xf numFmtId="0" fontId="7" fillId="2" borderId="1" xfId="0" applyFont="1" applyFill="1" applyBorder="1" applyAlignment="1">
      <alignment horizontal="right" vertical="top" wrapText="1"/>
    </xf>
    <xf numFmtId="0" fontId="7" fillId="2" borderId="3" xfId="0" applyFont="1" applyFill="1" applyBorder="1" applyAlignment="1">
      <alignment horizontal="right" vertical="top" wrapText="1"/>
    </xf>
    <xf numFmtId="0" fontId="30" fillId="0" borderId="1" xfId="0" applyFont="1" applyBorder="1" applyProtection="1">
      <protection locked="0"/>
    </xf>
    <xf numFmtId="0" fontId="30" fillId="0" borderId="1" xfId="0" applyFont="1" applyBorder="1" applyAlignment="1" applyProtection="1">
      <alignment wrapText="1"/>
      <protection locked="0"/>
    </xf>
    <xf numFmtId="0" fontId="33" fillId="0" borderId="1" xfId="0" applyFont="1" applyBorder="1" applyAlignment="1">
      <alignment horizontal="center" vertical="center" wrapText="1"/>
    </xf>
    <xf numFmtId="0" fontId="29" fillId="0" borderId="1" xfId="0" applyFont="1" applyBorder="1" applyProtection="1">
      <protection locked="0"/>
    </xf>
    <xf numFmtId="0" fontId="32" fillId="3" borderId="1" xfId="72" applyFont="1" applyFill="1" applyBorder="1" applyAlignment="1">
      <alignment vertical="top" wrapText="1"/>
    </xf>
    <xf numFmtId="0" fontId="32" fillId="3" borderId="6" xfId="72" applyFont="1" applyFill="1" applyBorder="1" applyAlignment="1">
      <alignment vertical="top" wrapText="1"/>
    </xf>
    <xf numFmtId="49" fontId="34" fillId="0" borderId="0" xfId="0" applyNumberFormat="1" applyFont="1" applyAlignment="1">
      <alignment horizontal="center" vertical="center"/>
    </xf>
    <xf numFmtId="0" fontId="35" fillId="0" borderId="10" xfId="72" applyFont="1" applyBorder="1" applyAlignment="1">
      <alignment vertical="top" wrapText="1"/>
    </xf>
    <xf numFmtId="0" fontId="36" fillId="0" borderId="10" xfId="72" applyFont="1" applyBorder="1" applyAlignment="1">
      <alignment vertical="top" wrapText="1"/>
    </xf>
    <xf numFmtId="0" fontId="34" fillId="0" borderId="0" xfId="0" applyFont="1" applyAlignment="1">
      <alignment horizontal="center" vertical="center"/>
    </xf>
    <xf numFmtId="49" fontId="34" fillId="3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7" fillId="0" borderId="0" xfId="1" applyFont="1" applyProtection="1">
      <protection locked="0"/>
    </xf>
    <xf numFmtId="0" fontId="37" fillId="0" borderId="0" xfId="1" applyFont="1" applyAlignment="1" applyProtection="1">
      <alignment horizontal="right"/>
      <protection locked="0"/>
    </xf>
    <xf numFmtId="0" fontId="38" fillId="0" borderId="0" xfId="1" applyFont="1" applyAlignment="1" applyProtection="1">
      <alignment horizontal="center"/>
      <protection locked="0"/>
    </xf>
    <xf numFmtId="164" fontId="37" fillId="0" borderId="0" xfId="1" applyNumberFormat="1" applyFont="1" applyProtection="1">
      <protection locked="0"/>
    </xf>
    <xf numFmtId="0" fontId="37" fillId="0" borderId="0" xfId="1" applyFont="1" applyAlignment="1" applyProtection="1">
      <alignment wrapText="1"/>
      <protection locked="0"/>
    </xf>
    <xf numFmtId="0" fontId="37" fillId="0" borderId="0" xfId="1" applyFont="1" applyAlignment="1" applyProtection="1">
      <alignment horizontal="center"/>
      <protection locked="0"/>
    </xf>
    <xf numFmtId="2" fontId="37" fillId="0" borderId="0" xfId="1" applyNumberFormat="1" applyFont="1" applyAlignment="1" applyProtection="1">
      <alignment horizontal="center" vertical="center"/>
      <protection locked="0"/>
    </xf>
    <xf numFmtId="0" fontId="37" fillId="0" borderId="1" xfId="1" applyFont="1" applyBorder="1" applyProtection="1">
      <protection locked="0"/>
    </xf>
    <xf numFmtId="0" fontId="37" fillId="0" borderId="1" xfId="1" applyFont="1" applyBorder="1" applyAlignment="1" applyProtection="1">
      <alignment horizontal="center" vertical="center"/>
      <protection locked="0"/>
    </xf>
    <xf numFmtId="0" fontId="37" fillId="0" borderId="0" xfId="0" applyFont="1" applyAlignment="1">
      <alignment horizontal="center" vertical="center"/>
    </xf>
    <xf numFmtId="0" fontId="37" fillId="0" borderId="10" xfId="72" applyFont="1" applyBorder="1" applyAlignment="1">
      <alignment horizontal="left" vertical="top" wrapText="1" indent="4"/>
    </xf>
    <xf numFmtId="0" fontId="37" fillId="0" borderId="10" xfId="72" applyFont="1" applyBorder="1" applyAlignment="1">
      <alignment vertical="top" wrapText="1" indent="4"/>
    </xf>
    <xf numFmtId="2" fontId="37" fillId="0" borderId="0" xfId="1" applyNumberFormat="1" applyFont="1" applyProtection="1">
      <protection locked="0"/>
    </xf>
    <xf numFmtId="164" fontId="37" fillId="7" borderId="0" xfId="1" applyNumberFormat="1" applyFont="1" applyFill="1" applyProtection="1">
      <protection locked="0"/>
    </xf>
    <xf numFmtId="164" fontId="37" fillId="0" borderId="0" xfId="1" applyNumberFormat="1" applyFont="1" applyAlignment="1" applyProtection="1">
      <alignment horizontal="center"/>
      <protection locked="0"/>
    </xf>
    <xf numFmtId="0" fontId="37" fillId="0" borderId="0" xfId="1" applyFont="1" applyAlignment="1" applyProtection="1">
      <alignment horizontal="left" vertical="top" wrapText="1"/>
      <protection locked="0"/>
    </xf>
    <xf numFmtId="0" fontId="37" fillId="0" borderId="1" xfId="1" applyFont="1" applyBorder="1" applyAlignment="1" applyProtection="1">
      <alignment vertical="top" wrapText="1"/>
      <protection locked="0"/>
    </xf>
    <xf numFmtId="164" fontId="37" fillId="0" borderId="0" xfId="1" applyNumberFormat="1" applyFont="1" applyAlignment="1" applyProtection="1">
      <alignment vertical="top" wrapText="1"/>
      <protection locked="0"/>
    </xf>
    <xf numFmtId="0" fontId="37" fillId="3" borderId="2" xfId="1" applyFont="1" applyFill="1" applyBorder="1" applyAlignment="1">
      <alignment horizontal="center" vertical="center" wrapText="1"/>
    </xf>
    <xf numFmtId="164" fontId="37" fillId="3" borderId="0" xfId="1" applyNumberFormat="1" applyFont="1" applyFill="1" applyAlignment="1">
      <alignment horizontal="center" vertical="center" wrapText="1"/>
    </xf>
    <xf numFmtId="0" fontId="37" fillId="2" borderId="1" xfId="1" applyFont="1" applyFill="1" applyBorder="1" applyAlignment="1">
      <alignment horizontal="center" vertical="center" wrapText="1"/>
    </xf>
    <xf numFmtId="0" fontId="37" fillId="2" borderId="1" xfId="1" applyFont="1" applyFill="1" applyBorder="1" applyAlignment="1">
      <alignment horizontal="right" vertical="center" wrapText="1"/>
    </xf>
    <xf numFmtId="2" fontId="37" fillId="2" borderId="1" xfId="1" applyNumberFormat="1" applyFont="1" applyFill="1" applyBorder="1" applyAlignment="1">
      <alignment horizontal="center" vertical="center" wrapText="1"/>
    </xf>
    <xf numFmtId="164" fontId="37" fillId="2" borderId="0" xfId="1" applyNumberFormat="1" applyFont="1" applyFill="1" applyAlignment="1">
      <alignment horizontal="center" vertical="center" wrapText="1"/>
    </xf>
    <xf numFmtId="0" fontId="37" fillId="0" borderId="1" xfId="0" applyFont="1" applyBorder="1" applyAlignment="1">
      <alignment horizontal="center" vertical="center" wrapText="1"/>
    </xf>
    <xf numFmtId="49" fontId="37" fillId="0" borderId="0" xfId="0" applyNumberFormat="1" applyFont="1" applyAlignment="1">
      <alignment horizontal="center" vertical="center"/>
    </xf>
    <xf numFmtId="0" fontId="37" fillId="0" borderId="10" xfId="72" applyFont="1" applyBorder="1" applyAlignment="1">
      <alignment vertical="top" wrapText="1"/>
    </xf>
    <xf numFmtId="0" fontId="37" fillId="3" borderId="4" xfId="72" applyFont="1" applyFill="1" applyBorder="1" applyAlignment="1">
      <alignment vertical="top"/>
    </xf>
    <xf numFmtId="0" fontId="37" fillId="3" borderId="1" xfId="1" applyFont="1" applyFill="1" applyBorder="1" applyAlignment="1">
      <alignment horizontal="center" vertical="center" wrapText="1"/>
    </xf>
    <xf numFmtId="164" fontId="37" fillId="3" borderId="1" xfId="70" applyFont="1" applyFill="1" applyBorder="1" applyAlignment="1">
      <alignment vertical="top" wrapText="1"/>
    </xf>
    <xf numFmtId="3" fontId="37" fillId="3" borderId="1" xfId="72" applyNumberFormat="1" applyFont="1" applyFill="1" applyBorder="1" applyAlignment="1">
      <alignment horizontal="center" vertical="center"/>
    </xf>
    <xf numFmtId="4" fontId="37" fillId="3" borderId="1" xfId="72" applyNumberFormat="1" applyFont="1" applyFill="1" applyBorder="1" applyAlignment="1">
      <alignment horizontal="right" vertical="center" indent="1"/>
    </xf>
    <xf numFmtId="0" fontId="37" fillId="3" borderId="4" xfId="72" applyFont="1" applyFill="1" applyBorder="1" applyAlignment="1">
      <alignment vertical="top" wrapText="1"/>
    </xf>
    <xf numFmtId="0" fontId="37" fillId="3" borderId="1" xfId="72" applyFont="1" applyFill="1" applyBorder="1" applyAlignment="1">
      <alignment vertical="top" wrapText="1"/>
    </xf>
    <xf numFmtId="49" fontId="37" fillId="3" borderId="0" xfId="0" applyNumberFormat="1" applyFont="1" applyFill="1" applyAlignment="1">
      <alignment horizontal="center" vertical="center"/>
    </xf>
    <xf numFmtId="0" fontId="31" fillId="3" borderId="1" xfId="72" applyFont="1" applyFill="1" applyBorder="1" applyAlignment="1">
      <alignment vertical="top" wrapText="1"/>
    </xf>
    <xf numFmtId="0" fontId="32" fillId="3" borderId="1" xfId="72" applyFont="1" applyFill="1" applyBorder="1" applyAlignment="1">
      <alignment horizontal="center" vertical="top" wrapText="1"/>
    </xf>
    <xf numFmtId="0" fontId="10" fillId="0" borderId="7" xfId="1" applyFont="1" applyBorder="1" applyAlignment="1" applyProtection="1">
      <alignment horizontal="center"/>
      <protection locked="0"/>
    </xf>
    <xf numFmtId="0" fontId="10" fillId="0" borderId="8" xfId="1" applyFont="1" applyBorder="1" applyAlignment="1" applyProtection="1">
      <alignment horizontal="center"/>
      <protection locked="0"/>
    </xf>
    <xf numFmtId="0" fontId="10" fillId="0" borderId="9" xfId="1" applyFont="1" applyBorder="1" applyAlignment="1" applyProtection="1">
      <alignment horizontal="center"/>
      <protection locked="0"/>
    </xf>
    <xf numFmtId="0" fontId="7" fillId="0" borderId="3" xfId="0" applyFont="1" applyBorder="1" applyAlignment="1" applyProtection="1">
      <alignment horizontal="center" vertical="top" wrapText="1"/>
      <protection locked="0"/>
    </xf>
    <xf numFmtId="0" fontId="7" fillId="0" borderId="6" xfId="0" applyFont="1" applyBorder="1" applyAlignment="1" applyProtection="1">
      <alignment horizontal="center" vertical="top" wrapText="1"/>
      <protection locked="0"/>
    </xf>
    <xf numFmtId="0" fontId="7" fillId="0" borderId="4" xfId="0" applyFont="1" applyBorder="1" applyAlignment="1" applyProtection="1">
      <alignment horizontal="center" vertical="top" wrapText="1"/>
      <protection locked="0"/>
    </xf>
    <xf numFmtId="0" fontId="9" fillId="0" borderId="3" xfId="0" applyFont="1" applyBorder="1" applyAlignment="1" applyProtection="1">
      <alignment horizontal="center" wrapText="1"/>
      <protection locked="0"/>
    </xf>
    <xf numFmtId="0" fontId="9" fillId="0" borderId="6" xfId="0" applyFont="1" applyBorder="1" applyAlignment="1" applyProtection="1">
      <alignment horizontal="center" wrapText="1"/>
      <protection locked="0"/>
    </xf>
    <xf numFmtId="0" fontId="9" fillId="0" borderId="4" xfId="0" applyFont="1" applyBorder="1" applyAlignment="1" applyProtection="1">
      <alignment horizontal="center" wrapText="1"/>
      <protection locked="0"/>
    </xf>
    <xf numFmtId="0" fontId="5" fillId="0" borderId="3" xfId="0" applyFont="1" applyBorder="1" applyAlignment="1" applyProtection="1">
      <alignment horizontal="right" vertical="center"/>
      <protection locked="0"/>
    </xf>
    <xf numFmtId="0" fontId="5" fillId="0" borderId="6" xfId="0" applyFont="1" applyBorder="1" applyAlignment="1" applyProtection="1">
      <alignment horizontal="right" vertical="center"/>
      <protection locked="0"/>
    </xf>
    <xf numFmtId="0" fontId="5" fillId="0" borderId="4" xfId="0" applyFont="1" applyBorder="1" applyAlignment="1" applyProtection="1">
      <alignment horizontal="right" vertical="center"/>
      <protection locked="0"/>
    </xf>
    <xf numFmtId="0" fontId="6" fillId="0" borderId="3" xfId="0" applyFont="1" applyBorder="1" applyAlignment="1" applyProtection="1">
      <alignment horizontal="left" vertical="center"/>
      <protection locked="0"/>
    </xf>
    <xf numFmtId="0" fontId="6" fillId="0" borderId="6" xfId="0" applyFont="1" applyBorder="1" applyAlignment="1" applyProtection="1">
      <alignment horizontal="left" vertical="center"/>
      <protection locked="0"/>
    </xf>
    <xf numFmtId="0" fontId="6" fillId="0" borderId="4" xfId="0" applyFont="1" applyBorder="1" applyAlignment="1" applyProtection="1">
      <alignment horizontal="left" vertical="center"/>
      <protection locked="0"/>
    </xf>
    <xf numFmtId="0" fontId="7" fillId="0" borderId="3" xfId="0" applyFont="1" applyBorder="1" applyAlignment="1" applyProtection="1">
      <alignment horizontal="right" vertical="center" wrapText="1"/>
      <protection locked="0"/>
    </xf>
    <xf numFmtId="0" fontId="7" fillId="0" borderId="6" xfId="0" applyFont="1" applyBorder="1" applyAlignment="1" applyProtection="1">
      <alignment horizontal="right" vertical="center" wrapText="1"/>
      <protection locked="0"/>
    </xf>
    <xf numFmtId="0" fontId="7" fillId="0" borderId="4" xfId="0" applyFont="1" applyBorder="1" applyAlignment="1" applyProtection="1">
      <alignment horizontal="right" vertical="center" wrapText="1"/>
      <protection locked="0"/>
    </xf>
    <xf numFmtId="0" fontId="8" fillId="0" borderId="1" xfId="1" applyFont="1" applyBorder="1" applyAlignment="1" applyProtection="1">
      <alignment horizontal="left" vertical="top" wrapText="1"/>
      <protection locked="0"/>
    </xf>
    <xf numFmtId="0" fontId="37" fillId="3" borderId="0" xfId="1" applyFont="1" applyFill="1" applyAlignment="1" applyProtection="1">
      <alignment horizontal="center" vertical="top" wrapText="1"/>
      <protection locked="0"/>
    </xf>
    <xf numFmtId="0" fontId="37" fillId="2" borderId="1" xfId="1" applyFont="1" applyFill="1" applyBorder="1" applyAlignment="1">
      <alignment horizontal="center" vertical="center" wrapText="1"/>
    </xf>
    <xf numFmtId="0" fontId="37" fillId="0" borderId="0" xfId="1" applyFont="1" applyAlignment="1" applyProtection="1">
      <alignment horizontal="center"/>
      <protection locked="0"/>
    </xf>
    <xf numFmtId="0" fontId="38" fillId="0" borderId="0" xfId="1" applyFont="1" applyAlignment="1" applyProtection="1">
      <alignment horizontal="center"/>
      <protection locked="0"/>
    </xf>
    <xf numFmtId="0" fontId="37" fillId="0" borderId="0" xfId="1" applyFont="1" applyAlignment="1" applyProtection="1">
      <alignment horizontal="right" vertical="center"/>
      <protection locked="0"/>
    </xf>
    <xf numFmtId="0" fontId="37" fillId="0" borderId="0" xfId="1" applyFont="1" applyAlignment="1" applyProtection="1">
      <alignment horizontal="left" vertical="center"/>
      <protection locked="0"/>
    </xf>
    <xf numFmtId="0" fontId="37" fillId="0" borderId="1" xfId="1" applyFont="1" applyBorder="1" applyAlignment="1" applyProtection="1">
      <alignment horizontal="right" vertical="center" wrapText="1"/>
      <protection locked="0"/>
    </xf>
    <xf numFmtId="0" fontId="37" fillId="0" borderId="1" xfId="1" applyFont="1" applyBorder="1" applyAlignment="1" applyProtection="1">
      <alignment horizontal="left" vertical="top" wrapText="1"/>
      <protection locked="0"/>
    </xf>
    <xf numFmtId="0" fontId="6" fillId="0" borderId="0" xfId="1" applyFont="1" applyAlignment="1">
      <alignment horizontal="center"/>
    </xf>
  </cellXfs>
  <cellStyles count="73">
    <cellStyle name="Check Cell 2" xfId="21" xr:uid="{52D8F238-60B8-4195-991A-B0DE42C66204}"/>
    <cellStyle name="Check Cell 2 2" xfId="49" xr:uid="{E352A0E0-112F-4024-98FC-3B06D6DF5281}"/>
    <cellStyle name="Comma" xfId="70" builtinId="3"/>
    <cellStyle name="Comma 2" xfId="68" xr:uid="{79779748-B8BC-475C-B1D8-8343CFB9DE8D}"/>
    <cellStyle name="Excel Built-in Normal" xfId="19" xr:uid="{39A8B849-A3E6-4CE4-99FD-6B09D12EDC54}"/>
    <cellStyle name="Excel Built-in Normal 2" xfId="47" xr:uid="{D58DC214-89F3-48F7-A711-DCC285126F13}"/>
    <cellStyle name="Normal" xfId="0" builtinId="0"/>
    <cellStyle name="Normal 10" xfId="42" xr:uid="{323BC4E0-B8C0-401F-B11D-871941074583}"/>
    <cellStyle name="Normal 11" xfId="56" xr:uid="{94593BFB-18B1-470B-AC14-B54713BACAA4}"/>
    <cellStyle name="Normal 2" xfId="1" xr:uid="{00000000-0005-0000-0000-000000000000}"/>
    <cellStyle name="Normal 2 2" xfId="4" xr:uid="{358CA16B-32AC-4A99-BEDE-760438018288}"/>
    <cellStyle name="Normal 2 2 2" xfId="16" xr:uid="{9DA8FF9B-31A7-4C99-9B64-CD3558DD3970}"/>
    <cellStyle name="Normal 2 2 2 2" xfId="48" xr:uid="{344F2AD5-564D-4162-AF9F-A8D4D2C4C83E}"/>
    <cellStyle name="Normal 2 2 3" xfId="10" xr:uid="{C14D619B-A2EC-49D9-AEBA-A8F79C417A0C}"/>
    <cellStyle name="Normal 2 2 4" xfId="69" xr:uid="{53146D0F-FD87-4EA0-A92A-A728670657F4}"/>
    <cellStyle name="Normal 2 3" xfId="15" xr:uid="{A83A83E3-E5BE-4371-AB75-A737AC57E57B}"/>
    <cellStyle name="Normal 2 3 2" xfId="22" xr:uid="{2E528668-926E-4A2E-96BF-AFCC3AEEE0A7}"/>
    <cellStyle name="Normal 2 4" xfId="45" xr:uid="{BD40FF3E-65F1-4E95-B565-287DDD5AADF9}"/>
    <cellStyle name="Normal 3" xfId="2" xr:uid="{90A2C4F8-B600-4D0B-B356-6CCBA5D1D13D}"/>
    <cellStyle name="Normal 3 2" xfId="8" xr:uid="{FD3DFBD9-D9E0-45CE-9E0D-9FBA482BBAFC}"/>
    <cellStyle name="Normal 3 3" xfId="39" xr:uid="{58350115-CF19-45F8-AA6C-57FB1BA2B9D2}"/>
    <cellStyle name="Normal 3 4" xfId="9" xr:uid="{FF57A8C5-C5E6-4D21-AF6C-29ACC3556802}"/>
    <cellStyle name="Normal 4" xfId="3" xr:uid="{563D5224-871B-4514-BBB8-BB68DDD0EF99}"/>
    <cellStyle name="Normal 4 2" xfId="17" xr:uid="{8054C556-0F19-4D42-B36E-0495F7AA2C4B}"/>
    <cellStyle name="Normal 5" xfId="5" xr:uid="{54774E1D-87AF-4E46-BC74-E15D7FC68072}"/>
    <cellStyle name="Normal 5 2" xfId="20" xr:uid="{0A22F367-090D-423B-9526-A4DBCC81A019}"/>
    <cellStyle name="Normal 5 3" xfId="31" xr:uid="{05D30161-812C-4A03-ADAE-C2DAB32FC0CA}"/>
    <cellStyle name="Normal 5 3 2" xfId="64" xr:uid="{0C4C5744-229F-4FAF-9797-6A35D5A85FDB}"/>
    <cellStyle name="Normal 5 4" xfId="46" xr:uid="{CE2FE57F-3617-404E-9CDA-491E7A748B58}"/>
    <cellStyle name="Normal 5 5" xfId="18" xr:uid="{0B4568F6-34D5-43F4-BBAD-C133EB1CF348}"/>
    <cellStyle name="Normal 5 6" xfId="55" xr:uid="{F8342505-8905-446B-86B8-8414251A6179}"/>
    <cellStyle name="Normal 5 7" xfId="59" xr:uid="{B1F30EF3-5406-4C1C-86E8-E5660CB9BE14}"/>
    <cellStyle name="Normal 6" xfId="6" xr:uid="{BAFD542B-63CE-443E-B89D-199882633FC7}"/>
    <cellStyle name="Normal 6 2" xfId="32" xr:uid="{EAF76118-8DAF-4F80-BCB6-44353B94288F}"/>
    <cellStyle name="Normal 6 3" xfId="25" xr:uid="{4EA2B338-2DE9-4FA0-92FE-49BAB0AF890E}"/>
    <cellStyle name="Normal 7" xfId="26" xr:uid="{7F9F4033-D4D0-447B-BD64-F41A132ECCE1}"/>
    <cellStyle name="Normal 7 2" xfId="33" xr:uid="{509BC6E6-B1BC-4928-BB9E-BAA1BCBABEBE}"/>
    <cellStyle name="Normal 7 2 2" xfId="65" xr:uid="{C4517858-0C15-419B-BE6D-5E14D84F92E9}"/>
    <cellStyle name="Normal 7 3" xfId="38" xr:uid="{4C36037C-4490-40C1-BB73-C051E829EEE3}"/>
    <cellStyle name="Normal 7 4" xfId="57" xr:uid="{5127A2F8-4538-4418-B77D-4D6D9D039BDE}"/>
    <cellStyle name="Normal 7 5" xfId="7" xr:uid="{857A9FBA-4DDD-4DBE-99B3-4167BB78E6A8}"/>
    <cellStyle name="Normal 7 6" xfId="60" xr:uid="{6E788508-069B-4C4F-95C0-4CA57BB3E033}"/>
    <cellStyle name="Normal 8" xfId="29" xr:uid="{27364322-1ED5-4BD3-8C4A-A226808DB8A7}"/>
    <cellStyle name="Normal 9" xfId="37" xr:uid="{BDBE5881-F80A-4885-80BB-CD7B2D162FD4}"/>
    <cellStyle name="Normal_Sheet1" xfId="72" xr:uid="{0F1010C7-3762-4295-9BF5-E82E6FB05101}"/>
    <cellStyle name="Percent 2" xfId="13" xr:uid="{65D91C63-8B34-4BAA-9893-B6CBE66D4002}"/>
    <cellStyle name="Percent 2 2" xfId="41" xr:uid="{1D78A9F4-4E56-4EC4-84D3-1388EB608E5A}"/>
    <cellStyle name="Нейтральный 2" xfId="50" xr:uid="{2A070B47-DFF7-44FF-8168-4E39B28F21C1}"/>
    <cellStyle name="Обычный 2" xfId="11" xr:uid="{B1A64ABF-0C06-4543-88D5-5BDBFA74D62D}"/>
    <cellStyle name="Обычный 2 2" xfId="12" xr:uid="{C7DB07F8-094B-447D-9718-52B53DC3BACE}"/>
    <cellStyle name="Обычный 2 2 2" xfId="23" xr:uid="{F9240F23-B3F6-4502-83EE-628EEC10B032}"/>
    <cellStyle name="Обычный 2 3" xfId="53" xr:uid="{D9F055EA-6674-4D84-9725-C29852740BB6}"/>
    <cellStyle name="Обычный 2 4" xfId="24" xr:uid="{9E054C1A-C2B4-4AAC-93F5-6E613CB02402}"/>
    <cellStyle name="Обычный 2 4 2" xfId="40" xr:uid="{6911A074-EEB3-4187-B043-4FE9995513C7}"/>
    <cellStyle name="Обычный 3" xfId="14" xr:uid="{D480D800-C9FE-4C70-9876-D5C0DD33FA1A}"/>
    <cellStyle name="Обычный 3 2" xfId="27" xr:uid="{8D0B466F-8DF9-4EE1-9483-90388FC87717}"/>
    <cellStyle name="Обычный 3 2 2" xfId="34" xr:uid="{10237EF3-FBF5-44A3-AB27-CA585BAC842D}"/>
    <cellStyle name="Обычный 3 2 2 2" xfId="66" xr:uid="{ECCBC581-CE0F-4C92-A3D8-5AD8F549BB07}"/>
    <cellStyle name="Обычный 3 2 3" xfId="43" xr:uid="{1D10FEF3-8299-434A-82F7-D8B2DEE0DA2B}"/>
    <cellStyle name="Обычный 3 2 4" xfId="61" xr:uid="{25C25006-0666-42BE-8819-DAAF64824CED}"/>
    <cellStyle name="Обычный 3 3" xfId="28" xr:uid="{4A81816F-1284-4DC6-985A-A92AF300EB1C}"/>
    <cellStyle name="Обычный 3 3 2" xfId="35" xr:uid="{E4F8861E-9538-494F-A1F2-10F6B2256162}"/>
    <cellStyle name="Обычный 3 3 2 2" xfId="67" xr:uid="{F60E86BC-C2EA-47A1-8545-5200F5AD18A5}"/>
    <cellStyle name="Обычный 3 3 3" xfId="44" xr:uid="{EB6329EC-E19E-42CC-95B9-B4E379EEC16A}"/>
    <cellStyle name="Обычный 3 3 4" xfId="62" xr:uid="{D6CBB50D-D401-4006-9EE6-6D64432C4632}"/>
    <cellStyle name="Обычный 3 4" xfId="30" xr:uid="{6681AEF8-0F16-42C3-9C43-DA5BA8F7BD32}"/>
    <cellStyle name="Обычный 3 4 2" xfId="63" xr:uid="{B2E08935-1645-4763-9B8F-48A6BD8A206A}"/>
    <cellStyle name="Обычный 3 5" xfId="36" xr:uid="{D122C991-6FDB-43A2-945D-E356586BAF08}"/>
    <cellStyle name="Обычный 3 6" xfId="51" xr:uid="{6D11BA24-09C6-4956-BFFC-75F8A24AD7DF}"/>
    <cellStyle name="Обычный 3 7" xfId="58" xr:uid="{D94E184A-4A4D-4D10-A9BE-860082A40F49}"/>
    <cellStyle name="Обычный 4" xfId="52" xr:uid="{2E6C7E8E-70DB-4E82-861F-72A518C95FC7}"/>
    <cellStyle name="Обычный 5" xfId="71" xr:uid="{2FB14159-07FF-49E0-86EF-79F439EDEAC9}"/>
    <cellStyle name="Финансовый 3" xfId="54" xr:uid="{9ED07FB6-3C62-43AC-85A7-E3323EBA67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K271"/>
  <sheetViews>
    <sheetView tabSelected="1" zoomScale="85" zoomScaleNormal="85" workbookViewId="0">
      <selection activeCell="C8" sqref="C8:C17"/>
    </sheetView>
  </sheetViews>
  <sheetFormatPr defaultRowHeight="15.75"/>
  <cols>
    <col min="1" max="1" width="11.85546875" style="8" customWidth="1"/>
    <col min="2" max="2" width="9.5703125" style="17" customWidth="1"/>
    <col min="3" max="3" width="25.85546875" style="10" customWidth="1"/>
    <col min="4" max="4" width="20.7109375" style="10" customWidth="1"/>
    <col min="5" max="5" width="10.5703125" style="8" customWidth="1"/>
    <col min="6" max="6" width="11.28515625" style="8" customWidth="1"/>
    <col min="7" max="7" width="10.7109375" style="8" customWidth="1"/>
    <col min="8" max="8" width="84.5703125" style="10" customWidth="1"/>
    <col min="9" max="9" width="30.42578125" style="8" customWidth="1"/>
    <col min="10" max="10" width="30" style="10" customWidth="1"/>
    <col min="11" max="11" width="1.7109375" style="8" customWidth="1"/>
    <col min="12" max="16384" width="9.140625" style="8"/>
  </cols>
  <sheetData>
    <row r="1" spans="1:11">
      <c r="C1" s="69" t="s">
        <v>27</v>
      </c>
      <c r="D1" s="70"/>
      <c r="E1" s="70"/>
      <c r="F1" s="70"/>
      <c r="G1" s="70"/>
      <c r="H1" s="70"/>
      <c r="I1" s="70"/>
      <c r="J1" s="70"/>
      <c r="K1" s="71"/>
    </row>
    <row r="2" spans="1:11">
      <c r="D2" s="75" t="s">
        <v>14</v>
      </c>
      <c r="E2" s="76"/>
      <c r="F2" s="76"/>
      <c r="G2" s="76"/>
      <c r="H2" s="77"/>
    </row>
    <row r="3" spans="1:11">
      <c r="A3" s="78" t="s">
        <v>9</v>
      </c>
      <c r="B3" s="79"/>
      <c r="C3" s="80"/>
      <c r="D3" s="81" t="s">
        <v>29</v>
      </c>
      <c r="E3" s="82"/>
      <c r="F3" s="82"/>
      <c r="G3" s="82"/>
      <c r="H3" s="83"/>
      <c r="I3" s="8" t="s">
        <v>10</v>
      </c>
      <c r="J3" s="10" t="s">
        <v>12</v>
      </c>
    </row>
    <row r="4" spans="1:11" s="10" customFormat="1">
      <c r="A4" s="84" t="s">
        <v>8</v>
      </c>
      <c r="B4" s="85"/>
      <c r="C4" s="86"/>
      <c r="D4" s="87" t="s">
        <v>861</v>
      </c>
      <c r="E4" s="87"/>
      <c r="F4" s="87"/>
      <c r="G4" s="87"/>
      <c r="H4" s="87"/>
      <c r="I4" s="87"/>
      <c r="J4" s="9" t="s">
        <v>13</v>
      </c>
      <c r="K4" s="7"/>
    </row>
    <row r="5" spans="1:11">
      <c r="D5" s="72"/>
      <c r="E5" s="73"/>
      <c r="F5" s="73"/>
      <c r="G5" s="73"/>
      <c r="H5" s="74"/>
      <c r="I5" s="72"/>
      <c r="J5" s="74"/>
      <c r="K5" s="7"/>
    </row>
    <row r="6" spans="1:11" ht="47.25">
      <c r="A6" s="12" t="s">
        <v>2</v>
      </c>
      <c r="B6" s="18" t="s">
        <v>0</v>
      </c>
      <c r="C6" s="12" t="s">
        <v>1</v>
      </c>
      <c r="D6" s="12" t="s">
        <v>3</v>
      </c>
      <c r="E6" s="14" t="s">
        <v>4</v>
      </c>
      <c r="F6" s="14" t="s">
        <v>5</v>
      </c>
      <c r="G6" s="14" t="s">
        <v>6</v>
      </c>
      <c r="H6" s="13" t="s">
        <v>7</v>
      </c>
      <c r="I6" s="13" t="s">
        <v>28</v>
      </c>
      <c r="J6" s="13" t="s">
        <v>31</v>
      </c>
      <c r="K6" s="7"/>
    </row>
    <row r="7" spans="1:11">
      <c r="A7" s="13">
        <v>1</v>
      </c>
      <c r="B7" s="19">
        <v>2</v>
      </c>
      <c r="C7" s="15"/>
      <c r="D7" s="16"/>
      <c r="E7" s="13">
        <v>3</v>
      </c>
      <c r="F7" s="13">
        <v>4</v>
      </c>
      <c r="G7" s="13">
        <v>5</v>
      </c>
      <c r="H7" s="13">
        <v>6</v>
      </c>
      <c r="I7" s="11">
        <v>7</v>
      </c>
      <c r="J7" s="12">
        <v>8</v>
      </c>
      <c r="K7" s="7"/>
    </row>
    <row r="8" spans="1:11" ht="57">
      <c r="A8" s="22" t="s">
        <v>34</v>
      </c>
      <c r="B8" s="26" t="s">
        <v>53</v>
      </c>
      <c r="C8" s="27" t="s">
        <v>880</v>
      </c>
      <c r="D8" s="27" t="s">
        <v>54</v>
      </c>
      <c r="E8" s="23"/>
      <c r="F8" s="23"/>
      <c r="G8" s="23"/>
      <c r="H8" s="25" t="s">
        <v>612</v>
      </c>
      <c r="I8" s="20"/>
      <c r="J8" s="21"/>
    </row>
    <row r="9" spans="1:11" ht="60">
      <c r="A9" s="22" t="s">
        <v>34</v>
      </c>
      <c r="B9" s="26" t="s">
        <v>55</v>
      </c>
      <c r="C9" s="27" t="s">
        <v>880</v>
      </c>
      <c r="D9" s="27" t="s">
        <v>56</v>
      </c>
      <c r="E9" s="23"/>
      <c r="F9" s="23"/>
      <c r="G9" s="23"/>
      <c r="H9" s="67" t="s">
        <v>613</v>
      </c>
      <c r="I9" s="20"/>
      <c r="J9" s="21"/>
    </row>
    <row r="10" spans="1:11" ht="60">
      <c r="A10" s="22" t="s">
        <v>34</v>
      </c>
      <c r="B10" s="26" t="s">
        <v>57</v>
      </c>
      <c r="C10" s="27" t="s">
        <v>880</v>
      </c>
      <c r="D10" s="27" t="s">
        <v>58</v>
      </c>
      <c r="E10" s="23"/>
      <c r="F10" s="23"/>
      <c r="G10" s="23"/>
      <c r="H10" s="67" t="s">
        <v>614</v>
      </c>
      <c r="I10" s="20"/>
      <c r="J10" s="21"/>
    </row>
    <row r="11" spans="1:11" ht="60">
      <c r="A11" s="22" t="s">
        <v>34</v>
      </c>
      <c r="B11" s="26" t="s">
        <v>59</v>
      </c>
      <c r="C11" s="27" t="s">
        <v>880</v>
      </c>
      <c r="D11" s="27" t="s">
        <v>60</v>
      </c>
      <c r="E11" s="23"/>
      <c r="F11" s="23"/>
      <c r="G11" s="23"/>
      <c r="H11" s="67" t="s">
        <v>615</v>
      </c>
      <c r="I11" s="20"/>
      <c r="J11" s="21"/>
    </row>
    <row r="12" spans="1:11" ht="60">
      <c r="A12" s="22" t="s">
        <v>34</v>
      </c>
      <c r="B12" s="26" t="s">
        <v>61</v>
      </c>
      <c r="C12" s="27" t="s">
        <v>880</v>
      </c>
      <c r="D12" s="27" t="s">
        <v>62</v>
      </c>
      <c r="E12" s="23"/>
      <c r="F12" s="23"/>
      <c r="G12" s="23"/>
      <c r="H12" s="67" t="s">
        <v>616</v>
      </c>
      <c r="I12" s="20"/>
      <c r="J12" s="21"/>
    </row>
    <row r="13" spans="1:11" ht="60">
      <c r="A13" s="22" t="s">
        <v>34</v>
      </c>
      <c r="B13" s="26" t="s">
        <v>63</v>
      </c>
      <c r="C13" s="27" t="s">
        <v>880</v>
      </c>
      <c r="D13" s="27" t="s">
        <v>64</v>
      </c>
      <c r="E13" s="23"/>
      <c r="F13" s="23"/>
      <c r="G13" s="23"/>
      <c r="H13" s="67" t="s">
        <v>617</v>
      </c>
      <c r="I13" s="20"/>
      <c r="J13" s="21"/>
    </row>
    <row r="14" spans="1:11" ht="60">
      <c r="A14" s="22" t="s">
        <v>34</v>
      </c>
      <c r="B14" s="26" t="s">
        <v>65</v>
      </c>
      <c r="C14" s="27" t="s">
        <v>880</v>
      </c>
      <c r="D14" s="27" t="s">
        <v>66</v>
      </c>
      <c r="E14" s="23"/>
      <c r="F14" s="23"/>
      <c r="G14" s="23"/>
      <c r="H14" s="67" t="s">
        <v>618</v>
      </c>
      <c r="I14" s="20"/>
      <c r="J14" s="21"/>
    </row>
    <row r="15" spans="1:11" ht="60">
      <c r="A15" s="22" t="s">
        <v>34</v>
      </c>
      <c r="B15" s="26" t="s">
        <v>67</v>
      </c>
      <c r="C15" s="27" t="s">
        <v>880</v>
      </c>
      <c r="D15" s="27" t="s">
        <v>68</v>
      </c>
      <c r="E15" s="23"/>
      <c r="F15" s="23"/>
      <c r="G15" s="23"/>
      <c r="H15" s="67" t="s">
        <v>619</v>
      </c>
      <c r="I15" s="20"/>
      <c r="J15" s="21"/>
    </row>
    <row r="16" spans="1:11" ht="60">
      <c r="A16" s="22" t="s">
        <v>34</v>
      </c>
      <c r="B16" s="26" t="s">
        <v>69</v>
      </c>
      <c r="C16" s="27" t="s">
        <v>880</v>
      </c>
      <c r="D16" s="27" t="s">
        <v>70</v>
      </c>
      <c r="E16" s="23"/>
      <c r="F16" s="23"/>
      <c r="G16" s="23"/>
      <c r="H16" s="67" t="s">
        <v>620</v>
      </c>
      <c r="I16" s="20"/>
      <c r="J16" s="21"/>
    </row>
    <row r="17" spans="1:10" ht="60">
      <c r="A17" s="22" t="s">
        <v>34</v>
      </c>
      <c r="B17" s="26" t="s">
        <v>71</v>
      </c>
      <c r="C17" s="27" t="s">
        <v>880</v>
      </c>
      <c r="D17" s="27" t="s">
        <v>72</v>
      </c>
      <c r="E17" s="23"/>
      <c r="F17" s="23"/>
      <c r="G17" s="23"/>
      <c r="H17" s="67" t="s">
        <v>621</v>
      </c>
      <c r="I17" s="20"/>
      <c r="J17" s="21"/>
    </row>
    <row r="18" spans="1:10" ht="60">
      <c r="A18" s="22" t="s">
        <v>34</v>
      </c>
      <c r="B18" s="26" t="s">
        <v>73</v>
      </c>
      <c r="C18" s="27" t="s">
        <v>74</v>
      </c>
      <c r="D18" s="27" t="s">
        <v>75</v>
      </c>
      <c r="E18" s="23"/>
      <c r="F18" s="23"/>
      <c r="G18" s="23"/>
      <c r="H18" s="67" t="s">
        <v>622</v>
      </c>
      <c r="I18" s="20"/>
      <c r="J18" s="21"/>
    </row>
    <row r="19" spans="1:10" ht="60">
      <c r="A19" s="22" t="s">
        <v>34</v>
      </c>
      <c r="B19" s="26" t="s">
        <v>76</v>
      </c>
      <c r="C19" s="27" t="s">
        <v>74</v>
      </c>
      <c r="D19" s="27" t="s">
        <v>77</v>
      </c>
      <c r="E19" s="23"/>
      <c r="F19" s="23"/>
      <c r="G19" s="23"/>
      <c r="H19" s="67" t="s">
        <v>623</v>
      </c>
      <c r="I19" s="20"/>
      <c r="J19" s="21"/>
    </row>
    <row r="20" spans="1:10" ht="60">
      <c r="A20" s="22" t="s">
        <v>34</v>
      </c>
      <c r="B20" s="26" t="s">
        <v>78</v>
      </c>
      <c r="C20" s="27" t="s">
        <v>74</v>
      </c>
      <c r="D20" s="27" t="s">
        <v>79</v>
      </c>
      <c r="E20" s="23"/>
      <c r="F20" s="23"/>
      <c r="G20" s="23"/>
      <c r="H20" s="67" t="s">
        <v>624</v>
      </c>
      <c r="I20" s="20"/>
      <c r="J20" s="21"/>
    </row>
    <row r="21" spans="1:10" ht="60">
      <c r="A21" s="22" t="s">
        <v>34</v>
      </c>
      <c r="B21" s="26" t="s">
        <v>80</v>
      </c>
      <c r="C21" s="27" t="s">
        <v>74</v>
      </c>
      <c r="D21" s="27" t="s">
        <v>81</v>
      </c>
      <c r="E21" s="23"/>
      <c r="F21" s="23"/>
      <c r="G21" s="23"/>
      <c r="H21" s="67" t="s">
        <v>625</v>
      </c>
      <c r="I21" s="20"/>
      <c r="J21" s="21"/>
    </row>
    <row r="22" spans="1:10" ht="60">
      <c r="A22" s="22" t="s">
        <v>34</v>
      </c>
      <c r="B22" s="26" t="s">
        <v>82</v>
      </c>
      <c r="C22" s="27" t="s">
        <v>74</v>
      </c>
      <c r="D22" s="27" t="s">
        <v>83</v>
      </c>
      <c r="E22" s="23"/>
      <c r="F22" s="23"/>
      <c r="G22" s="23"/>
      <c r="H22" s="67" t="s">
        <v>626</v>
      </c>
      <c r="I22" s="20"/>
      <c r="J22" s="21"/>
    </row>
    <row r="23" spans="1:10" ht="60">
      <c r="A23" s="22" t="s">
        <v>34</v>
      </c>
      <c r="B23" s="26" t="s">
        <v>84</v>
      </c>
      <c r="C23" s="27" t="s">
        <v>74</v>
      </c>
      <c r="D23" s="27" t="s">
        <v>85</v>
      </c>
      <c r="E23" s="23"/>
      <c r="F23" s="23"/>
      <c r="G23" s="23"/>
      <c r="H23" s="67" t="s">
        <v>627</v>
      </c>
      <c r="I23" s="20"/>
      <c r="J23" s="21"/>
    </row>
    <row r="24" spans="1:10" ht="60">
      <c r="A24" s="22" t="s">
        <v>34</v>
      </c>
      <c r="B24" s="26" t="s">
        <v>86</v>
      </c>
      <c r="C24" s="27" t="s">
        <v>87</v>
      </c>
      <c r="D24" s="27" t="s">
        <v>88</v>
      </c>
      <c r="E24" s="23"/>
      <c r="F24" s="23"/>
      <c r="G24" s="23"/>
      <c r="H24" s="67" t="s">
        <v>628</v>
      </c>
      <c r="I24" s="20"/>
      <c r="J24" s="21"/>
    </row>
    <row r="25" spans="1:10" ht="60">
      <c r="A25" s="22" t="s">
        <v>34</v>
      </c>
      <c r="B25" s="26" t="s">
        <v>89</v>
      </c>
      <c r="C25" s="27" t="s">
        <v>87</v>
      </c>
      <c r="D25" s="27" t="s">
        <v>90</v>
      </c>
      <c r="E25" s="23"/>
      <c r="F25" s="23"/>
      <c r="G25" s="23"/>
      <c r="H25" s="67" t="s">
        <v>629</v>
      </c>
      <c r="I25" s="20"/>
      <c r="J25" s="21"/>
    </row>
    <row r="26" spans="1:10" ht="60">
      <c r="A26" s="22" t="s">
        <v>34</v>
      </c>
      <c r="B26" s="26" t="s">
        <v>91</v>
      </c>
      <c r="C26" s="27" t="s">
        <v>87</v>
      </c>
      <c r="D26" s="27" t="s">
        <v>92</v>
      </c>
      <c r="E26" s="23"/>
      <c r="F26" s="23"/>
      <c r="G26" s="23"/>
      <c r="H26" s="67" t="s">
        <v>630</v>
      </c>
      <c r="I26" s="20"/>
      <c r="J26" s="21"/>
    </row>
    <row r="27" spans="1:10" ht="60">
      <c r="A27" s="22" t="s">
        <v>34</v>
      </c>
      <c r="B27" s="26" t="s">
        <v>93</v>
      </c>
      <c r="C27" s="27" t="s">
        <v>94</v>
      </c>
      <c r="D27" s="27" t="s">
        <v>95</v>
      </c>
      <c r="E27" s="23"/>
      <c r="F27" s="23"/>
      <c r="G27" s="23"/>
      <c r="H27" s="67" t="s">
        <v>631</v>
      </c>
      <c r="I27" s="20"/>
      <c r="J27" s="21"/>
    </row>
    <row r="28" spans="1:10" ht="71.25">
      <c r="A28" s="22" t="s">
        <v>34</v>
      </c>
      <c r="B28" s="26" t="s">
        <v>96</v>
      </c>
      <c r="C28" s="27" t="s">
        <v>94</v>
      </c>
      <c r="D28" s="27" t="s">
        <v>97</v>
      </c>
      <c r="E28" s="23"/>
      <c r="F28" s="23"/>
      <c r="G28" s="23"/>
      <c r="H28" s="25" t="s">
        <v>632</v>
      </c>
      <c r="I28" s="20"/>
      <c r="J28" s="21"/>
    </row>
    <row r="29" spans="1:10" ht="60">
      <c r="A29" s="22" t="s">
        <v>34</v>
      </c>
      <c r="B29" s="26" t="s">
        <v>98</v>
      </c>
      <c r="C29" s="27" t="s">
        <v>94</v>
      </c>
      <c r="D29" s="27" t="s">
        <v>99</v>
      </c>
      <c r="E29" s="23"/>
      <c r="F29" s="23"/>
      <c r="G29" s="23"/>
      <c r="H29" s="67" t="s">
        <v>633</v>
      </c>
      <c r="I29" s="20"/>
      <c r="J29" s="21"/>
    </row>
    <row r="30" spans="1:10" ht="60">
      <c r="A30" s="22" t="s">
        <v>34</v>
      </c>
      <c r="B30" s="26" t="s">
        <v>100</v>
      </c>
      <c r="C30" s="27" t="s">
        <v>94</v>
      </c>
      <c r="D30" s="27" t="s">
        <v>101</v>
      </c>
      <c r="E30" s="23"/>
      <c r="F30" s="23"/>
      <c r="G30" s="23"/>
      <c r="H30" s="67" t="s">
        <v>634</v>
      </c>
      <c r="I30" s="20"/>
      <c r="J30" s="21"/>
    </row>
    <row r="31" spans="1:10" ht="60">
      <c r="A31" s="22" t="s">
        <v>34</v>
      </c>
      <c r="B31" s="26" t="s">
        <v>102</v>
      </c>
      <c r="C31" s="27" t="s">
        <v>94</v>
      </c>
      <c r="D31" s="27" t="s">
        <v>103</v>
      </c>
      <c r="E31" s="23"/>
      <c r="F31" s="23"/>
      <c r="G31" s="23"/>
      <c r="H31" s="67" t="s">
        <v>635</v>
      </c>
      <c r="I31" s="20"/>
      <c r="J31" s="21"/>
    </row>
    <row r="32" spans="1:10" ht="60">
      <c r="A32" s="22" t="s">
        <v>34</v>
      </c>
      <c r="B32" s="26" t="s">
        <v>104</v>
      </c>
      <c r="C32" s="27" t="s">
        <v>94</v>
      </c>
      <c r="D32" s="27" t="s">
        <v>105</v>
      </c>
      <c r="E32" s="23"/>
      <c r="F32" s="23"/>
      <c r="G32" s="23"/>
      <c r="H32" s="67" t="s">
        <v>636</v>
      </c>
      <c r="I32" s="20"/>
      <c r="J32" s="21"/>
    </row>
    <row r="33" spans="1:10" ht="60">
      <c r="A33" s="22" t="s">
        <v>34</v>
      </c>
      <c r="B33" s="26" t="s">
        <v>106</v>
      </c>
      <c r="C33" s="27" t="s">
        <v>94</v>
      </c>
      <c r="D33" s="27" t="s">
        <v>107</v>
      </c>
      <c r="E33" s="23"/>
      <c r="F33" s="23"/>
      <c r="G33" s="23"/>
      <c r="H33" s="67" t="s">
        <v>637</v>
      </c>
      <c r="I33" s="20"/>
      <c r="J33" s="21"/>
    </row>
    <row r="34" spans="1:10" ht="60">
      <c r="A34" s="22" t="s">
        <v>34</v>
      </c>
      <c r="B34" s="26" t="s">
        <v>108</v>
      </c>
      <c r="C34" s="27" t="s">
        <v>94</v>
      </c>
      <c r="D34" s="27" t="s">
        <v>109</v>
      </c>
      <c r="E34" s="23"/>
      <c r="F34" s="23"/>
      <c r="G34" s="23"/>
      <c r="H34" s="67" t="s">
        <v>638</v>
      </c>
      <c r="I34" s="20"/>
      <c r="J34" s="21"/>
    </row>
    <row r="35" spans="1:10" ht="60">
      <c r="A35" s="22" t="s">
        <v>34</v>
      </c>
      <c r="B35" s="26" t="s">
        <v>110</v>
      </c>
      <c r="C35" s="27" t="s">
        <v>94</v>
      </c>
      <c r="D35" s="27" t="s">
        <v>111</v>
      </c>
      <c r="E35" s="23"/>
      <c r="F35" s="23"/>
      <c r="G35" s="23"/>
      <c r="H35" s="67" t="s">
        <v>639</v>
      </c>
      <c r="I35" s="20"/>
      <c r="J35" s="21"/>
    </row>
    <row r="36" spans="1:10" ht="60">
      <c r="A36" s="22" t="s">
        <v>34</v>
      </c>
      <c r="B36" s="26" t="s">
        <v>112</v>
      </c>
      <c r="C36" s="27" t="s">
        <v>94</v>
      </c>
      <c r="D36" s="27" t="s">
        <v>113</v>
      </c>
      <c r="E36" s="23"/>
      <c r="F36" s="23"/>
      <c r="G36" s="23"/>
      <c r="H36" s="67" t="s">
        <v>640</v>
      </c>
      <c r="I36" s="20"/>
      <c r="J36" s="21"/>
    </row>
    <row r="37" spans="1:10" ht="60">
      <c r="A37" s="22" t="s">
        <v>34</v>
      </c>
      <c r="B37" s="26" t="s">
        <v>114</v>
      </c>
      <c r="C37" s="27" t="s">
        <v>94</v>
      </c>
      <c r="D37" s="27" t="s">
        <v>115</v>
      </c>
      <c r="E37" s="23"/>
      <c r="F37" s="23"/>
      <c r="G37" s="23"/>
      <c r="H37" s="67" t="s">
        <v>641</v>
      </c>
      <c r="I37" s="20"/>
      <c r="J37" s="21"/>
    </row>
    <row r="38" spans="1:10" ht="60">
      <c r="A38" s="22" t="s">
        <v>34</v>
      </c>
      <c r="B38" s="26" t="s">
        <v>116</v>
      </c>
      <c r="C38" s="27" t="s">
        <v>94</v>
      </c>
      <c r="D38" s="27" t="s">
        <v>117</v>
      </c>
      <c r="E38" s="23"/>
      <c r="F38" s="23"/>
      <c r="G38" s="23"/>
      <c r="H38" s="67" t="s">
        <v>642</v>
      </c>
      <c r="I38" s="20"/>
      <c r="J38" s="21"/>
    </row>
    <row r="39" spans="1:10" ht="60">
      <c r="A39" s="22" t="s">
        <v>34</v>
      </c>
      <c r="B39" s="26" t="s">
        <v>118</v>
      </c>
      <c r="C39" s="27" t="s">
        <v>94</v>
      </c>
      <c r="D39" s="27" t="s">
        <v>119</v>
      </c>
      <c r="E39" s="23"/>
      <c r="F39" s="23"/>
      <c r="G39" s="23"/>
      <c r="H39" s="67" t="s">
        <v>643</v>
      </c>
      <c r="I39" s="20"/>
      <c r="J39" s="21"/>
    </row>
    <row r="40" spans="1:10" ht="60">
      <c r="A40" s="22" t="s">
        <v>34</v>
      </c>
      <c r="B40" s="26" t="s">
        <v>120</v>
      </c>
      <c r="C40" s="27" t="s">
        <v>94</v>
      </c>
      <c r="D40" s="27" t="s">
        <v>121</v>
      </c>
      <c r="E40" s="23"/>
      <c r="F40" s="23"/>
      <c r="G40" s="23"/>
      <c r="H40" s="67" t="s">
        <v>644</v>
      </c>
      <c r="I40" s="20"/>
      <c r="J40" s="21"/>
    </row>
    <row r="41" spans="1:10" ht="60">
      <c r="A41" s="22" t="s">
        <v>34</v>
      </c>
      <c r="B41" s="26" t="s">
        <v>122</v>
      </c>
      <c r="C41" s="27" t="s">
        <v>94</v>
      </c>
      <c r="D41" s="27" t="s">
        <v>123</v>
      </c>
      <c r="E41" s="23"/>
      <c r="F41" s="23"/>
      <c r="G41" s="23"/>
      <c r="H41" s="67" t="s">
        <v>645</v>
      </c>
      <c r="I41" s="20"/>
      <c r="J41" s="21"/>
    </row>
    <row r="42" spans="1:10" ht="60">
      <c r="A42" s="22" t="s">
        <v>34</v>
      </c>
      <c r="B42" s="26" t="s">
        <v>124</v>
      </c>
      <c r="C42" s="27" t="s">
        <v>94</v>
      </c>
      <c r="D42" s="27" t="s">
        <v>125</v>
      </c>
      <c r="E42" s="23"/>
      <c r="F42" s="23"/>
      <c r="G42" s="23"/>
      <c r="H42" s="67" t="s">
        <v>646</v>
      </c>
      <c r="I42" s="20"/>
      <c r="J42" s="21"/>
    </row>
    <row r="43" spans="1:10" ht="60">
      <c r="A43" s="22" t="s">
        <v>34</v>
      </c>
      <c r="B43" s="26" t="s">
        <v>126</v>
      </c>
      <c r="C43" s="27" t="s">
        <v>94</v>
      </c>
      <c r="D43" s="27" t="s">
        <v>127</v>
      </c>
      <c r="E43" s="23"/>
      <c r="F43" s="23"/>
      <c r="G43" s="23"/>
      <c r="H43" s="67" t="s">
        <v>647</v>
      </c>
      <c r="I43" s="20"/>
      <c r="J43" s="21"/>
    </row>
    <row r="44" spans="1:10" ht="60">
      <c r="A44" s="22" t="s">
        <v>34</v>
      </c>
      <c r="B44" s="26" t="s">
        <v>128</v>
      </c>
      <c r="C44" s="27" t="s">
        <v>94</v>
      </c>
      <c r="D44" s="27" t="s">
        <v>129</v>
      </c>
      <c r="E44" s="23"/>
      <c r="F44" s="23"/>
      <c r="G44" s="23"/>
      <c r="H44" s="67" t="s">
        <v>648</v>
      </c>
      <c r="I44" s="20"/>
      <c r="J44" s="21"/>
    </row>
    <row r="45" spans="1:10" ht="60">
      <c r="A45" s="22" t="s">
        <v>34</v>
      </c>
      <c r="B45" s="26" t="s">
        <v>130</v>
      </c>
      <c r="C45" s="27" t="s">
        <v>94</v>
      </c>
      <c r="D45" s="27" t="s">
        <v>131</v>
      </c>
      <c r="E45" s="23"/>
      <c r="F45" s="23"/>
      <c r="G45" s="23"/>
      <c r="H45" s="67" t="s">
        <v>649</v>
      </c>
      <c r="I45" s="20"/>
      <c r="J45" s="21"/>
    </row>
    <row r="46" spans="1:10" ht="60">
      <c r="A46" s="22" t="s">
        <v>34</v>
      </c>
      <c r="B46" s="26" t="s">
        <v>132</v>
      </c>
      <c r="C46" s="27" t="s">
        <v>94</v>
      </c>
      <c r="D46" s="27" t="s">
        <v>133</v>
      </c>
      <c r="E46" s="23"/>
      <c r="F46" s="23"/>
      <c r="G46" s="23"/>
      <c r="H46" s="67" t="s">
        <v>650</v>
      </c>
      <c r="I46" s="20"/>
      <c r="J46" s="21"/>
    </row>
    <row r="47" spans="1:10" ht="60">
      <c r="A47" s="22" t="s">
        <v>34</v>
      </c>
      <c r="B47" s="26" t="s">
        <v>134</v>
      </c>
      <c r="C47" s="27" t="s">
        <v>94</v>
      </c>
      <c r="D47" s="27" t="s">
        <v>135</v>
      </c>
      <c r="E47" s="23"/>
      <c r="F47" s="23"/>
      <c r="G47" s="23"/>
      <c r="H47" s="67" t="s">
        <v>50</v>
      </c>
      <c r="I47" s="20"/>
      <c r="J47" s="21"/>
    </row>
    <row r="48" spans="1:10" ht="120">
      <c r="A48" s="22" t="s">
        <v>34</v>
      </c>
      <c r="B48" s="26" t="s">
        <v>136</v>
      </c>
      <c r="C48" s="27" t="s">
        <v>137</v>
      </c>
      <c r="D48" s="27" t="s">
        <v>138</v>
      </c>
      <c r="E48" s="23"/>
      <c r="F48" s="23"/>
      <c r="G48" s="23"/>
      <c r="H48" s="67" t="s">
        <v>651</v>
      </c>
      <c r="I48" s="20"/>
      <c r="J48" s="21"/>
    </row>
    <row r="49" spans="1:10" ht="60">
      <c r="A49" s="22" t="s">
        <v>34</v>
      </c>
      <c r="B49" s="26" t="s">
        <v>139</v>
      </c>
      <c r="C49" s="27" t="s">
        <v>137</v>
      </c>
      <c r="D49" s="27" t="s">
        <v>140</v>
      </c>
      <c r="E49" s="23"/>
      <c r="F49" s="23"/>
      <c r="G49" s="23"/>
      <c r="H49" s="67" t="s">
        <v>652</v>
      </c>
      <c r="I49" s="20"/>
      <c r="J49" s="21"/>
    </row>
    <row r="50" spans="1:10" ht="60">
      <c r="A50" s="22" t="s">
        <v>34</v>
      </c>
      <c r="B50" s="26" t="s">
        <v>141</v>
      </c>
      <c r="C50" s="27" t="s">
        <v>137</v>
      </c>
      <c r="D50" s="27" t="s">
        <v>142</v>
      </c>
      <c r="E50" s="23"/>
      <c r="F50" s="23"/>
      <c r="G50" s="23"/>
      <c r="H50" s="67" t="s">
        <v>653</v>
      </c>
      <c r="I50" s="20"/>
      <c r="J50" s="21"/>
    </row>
    <row r="51" spans="1:10" ht="60">
      <c r="A51" s="22" t="s">
        <v>34</v>
      </c>
      <c r="B51" s="26" t="s">
        <v>143</v>
      </c>
      <c r="C51" s="27" t="s">
        <v>144</v>
      </c>
      <c r="D51" s="27" t="s">
        <v>145</v>
      </c>
      <c r="E51" s="23"/>
      <c r="F51" s="23"/>
      <c r="G51" s="23"/>
      <c r="H51" s="67" t="s">
        <v>654</v>
      </c>
      <c r="I51" s="20"/>
      <c r="J51" s="21"/>
    </row>
    <row r="52" spans="1:10" ht="60">
      <c r="A52" s="22" t="s">
        <v>34</v>
      </c>
      <c r="B52" s="26" t="s">
        <v>146</v>
      </c>
      <c r="C52" s="27" t="s">
        <v>144</v>
      </c>
      <c r="D52" s="27" t="s">
        <v>147</v>
      </c>
      <c r="E52" s="23"/>
      <c r="F52" s="23"/>
      <c r="G52" s="23"/>
      <c r="H52" s="67" t="s">
        <v>51</v>
      </c>
      <c r="I52" s="20"/>
      <c r="J52" s="21"/>
    </row>
    <row r="53" spans="1:10" ht="60">
      <c r="A53" s="22" t="s">
        <v>34</v>
      </c>
      <c r="B53" s="26" t="s">
        <v>148</v>
      </c>
      <c r="C53" s="27" t="s">
        <v>144</v>
      </c>
      <c r="D53" s="27" t="s">
        <v>149</v>
      </c>
      <c r="E53" s="23"/>
      <c r="F53" s="23"/>
      <c r="G53" s="23"/>
      <c r="H53" s="67" t="s">
        <v>655</v>
      </c>
      <c r="I53" s="20"/>
      <c r="J53" s="21"/>
    </row>
    <row r="54" spans="1:10" ht="60">
      <c r="A54" s="22" t="s">
        <v>34</v>
      </c>
      <c r="B54" s="26" t="s">
        <v>150</v>
      </c>
      <c r="C54" s="27" t="s">
        <v>144</v>
      </c>
      <c r="D54" s="27" t="s">
        <v>151</v>
      </c>
      <c r="E54" s="23"/>
      <c r="F54" s="23"/>
      <c r="G54" s="23"/>
      <c r="H54" s="67" t="s">
        <v>656</v>
      </c>
      <c r="I54" s="20"/>
      <c r="J54" s="21"/>
    </row>
    <row r="55" spans="1:10" ht="60">
      <c r="A55" s="22" t="s">
        <v>34</v>
      </c>
      <c r="B55" s="26" t="s">
        <v>152</v>
      </c>
      <c r="C55" s="27" t="s">
        <v>144</v>
      </c>
      <c r="D55" s="27" t="s">
        <v>153</v>
      </c>
      <c r="E55" s="23"/>
      <c r="F55" s="23"/>
      <c r="G55" s="23"/>
      <c r="H55" s="67" t="s">
        <v>657</v>
      </c>
      <c r="I55" s="20"/>
      <c r="J55" s="21"/>
    </row>
    <row r="56" spans="1:10" ht="60">
      <c r="A56" s="22" t="s">
        <v>34</v>
      </c>
      <c r="B56" s="26" t="s">
        <v>154</v>
      </c>
      <c r="C56" s="27" t="s">
        <v>144</v>
      </c>
      <c r="D56" s="27" t="s">
        <v>155</v>
      </c>
      <c r="E56" s="23"/>
      <c r="F56" s="23"/>
      <c r="G56" s="23"/>
      <c r="H56" s="67" t="s">
        <v>658</v>
      </c>
      <c r="I56" s="20"/>
      <c r="J56" s="21"/>
    </row>
    <row r="57" spans="1:10" ht="60">
      <c r="A57" s="22" t="s">
        <v>34</v>
      </c>
      <c r="B57" s="26" t="s">
        <v>156</v>
      </c>
      <c r="C57" s="27" t="s">
        <v>144</v>
      </c>
      <c r="D57" s="27" t="s">
        <v>157</v>
      </c>
      <c r="E57" s="23"/>
      <c r="F57" s="23"/>
      <c r="G57" s="23"/>
      <c r="H57" s="67" t="s">
        <v>659</v>
      </c>
      <c r="I57" s="20"/>
      <c r="J57" s="21"/>
    </row>
    <row r="58" spans="1:10" ht="60">
      <c r="A58" s="22" t="s">
        <v>34</v>
      </c>
      <c r="B58" s="26" t="s">
        <v>158</v>
      </c>
      <c r="C58" s="27" t="s">
        <v>144</v>
      </c>
      <c r="D58" s="27" t="s">
        <v>159</v>
      </c>
      <c r="E58" s="23"/>
      <c r="F58" s="23"/>
      <c r="G58" s="23"/>
      <c r="H58" s="67" t="s">
        <v>660</v>
      </c>
      <c r="I58" s="20"/>
      <c r="J58" s="21"/>
    </row>
    <row r="59" spans="1:10" ht="60">
      <c r="A59" s="22" t="s">
        <v>34</v>
      </c>
      <c r="B59" s="26" t="s">
        <v>160</v>
      </c>
      <c r="C59" s="27" t="s">
        <v>144</v>
      </c>
      <c r="D59" s="27" t="s">
        <v>161</v>
      </c>
      <c r="E59" s="23"/>
      <c r="F59" s="23"/>
      <c r="G59" s="23"/>
      <c r="H59" s="67" t="s">
        <v>661</v>
      </c>
      <c r="I59" s="20"/>
      <c r="J59" s="21"/>
    </row>
    <row r="60" spans="1:10" ht="60">
      <c r="A60" s="22" t="s">
        <v>34</v>
      </c>
      <c r="B60" s="26" t="s">
        <v>162</v>
      </c>
      <c r="C60" s="27" t="s">
        <v>144</v>
      </c>
      <c r="D60" s="27" t="s">
        <v>163</v>
      </c>
      <c r="E60" s="23"/>
      <c r="F60" s="23"/>
      <c r="G60" s="23"/>
      <c r="H60" s="67" t="s">
        <v>662</v>
      </c>
      <c r="I60" s="20"/>
      <c r="J60" s="21"/>
    </row>
    <row r="61" spans="1:10" ht="60">
      <c r="A61" s="22" t="s">
        <v>34</v>
      </c>
      <c r="B61" s="26" t="s">
        <v>164</v>
      </c>
      <c r="C61" s="27" t="s">
        <v>144</v>
      </c>
      <c r="D61" s="27" t="s">
        <v>165</v>
      </c>
      <c r="E61" s="23"/>
      <c r="F61" s="23"/>
      <c r="G61" s="23"/>
      <c r="H61" s="67" t="s">
        <v>663</v>
      </c>
      <c r="I61" s="20"/>
      <c r="J61" s="21"/>
    </row>
    <row r="62" spans="1:10" ht="60">
      <c r="A62" s="22" t="s">
        <v>34</v>
      </c>
      <c r="B62" s="26" t="s">
        <v>166</v>
      </c>
      <c r="C62" s="27" t="s">
        <v>144</v>
      </c>
      <c r="D62" s="27" t="s">
        <v>167</v>
      </c>
      <c r="E62" s="23"/>
      <c r="F62" s="23"/>
      <c r="G62" s="23"/>
      <c r="H62" s="67" t="s">
        <v>664</v>
      </c>
      <c r="I62" s="20"/>
      <c r="J62" s="21"/>
    </row>
    <row r="63" spans="1:10" ht="60">
      <c r="A63" s="22" t="s">
        <v>34</v>
      </c>
      <c r="B63" s="26" t="s">
        <v>168</v>
      </c>
      <c r="C63" s="27" t="s">
        <v>144</v>
      </c>
      <c r="D63" s="27" t="s">
        <v>169</v>
      </c>
      <c r="E63" s="23"/>
      <c r="F63" s="23"/>
      <c r="G63" s="23"/>
      <c r="H63" s="67" t="s">
        <v>665</v>
      </c>
      <c r="I63" s="20"/>
      <c r="J63" s="21"/>
    </row>
    <row r="64" spans="1:10" ht="60">
      <c r="A64" s="22" t="s">
        <v>34</v>
      </c>
      <c r="B64" s="26" t="s">
        <v>170</v>
      </c>
      <c r="C64" s="27" t="s">
        <v>144</v>
      </c>
      <c r="D64" s="27" t="s">
        <v>171</v>
      </c>
      <c r="E64" s="23"/>
      <c r="F64" s="23"/>
      <c r="G64" s="23"/>
      <c r="H64" s="67" t="s">
        <v>666</v>
      </c>
      <c r="I64" s="20"/>
      <c r="J64" s="21"/>
    </row>
    <row r="65" spans="1:10" ht="60">
      <c r="A65" s="22" t="s">
        <v>34</v>
      </c>
      <c r="B65" s="26" t="s">
        <v>172</v>
      </c>
      <c r="C65" s="27" t="s">
        <v>173</v>
      </c>
      <c r="D65" s="27" t="s">
        <v>174</v>
      </c>
      <c r="E65" s="23"/>
      <c r="F65" s="23"/>
      <c r="G65" s="23"/>
      <c r="H65" s="67" t="s">
        <v>667</v>
      </c>
      <c r="I65" s="20"/>
      <c r="J65" s="21"/>
    </row>
    <row r="66" spans="1:10" ht="60">
      <c r="A66" s="22" t="s">
        <v>34</v>
      </c>
      <c r="B66" s="26" t="s">
        <v>175</v>
      </c>
      <c r="C66" s="27" t="s">
        <v>173</v>
      </c>
      <c r="D66" s="27" t="s">
        <v>176</v>
      </c>
      <c r="E66" s="23"/>
      <c r="F66" s="23"/>
      <c r="G66" s="23"/>
      <c r="H66" s="67" t="s">
        <v>668</v>
      </c>
      <c r="I66" s="20"/>
      <c r="J66" s="21"/>
    </row>
    <row r="67" spans="1:10" ht="60">
      <c r="A67" s="22" t="s">
        <v>34</v>
      </c>
      <c r="B67" s="26" t="s">
        <v>177</v>
      </c>
      <c r="C67" s="27" t="s">
        <v>173</v>
      </c>
      <c r="D67" s="27" t="s">
        <v>178</v>
      </c>
      <c r="E67" s="23"/>
      <c r="F67" s="23"/>
      <c r="G67" s="23"/>
      <c r="H67" s="67" t="s">
        <v>669</v>
      </c>
      <c r="I67" s="20"/>
      <c r="J67" s="21"/>
    </row>
    <row r="68" spans="1:10" ht="60">
      <c r="A68" s="22" t="s">
        <v>34</v>
      </c>
      <c r="B68" s="26" t="s">
        <v>179</v>
      </c>
      <c r="C68" s="27" t="s">
        <v>180</v>
      </c>
      <c r="D68" s="27" t="s">
        <v>181</v>
      </c>
      <c r="E68" s="23"/>
      <c r="F68" s="23"/>
      <c r="G68" s="23"/>
      <c r="H68" s="67" t="s">
        <v>670</v>
      </c>
      <c r="I68" s="20"/>
      <c r="J68" s="21"/>
    </row>
    <row r="69" spans="1:10" ht="45">
      <c r="A69" s="22" t="s">
        <v>34</v>
      </c>
      <c r="B69" s="26" t="s">
        <v>182</v>
      </c>
      <c r="C69" s="27" t="s">
        <v>183</v>
      </c>
      <c r="D69" s="27" t="s">
        <v>184</v>
      </c>
      <c r="E69" s="23"/>
      <c r="F69" s="23"/>
      <c r="G69" s="23"/>
      <c r="H69" s="67" t="s">
        <v>36</v>
      </c>
      <c r="I69" s="20"/>
      <c r="J69" s="21"/>
    </row>
    <row r="70" spans="1:10" ht="60">
      <c r="A70" s="22" t="s">
        <v>34</v>
      </c>
      <c r="B70" s="26" t="s">
        <v>185</v>
      </c>
      <c r="C70" s="27" t="s">
        <v>183</v>
      </c>
      <c r="D70" s="27" t="s">
        <v>186</v>
      </c>
      <c r="E70" s="23"/>
      <c r="F70" s="23"/>
      <c r="G70" s="23"/>
      <c r="H70" s="67" t="s">
        <v>671</v>
      </c>
      <c r="I70" s="20"/>
      <c r="J70" s="21"/>
    </row>
    <row r="71" spans="1:10" ht="75">
      <c r="A71" s="22" t="s">
        <v>34</v>
      </c>
      <c r="B71" s="27">
        <v>9</v>
      </c>
      <c r="C71" s="27" t="s">
        <v>187</v>
      </c>
      <c r="D71" s="27" t="s">
        <v>188</v>
      </c>
      <c r="E71" s="23"/>
      <c r="F71" s="23"/>
      <c r="G71" s="23"/>
      <c r="H71" s="67" t="s">
        <v>672</v>
      </c>
      <c r="I71" s="20"/>
      <c r="J71" s="21"/>
    </row>
    <row r="72" spans="1:10" ht="90">
      <c r="A72" s="22" t="s">
        <v>34</v>
      </c>
      <c r="B72" s="27" t="s">
        <v>189</v>
      </c>
      <c r="C72" s="27" t="s">
        <v>190</v>
      </c>
      <c r="D72" s="27" t="s">
        <v>191</v>
      </c>
      <c r="E72" s="23"/>
      <c r="F72" s="23"/>
      <c r="G72" s="23"/>
      <c r="H72" s="67" t="s">
        <v>673</v>
      </c>
      <c r="I72" s="20"/>
      <c r="J72" s="21"/>
    </row>
    <row r="73" spans="1:10" ht="90">
      <c r="A73" s="22" t="s">
        <v>34</v>
      </c>
      <c r="B73" s="27" t="s">
        <v>192</v>
      </c>
      <c r="C73" s="27" t="s">
        <v>190</v>
      </c>
      <c r="D73" s="27" t="s">
        <v>193</v>
      </c>
      <c r="E73" s="23"/>
      <c r="F73" s="23"/>
      <c r="G73" s="23"/>
      <c r="H73" s="67" t="s">
        <v>674</v>
      </c>
      <c r="I73" s="20"/>
      <c r="J73" s="21"/>
    </row>
    <row r="74" spans="1:10" ht="75">
      <c r="A74" s="22" t="s">
        <v>34</v>
      </c>
      <c r="B74" s="27" t="s">
        <v>194</v>
      </c>
      <c r="C74" s="27" t="s">
        <v>195</v>
      </c>
      <c r="D74" s="27" t="s">
        <v>196</v>
      </c>
      <c r="E74" s="23"/>
      <c r="F74" s="23"/>
      <c r="G74" s="23"/>
      <c r="H74" s="67" t="s">
        <v>675</v>
      </c>
      <c r="I74" s="20"/>
      <c r="J74" s="21"/>
    </row>
    <row r="75" spans="1:10" ht="71.25">
      <c r="A75" s="22" t="s">
        <v>34</v>
      </c>
      <c r="B75" s="27" t="s">
        <v>197</v>
      </c>
      <c r="C75" s="27" t="s">
        <v>195</v>
      </c>
      <c r="D75" s="27" t="s">
        <v>198</v>
      </c>
      <c r="E75" s="23"/>
      <c r="F75" s="23"/>
      <c r="G75" s="23"/>
      <c r="H75" s="68" t="s">
        <v>676</v>
      </c>
      <c r="I75" s="20"/>
      <c r="J75" s="21"/>
    </row>
    <row r="76" spans="1:10" ht="75">
      <c r="A76" s="22" t="s">
        <v>34</v>
      </c>
      <c r="B76" s="26" t="s">
        <v>199</v>
      </c>
      <c r="C76" s="27" t="s">
        <v>195</v>
      </c>
      <c r="D76" s="27" t="s">
        <v>200</v>
      </c>
      <c r="E76" s="23"/>
      <c r="F76" s="23"/>
      <c r="G76" s="23"/>
      <c r="H76" s="67" t="s">
        <v>677</v>
      </c>
      <c r="I76" s="20"/>
      <c r="J76" s="21"/>
    </row>
    <row r="77" spans="1:10" ht="84">
      <c r="A77" s="22" t="s">
        <v>34</v>
      </c>
      <c r="B77" s="26" t="s">
        <v>201</v>
      </c>
      <c r="C77" s="27" t="s">
        <v>195</v>
      </c>
      <c r="D77" s="27" t="s">
        <v>202</v>
      </c>
      <c r="E77" s="23"/>
      <c r="F77" s="23"/>
      <c r="G77" s="23"/>
      <c r="H77" s="67" t="s">
        <v>678</v>
      </c>
      <c r="I77" s="20"/>
      <c r="J77" s="21"/>
    </row>
    <row r="78" spans="1:10" ht="75">
      <c r="A78" s="22" t="s">
        <v>34</v>
      </c>
      <c r="B78" s="26" t="s">
        <v>203</v>
      </c>
      <c r="C78" s="27" t="s">
        <v>195</v>
      </c>
      <c r="D78" s="27" t="s">
        <v>204</v>
      </c>
      <c r="E78" s="23"/>
      <c r="F78" s="23"/>
      <c r="G78" s="23"/>
      <c r="H78" s="67" t="s">
        <v>679</v>
      </c>
      <c r="I78" s="20"/>
      <c r="J78" s="21"/>
    </row>
    <row r="79" spans="1:10" ht="75">
      <c r="A79" s="22" t="s">
        <v>34</v>
      </c>
      <c r="B79" s="26" t="s">
        <v>205</v>
      </c>
      <c r="C79" s="27" t="s">
        <v>195</v>
      </c>
      <c r="D79" s="27" t="s">
        <v>206</v>
      </c>
      <c r="E79" s="23"/>
      <c r="F79" s="23"/>
      <c r="G79" s="23"/>
      <c r="H79" s="67" t="s">
        <v>680</v>
      </c>
      <c r="I79" s="20"/>
      <c r="J79" s="21"/>
    </row>
    <row r="80" spans="1:10" ht="84">
      <c r="A80" s="22" t="s">
        <v>34</v>
      </c>
      <c r="B80" s="26" t="s">
        <v>207</v>
      </c>
      <c r="C80" s="27" t="s">
        <v>208</v>
      </c>
      <c r="D80" s="27" t="s">
        <v>209</v>
      </c>
      <c r="E80" s="23"/>
      <c r="F80" s="23"/>
      <c r="G80" s="23"/>
      <c r="H80" s="25" t="s">
        <v>681</v>
      </c>
      <c r="I80" s="20"/>
      <c r="J80" s="21"/>
    </row>
    <row r="81" spans="1:10" ht="75">
      <c r="A81" s="22" t="s">
        <v>34</v>
      </c>
      <c r="B81" s="26" t="s">
        <v>210</v>
      </c>
      <c r="C81" s="27" t="s">
        <v>208</v>
      </c>
      <c r="D81" s="27" t="s">
        <v>211</v>
      </c>
      <c r="E81" s="23"/>
      <c r="F81" s="23"/>
      <c r="G81" s="23"/>
      <c r="H81" s="67" t="s">
        <v>682</v>
      </c>
      <c r="I81" s="20"/>
      <c r="J81" s="21"/>
    </row>
    <row r="82" spans="1:10" ht="75">
      <c r="A82" s="22" t="s">
        <v>34</v>
      </c>
      <c r="B82" s="26" t="s">
        <v>212</v>
      </c>
      <c r="C82" s="27" t="s">
        <v>208</v>
      </c>
      <c r="D82" s="27" t="s">
        <v>213</v>
      </c>
      <c r="E82" s="23"/>
      <c r="F82" s="23"/>
      <c r="G82" s="23"/>
      <c r="H82" s="67" t="s">
        <v>683</v>
      </c>
      <c r="I82" s="20"/>
      <c r="J82" s="21"/>
    </row>
    <row r="83" spans="1:10" ht="75">
      <c r="A83" s="22" t="s">
        <v>34</v>
      </c>
      <c r="B83" s="26" t="s">
        <v>214</v>
      </c>
      <c r="C83" s="27" t="s">
        <v>208</v>
      </c>
      <c r="D83" s="27" t="s">
        <v>215</v>
      </c>
      <c r="E83" s="23"/>
      <c r="F83" s="23"/>
      <c r="G83" s="23"/>
      <c r="H83" s="67" t="s">
        <v>684</v>
      </c>
      <c r="I83" s="20"/>
      <c r="J83" s="21"/>
    </row>
    <row r="84" spans="1:10" ht="84">
      <c r="A84" s="22" t="s">
        <v>34</v>
      </c>
      <c r="B84" s="26" t="s">
        <v>216</v>
      </c>
      <c r="C84" s="27" t="s">
        <v>208</v>
      </c>
      <c r="D84" s="27" t="s">
        <v>217</v>
      </c>
      <c r="E84" s="23"/>
      <c r="F84" s="23"/>
      <c r="G84" s="23"/>
      <c r="H84" s="67" t="s">
        <v>685</v>
      </c>
      <c r="I84" s="20"/>
      <c r="J84" s="21"/>
    </row>
    <row r="85" spans="1:10" ht="71.25">
      <c r="A85" s="22" t="s">
        <v>34</v>
      </c>
      <c r="B85" s="26" t="s">
        <v>216</v>
      </c>
      <c r="C85" s="27" t="s">
        <v>208</v>
      </c>
      <c r="D85" s="27" t="s">
        <v>218</v>
      </c>
      <c r="E85" s="23"/>
      <c r="F85" s="23"/>
      <c r="G85" s="23"/>
      <c r="H85" s="24" t="s">
        <v>686</v>
      </c>
      <c r="I85" s="20"/>
      <c r="J85" s="21"/>
    </row>
    <row r="86" spans="1:10" ht="75">
      <c r="A86" s="22" t="s">
        <v>34</v>
      </c>
      <c r="B86" s="26" t="s">
        <v>219</v>
      </c>
      <c r="C86" s="27" t="s">
        <v>208</v>
      </c>
      <c r="D86" s="27" t="s">
        <v>220</v>
      </c>
      <c r="E86" s="23"/>
      <c r="F86" s="23"/>
      <c r="G86" s="23"/>
      <c r="H86" s="67" t="s">
        <v>687</v>
      </c>
      <c r="I86" s="20"/>
      <c r="J86" s="21"/>
    </row>
    <row r="87" spans="1:10" ht="75">
      <c r="A87" s="22" t="s">
        <v>34</v>
      </c>
      <c r="B87" s="26" t="s">
        <v>221</v>
      </c>
      <c r="C87" s="27" t="s">
        <v>208</v>
      </c>
      <c r="D87" s="27" t="s">
        <v>222</v>
      </c>
      <c r="E87" s="23"/>
      <c r="F87" s="23"/>
      <c r="G87" s="23"/>
      <c r="H87" s="67" t="s">
        <v>688</v>
      </c>
      <c r="I87" s="20"/>
      <c r="J87" s="21"/>
    </row>
    <row r="88" spans="1:10" ht="75">
      <c r="A88" s="22" t="s">
        <v>34</v>
      </c>
      <c r="B88" s="26" t="s">
        <v>223</v>
      </c>
      <c r="C88" s="27" t="s">
        <v>224</v>
      </c>
      <c r="D88" s="27" t="s">
        <v>225</v>
      </c>
      <c r="E88" s="23"/>
      <c r="F88" s="23"/>
      <c r="G88" s="23"/>
      <c r="H88" s="67" t="s">
        <v>689</v>
      </c>
      <c r="I88" s="20"/>
      <c r="J88" s="21"/>
    </row>
    <row r="89" spans="1:10" ht="71.25">
      <c r="A89" s="22" t="s">
        <v>34</v>
      </c>
      <c r="B89" s="26" t="s">
        <v>226</v>
      </c>
      <c r="C89" s="27" t="s">
        <v>227</v>
      </c>
      <c r="D89" s="28" t="s">
        <v>228</v>
      </c>
      <c r="E89" s="23"/>
      <c r="F89" s="23"/>
      <c r="G89" s="23"/>
      <c r="H89" s="25" t="s">
        <v>690</v>
      </c>
      <c r="I89" s="20"/>
      <c r="J89" s="21"/>
    </row>
    <row r="90" spans="1:10" ht="75">
      <c r="A90" s="22" t="s">
        <v>34</v>
      </c>
      <c r="B90" s="26" t="s">
        <v>229</v>
      </c>
      <c r="C90" s="27" t="s">
        <v>208</v>
      </c>
      <c r="D90" s="28" t="s">
        <v>230</v>
      </c>
      <c r="E90" s="23"/>
      <c r="F90" s="23"/>
      <c r="G90" s="23"/>
      <c r="H90" s="67" t="s">
        <v>691</v>
      </c>
      <c r="I90" s="20"/>
      <c r="J90" s="21"/>
    </row>
    <row r="91" spans="1:10" ht="90">
      <c r="A91" s="22" t="s">
        <v>34</v>
      </c>
      <c r="B91" s="26" t="s">
        <v>231</v>
      </c>
      <c r="C91" s="27" t="s">
        <v>208</v>
      </c>
      <c r="D91" s="27" t="s">
        <v>232</v>
      </c>
      <c r="E91" s="23"/>
      <c r="F91" s="23"/>
      <c r="G91" s="23"/>
      <c r="H91" s="67" t="s">
        <v>39</v>
      </c>
      <c r="I91" s="20"/>
      <c r="J91" s="21"/>
    </row>
    <row r="92" spans="1:10" ht="75">
      <c r="A92" s="22" t="s">
        <v>34</v>
      </c>
      <c r="B92" s="26" t="s">
        <v>233</v>
      </c>
      <c r="C92" s="27" t="s">
        <v>208</v>
      </c>
      <c r="D92" s="27" t="s">
        <v>234</v>
      </c>
      <c r="E92" s="23"/>
      <c r="F92" s="23"/>
      <c r="G92" s="23"/>
      <c r="H92" s="67" t="s">
        <v>692</v>
      </c>
      <c r="I92" s="20"/>
      <c r="J92" s="21"/>
    </row>
    <row r="93" spans="1:10" ht="75">
      <c r="A93" s="22" t="s">
        <v>34</v>
      </c>
      <c r="B93" s="26" t="s">
        <v>235</v>
      </c>
      <c r="C93" s="27" t="s">
        <v>208</v>
      </c>
      <c r="D93" s="27" t="s">
        <v>236</v>
      </c>
      <c r="E93" s="23"/>
      <c r="F93" s="23"/>
      <c r="G93" s="23"/>
      <c r="H93" s="67" t="s">
        <v>693</v>
      </c>
      <c r="I93" s="20"/>
      <c r="J93" s="21"/>
    </row>
    <row r="94" spans="1:10" ht="84">
      <c r="A94" s="22" t="s">
        <v>34</v>
      </c>
      <c r="B94" s="26" t="s">
        <v>237</v>
      </c>
      <c r="C94" s="27" t="s">
        <v>208</v>
      </c>
      <c r="D94" s="27" t="s">
        <v>238</v>
      </c>
      <c r="E94" s="23"/>
      <c r="F94" s="23"/>
      <c r="G94" s="23"/>
      <c r="H94" s="67" t="s">
        <v>694</v>
      </c>
      <c r="I94" s="20"/>
      <c r="J94" s="21"/>
    </row>
    <row r="95" spans="1:10" ht="75">
      <c r="A95" s="22" t="s">
        <v>34</v>
      </c>
      <c r="B95" s="26" t="s">
        <v>239</v>
      </c>
      <c r="C95" s="27" t="s">
        <v>208</v>
      </c>
      <c r="D95" s="27" t="s">
        <v>240</v>
      </c>
      <c r="E95" s="23"/>
      <c r="F95" s="23"/>
      <c r="G95" s="23"/>
      <c r="H95" s="67" t="s">
        <v>695</v>
      </c>
      <c r="I95" s="20"/>
      <c r="J95" s="21"/>
    </row>
    <row r="96" spans="1:10" ht="75">
      <c r="A96" s="22" t="s">
        <v>34</v>
      </c>
      <c r="B96" s="26" t="s">
        <v>241</v>
      </c>
      <c r="C96" s="27" t="s">
        <v>208</v>
      </c>
      <c r="D96" s="27" t="s">
        <v>242</v>
      </c>
      <c r="E96" s="23"/>
      <c r="F96" s="23"/>
      <c r="G96" s="23"/>
      <c r="H96" s="67" t="s">
        <v>696</v>
      </c>
      <c r="I96" s="20"/>
      <c r="J96" s="21"/>
    </row>
    <row r="97" spans="1:10" ht="75">
      <c r="A97" s="22" t="s">
        <v>34</v>
      </c>
      <c r="B97" s="26" t="s">
        <v>243</v>
      </c>
      <c r="C97" s="27" t="s">
        <v>208</v>
      </c>
      <c r="D97" s="27" t="s">
        <v>244</v>
      </c>
      <c r="E97" s="23"/>
      <c r="F97" s="23"/>
      <c r="G97" s="23"/>
      <c r="H97" s="67" t="s">
        <v>697</v>
      </c>
      <c r="I97" s="20"/>
      <c r="J97" s="21"/>
    </row>
    <row r="98" spans="1:10" ht="84">
      <c r="A98" s="22" t="s">
        <v>34</v>
      </c>
      <c r="B98" s="26" t="s">
        <v>245</v>
      </c>
      <c r="C98" s="27" t="s">
        <v>208</v>
      </c>
      <c r="D98" s="27" t="s">
        <v>246</v>
      </c>
      <c r="E98" s="23"/>
      <c r="F98" s="23"/>
      <c r="G98" s="23"/>
      <c r="H98" s="25" t="s">
        <v>698</v>
      </c>
      <c r="I98" s="20"/>
      <c r="J98" s="21"/>
    </row>
    <row r="99" spans="1:10" ht="75">
      <c r="A99" s="22" t="s">
        <v>34</v>
      </c>
      <c r="B99" s="26" t="s">
        <v>247</v>
      </c>
      <c r="C99" s="27" t="s">
        <v>208</v>
      </c>
      <c r="D99" s="27" t="s">
        <v>248</v>
      </c>
      <c r="E99" s="23"/>
      <c r="F99" s="23"/>
      <c r="G99" s="23"/>
      <c r="H99" s="67" t="s">
        <v>699</v>
      </c>
      <c r="I99" s="20"/>
      <c r="J99" s="21"/>
    </row>
    <row r="100" spans="1:10" ht="75">
      <c r="A100" s="22" t="s">
        <v>34</v>
      </c>
      <c r="B100" s="26" t="s">
        <v>249</v>
      </c>
      <c r="C100" s="27" t="s">
        <v>250</v>
      </c>
      <c r="D100" s="27" t="s">
        <v>251</v>
      </c>
      <c r="E100" s="23"/>
      <c r="F100" s="23"/>
      <c r="G100" s="23"/>
      <c r="H100" s="67" t="s">
        <v>700</v>
      </c>
      <c r="I100" s="20"/>
      <c r="J100" s="21"/>
    </row>
    <row r="101" spans="1:10" ht="75">
      <c r="A101" s="22" t="s">
        <v>34</v>
      </c>
      <c r="B101" s="26" t="s">
        <v>252</v>
      </c>
      <c r="C101" s="27" t="s">
        <v>250</v>
      </c>
      <c r="D101" s="27" t="s">
        <v>253</v>
      </c>
      <c r="E101" s="23"/>
      <c r="F101" s="23"/>
      <c r="G101" s="23"/>
      <c r="H101" s="67" t="s">
        <v>701</v>
      </c>
      <c r="I101" s="20"/>
      <c r="J101" s="21"/>
    </row>
    <row r="102" spans="1:10" ht="90">
      <c r="A102" s="22" t="s">
        <v>34</v>
      </c>
      <c r="B102" s="26" t="s">
        <v>254</v>
      </c>
      <c r="C102" s="27" t="s">
        <v>49</v>
      </c>
      <c r="D102" s="27" t="s">
        <v>255</v>
      </c>
      <c r="E102" s="23"/>
      <c r="F102" s="23"/>
      <c r="G102" s="23"/>
      <c r="H102" s="67" t="s">
        <v>702</v>
      </c>
      <c r="I102" s="20"/>
      <c r="J102" s="21"/>
    </row>
    <row r="103" spans="1:10" ht="75">
      <c r="A103" s="22" t="s">
        <v>34</v>
      </c>
      <c r="B103" s="26" t="s">
        <v>256</v>
      </c>
      <c r="C103" s="27" t="s">
        <v>49</v>
      </c>
      <c r="D103" s="27" t="s">
        <v>257</v>
      </c>
      <c r="E103" s="23"/>
      <c r="F103" s="23"/>
      <c r="G103" s="23"/>
      <c r="H103" s="67" t="s">
        <v>703</v>
      </c>
      <c r="I103" s="20"/>
      <c r="J103" s="21"/>
    </row>
    <row r="104" spans="1:10" ht="30">
      <c r="A104" s="22" t="s">
        <v>34</v>
      </c>
      <c r="B104" s="29">
        <v>16</v>
      </c>
      <c r="C104" s="27" t="s">
        <v>258</v>
      </c>
      <c r="D104" s="27" t="s">
        <v>259</v>
      </c>
      <c r="E104" s="23"/>
      <c r="F104" s="23"/>
      <c r="G104" s="23"/>
      <c r="H104" s="67" t="s">
        <v>704</v>
      </c>
      <c r="I104" s="20"/>
      <c r="J104" s="21"/>
    </row>
    <row r="105" spans="1:10" ht="60">
      <c r="A105" s="22" t="s">
        <v>34</v>
      </c>
      <c r="B105" s="26" t="s">
        <v>260</v>
      </c>
      <c r="C105" s="27" t="s">
        <v>261</v>
      </c>
      <c r="D105" s="27" t="s">
        <v>262</v>
      </c>
      <c r="E105" s="23"/>
      <c r="F105" s="23"/>
      <c r="G105" s="23"/>
      <c r="H105" s="67" t="s">
        <v>705</v>
      </c>
      <c r="I105" s="20"/>
      <c r="J105" s="21"/>
    </row>
    <row r="106" spans="1:10" ht="28.5">
      <c r="A106" s="22" t="s">
        <v>34</v>
      </c>
      <c r="B106" s="26" t="s">
        <v>263</v>
      </c>
      <c r="C106" s="27" t="s">
        <v>261</v>
      </c>
      <c r="D106" s="27" t="s">
        <v>264</v>
      </c>
      <c r="E106" s="23"/>
      <c r="F106" s="23"/>
      <c r="G106" s="23"/>
      <c r="H106" s="25" t="s">
        <v>706</v>
      </c>
      <c r="I106" s="20"/>
      <c r="J106" s="21"/>
    </row>
    <row r="107" spans="1:10" ht="60">
      <c r="A107" s="22" t="s">
        <v>34</v>
      </c>
      <c r="B107" s="26" t="s">
        <v>265</v>
      </c>
      <c r="C107" s="27" t="s">
        <v>266</v>
      </c>
      <c r="D107" s="27" t="s">
        <v>267</v>
      </c>
      <c r="E107" s="23"/>
      <c r="F107" s="23"/>
      <c r="G107" s="23"/>
      <c r="H107" s="67" t="s">
        <v>707</v>
      </c>
      <c r="I107" s="20"/>
      <c r="J107" s="21"/>
    </row>
    <row r="108" spans="1:10" ht="60">
      <c r="A108" s="22" t="s">
        <v>34</v>
      </c>
      <c r="B108" s="26" t="s">
        <v>268</v>
      </c>
      <c r="C108" s="27" t="s">
        <v>269</v>
      </c>
      <c r="D108" s="28" t="s">
        <v>270</v>
      </c>
      <c r="E108" s="23"/>
      <c r="F108" s="23"/>
      <c r="G108" s="23"/>
      <c r="H108" s="67" t="s">
        <v>708</v>
      </c>
      <c r="I108" s="20"/>
      <c r="J108" s="21"/>
    </row>
    <row r="109" spans="1:10" ht="57">
      <c r="A109" s="22" t="s">
        <v>34</v>
      </c>
      <c r="B109" s="26" t="s">
        <v>271</v>
      </c>
      <c r="C109" s="27" t="s">
        <v>269</v>
      </c>
      <c r="D109" s="27" t="s">
        <v>272</v>
      </c>
      <c r="E109" s="23"/>
      <c r="F109" s="23"/>
      <c r="G109" s="23"/>
      <c r="H109" s="25" t="s">
        <v>709</v>
      </c>
      <c r="I109" s="20"/>
      <c r="J109" s="21"/>
    </row>
    <row r="110" spans="1:10" ht="75">
      <c r="A110" s="22" t="s">
        <v>34</v>
      </c>
      <c r="B110" s="26" t="s">
        <v>273</v>
      </c>
      <c r="C110" s="27" t="s">
        <v>269</v>
      </c>
      <c r="D110" s="27" t="s">
        <v>274</v>
      </c>
      <c r="E110" s="23"/>
      <c r="F110" s="23"/>
      <c r="G110" s="23"/>
      <c r="H110" s="67" t="s">
        <v>710</v>
      </c>
      <c r="I110" s="20"/>
      <c r="J110" s="21"/>
    </row>
    <row r="111" spans="1:10" ht="57">
      <c r="A111" s="22" t="s">
        <v>34</v>
      </c>
      <c r="B111" s="26" t="s">
        <v>275</v>
      </c>
      <c r="C111" s="27" t="s">
        <v>269</v>
      </c>
      <c r="D111" s="27" t="s">
        <v>276</v>
      </c>
      <c r="E111" s="23"/>
      <c r="F111" s="23"/>
      <c r="G111" s="23"/>
      <c r="H111" s="25" t="s">
        <v>711</v>
      </c>
      <c r="I111" s="20"/>
      <c r="J111" s="21"/>
    </row>
    <row r="112" spans="1:10" ht="60">
      <c r="A112" s="22" t="s">
        <v>34</v>
      </c>
      <c r="B112" s="26" t="s">
        <v>277</v>
      </c>
      <c r="C112" s="27" t="s">
        <v>269</v>
      </c>
      <c r="D112" s="27" t="s">
        <v>278</v>
      </c>
      <c r="E112" s="23"/>
      <c r="F112" s="23"/>
      <c r="G112" s="23"/>
      <c r="H112" s="67" t="s">
        <v>712</v>
      </c>
      <c r="I112" s="20"/>
      <c r="J112" s="21"/>
    </row>
    <row r="113" spans="1:10" ht="31.5">
      <c r="A113" s="22" t="s">
        <v>34</v>
      </c>
      <c r="B113" s="26" t="s">
        <v>279</v>
      </c>
      <c r="C113" s="27" t="s">
        <v>269</v>
      </c>
      <c r="D113" s="27" t="s">
        <v>280</v>
      </c>
      <c r="E113" s="23"/>
      <c r="F113" s="23"/>
      <c r="G113" s="23"/>
      <c r="H113" s="67" t="s">
        <v>713</v>
      </c>
      <c r="I113" s="20"/>
      <c r="J113" s="21"/>
    </row>
    <row r="114" spans="1:10" ht="60">
      <c r="A114" s="22" t="s">
        <v>34</v>
      </c>
      <c r="B114" s="26" t="s">
        <v>281</v>
      </c>
      <c r="C114" s="27" t="s">
        <v>269</v>
      </c>
      <c r="D114" s="27" t="s">
        <v>282</v>
      </c>
      <c r="E114" s="23"/>
      <c r="F114" s="23"/>
      <c r="G114" s="23"/>
      <c r="H114" s="67" t="s">
        <v>714</v>
      </c>
      <c r="I114" s="20"/>
      <c r="J114" s="21"/>
    </row>
    <row r="115" spans="1:10" ht="60">
      <c r="A115" s="22" t="s">
        <v>34</v>
      </c>
      <c r="B115" s="26" t="s">
        <v>283</v>
      </c>
      <c r="C115" s="27" t="s">
        <v>269</v>
      </c>
      <c r="D115" s="27" t="s">
        <v>284</v>
      </c>
      <c r="E115" s="23"/>
      <c r="F115" s="23"/>
      <c r="G115" s="23"/>
      <c r="H115" s="67" t="s">
        <v>715</v>
      </c>
      <c r="I115" s="20"/>
      <c r="J115" s="21"/>
    </row>
    <row r="116" spans="1:10" ht="60">
      <c r="A116" s="22" t="s">
        <v>34</v>
      </c>
      <c r="B116" s="26" t="s">
        <v>285</v>
      </c>
      <c r="C116" s="27" t="s">
        <v>269</v>
      </c>
      <c r="D116" s="27" t="s">
        <v>286</v>
      </c>
      <c r="E116" s="23"/>
      <c r="F116" s="23"/>
      <c r="G116" s="23"/>
      <c r="H116" s="67" t="s">
        <v>716</v>
      </c>
      <c r="I116" s="20"/>
      <c r="J116" s="21"/>
    </row>
    <row r="117" spans="1:10" ht="60">
      <c r="A117" s="22" t="s">
        <v>34</v>
      </c>
      <c r="B117" s="26" t="s">
        <v>287</v>
      </c>
      <c r="C117" s="27" t="s">
        <v>269</v>
      </c>
      <c r="D117" s="27" t="s">
        <v>288</v>
      </c>
      <c r="E117" s="23"/>
      <c r="F117" s="23"/>
      <c r="G117" s="23"/>
      <c r="H117" s="67" t="s">
        <v>717</v>
      </c>
      <c r="I117" s="20"/>
      <c r="J117" s="21"/>
    </row>
    <row r="118" spans="1:10" ht="60">
      <c r="A118" s="22" t="s">
        <v>34</v>
      </c>
      <c r="B118" s="26" t="s">
        <v>289</v>
      </c>
      <c r="C118" s="27" t="s">
        <v>269</v>
      </c>
      <c r="D118" s="27" t="s">
        <v>290</v>
      </c>
      <c r="E118" s="23"/>
      <c r="F118" s="23"/>
      <c r="G118" s="23"/>
      <c r="H118" s="67" t="s">
        <v>718</v>
      </c>
      <c r="I118" s="20"/>
      <c r="J118" s="21"/>
    </row>
    <row r="119" spans="1:10" ht="60">
      <c r="A119" s="22" t="s">
        <v>34</v>
      </c>
      <c r="B119" s="26" t="s">
        <v>291</v>
      </c>
      <c r="C119" s="27" t="s">
        <v>269</v>
      </c>
      <c r="D119" s="27" t="s">
        <v>292</v>
      </c>
      <c r="E119" s="23"/>
      <c r="F119" s="23"/>
      <c r="G119" s="23"/>
      <c r="H119" s="67" t="s">
        <v>719</v>
      </c>
      <c r="I119" s="20"/>
      <c r="J119" s="21"/>
    </row>
    <row r="120" spans="1:10" ht="60">
      <c r="A120" s="22" t="s">
        <v>34</v>
      </c>
      <c r="B120" s="26" t="s">
        <v>293</v>
      </c>
      <c r="C120" s="27" t="s">
        <v>269</v>
      </c>
      <c r="D120" s="27" t="s">
        <v>294</v>
      </c>
      <c r="E120" s="23"/>
      <c r="F120" s="23"/>
      <c r="G120" s="23"/>
      <c r="H120" s="67" t="s">
        <v>720</v>
      </c>
      <c r="I120" s="20"/>
      <c r="J120" s="21"/>
    </row>
    <row r="121" spans="1:10" ht="60">
      <c r="A121" s="22" t="s">
        <v>34</v>
      </c>
      <c r="B121" s="26" t="s">
        <v>295</v>
      </c>
      <c r="C121" s="27" t="s">
        <v>296</v>
      </c>
      <c r="D121" s="27" t="s">
        <v>297</v>
      </c>
      <c r="E121" s="23"/>
      <c r="F121" s="23"/>
      <c r="G121" s="23"/>
      <c r="H121" s="67" t="s">
        <v>721</v>
      </c>
      <c r="I121" s="20"/>
      <c r="J121" s="21"/>
    </row>
    <row r="122" spans="1:10" ht="60">
      <c r="A122" s="22" t="s">
        <v>34</v>
      </c>
      <c r="B122" s="26" t="s">
        <v>298</v>
      </c>
      <c r="C122" s="27" t="s">
        <v>296</v>
      </c>
      <c r="D122" s="27" t="s">
        <v>299</v>
      </c>
      <c r="E122" s="23"/>
      <c r="F122" s="23"/>
      <c r="G122" s="23"/>
      <c r="H122" s="67" t="s">
        <v>722</v>
      </c>
      <c r="I122" s="20"/>
      <c r="J122" s="21"/>
    </row>
    <row r="123" spans="1:10" ht="60">
      <c r="A123" s="22" t="s">
        <v>34</v>
      </c>
      <c r="B123" s="26" t="s">
        <v>300</v>
      </c>
      <c r="C123" s="27" t="s">
        <v>296</v>
      </c>
      <c r="D123" s="27" t="s">
        <v>301</v>
      </c>
      <c r="E123" s="23"/>
      <c r="F123" s="23"/>
      <c r="G123" s="23"/>
      <c r="H123" s="67" t="s">
        <v>723</v>
      </c>
      <c r="I123" s="20"/>
      <c r="J123" s="21"/>
    </row>
    <row r="124" spans="1:10" ht="60">
      <c r="A124" s="22" t="s">
        <v>34</v>
      </c>
      <c r="B124" s="26" t="s">
        <v>302</v>
      </c>
      <c r="C124" s="27" t="s">
        <v>296</v>
      </c>
      <c r="D124" s="27" t="s">
        <v>303</v>
      </c>
      <c r="E124" s="23"/>
      <c r="F124" s="23"/>
      <c r="G124" s="23"/>
      <c r="H124" s="67" t="s">
        <v>724</v>
      </c>
      <c r="I124" s="20"/>
      <c r="J124" s="21"/>
    </row>
    <row r="125" spans="1:10" ht="60">
      <c r="A125" s="22" t="s">
        <v>34</v>
      </c>
      <c r="B125" s="26" t="s">
        <v>304</v>
      </c>
      <c r="C125" s="27" t="s">
        <v>296</v>
      </c>
      <c r="D125" s="27" t="s">
        <v>305</v>
      </c>
      <c r="E125" s="23"/>
      <c r="F125" s="23"/>
      <c r="G125" s="23"/>
      <c r="H125" s="67" t="s">
        <v>725</v>
      </c>
      <c r="I125" s="20"/>
      <c r="J125" s="21"/>
    </row>
    <row r="126" spans="1:10" ht="60">
      <c r="A126" s="22" t="s">
        <v>34</v>
      </c>
      <c r="B126" s="26" t="s">
        <v>306</v>
      </c>
      <c r="C126" s="27" t="s">
        <v>296</v>
      </c>
      <c r="D126" s="27" t="s">
        <v>307</v>
      </c>
      <c r="E126" s="23"/>
      <c r="F126" s="23"/>
      <c r="G126" s="23"/>
      <c r="H126" s="67" t="s">
        <v>726</v>
      </c>
      <c r="I126" s="20"/>
      <c r="J126" s="21"/>
    </row>
    <row r="127" spans="1:10" ht="60">
      <c r="A127" s="22" t="s">
        <v>34</v>
      </c>
      <c r="B127" s="26" t="s">
        <v>308</v>
      </c>
      <c r="C127" s="27" t="s">
        <v>309</v>
      </c>
      <c r="D127" s="27" t="s">
        <v>310</v>
      </c>
      <c r="E127" s="23"/>
      <c r="F127" s="23"/>
      <c r="G127" s="23"/>
      <c r="H127" s="67" t="s">
        <v>40</v>
      </c>
      <c r="I127" s="20"/>
      <c r="J127" s="21"/>
    </row>
    <row r="128" spans="1:10" ht="60">
      <c r="A128" s="22" t="s">
        <v>34</v>
      </c>
      <c r="B128" s="26" t="s">
        <v>311</v>
      </c>
      <c r="C128" s="27" t="s">
        <v>309</v>
      </c>
      <c r="D128" s="27" t="s">
        <v>312</v>
      </c>
      <c r="E128" s="23"/>
      <c r="F128" s="23"/>
      <c r="G128" s="23"/>
      <c r="H128" s="67" t="s">
        <v>727</v>
      </c>
      <c r="I128" s="20"/>
      <c r="J128" s="21"/>
    </row>
    <row r="129" spans="1:10" ht="60">
      <c r="A129" s="22" t="s">
        <v>34</v>
      </c>
      <c r="B129" s="26" t="s">
        <v>313</v>
      </c>
      <c r="C129" s="27" t="s">
        <v>309</v>
      </c>
      <c r="D129" s="27" t="s">
        <v>314</v>
      </c>
      <c r="E129" s="23"/>
      <c r="F129" s="23"/>
      <c r="G129" s="23"/>
      <c r="H129" s="67" t="s">
        <v>728</v>
      </c>
      <c r="I129" s="20"/>
      <c r="J129" s="21"/>
    </row>
    <row r="130" spans="1:10" ht="60">
      <c r="A130" s="22" t="s">
        <v>34</v>
      </c>
      <c r="B130" s="26" t="s">
        <v>315</v>
      </c>
      <c r="C130" s="27" t="s">
        <v>316</v>
      </c>
      <c r="D130" s="27" t="s">
        <v>317</v>
      </c>
      <c r="E130" s="23"/>
      <c r="F130" s="23"/>
      <c r="G130" s="23"/>
      <c r="H130" s="67" t="s">
        <v>729</v>
      </c>
      <c r="I130" s="20"/>
      <c r="J130" s="21"/>
    </row>
    <row r="131" spans="1:10" ht="60">
      <c r="A131" s="22" t="s">
        <v>34</v>
      </c>
      <c r="B131" s="26" t="s">
        <v>318</v>
      </c>
      <c r="C131" s="27" t="s">
        <v>316</v>
      </c>
      <c r="D131" s="27" t="s">
        <v>319</v>
      </c>
      <c r="E131" s="23"/>
      <c r="F131" s="23"/>
      <c r="G131" s="23"/>
      <c r="H131" s="67" t="s">
        <v>730</v>
      </c>
      <c r="I131" s="20"/>
      <c r="J131" s="21"/>
    </row>
    <row r="132" spans="1:10" ht="60">
      <c r="A132" s="22" t="s">
        <v>34</v>
      </c>
      <c r="B132" s="26" t="s">
        <v>320</v>
      </c>
      <c r="C132" s="27" t="s">
        <v>321</v>
      </c>
      <c r="D132" s="27" t="s">
        <v>322</v>
      </c>
      <c r="E132" s="23"/>
      <c r="F132" s="23"/>
      <c r="G132" s="23"/>
      <c r="H132" s="67" t="s">
        <v>731</v>
      </c>
      <c r="I132" s="20"/>
      <c r="J132" s="21"/>
    </row>
    <row r="133" spans="1:10" ht="60">
      <c r="A133" s="22" t="s">
        <v>34</v>
      </c>
      <c r="B133" s="26" t="s">
        <v>323</v>
      </c>
      <c r="C133" s="27" t="s">
        <v>324</v>
      </c>
      <c r="D133" s="27" t="s">
        <v>325</v>
      </c>
      <c r="E133" s="23"/>
      <c r="F133" s="23"/>
      <c r="G133" s="23"/>
      <c r="H133" s="67" t="s">
        <v>732</v>
      </c>
      <c r="I133" s="20"/>
      <c r="J133" s="21"/>
    </row>
    <row r="134" spans="1:10" ht="60">
      <c r="A134" s="22" t="s">
        <v>34</v>
      </c>
      <c r="B134" s="26" t="s">
        <v>326</v>
      </c>
      <c r="C134" s="27" t="s">
        <v>321</v>
      </c>
      <c r="D134" s="27" t="s">
        <v>327</v>
      </c>
      <c r="E134" s="23"/>
      <c r="F134" s="23"/>
      <c r="G134" s="23"/>
      <c r="H134" s="67" t="s">
        <v>733</v>
      </c>
      <c r="I134" s="20"/>
      <c r="J134" s="21"/>
    </row>
    <row r="135" spans="1:10" ht="60">
      <c r="A135" s="22" t="s">
        <v>34</v>
      </c>
      <c r="B135" s="26" t="s">
        <v>328</v>
      </c>
      <c r="C135" s="27" t="s">
        <v>329</v>
      </c>
      <c r="D135" s="27" t="s">
        <v>330</v>
      </c>
      <c r="E135" s="23"/>
      <c r="F135" s="23"/>
      <c r="G135" s="23"/>
      <c r="H135" s="67" t="s">
        <v>734</v>
      </c>
      <c r="I135" s="20"/>
      <c r="J135" s="21"/>
    </row>
    <row r="136" spans="1:10" ht="60">
      <c r="A136" s="22" t="s">
        <v>34</v>
      </c>
      <c r="B136" s="26" t="s">
        <v>331</v>
      </c>
      <c r="C136" s="27" t="s">
        <v>329</v>
      </c>
      <c r="D136" s="27" t="s">
        <v>332</v>
      </c>
      <c r="E136" s="23"/>
      <c r="F136" s="23"/>
      <c r="G136" s="23"/>
      <c r="H136" s="67" t="s">
        <v>735</v>
      </c>
      <c r="I136" s="20"/>
      <c r="J136" s="21"/>
    </row>
    <row r="137" spans="1:10" ht="60">
      <c r="A137" s="22" t="s">
        <v>34</v>
      </c>
      <c r="B137" s="26" t="s">
        <v>333</v>
      </c>
      <c r="C137" s="27" t="s">
        <v>334</v>
      </c>
      <c r="D137" s="27" t="s">
        <v>335</v>
      </c>
      <c r="E137" s="23"/>
      <c r="F137" s="23"/>
      <c r="G137" s="23"/>
      <c r="H137" s="67" t="s">
        <v>736</v>
      </c>
      <c r="I137" s="20"/>
      <c r="J137" s="21"/>
    </row>
    <row r="138" spans="1:10" ht="60">
      <c r="A138" s="22" t="s">
        <v>34</v>
      </c>
      <c r="B138" s="26" t="s">
        <v>336</v>
      </c>
      <c r="C138" s="27" t="s">
        <v>334</v>
      </c>
      <c r="D138" s="27" t="s">
        <v>337</v>
      </c>
      <c r="E138" s="23"/>
      <c r="F138" s="23"/>
      <c r="G138" s="23"/>
      <c r="H138" s="67" t="s">
        <v>737</v>
      </c>
      <c r="I138" s="20"/>
      <c r="J138" s="21"/>
    </row>
    <row r="139" spans="1:10" ht="45">
      <c r="A139" s="22" t="s">
        <v>34</v>
      </c>
      <c r="B139" s="26" t="s">
        <v>338</v>
      </c>
      <c r="C139" s="27" t="s">
        <v>334</v>
      </c>
      <c r="D139" s="27" t="s">
        <v>339</v>
      </c>
      <c r="E139" s="23"/>
      <c r="F139" s="23"/>
      <c r="G139" s="23"/>
      <c r="H139" s="67" t="s">
        <v>41</v>
      </c>
      <c r="I139" s="20"/>
      <c r="J139" s="21"/>
    </row>
    <row r="140" spans="1:10" ht="21">
      <c r="A140" s="22" t="s">
        <v>34</v>
      </c>
      <c r="B140" s="26" t="s">
        <v>340</v>
      </c>
      <c r="C140" s="27" t="s">
        <v>341</v>
      </c>
      <c r="D140" s="27" t="s">
        <v>342</v>
      </c>
      <c r="E140" s="23"/>
      <c r="F140" s="23"/>
      <c r="G140" s="23"/>
      <c r="H140" s="67" t="s">
        <v>738</v>
      </c>
      <c r="I140" s="20"/>
      <c r="J140" s="21"/>
    </row>
    <row r="141" spans="1:10" ht="60">
      <c r="A141" s="22" t="s">
        <v>34</v>
      </c>
      <c r="B141" s="26" t="s">
        <v>343</v>
      </c>
      <c r="C141" s="27" t="s">
        <v>344</v>
      </c>
      <c r="D141" s="27" t="s">
        <v>345</v>
      </c>
      <c r="E141" s="23"/>
      <c r="F141" s="23"/>
      <c r="G141" s="23"/>
      <c r="H141" s="67" t="s">
        <v>739</v>
      </c>
      <c r="I141" s="20"/>
      <c r="J141" s="21"/>
    </row>
    <row r="142" spans="1:10" ht="57">
      <c r="A142" s="22" t="s">
        <v>34</v>
      </c>
      <c r="B142" s="26" t="s">
        <v>346</v>
      </c>
      <c r="C142" s="27" t="s">
        <v>344</v>
      </c>
      <c r="D142" s="27" t="s">
        <v>347</v>
      </c>
      <c r="E142" s="23"/>
      <c r="F142" s="23"/>
      <c r="G142" s="23"/>
      <c r="H142" s="25" t="s">
        <v>740</v>
      </c>
      <c r="I142" s="20"/>
      <c r="J142" s="21"/>
    </row>
    <row r="143" spans="1:10" ht="60">
      <c r="A143" s="22" t="s">
        <v>34</v>
      </c>
      <c r="B143" s="26" t="s">
        <v>348</v>
      </c>
      <c r="C143" s="27" t="s">
        <v>344</v>
      </c>
      <c r="D143" s="27" t="s">
        <v>349</v>
      </c>
      <c r="E143" s="23"/>
      <c r="F143" s="23"/>
      <c r="G143" s="23"/>
      <c r="H143" s="67" t="s">
        <v>741</v>
      </c>
      <c r="I143" s="20"/>
      <c r="J143" s="21"/>
    </row>
    <row r="144" spans="1:10" ht="60">
      <c r="A144" s="22" t="s">
        <v>34</v>
      </c>
      <c r="B144" s="26" t="s">
        <v>350</v>
      </c>
      <c r="C144" s="27" t="s">
        <v>351</v>
      </c>
      <c r="D144" s="27" t="s">
        <v>352</v>
      </c>
      <c r="E144" s="23"/>
      <c r="F144" s="23"/>
      <c r="G144" s="23"/>
      <c r="H144" s="67" t="s">
        <v>742</v>
      </c>
      <c r="I144" s="20"/>
      <c r="J144" s="21"/>
    </row>
    <row r="145" spans="1:10" ht="86.25" customHeight="1">
      <c r="A145" s="22" t="s">
        <v>34</v>
      </c>
      <c r="B145" s="26" t="s">
        <v>353</v>
      </c>
      <c r="C145" s="27" t="s">
        <v>351</v>
      </c>
      <c r="D145" s="27" t="s">
        <v>354</v>
      </c>
      <c r="E145" s="23"/>
      <c r="F145" s="23"/>
      <c r="G145" s="23"/>
      <c r="H145" s="67" t="s">
        <v>743</v>
      </c>
      <c r="I145" s="20"/>
      <c r="J145" s="21"/>
    </row>
    <row r="146" spans="1:10" ht="60">
      <c r="A146" s="22" t="s">
        <v>34</v>
      </c>
      <c r="B146" s="26" t="s">
        <v>355</v>
      </c>
      <c r="C146" s="27" t="s">
        <v>351</v>
      </c>
      <c r="D146" s="27" t="s">
        <v>356</v>
      </c>
      <c r="E146" s="23"/>
      <c r="F146" s="23"/>
      <c r="G146" s="23"/>
      <c r="H146" s="67" t="s">
        <v>744</v>
      </c>
      <c r="I146" s="20"/>
      <c r="J146" s="21"/>
    </row>
    <row r="147" spans="1:10" ht="57">
      <c r="A147" s="22" t="s">
        <v>34</v>
      </c>
      <c r="B147" s="26" t="s">
        <v>357</v>
      </c>
      <c r="C147" s="27" t="s">
        <v>351</v>
      </c>
      <c r="D147" s="27" t="s">
        <v>358</v>
      </c>
      <c r="E147" s="23"/>
      <c r="F147" s="23"/>
      <c r="G147" s="23"/>
      <c r="H147" s="25" t="s">
        <v>745</v>
      </c>
      <c r="I147" s="20"/>
      <c r="J147" s="21"/>
    </row>
    <row r="148" spans="1:10" ht="60">
      <c r="A148" s="22" t="s">
        <v>34</v>
      </c>
      <c r="B148" s="26" t="s">
        <v>359</v>
      </c>
      <c r="C148" s="27" t="s">
        <v>351</v>
      </c>
      <c r="D148" s="27" t="s">
        <v>360</v>
      </c>
      <c r="E148" s="23"/>
      <c r="F148" s="23"/>
      <c r="G148" s="23"/>
      <c r="H148" s="67" t="s">
        <v>746</v>
      </c>
      <c r="I148" s="20"/>
      <c r="J148" s="21"/>
    </row>
    <row r="149" spans="1:10" ht="25.5" customHeight="1">
      <c r="A149" s="22" t="s">
        <v>34</v>
      </c>
      <c r="B149" s="26" t="s">
        <v>361</v>
      </c>
      <c r="C149" s="27" t="s">
        <v>351</v>
      </c>
      <c r="D149" s="27" t="s">
        <v>362</v>
      </c>
      <c r="E149" s="23"/>
      <c r="F149" s="23"/>
      <c r="G149" s="23"/>
      <c r="H149" s="25" t="s">
        <v>747</v>
      </c>
      <c r="I149" s="20"/>
      <c r="J149" s="21"/>
    </row>
    <row r="150" spans="1:10" ht="60">
      <c r="A150" s="22" t="s">
        <v>34</v>
      </c>
      <c r="B150" s="26" t="s">
        <v>363</v>
      </c>
      <c r="C150" s="27" t="s">
        <v>351</v>
      </c>
      <c r="D150" s="27" t="s">
        <v>364</v>
      </c>
      <c r="E150" s="23"/>
      <c r="F150" s="23"/>
      <c r="G150" s="23"/>
      <c r="H150" s="67" t="s">
        <v>748</v>
      </c>
      <c r="I150" s="20"/>
      <c r="J150" s="21"/>
    </row>
    <row r="151" spans="1:10" ht="60">
      <c r="A151" s="22" t="s">
        <v>34</v>
      </c>
      <c r="B151" s="26" t="s">
        <v>365</v>
      </c>
      <c r="C151" s="27" t="s">
        <v>351</v>
      </c>
      <c r="D151" s="27" t="s">
        <v>366</v>
      </c>
      <c r="E151" s="23"/>
      <c r="F151" s="23"/>
      <c r="G151" s="23"/>
      <c r="H151" s="67" t="s">
        <v>749</v>
      </c>
      <c r="I151" s="20"/>
      <c r="J151" s="21"/>
    </row>
    <row r="152" spans="1:10" ht="60">
      <c r="A152" s="22" t="s">
        <v>34</v>
      </c>
      <c r="B152" s="26" t="s">
        <v>367</v>
      </c>
      <c r="C152" s="27" t="s">
        <v>368</v>
      </c>
      <c r="D152" s="27" t="s">
        <v>369</v>
      </c>
      <c r="E152" s="23"/>
      <c r="F152" s="23"/>
      <c r="G152" s="23"/>
      <c r="H152" s="67" t="s">
        <v>750</v>
      </c>
      <c r="I152" s="20"/>
      <c r="J152" s="21"/>
    </row>
    <row r="153" spans="1:10" ht="60">
      <c r="A153" s="22" t="s">
        <v>34</v>
      </c>
      <c r="B153" s="26" t="s">
        <v>370</v>
      </c>
      <c r="C153" s="27" t="s">
        <v>368</v>
      </c>
      <c r="D153" s="27" t="s">
        <v>371</v>
      </c>
      <c r="E153" s="23"/>
      <c r="F153" s="23"/>
      <c r="G153" s="23"/>
      <c r="H153" s="67" t="s">
        <v>751</v>
      </c>
      <c r="I153" s="20"/>
      <c r="J153" s="21"/>
    </row>
    <row r="154" spans="1:10" ht="60">
      <c r="A154" s="22" t="s">
        <v>34</v>
      </c>
      <c r="B154" s="26" t="s">
        <v>372</v>
      </c>
      <c r="C154" s="27" t="s">
        <v>368</v>
      </c>
      <c r="D154" s="27" t="s">
        <v>373</v>
      </c>
      <c r="E154" s="23"/>
      <c r="F154" s="23"/>
      <c r="G154" s="23"/>
      <c r="H154" s="67" t="s">
        <v>752</v>
      </c>
      <c r="I154" s="20"/>
      <c r="J154" s="21"/>
    </row>
    <row r="155" spans="1:10" ht="30">
      <c r="A155" s="22" t="s">
        <v>34</v>
      </c>
      <c r="B155" s="26" t="s">
        <v>374</v>
      </c>
      <c r="C155" s="27" t="s">
        <v>375</v>
      </c>
      <c r="D155" s="27" t="s">
        <v>376</v>
      </c>
      <c r="E155" s="23"/>
      <c r="F155" s="23"/>
      <c r="G155" s="23"/>
      <c r="H155" s="67" t="s">
        <v>753</v>
      </c>
      <c r="I155" s="20"/>
      <c r="J155" s="21"/>
    </row>
    <row r="156" spans="1:10" ht="30">
      <c r="A156" s="22" t="s">
        <v>34</v>
      </c>
      <c r="B156" s="26" t="s">
        <v>377</v>
      </c>
      <c r="C156" s="27" t="s">
        <v>375</v>
      </c>
      <c r="D156" s="27" t="s">
        <v>378</v>
      </c>
      <c r="E156" s="23"/>
      <c r="F156" s="23"/>
      <c r="G156" s="23"/>
      <c r="H156" s="67" t="s">
        <v>754</v>
      </c>
      <c r="I156" s="20"/>
      <c r="J156" s="21"/>
    </row>
    <row r="157" spans="1:10" ht="30">
      <c r="A157" s="22" t="s">
        <v>34</v>
      </c>
      <c r="B157" s="26" t="s">
        <v>379</v>
      </c>
      <c r="C157" s="27" t="s">
        <v>375</v>
      </c>
      <c r="D157" s="27" t="s">
        <v>380</v>
      </c>
      <c r="E157" s="23"/>
      <c r="F157" s="23"/>
      <c r="G157" s="23"/>
      <c r="H157" s="67" t="s">
        <v>755</v>
      </c>
      <c r="I157" s="20"/>
      <c r="J157" s="21"/>
    </row>
    <row r="158" spans="1:10" ht="60">
      <c r="A158" s="22" t="s">
        <v>34</v>
      </c>
      <c r="B158" s="26" t="s">
        <v>381</v>
      </c>
      <c r="C158" s="27" t="s">
        <v>382</v>
      </c>
      <c r="D158" s="27" t="s">
        <v>383</v>
      </c>
      <c r="E158" s="23"/>
      <c r="F158" s="23"/>
      <c r="G158" s="23"/>
      <c r="H158" s="67" t="s">
        <v>756</v>
      </c>
      <c r="I158" s="20"/>
      <c r="J158" s="21"/>
    </row>
    <row r="159" spans="1:10" ht="60">
      <c r="A159" s="22" t="s">
        <v>34</v>
      </c>
      <c r="B159" s="26" t="s">
        <v>384</v>
      </c>
      <c r="C159" s="27" t="s">
        <v>382</v>
      </c>
      <c r="D159" s="27" t="s">
        <v>385</v>
      </c>
      <c r="E159" s="23"/>
      <c r="F159" s="23"/>
      <c r="G159" s="23"/>
      <c r="H159" s="67" t="s">
        <v>757</v>
      </c>
      <c r="I159" s="20"/>
      <c r="J159" s="21"/>
    </row>
    <row r="160" spans="1:10" ht="60">
      <c r="A160" s="22" t="s">
        <v>34</v>
      </c>
      <c r="B160" s="26" t="s">
        <v>386</v>
      </c>
      <c r="C160" s="27" t="s">
        <v>382</v>
      </c>
      <c r="D160" s="27" t="s">
        <v>387</v>
      </c>
      <c r="E160" s="23"/>
      <c r="F160" s="23"/>
      <c r="G160" s="23"/>
      <c r="H160" s="67" t="s">
        <v>758</v>
      </c>
      <c r="I160" s="20"/>
      <c r="J160" s="21"/>
    </row>
    <row r="161" spans="1:10" ht="60">
      <c r="A161" s="22" t="s">
        <v>34</v>
      </c>
      <c r="B161" s="26" t="s">
        <v>388</v>
      </c>
      <c r="C161" s="27" t="s">
        <v>382</v>
      </c>
      <c r="D161" s="27" t="s">
        <v>389</v>
      </c>
      <c r="E161" s="23"/>
      <c r="F161" s="23"/>
      <c r="G161" s="23"/>
      <c r="H161" s="67" t="s">
        <v>759</v>
      </c>
      <c r="I161" s="20"/>
      <c r="J161" s="21"/>
    </row>
    <row r="162" spans="1:10" ht="60">
      <c r="A162" s="22" t="s">
        <v>34</v>
      </c>
      <c r="B162" s="26" t="s">
        <v>390</v>
      </c>
      <c r="C162" s="27" t="s">
        <v>382</v>
      </c>
      <c r="D162" s="27" t="s">
        <v>391</v>
      </c>
      <c r="E162" s="23"/>
      <c r="F162" s="23"/>
      <c r="G162" s="23"/>
      <c r="H162" s="67" t="s">
        <v>760</v>
      </c>
      <c r="I162" s="20"/>
      <c r="J162" s="21"/>
    </row>
    <row r="163" spans="1:10" ht="60">
      <c r="A163" s="22" t="s">
        <v>34</v>
      </c>
      <c r="B163" s="26" t="s">
        <v>392</v>
      </c>
      <c r="C163" s="27" t="s">
        <v>393</v>
      </c>
      <c r="D163" s="27" t="s">
        <v>394</v>
      </c>
      <c r="E163" s="23"/>
      <c r="F163" s="23"/>
      <c r="G163" s="23"/>
      <c r="H163" s="67" t="s">
        <v>761</v>
      </c>
      <c r="I163" s="20"/>
      <c r="J163" s="21"/>
    </row>
    <row r="164" spans="1:10" ht="60">
      <c r="A164" s="22" t="s">
        <v>34</v>
      </c>
      <c r="B164" s="26" t="s">
        <v>395</v>
      </c>
      <c r="C164" s="27" t="s">
        <v>393</v>
      </c>
      <c r="D164" s="27" t="s">
        <v>396</v>
      </c>
      <c r="E164" s="23"/>
      <c r="F164" s="23"/>
      <c r="G164" s="23"/>
      <c r="H164" s="67" t="s">
        <v>762</v>
      </c>
      <c r="I164" s="20"/>
      <c r="J164" s="21"/>
    </row>
    <row r="165" spans="1:10" ht="30">
      <c r="A165" s="22" t="s">
        <v>34</v>
      </c>
      <c r="B165" s="26" t="s">
        <v>397</v>
      </c>
      <c r="C165" s="27" t="s">
        <v>393</v>
      </c>
      <c r="D165" s="27" t="s">
        <v>398</v>
      </c>
      <c r="E165" s="23"/>
      <c r="F165" s="23"/>
      <c r="G165" s="23"/>
      <c r="H165" s="67" t="s">
        <v>763</v>
      </c>
      <c r="I165" s="20"/>
      <c r="J165" s="21"/>
    </row>
    <row r="166" spans="1:10" ht="60">
      <c r="A166" s="22" t="s">
        <v>34</v>
      </c>
      <c r="B166" s="26" t="s">
        <v>399</v>
      </c>
      <c r="C166" s="27" t="s">
        <v>393</v>
      </c>
      <c r="D166" s="27" t="s">
        <v>400</v>
      </c>
      <c r="E166" s="23"/>
      <c r="F166" s="23"/>
      <c r="G166" s="23"/>
      <c r="H166" s="67" t="s">
        <v>42</v>
      </c>
      <c r="I166" s="20"/>
      <c r="J166" s="21"/>
    </row>
    <row r="167" spans="1:10" ht="60">
      <c r="A167" s="22" t="s">
        <v>34</v>
      </c>
      <c r="B167" s="26" t="s">
        <v>401</v>
      </c>
      <c r="C167" s="27" t="s">
        <v>393</v>
      </c>
      <c r="D167" s="27" t="s">
        <v>402</v>
      </c>
      <c r="E167" s="23"/>
      <c r="F167" s="23"/>
      <c r="G167" s="23"/>
      <c r="H167" s="67" t="s">
        <v>764</v>
      </c>
      <c r="I167" s="20"/>
      <c r="J167" s="21"/>
    </row>
    <row r="168" spans="1:10" ht="60">
      <c r="A168" s="22" t="s">
        <v>34</v>
      </c>
      <c r="B168" s="26" t="s">
        <v>403</v>
      </c>
      <c r="C168" s="27" t="s">
        <v>404</v>
      </c>
      <c r="D168" s="27" t="s">
        <v>405</v>
      </c>
      <c r="E168" s="23"/>
      <c r="F168" s="23"/>
      <c r="G168" s="23"/>
      <c r="H168" s="67" t="s">
        <v>765</v>
      </c>
      <c r="I168" s="20"/>
      <c r="J168" s="21"/>
    </row>
    <row r="169" spans="1:10" ht="90">
      <c r="A169" s="22" t="s">
        <v>34</v>
      </c>
      <c r="B169" s="26" t="s">
        <v>406</v>
      </c>
      <c r="C169" s="27" t="s">
        <v>404</v>
      </c>
      <c r="D169" s="27" t="s">
        <v>407</v>
      </c>
      <c r="E169" s="23"/>
      <c r="F169" s="23"/>
      <c r="G169" s="23"/>
      <c r="H169" s="67" t="s">
        <v>766</v>
      </c>
      <c r="I169" s="20"/>
      <c r="J169" s="21"/>
    </row>
    <row r="170" spans="1:10" ht="60">
      <c r="A170" s="22" t="s">
        <v>34</v>
      </c>
      <c r="B170" s="26" t="s">
        <v>408</v>
      </c>
      <c r="C170" s="27" t="s">
        <v>404</v>
      </c>
      <c r="D170" s="27" t="s">
        <v>409</v>
      </c>
      <c r="E170" s="23"/>
      <c r="F170" s="23"/>
      <c r="G170" s="23"/>
      <c r="H170" s="67" t="s">
        <v>767</v>
      </c>
      <c r="I170" s="20"/>
      <c r="J170" s="21"/>
    </row>
    <row r="171" spans="1:10" ht="60">
      <c r="A171" s="22" t="s">
        <v>34</v>
      </c>
      <c r="B171" s="26" t="s">
        <v>410</v>
      </c>
      <c r="C171" s="27" t="s">
        <v>404</v>
      </c>
      <c r="D171" s="27" t="s">
        <v>411</v>
      </c>
      <c r="E171" s="23"/>
      <c r="F171" s="23"/>
      <c r="G171" s="23"/>
      <c r="H171" s="67" t="s">
        <v>768</v>
      </c>
      <c r="I171" s="20"/>
      <c r="J171" s="21"/>
    </row>
    <row r="172" spans="1:10" ht="60">
      <c r="A172" s="22" t="s">
        <v>34</v>
      </c>
      <c r="B172" s="26" t="s">
        <v>412</v>
      </c>
      <c r="C172" s="27" t="s">
        <v>404</v>
      </c>
      <c r="D172" s="27" t="s">
        <v>413</v>
      </c>
      <c r="E172" s="23"/>
      <c r="F172" s="23"/>
      <c r="G172" s="23"/>
      <c r="H172" s="67" t="s">
        <v>769</v>
      </c>
      <c r="I172" s="20"/>
      <c r="J172" s="21"/>
    </row>
    <row r="173" spans="1:10" ht="60">
      <c r="A173" s="22" t="s">
        <v>34</v>
      </c>
      <c r="B173" s="26" t="s">
        <v>414</v>
      </c>
      <c r="C173" s="27" t="s">
        <v>415</v>
      </c>
      <c r="D173" s="27" t="s">
        <v>416</v>
      </c>
      <c r="E173" s="23"/>
      <c r="F173" s="23"/>
      <c r="G173" s="23"/>
      <c r="H173" s="67" t="s">
        <v>770</v>
      </c>
      <c r="I173" s="20"/>
      <c r="J173" s="21"/>
    </row>
    <row r="174" spans="1:10" ht="57">
      <c r="A174" s="22" t="s">
        <v>34</v>
      </c>
      <c r="B174" s="26" t="s">
        <v>417</v>
      </c>
      <c r="C174" s="27" t="s">
        <v>415</v>
      </c>
      <c r="D174" s="27" t="s">
        <v>418</v>
      </c>
      <c r="E174" s="23"/>
      <c r="F174" s="23"/>
      <c r="G174" s="23"/>
      <c r="H174" s="25" t="s">
        <v>771</v>
      </c>
      <c r="I174" s="20"/>
      <c r="J174" s="21"/>
    </row>
    <row r="175" spans="1:10" ht="60">
      <c r="A175" s="22" t="s">
        <v>34</v>
      </c>
      <c r="B175" s="26" t="s">
        <v>419</v>
      </c>
      <c r="C175" s="27" t="s">
        <v>415</v>
      </c>
      <c r="D175" s="27" t="s">
        <v>420</v>
      </c>
      <c r="E175" s="23"/>
      <c r="F175" s="23"/>
      <c r="G175" s="23"/>
      <c r="H175" s="67" t="s">
        <v>772</v>
      </c>
      <c r="I175" s="20"/>
      <c r="J175" s="21"/>
    </row>
    <row r="176" spans="1:10" ht="60">
      <c r="A176" s="22" t="s">
        <v>34</v>
      </c>
      <c r="B176" s="26" t="s">
        <v>421</v>
      </c>
      <c r="C176" s="27" t="s">
        <v>422</v>
      </c>
      <c r="D176" s="27" t="s">
        <v>423</v>
      </c>
      <c r="E176" s="23"/>
      <c r="F176" s="23"/>
      <c r="G176" s="23"/>
      <c r="H176" s="67" t="s">
        <v>773</v>
      </c>
      <c r="I176" s="20"/>
      <c r="J176" s="21"/>
    </row>
    <row r="177" spans="1:10" ht="73.5">
      <c r="A177" s="22" t="s">
        <v>34</v>
      </c>
      <c r="B177" s="26" t="s">
        <v>424</v>
      </c>
      <c r="C177" s="27" t="s">
        <v>422</v>
      </c>
      <c r="D177" s="27" t="s">
        <v>425</v>
      </c>
      <c r="E177" s="23"/>
      <c r="F177" s="23"/>
      <c r="G177" s="23"/>
      <c r="H177" s="67" t="s">
        <v>43</v>
      </c>
      <c r="I177" s="20"/>
      <c r="J177" s="21"/>
    </row>
    <row r="178" spans="1:10" ht="60">
      <c r="A178" s="22" t="s">
        <v>34</v>
      </c>
      <c r="B178" s="26" t="s">
        <v>426</v>
      </c>
      <c r="C178" s="27" t="s">
        <v>422</v>
      </c>
      <c r="D178" s="27" t="s">
        <v>427</v>
      </c>
      <c r="E178" s="23"/>
      <c r="F178" s="23"/>
      <c r="G178" s="23"/>
      <c r="H178" s="67" t="s">
        <v>774</v>
      </c>
      <c r="I178" s="20"/>
      <c r="J178" s="21"/>
    </row>
    <row r="179" spans="1:10" ht="60">
      <c r="A179" s="22" t="s">
        <v>34</v>
      </c>
      <c r="B179" s="26" t="s">
        <v>428</v>
      </c>
      <c r="C179" s="27" t="s">
        <v>422</v>
      </c>
      <c r="D179" s="27" t="s">
        <v>429</v>
      </c>
      <c r="E179" s="23"/>
      <c r="F179" s="23"/>
      <c r="G179" s="23"/>
      <c r="H179" s="67" t="s">
        <v>775</v>
      </c>
      <c r="I179" s="20"/>
      <c r="J179" s="21"/>
    </row>
    <row r="180" spans="1:10" ht="57">
      <c r="A180" s="22" t="s">
        <v>34</v>
      </c>
      <c r="B180" s="26" t="s">
        <v>430</v>
      </c>
      <c r="C180" s="27" t="s">
        <v>422</v>
      </c>
      <c r="D180" s="27" t="s">
        <v>431</v>
      </c>
      <c r="E180" s="23"/>
      <c r="F180" s="23"/>
      <c r="G180" s="23"/>
      <c r="H180" s="24" t="s">
        <v>776</v>
      </c>
      <c r="I180" s="20"/>
      <c r="J180" s="21"/>
    </row>
    <row r="181" spans="1:10" ht="60">
      <c r="A181" s="22" t="s">
        <v>34</v>
      </c>
      <c r="B181" s="26" t="s">
        <v>432</v>
      </c>
      <c r="C181" s="27" t="s">
        <v>422</v>
      </c>
      <c r="D181" s="27" t="s">
        <v>433</v>
      </c>
      <c r="E181" s="23"/>
      <c r="F181" s="23"/>
      <c r="G181" s="23"/>
      <c r="H181" s="67" t="s">
        <v>777</v>
      </c>
      <c r="I181" s="20"/>
      <c r="J181" s="21"/>
    </row>
    <row r="182" spans="1:10" ht="60">
      <c r="A182" s="22" t="s">
        <v>34</v>
      </c>
      <c r="B182" s="26" t="s">
        <v>434</v>
      </c>
      <c r="C182" s="27" t="s">
        <v>422</v>
      </c>
      <c r="D182" s="27" t="s">
        <v>435</v>
      </c>
      <c r="E182" s="23"/>
      <c r="F182" s="23"/>
      <c r="G182" s="23"/>
      <c r="H182" s="67" t="s">
        <v>778</v>
      </c>
      <c r="I182" s="20"/>
      <c r="J182" s="21"/>
    </row>
    <row r="183" spans="1:10" ht="60">
      <c r="A183" s="22" t="s">
        <v>34</v>
      </c>
      <c r="B183" s="26" t="s">
        <v>436</v>
      </c>
      <c r="C183" s="27" t="s">
        <v>422</v>
      </c>
      <c r="D183" s="27" t="s">
        <v>437</v>
      </c>
      <c r="E183" s="23"/>
      <c r="F183" s="23"/>
      <c r="G183" s="23"/>
      <c r="H183" s="67" t="s">
        <v>779</v>
      </c>
      <c r="I183" s="20"/>
      <c r="J183" s="21"/>
    </row>
    <row r="184" spans="1:10" ht="60">
      <c r="A184" s="22" t="s">
        <v>34</v>
      </c>
      <c r="B184" s="26" t="s">
        <v>438</v>
      </c>
      <c r="C184" s="27" t="s">
        <v>422</v>
      </c>
      <c r="D184" s="27" t="s">
        <v>439</v>
      </c>
      <c r="E184" s="23"/>
      <c r="F184" s="23"/>
      <c r="G184" s="23"/>
      <c r="H184" s="67" t="s">
        <v>780</v>
      </c>
      <c r="I184" s="20"/>
      <c r="J184" s="21"/>
    </row>
    <row r="185" spans="1:10" ht="60">
      <c r="A185" s="22" t="s">
        <v>34</v>
      </c>
      <c r="B185" s="26" t="s">
        <v>440</v>
      </c>
      <c r="C185" s="27" t="s">
        <v>422</v>
      </c>
      <c r="D185" s="27" t="s">
        <v>441</v>
      </c>
      <c r="E185" s="23"/>
      <c r="F185" s="23"/>
      <c r="G185" s="23"/>
      <c r="H185" s="67" t="s">
        <v>52</v>
      </c>
      <c r="I185" s="20"/>
      <c r="J185" s="21"/>
    </row>
    <row r="186" spans="1:10" ht="73.5">
      <c r="A186" s="22" t="s">
        <v>34</v>
      </c>
      <c r="B186" s="26" t="s">
        <v>442</v>
      </c>
      <c r="C186" s="27" t="s">
        <v>422</v>
      </c>
      <c r="D186" s="27" t="s">
        <v>443</v>
      </c>
      <c r="E186" s="23"/>
      <c r="F186" s="23"/>
      <c r="G186" s="23"/>
      <c r="H186" s="67" t="s">
        <v>44</v>
      </c>
      <c r="I186" s="20"/>
      <c r="J186" s="21"/>
    </row>
    <row r="187" spans="1:10" ht="60">
      <c r="A187" s="22" t="s">
        <v>34</v>
      </c>
      <c r="B187" s="26" t="s">
        <v>444</v>
      </c>
      <c r="C187" s="27" t="s">
        <v>445</v>
      </c>
      <c r="D187" s="27" t="s">
        <v>446</v>
      </c>
      <c r="E187" s="23"/>
      <c r="F187" s="23"/>
      <c r="G187" s="23"/>
      <c r="H187" s="67" t="s">
        <v>781</v>
      </c>
      <c r="I187" s="20"/>
      <c r="J187" s="21"/>
    </row>
    <row r="188" spans="1:10" ht="60">
      <c r="A188" s="22" t="s">
        <v>34</v>
      </c>
      <c r="B188" s="26" t="s">
        <v>447</v>
      </c>
      <c r="C188" s="27" t="s">
        <v>445</v>
      </c>
      <c r="D188" s="27" t="s">
        <v>448</v>
      </c>
      <c r="E188" s="23"/>
      <c r="F188" s="23"/>
      <c r="G188" s="23"/>
      <c r="H188" s="67" t="s">
        <v>782</v>
      </c>
      <c r="I188" s="20"/>
      <c r="J188" s="21"/>
    </row>
    <row r="189" spans="1:10" ht="60">
      <c r="A189" s="22" t="s">
        <v>34</v>
      </c>
      <c r="B189" s="26" t="s">
        <v>449</v>
      </c>
      <c r="C189" s="27" t="s">
        <v>450</v>
      </c>
      <c r="D189" s="27" t="s">
        <v>451</v>
      </c>
      <c r="E189" s="23"/>
      <c r="F189" s="23"/>
      <c r="G189" s="23"/>
      <c r="H189" s="67" t="s">
        <v>783</v>
      </c>
      <c r="I189" s="20"/>
      <c r="J189" s="21"/>
    </row>
    <row r="190" spans="1:10" ht="60">
      <c r="A190" s="22" t="s">
        <v>34</v>
      </c>
      <c r="B190" s="26" t="s">
        <v>452</v>
      </c>
      <c r="C190" s="27" t="s">
        <v>450</v>
      </c>
      <c r="D190" s="27" t="s">
        <v>453</v>
      </c>
      <c r="E190" s="23"/>
      <c r="F190" s="23"/>
      <c r="G190" s="23"/>
      <c r="H190" s="67" t="s">
        <v>784</v>
      </c>
      <c r="I190" s="20"/>
      <c r="J190" s="21"/>
    </row>
    <row r="191" spans="1:10" ht="57">
      <c r="A191" s="22" t="s">
        <v>34</v>
      </c>
      <c r="B191" s="26" t="s">
        <v>454</v>
      </c>
      <c r="C191" s="27" t="s">
        <v>455</v>
      </c>
      <c r="D191" s="27" t="s">
        <v>456</v>
      </c>
      <c r="E191" s="23"/>
      <c r="F191" s="23"/>
      <c r="G191" s="23"/>
      <c r="H191" s="24" t="s">
        <v>785</v>
      </c>
      <c r="I191" s="20"/>
      <c r="J191" s="21"/>
    </row>
    <row r="192" spans="1:10" ht="60">
      <c r="A192" s="22" t="s">
        <v>34</v>
      </c>
      <c r="B192" s="26" t="s">
        <v>457</v>
      </c>
      <c r="C192" s="27" t="s">
        <v>450</v>
      </c>
      <c r="D192" s="27" t="s">
        <v>458</v>
      </c>
      <c r="E192" s="23"/>
      <c r="F192" s="23"/>
      <c r="G192" s="23"/>
      <c r="H192" s="67" t="s">
        <v>786</v>
      </c>
      <c r="I192" s="20"/>
      <c r="J192" s="21"/>
    </row>
    <row r="193" spans="1:10" ht="60">
      <c r="A193" s="22" t="s">
        <v>34</v>
      </c>
      <c r="B193" s="26" t="s">
        <v>459</v>
      </c>
      <c r="C193" s="27" t="s">
        <v>455</v>
      </c>
      <c r="D193" s="27" t="s">
        <v>460</v>
      </c>
      <c r="E193" s="23"/>
      <c r="F193" s="23"/>
      <c r="G193" s="23"/>
      <c r="H193" s="67" t="s">
        <v>787</v>
      </c>
      <c r="I193" s="20"/>
      <c r="J193" s="21"/>
    </row>
    <row r="194" spans="1:10" ht="57">
      <c r="A194" s="22" t="s">
        <v>34</v>
      </c>
      <c r="B194" s="26" t="s">
        <v>461</v>
      </c>
      <c r="C194" s="27" t="s">
        <v>455</v>
      </c>
      <c r="D194" s="27" t="s">
        <v>462</v>
      </c>
      <c r="E194" s="23"/>
      <c r="F194" s="23"/>
      <c r="G194" s="23"/>
      <c r="H194" s="25" t="s">
        <v>788</v>
      </c>
      <c r="I194" s="20"/>
      <c r="J194" s="21"/>
    </row>
    <row r="195" spans="1:10" ht="60">
      <c r="A195" s="22" t="s">
        <v>34</v>
      </c>
      <c r="B195" s="26" t="s">
        <v>463</v>
      </c>
      <c r="C195" s="27" t="s">
        <v>464</v>
      </c>
      <c r="D195" s="27" t="s">
        <v>465</v>
      </c>
      <c r="E195" s="23"/>
      <c r="F195" s="23"/>
      <c r="G195" s="23"/>
      <c r="H195" s="67" t="s">
        <v>789</v>
      </c>
      <c r="I195" s="20"/>
      <c r="J195" s="21"/>
    </row>
    <row r="196" spans="1:10" ht="60">
      <c r="A196" s="22" t="s">
        <v>34</v>
      </c>
      <c r="B196" s="26" t="s">
        <v>466</v>
      </c>
      <c r="C196" s="27" t="s">
        <v>464</v>
      </c>
      <c r="D196" s="27" t="s">
        <v>467</v>
      </c>
      <c r="E196" s="23"/>
      <c r="F196" s="23"/>
      <c r="G196" s="23"/>
      <c r="H196" s="67" t="s">
        <v>790</v>
      </c>
      <c r="I196" s="20"/>
      <c r="J196" s="21"/>
    </row>
    <row r="197" spans="1:10" ht="60">
      <c r="A197" s="22" t="s">
        <v>34</v>
      </c>
      <c r="B197" s="26" t="s">
        <v>468</v>
      </c>
      <c r="C197" s="27" t="s">
        <v>464</v>
      </c>
      <c r="D197" s="27" t="s">
        <v>469</v>
      </c>
      <c r="E197" s="23"/>
      <c r="F197" s="23"/>
      <c r="G197" s="23"/>
      <c r="H197" s="67" t="s">
        <v>791</v>
      </c>
      <c r="I197" s="20"/>
      <c r="J197" s="21"/>
    </row>
    <row r="198" spans="1:10" ht="60">
      <c r="A198" s="22" t="s">
        <v>34</v>
      </c>
      <c r="B198" s="26" t="s">
        <v>470</v>
      </c>
      <c r="C198" s="27" t="s">
        <v>464</v>
      </c>
      <c r="D198" s="27" t="s">
        <v>471</v>
      </c>
      <c r="E198" s="23"/>
      <c r="F198" s="23"/>
      <c r="G198" s="23"/>
      <c r="H198" s="67" t="s">
        <v>792</v>
      </c>
      <c r="I198" s="20"/>
      <c r="J198" s="21"/>
    </row>
    <row r="199" spans="1:10" ht="60">
      <c r="A199" s="22" t="s">
        <v>34</v>
      </c>
      <c r="B199" s="26" t="s">
        <v>472</v>
      </c>
      <c r="C199" s="27" t="s">
        <v>464</v>
      </c>
      <c r="D199" s="27" t="s">
        <v>473</v>
      </c>
      <c r="E199" s="23"/>
      <c r="F199" s="23"/>
      <c r="G199" s="23"/>
      <c r="H199" s="67" t="s">
        <v>793</v>
      </c>
      <c r="I199" s="20"/>
      <c r="J199" s="21"/>
    </row>
    <row r="200" spans="1:10" ht="60">
      <c r="A200" s="22" t="s">
        <v>34</v>
      </c>
      <c r="B200" s="26" t="s">
        <v>474</v>
      </c>
      <c r="C200" s="27" t="s">
        <v>464</v>
      </c>
      <c r="D200" s="27" t="s">
        <v>475</v>
      </c>
      <c r="E200" s="23"/>
      <c r="F200" s="23"/>
      <c r="G200" s="23"/>
      <c r="H200" s="67" t="s">
        <v>794</v>
      </c>
      <c r="I200" s="20"/>
      <c r="J200" s="21"/>
    </row>
    <row r="201" spans="1:10" ht="60">
      <c r="A201" s="22" t="s">
        <v>34</v>
      </c>
      <c r="B201" s="26" t="s">
        <v>476</v>
      </c>
      <c r="C201" s="27" t="s">
        <v>464</v>
      </c>
      <c r="D201" s="27" t="s">
        <v>477</v>
      </c>
      <c r="E201" s="23"/>
      <c r="F201" s="23"/>
      <c r="G201" s="23"/>
      <c r="H201" s="67" t="s">
        <v>795</v>
      </c>
      <c r="I201" s="20"/>
      <c r="J201" s="21"/>
    </row>
    <row r="202" spans="1:10" ht="75">
      <c r="A202" s="22" t="s">
        <v>34</v>
      </c>
      <c r="B202" s="26" t="s">
        <v>478</v>
      </c>
      <c r="C202" s="27" t="s">
        <v>479</v>
      </c>
      <c r="D202" s="27" t="s">
        <v>480</v>
      </c>
      <c r="E202" s="23"/>
      <c r="F202" s="23"/>
      <c r="G202" s="23"/>
      <c r="H202" s="67" t="s">
        <v>796</v>
      </c>
      <c r="I202" s="20"/>
      <c r="J202" s="21"/>
    </row>
    <row r="203" spans="1:10" ht="60">
      <c r="A203" s="22" t="s">
        <v>34</v>
      </c>
      <c r="B203" s="26" t="s">
        <v>481</v>
      </c>
      <c r="C203" s="27" t="s">
        <v>479</v>
      </c>
      <c r="D203" s="27" t="s">
        <v>482</v>
      </c>
      <c r="E203" s="23"/>
      <c r="F203" s="23"/>
      <c r="G203" s="23"/>
      <c r="H203" s="67" t="s">
        <v>797</v>
      </c>
      <c r="I203" s="20"/>
      <c r="J203" s="21"/>
    </row>
    <row r="204" spans="1:10" ht="73.5">
      <c r="A204" s="22" t="s">
        <v>34</v>
      </c>
      <c r="B204" s="26" t="s">
        <v>483</v>
      </c>
      <c r="C204" s="27" t="s">
        <v>484</v>
      </c>
      <c r="D204" s="27" t="s">
        <v>485</v>
      </c>
      <c r="E204" s="23"/>
      <c r="F204" s="23"/>
      <c r="G204" s="23"/>
      <c r="H204" s="67" t="s">
        <v>45</v>
      </c>
      <c r="I204" s="20"/>
      <c r="J204" s="21"/>
    </row>
    <row r="205" spans="1:10" ht="73.5">
      <c r="A205" s="22" t="s">
        <v>34</v>
      </c>
      <c r="B205" s="26" t="s">
        <v>486</v>
      </c>
      <c r="C205" s="27" t="s">
        <v>484</v>
      </c>
      <c r="D205" s="27" t="s">
        <v>487</v>
      </c>
      <c r="E205" s="23"/>
      <c r="F205" s="23"/>
      <c r="G205" s="23"/>
      <c r="H205" s="67" t="s">
        <v>46</v>
      </c>
      <c r="I205" s="20"/>
      <c r="J205" s="21"/>
    </row>
    <row r="206" spans="1:10" ht="63">
      <c r="A206" s="22" t="s">
        <v>34</v>
      </c>
      <c r="B206" s="26" t="s">
        <v>488</v>
      </c>
      <c r="C206" s="27" t="s">
        <v>484</v>
      </c>
      <c r="D206" s="27" t="s">
        <v>489</v>
      </c>
      <c r="E206" s="23"/>
      <c r="F206" s="23"/>
      <c r="G206" s="23"/>
      <c r="H206" s="67" t="s">
        <v>47</v>
      </c>
      <c r="I206" s="20"/>
      <c r="J206" s="21"/>
    </row>
    <row r="207" spans="1:10" ht="73.5">
      <c r="A207" s="22" t="s">
        <v>34</v>
      </c>
      <c r="B207" s="26" t="s">
        <v>490</v>
      </c>
      <c r="C207" s="27" t="s">
        <v>484</v>
      </c>
      <c r="D207" s="27" t="s">
        <v>491</v>
      </c>
      <c r="E207" s="23"/>
      <c r="F207" s="23"/>
      <c r="G207" s="23"/>
      <c r="H207" s="67" t="s">
        <v>48</v>
      </c>
      <c r="I207" s="20"/>
      <c r="J207" s="21"/>
    </row>
    <row r="208" spans="1:10" ht="120">
      <c r="A208" s="22" t="s">
        <v>34</v>
      </c>
      <c r="B208" s="26" t="s">
        <v>492</v>
      </c>
      <c r="C208" s="27" t="s">
        <v>493</v>
      </c>
      <c r="D208" s="27" t="s">
        <v>494</v>
      </c>
      <c r="E208" s="23"/>
      <c r="F208" s="23"/>
      <c r="G208" s="23"/>
      <c r="H208" s="67" t="s">
        <v>798</v>
      </c>
      <c r="I208" s="20"/>
      <c r="J208" s="21"/>
    </row>
    <row r="209" spans="1:10" ht="75">
      <c r="A209" s="22" t="s">
        <v>34</v>
      </c>
      <c r="B209" s="26" t="s">
        <v>495</v>
      </c>
      <c r="C209" s="27" t="s">
        <v>493</v>
      </c>
      <c r="D209" s="27" t="s">
        <v>496</v>
      </c>
      <c r="E209" s="23"/>
      <c r="F209" s="23"/>
      <c r="G209" s="23"/>
      <c r="H209" s="67" t="s">
        <v>799</v>
      </c>
      <c r="I209" s="20"/>
      <c r="J209" s="21"/>
    </row>
    <row r="210" spans="1:10" ht="126">
      <c r="A210" s="22" t="s">
        <v>34</v>
      </c>
      <c r="B210" s="26" t="s">
        <v>497</v>
      </c>
      <c r="C210" s="27" t="s">
        <v>498</v>
      </c>
      <c r="D210" s="27" t="s">
        <v>499</v>
      </c>
      <c r="E210" s="23"/>
      <c r="F210" s="23"/>
      <c r="G210" s="23"/>
      <c r="H210" s="67" t="s">
        <v>800</v>
      </c>
      <c r="I210" s="20"/>
      <c r="J210" s="21"/>
    </row>
    <row r="211" spans="1:10" ht="136.5">
      <c r="A211" s="22" t="s">
        <v>34</v>
      </c>
      <c r="B211" s="26" t="s">
        <v>500</v>
      </c>
      <c r="C211" s="27" t="s">
        <v>498</v>
      </c>
      <c r="D211" s="27" t="s">
        <v>501</v>
      </c>
      <c r="E211" s="23"/>
      <c r="F211" s="23"/>
      <c r="G211" s="23"/>
      <c r="H211" s="25" t="s">
        <v>801</v>
      </c>
      <c r="I211" s="20"/>
      <c r="J211" s="21"/>
    </row>
    <row r="212" spans="1:10" ht="136.5">
      <c r="A212" s="22" t="s">
        <v>34</v>
      </c>
      <c r="B212" s="26" t="s">
        <v>502</v>
      </c>
      <c r="C212" s="27" t="s">
        <v>498</v>
      </c>
      <c r="D212" s="27" t="s">
        <v>503</v>
      </c>
      <c r="E212" s="23"/>
      <c r="F212" s="23"/>
      <c r="G212" s="23"/>
      <c r="H212" s="67" t="s">
        <v>802</v>
      </c>
      <c r="I212" s="20"/>
      <c r="J212" s="21"/>
    </row>
    <row r="213" spans="1:10" ht="90">
      <c r="A213" s="22" t="s">
        <v>34</v>
      </c>
      <c r="B213" s="26" t="s">
        <v>504</v>
      </c>
      <c r="C213" s="27" t="s">
        <v>505</v>
      </c>
      <c r="D213" s="27" t="s">
        <v>506</v>
      </c>
      <c r="E213" s="23"/>
      <c r="F213" s="23"/>
      <c r="G213" s="23"/>
      <c r="H213" s="67" t="s">
        <v>803</v>
      </c>
      <c r="I213" s="20"/>
      <c r="J213" s="21"/>
    </row>
    <row r="214" spans="1:10" ht="75">
      <c r="A214" s="22" t="s">
        <v>34</v>
      </c>
      <c r="B214" s="26" t="s">
        <v>507</v>
      </c>
      <c r="C214" s="27" t="s">
        <v>505</v>
      </c>
      <c r="D214" s="27" t="s">
        <v>508</v>
      </c>
      <c r="E214" s="23"/>
      <c r="F214" s="23"/>
      <c r="G214" s="23"/>
      <c r="H214" s="67" t="s">
        <v>804</v>
      </c>
      <c r="I214" s="20"/>
      <c r="J214" s="21"/>
    </row>
    <row r="215" spans="1:10" ht="31.5">
      <c r="A215" s="22" t="s">
        <v>34</v>
      </c>
      <c r="B215" s="26" t="s">
        <v>509</v>
      </c>
      <c r="C215" s="27" t="s">
        <v>510</v>
      </c>
      <c r="D215" s="27" t="s">
        <v>510</v>
      </c>
      <c r="E215" s="23"/>
      <c r="F215" s="23"/>
      <c r="G215" s="23"/>
      <c r="H215" s="67" t="s">
        <v>805</v>
      </c>
      <c r="I215" s="20"/>
      <c r="J215" s="21"/>
    </row>
    <row r="216" spans="1:10" ht="75">
      <c r="A216" s="22" t="s">
        <v>34</v>
      </c>
      <c r="B216" s="26" t="s">
        <v>511</v>
      </c>
      <c r="C216" s="27" t="s">
        <v>505</v>
      </c>
      <c r="D216" s="27" t="s">
        <v>512</v>
      </c>
      <c r="E216" s="23"/>
      <c r="F216" s="23"/>
      <c r="G216" s="23"/>
      <c r="H216" s="67" t="s">
        <v>806</v>
      </c>
      <c r="I216" s="20"/>
      <c r="J216" s="21"/>
    </row>
    <row r="217" spans="1:10" ht="75">
      <c r="A217" s="22" t="s">
        <v>34</v>
      </c>
      <c r="B217" s="26" t="s">
        <v>513</v>
      </c>
      <c r="C217" s="27" t="s">
        <v>505</v>
      </c>
      <c r="D217" s="27" t="s">
        <v>514</v>
      </c>
      <c r="E217" s="23"/>
      <c r="F217" s="23"/>
      <c r="G217" s="23"/>
      <c r="H217" s="67" t="s">
        <v>807</v>
      </c>
      <c r="I217" s="20"/>
      <c r="J217" s="21"/>
    </row>
    <row r="218" spans="1:10" ht="75">
      <c r="A218" s="22" t="s">
        <v>34</v>
      </c>
      <c r="B218" s="26" t="s">
        <v>515</v>
      </c>
      <c r="C218" s="27" t="s">
        <v>505</v>
      </c>
      <c r="D218" s="27" t="s">
        <v>514</v>
      </c>
      <c r="E218" s="23"/>
      <c r="F218" s="23"/>
      <c r="G218" s="23"/>
      <c r="H218" s="67" t="s">
        <v>807</v>
      </c>
      <c r="I218" s="20"/>
      <c r="J218" s="21"/>
    </row>
    <row r="219" spans="1:10" ht="75">
      <c r="A219" s="22" t="s">
        <v>34</v>
      </c>
      <c r="B219" s="29">
        <v>42</v>
      </c>
      <c r="C219" s="27" t="s">
        <v>516</v>
      </c>
      <c r="D219" s="27" t="s">
        <v>517</v>
      </c>
      <c r="E219" s="23"/>
      <c r="F219" s="23"/>
      <c r="G219" s="23"/>
      <c r="H219" s="67" t="s">
        <v>808</v>
      </c>
      <c r="I219" s="20"/>
      <c r="J219" s="21"/>
    </row>
    <row r="220" spans="1:10" ht="135">
      <c r="A220" s="22" t="s">
        <v>34</v>
      </c>
      <c r="B220" s="29">
        <v>43</v>
      </c>
      <c r="C220" s="27" t="s">
        <v>518</v>
      </c>
      <c r="D220" s="27" t="s">
        <v>519</v>
      </c>
      <c r="E220" s="23"/>
      <c r="F220" s="23"/>
      <c r="G220" s="23"/>
      <c r="H220" s="67" t="s">
        <v>809</v>
      </c>
      <c r="I220" s="20"/>
      <c r="J220" s="21"/>
    </row>
    <row r="221" spans="1:10" ht="31.5">
      <c r="A221" s="22" t="s">
        <v>34</v>
      </c>
      <c r="B221" s="26" t="s">
        <v>520</v>
      </c>
      <c r="C221" s="27" t="s">
        <v>521</v>
      </c>
      <c r="D221" s="27" t="s">
        <v>522</v>
      </c>
      <c r="E221" s="23"/>
      <c r="F221" s="23"/>
      <c r="G221" s="23"/>
      <c r="H221" s="67" t="s">
        <v>810</v>
      </c>
      <c r="I221" s="20"/>
      <c r="J221" s="21"/>
    </row>
    <row r="222" spans="1:10" ht="31.5">
      <c r="A222" s="22" t="s">
        <v>34</v>
      </c>
      <c r="B222" s="26" t="s">
        <v>523</v>
      </c>
      <c r="C222" s="27" t="s">
        <v>524</v>
      </c>
      <c r="D222" s="27" t="s">
        <v>525</v>
      </c>
      <c r="E222" s="23"/>
      <c r="F222" s="23"/>
      <c r="G222" s="23"/>
      <c r="H222" s="67" t="s">
        <v>811</v>
      </c>
      <c r="I222" s="20"/>
      <c r="J222" s="21"/>
    </row>
    <row r="223" spans="1:10" ht="21">
      <c r="A223" s="22" t="s">
        <v>34</v>
      </c>
      <c r="B223" s="30" t="s">
        <v>526</v>
      </c>
      <c r="C223" s="27" t="s">
        <v>527</v>
      </c>
      <c r="D223" s="27" t="s">
        <v>528</v>
      </c>
      <c r="E223" s="23"/>
      <c r="F223" s="23"/>
      <c r="G223" s="23"/>
      <c r="H223" s="67" t="s">
        <v>812</v>
      </c>
      <c r="I223" s="20"/>
      <c r="J223" s="21"/>
    </row>
    <row r="224" spans="1:10" ht="31.5">
      <c r="A224" s="22" t="s">
        <v>34</v>
      </c>
      <c r="B224" s="30" t="s">
        <v>529</v>
      </c>
      <c r="C224" s="27" t="s">
        <v>527</v>
      </c>
      <c r="D224" s="27" t="s">
        <v>530</v>
      </c>
      <c r="E224" s="23"/>
      <c r="F224" s="23"/>
      <c r="G224" s="23"/>
      <c r="H224" s="67" t="s">
        <v>813</v>
      </c>
      <c r="I224" s="20"/>
      <c r="J224" s="21"/>
    </row>
    <row r="225" spans="1:10" ht="31.5">
      <c r="A225" s="22" t="s">
        <v>34</v>
      </c>
      <c r="B225" s="30" t="s">
        <v>531</v>
      </c>
      <c r="C225" s="27" t="s">
        <v>527</v>
      </c>
      <c r="D225" s="27" t="s">
        <v>532</v>
      </c>
      <c r="E225" s="23"/>
      <c r="F225" s="23"/>
      <c r="G225" s="23"/>
      <c r="H225" s="25" t="s">
        <v>814</v>
      </c>
      <c r="I225" s="20"/>
      <c r="J225" s="21"/>
    </row>
    <row r="226" spans="1:10" ht="31.5">
      <c r="A226" s="22" t="s">
        <v>34</v>
      </c>
      <c r="B226" s="30" t="s">
        <v>533</v>
      </c>
      <c r="C226" s="27" t="s">
        <v>527</v>
      </c>
      <c r="D226" s="27" t="s">
        <v>534</v>
      </c>
      <c r="E226" s="23"/>
      <c r="F226" s="23"/>
      <c r="G226" s="23"/>
      <c r="H226" s="67" t="s">
        <v>815</v>
      </c>
      <c r="I226" s="20"/>
      <c r="J226" s="21"/>
    </row>
    <row r="227" spans="1:10" ht="21">
      <c r="A227" s="22" t="s">
        <v>34</v>
      </c>
      <c r="B227" s="30" t="s">
        <v>535</v>
      </c>
      <c r="C227" s="27" t="s">
        <v>536</v>
      </c>
      <c r="D227" s="27" t="s">
        <v>862</v>
      </c>
      <c r="E227" s="23"/>
      <c r="F227" s="23"/>
      <c r="G227" s="23"/>
      <c r="H227" s="67" t="s">
        <v>816</v>
      </c>
      <c r="I227" s="20"/>
      <c r="J227" s="21"/>
    </row>
    <row r="228" spans="1:10" ht="30">
      <c r="A228" s="22" t="s">
        <v>34</v>
      </c>
      <c r="B228" s="30" t="s">
        <v>537</v>
      </c>
      <c r="C228" s="27" t="s">
        <v>536</v>
      </c>
      <c r="D228" s="27" t="s">
        <v>863</v>
      </c>
      <c r="E228" s="23"/>
      <c r="F228" s="23"/>
      <c r="G228" s="23"/>
      <c r="H228" s="67" t="s">
        <v>817</v>
      </c>
      <c r="I228" s="20"/>
      <c r="J228" s="21"/>
    </row>
    <row r="229" spans="1:10" ht="30">
      <c r="A229" s="22" t="s">
        <v>34</v>
      </c>
      <c r="B229" s="30" t="s">
        <v>538</v>
      </c>
      <c r="C229" s="27" t="s">
        <v>536</v>
      </c>
      <c r="D229" s="27" t="s">
        <v>864</v>
      </c>
      <c r="E229" s="23"/>
      <c r="F229" s="23"/>
      <c r="G229" s="23"/>
      <c r="H229" s="67" t="s">
        <v>818</v>
      </c>
      <c r="I229" s="20"/>
      <c r="J229" s="21"/>
    </row>
    <row r="230" spans="1:10" ht="21">
      <c r="A230" s="22" t="s">
        <v>34</v>
      </c>
      <c r="B230" s="30" t="s">
        <v>539</v>
      </c>
      <c r="C230" s="27" t="s">
        <v>536</v>
      </c>
      <c r="D230" s="27" t="s">
        <v>865</v>
      </c>
      <c r="E230" s="23"/>
      <c r="F230" s="23"/>
      <c r="G230" s="23"/>
      <c r="H230" s="67" t="s">
        <v>819</v>
      </c>
      <c r="I230" s="20"/>
      <c r="J230" s="21"/>
    </row>
    <row r="231" spans="1:10" ht="30">
      <c r="A231" s="22" t="s">
        <v>34</v>
      </c>
      <c r="B231" s="30" t="s">
        <v>540</v>
      </c>
      <c r="C231" s="27" t="s">
        <v>536</v>
      </c>
      <c r="D231" s="27" t="s">
        <v>866</v>
      </c>
      <c r="E231" s="23"/>
      <c r="F231" s="23"/>
      <c r="G231" s="23"/>
      <c r="H231" s="67" t="s">
        <v>820</v>
      </c>
      <c r="I231" s="20"/>
      <c r="J231" s="21"/>
    </row>
    <row r="232" spans="1:10" ht="21">
      <c r="A232" s="22" t="s">
        <v>34</v>
      </c>
      <c r="B232" s="30" t="s">
        <v>541</v>
      </c>
      <c r="C232" s="27" t="s">
        <v>542</v>
      </c>
      <c r="D232" s="27" t="s">
        <v>867</v>
      </c>
      <c r="E232" s="23"/>
      <c r="F232" s="23"/>
      <c r="G232" s="23"/>
      <c r="H232" s="67" t="s">
        <v>821</v>
      </c>
      <c r="I232" s="20"/>
      <c r="J232" s="21"/>
    </row>
    <row r="233" spans="1:10" ht="21">
      <c r="A233" s="22" t="s">
        <v>34</v>
      </c>
      <c r="B233" s="30" t="s">
        <v>543</v>
      </c>
      <c r="C233" s="27" t="s">
        <v>542</v>
      </c>
      <c r="D233" s="27" t="s">
        <v>868</v>
      </c>
      <c r="E233" s="23"/>
      <c r="F233" s="23"/>
      <c r="G233" s="23"/>
      <c r="H233" s="67" t="s">
        <v>822</v>
      </c>
      <c r="I233" s="20"/>
      <c r="J233" s="21"/>
    </row>
    <row r="234" spans="1:10" ht="21">
      <c r="A234" s="22" t="s">
        <v>34</v>
      </c>
      <c r="B234" s="30" t="s">
        <v>544</v>
      </c>
      <c r="C234" s="27" t="s">
        <v>542</v>
      </c>
      <c r="D234" s="27" t="s">
        <v>869</v>
      </c>
      <c r="E234" s="23"/>
      <c r="F234" s="23"/>
      <c r="G234" s="23"/>
      <c r="H234" s="67" t="s">
        <v>823</v>
      </c>
      <c r="I234" s="20"/>
      <c r="J234" s="21"/>
    </row>
    <row r="235" spans="1:10" ht="42.75">
      <c r="A235" s="22" t="s">
        <v>34</v>
      </c>
      <c r="B235" s="30" t="s">
        <v>545</v>
      </c>
      <c r="C235" s="27" t="s">
        <v>542</v>
      </c>
      <c r="D235" s="27" t="s">
        <v>870</v>
      </c>
      <c r="E235" s="23"/>
      <c r="F235" s="23"/>
      <c r="G235" s="23"/>
      <c r="H235" s="25" t="s">
        <v>824</v>
      </c>
      <c r="I235" s="20"/>
      <c r="J235" s="21"/>
    </row>
    <row r="236" spans="1:10" ht="21">
      <c r="A236" s="22" t="s">
        <v>34</v>
      </c>
      <c r="B236" s="30" t="s">
        <v>546</v>
      </c>
      <c r="C236" s="27" t="s">
        <v>542</v>
      </c>
      <c r="D236" s="27" t="s">
        <v>871</v>
      </c>
      <c r="E236" s="23"/>
      <c r="F236" s="23"/>
      <c r="G236" s="23"/>
      <c r="H236" s="67" t="s">
        <v>825</v>
      </c>
      <c r="I236" s="20"/>
      <c r="J236" s="21"/>
    </row>
    <row r="237" spans="1:10" ht="31.5">
      <c r="A237" s="22" t="s">
        <v>34</v>
      </c>
      <c r="B237" s="30" t="s">
        <v>547</v>
      </c>
      <c r="C237" s="27" t="s">
        <v>542</v>
      </c>
      <c r="D237" s="27" t="s">
        <v>872</v>
      </c>
      <c r="E237" s="23"/>
      <c r="F237" s="23"/>
      <c r="G237" s="23"/>
      <c r="H237" s="67" t="s">
        <v>826</v>
      </c>
      <c r="I237" s="20"/>
      <c r="J237" s="21"/>
    </row>
    <row r="238" spans="1:10" ht="45">
      <c r="A238" s="22" t="s">
        <v>34</v>
      </c>
      <c r="B238" s="30" t="s">
        <v>548</v>
      </c>
      <c r="C238" s="27" t="s">
        <v>542</v>
      </c>
      <c r="D238" s="27" t="s">
        <v>873</v>
      </c>
      <c r="E238" s="23"/>
      <c r="F238" s="23"/>
      <c r="G238" s="23"/>
      <c r="H238" s="67" t="s">
        <v>827</v>
      </c>
      <c r="I238" s="20"/>
      <c r="J238" s="21"/>
    </row>
    <row r="239" spans="1:10" ht="45">
      <c r="A239" s="22" t="s">
        <v>34</v>
      </c>
      <c r="B239" s="30" t="s">
        <v>549</v>
      </c>
      <c r="C239" s="27" t="s">
        <v>542</v>
      </c>
      <c r="D239" s="27" t="s">
        <v>874</v>
      </c>
      <c r="E239" s="23"/>
      <c r="F239" s="23"/>
      <c r="G239" s="23"/>
      <c r="H239" s="67" t="s">
        <v>828</v>
      </c>
      <c r="I239" s="20"/>
      <c r="J239" s="21"/>
    </row>
    <row r="240" spans="1:10" ht="45">
      <c r="A240" s="22" t="s">
        <v>34</v>
      </c>
      <c r="B240" s="30" t="s">
        <v>550</v>
      </c>
      <c r="C240" s="27" t="s">
        <v>542</v>
      </c>
      <c r="D240" s="27" t="s">
        <v>875</v>
      </c>
      <c r="E240" s="23"/>
      <c r="F240" s="23"/>
      <c r="G240" s="23"/>
      <c r="H240" s="67" t="s">
        <v>829</v>
      </c>
      <c r="I240" s="20"/>
      <c r="J240" s="21"/>
    </row>
    <row r="241" spans="1:10" ht="31.5">
      <c r="A241" s="22" t="s">
        <v>34</v>
      </c>
      <c r="B241" s="30" t="s">
        <v>551</v>
      </c>
      <c r="C241" s="27" t="s">
        <v>542</v>
      </c>
      <c r="D241" s="27" t="s">
        <v>876</v>
      </c>
      <c r="E241" s="23"/>
      <c r="F241" s="23"/>
      <c r="G241" s="23"/>
      <c r="H241" s="67" t="s">
        <v>830</v>
      </c>
      <c r="I241" s="20"/>
      <c r="J241" s="21"/>
    </row>
    <row r="242" spans="1:10" ht="31.5">
      <c r="A242" s="22" t="s">
        <v>34</v>
      </c>
      <c r="B242" s="30" t="s">
        <v>552</v>
      </c>
      <c r="C242" s="27" t="s">
        <v>542</v>
      </c>
      <c r="D242" s="27" t="s">
        <v>877</v>
      </c>
      <c r="E242" s="23"/>
      <c r="F242" s="23"/>
      <c r="G242" s="23"/>
      <c r="H242" s="67" t="s">
        <v>831</v>
      </c>
      <c r="I242" s="20"/>
      <c r="J242" s="21"/>
    </row>
    <row r="243" spans="1:10" ht="31.5">
      <c r="A243" s="22" t="s">
        <v>34</v>
      </c>
      <c r="B243" s="30" t="s">
        <v>553</v>
      </c>
      <c r="C243" s="27" t="s">
        <v>542</v>
      </c>
      <c r="D243" s="27" t="s">
        <v>878</v>
      </c>
      <c r="E243" s="23"/>
      <c r="F243" s="23"/>
      <c r="G243" s="23"/>
      <c r="H243" s="67" t="s">
        <v>832</v>
      </c>
      <c r="I243" s="20"/>
      <c r="J243" s="21"/>
    </row>
    <row r="244" spans="1:10" ht="31.5">
      <c r="A244" s="22" t="s">
        <v>34</v>
      </c>
      <c r="B244" s="30" t="s">
        <v>554</v>
      </c>
      <c r="C244" s="27" t="s">
        <v>542</v>
      </c>
      <c r="D244" s="27" t="s">
        <v>879</v>
      </c>
      <c r="E244" s="23"/>
      <c r="F244" s="23"/>
      <c r="G244" s="23"/>
      <c r="H244" s="67" t="s">
        <v>833</v>
      </c>
      <c r="I244" s="20"/>
      <c r="J244" s="21"/>
    </row>
    <row r="245" spans="1:10" ht="60">
      <c r="A245" s="22" t="s">
        <v>34</v>
      </c>
      <c r="B245" s="30" t="s">
        <v>555</v>
      </c>
      <c r="C245" s="27" t="s">
        <v>556</v>
      </c>
      <c r="D245" s="27" t="s">
        <v>557</v>
      </c>
      <c r="E245" s="23"/>
      <c r="F245" s="23"/>
      <c r="G245" s="23"/>
      <c r="H245" s="67" t="s">
        <v>37</v>
      </c>
      <c r="I245" s="20"/>
      <c r="J245" s="21"/>
    </row>
    <row r="246" spans="1:10" ht="45">
      <c r="A246" s="22" t="s">
        <v>34</v>
      </c>
      <c r="B246" s="30" t="s">
        <v>558</v>
      </c>
      <c r="C246" s="27" t="s">
        <v>556</v>
      </c>
      <c r="D246" s="27" t="s">
        <v>559</v>
      </c>
      <c r="E246" s="23"/>
      <c r="F246" s="23"/>
      <c r="G246" s="23"/>
      <c r="H246" s="67" t="s">
        <v>38</v>
      </c>
      <c r="I246" s="20"/>
      <c r="J246" s="21"/>
    </row>
    <row r="247" spans="1:10" ht="31.5">
      <c r="A247" s="22" t="s">
        <v>34</v>
      </c>
      <c r="B247" s="29">
        <v>49</v>
      </c>
      <c r="C247" s="27" t="s">
        <v>560</v>
      </c>
      <c r="D247" s="27" t="s">
        <v>561</v>
      </c>
      <c r="E247" s="23"/>
      <c r="F247" s="23"/>
      <c r="G247" s="23"/>
      <c r="H247" s="67" t="s">
        <v>834</v>
      </c>
      <c r="I247" s="20"/>
      <c r="J247" s="21"/>
    </row>
    <row r="248" spans="1:10" ht="21">
      <c r="A248" s="22" t="s">
        <v>34</v>
      </c>
      <c r="B248" s="26" t="s">
        <v>562</v>
      </c>
      <c r="C248" s="27" t="s">
        <v>341</v>
      </c>
      <c r="D248" s="27" t="s">
        <v>563</v>
      </c>
      <c r="E248" s="23"/>
      <c r="F248" s="23"/>
      <c r="G248" s="23"/>
      <c r="H248" s="67" t="s">
        <v>835</v>
      </c>
      <c r="I248" s="20"/>
      <c r="J248" s="21"/>
    </row>
    <row r="249" spans="1:10" ht="60">
      <c r="A249" s="22" t="s">
        <v>34</v>
      </c>
      <c r="B249" s="26" t="s">
        <v>564</v>
      </c>
      <c r="C249" s="27" t="s">
        <v>49</v>
      </c>
      <c r="D249" s="27" t="s">
        <v>565</v>
      </c>
      <c r="E249" s="23"/>
      <c r="F249" s="23"/>
      <c r="G249" s="23"/>
      <c r="H249" s="67" t="s">
        <v>836</v>
      </c>
      <c r="I249" s="20"/>
      <c r="J249" s="21"/>
    </row>
    <row r="250" spans="1:10" ht="60">
      <c r="A250" s="22" t="s">
        <v>34</v>
      </c>
      <c r="B250" s="26" t="s">
        <v>566</v>
      </c>
      <c r="C250" s="27" t="s">
        <v>49</v>
      </c>
      <c r="D250" s="27" t="s">
        <v>567</v>
      </c>
      <c r="E250" s="23"/>
      <c r="F250" s="23"/>
      <c r="G250" s="23"/>
      <c r="H250" s="67" t="s">
        <v>837</v>
      </c>
      <c r="I250" s="20"/>
      <c r="J250" s="21"/>
    </row>
    <row r="251" spans="1:10" ht="75">
      <c r="A251" s="22" t="s">
        <v>34</v>
      </c>
      <c r="B251" s="27" t="s">
        <v>568</v>
      </c>
      <c r="C251" s="27" t="s">
        <v>569</v>
      </c>
      <c r="D251" s="27" t="s">
        <v>570</v>
      </c>
      <c r="E251" s="23"/>
      <c r="F251" s="23"/>
      <c r="G251" s="23"/>
      <c r="H251" s="67" t="s">
        <v>838</v>
      </c>
      <c r="I251" s="20"/>
      <c r="J251" s="21"/>
    </row>
    <row r="252" spans="1:10" ht="31.5">
      <c r="A252" s="22" t="s">
        <v>34</v>
      </c>
      <c r="B252" s="27" t="s">
        <v>571</v>
      </c>
      <c r="C252" s="27" t="s">
        <v>572</v>
      </c>
      <c r="D252" s="27" t="s">
        <v>573</v>
      </c>
      <c r="E252" s="23"/>
      <c r="F252" s="23"/>
      <c r="G252" s="23"/>
      <c r="H252" s="67" t="s">
        <v>839</v>
      </c>
      <c r="I252" s="20"/>
      <c r="J252" s="21"/>
    </row>
    <row r="253" spans="1:10" ht="75">
      <c r="A253" s="22" t="s">
        <v>34</v>
      </c>
      <c r="B253" s="27" t="s">
        <v>574</v>
      </c>
      <c r="C253" s="27" t="s">
        <v>572</v>
      </c>
      <c r="D253" s="27" t="s">
        <v>575</v>
      </c>
      <c r="E253" s="23"/>
      <c r="F253" s="23"/>
      <c r="G253" s="23"/>
      <c r="H253" s="67" t="s">
        <v>840</v>
      </c>
      <c r="I253" s="20"/>
      <c r="J253" s="21"/>
    </row>
    <row r="254" spans="1:10" ht="75">
      <c r="A254" s="22" t="s">
        <v>34</v>
      </c>
      <c r="B254" s="27" t="s">
        <v>576</v>
      </c>
      <c r="C254" s="27" t="s">
        <v>572</v>
      </c>
      <c r="D254" s="27" t="s">
        <v>577</v>
      </c>
      <c r="E254" s="23"/>
      <c r="F254" s="23"/>
      <c r="G254" s="23"/>
      <c r="H254" s="67" t="s">
        <v>841</v>
      </c>
      <c r="I254" s="20"/>
      <c r="J254" s="21"/>
    </row>
    <row r="255" spans="1:10" ht="75">
      <c r="A255" s="22" t="s">
        <v>34</v>
      </c>
      <c r="B255" s="27" t="s">
        <v>578</v>
      </c>
      <c r="C255" s="27" t="s">
        <v>572</v>
      </c>
      <c r="D255" s="27" t="s">
        <v>579</v>
      </c>
      <c r="E255" s="23"/>
      <c r="F255" s="23"/>
      <c r="G255" s="23"/>
      <c r="H255" s="67" t="s">
        <v>842</v>
      </c>
      <c r="I255" s="20"/>
      <c r="J255" s="21"/>
    </row>
    <row r="256" spans="1:10" ht="90">
      <c r="A256" s="22" t="s">
        <v>34</v>
      </c>
      <c r="B256" s="31">
        <v>54</v>
      </c>
      <c r="C256" s="27" t="s">
        <v>580</v>
      </c>
      <c r="D256" s="27" t="s">
        <v>580</v>
      </c>
      <c r="E256" s="23"/>
      <c r="F256" s="23"/>
      <c r="G256" s="23"/>
      <c r="H256" s="67" t="s">
        <v>843</v>
      </c>
      <c r="I256" s="20"/>
      <c r="J256" s="21"/>
    </row>
    <row r="257" spans="1:10" ht="75">
      <c r="A257" s="22" t="s">
        <v>34</v>
      </c>
      <c r="B257" s="31">
        <v>55</v>
      </c>
      <c r="C257" s="27" t="s">
        <v>581</v>
      </c>
      <c r="D257" s="27" t="s">
        <v>582</v>
      </c>
      <c r="E257" s="23"/>
      <c r="F257" s="23"/>
      <c r="G257" s="23"/>
      <c r="H257" s="67" t="s">
        <v>844</v>
      </c>
      <c r="I257" s="20"/>
      <c r="J257" s="21"/>
    </row>
    <row r="258" spans="1:10" ht="30">
      <c r="A258" s="22" t="s">
        <v>34</v>
      </c>
      <c r="B258" s="31" t="s">
        <v>583</v>
      </c>
      <c r="C258" s="27" t="s">
        <v>584</v>
      </c>
      <c r="D258" s="27" t="s">
        <v>585</v>
      </c>
      <c r="E258" s="23"/>
      <c r="F258" s="23"/>
      <c r="G258" s="23"/>
      <c r="H258" s="67" t="s">
        <v>845</v>
      </c>
      <c r="I258" s="20"/>
      <c r="J258" s="21"/>
    </row>
    <row r="259" spans="1:10" ht="30">
      <c r="A259" s="22" t="s">
        <v>34</v>
      </c>
      <c r="B259" s="31" t="s">
        <v>586</v>
      </c>
      <c r="C259" s="27" t="s">
        <v>587</v>
      </c>
      <c r="D259" s="27" t="s">
        <v>587</v>
      </c>
      <c r="E259" s="23"/>
      <c r="F259" s="23"/>
      <c r="G259" s="23"/>
      <c r="H259" s="67" t="s">
        <v>846</v>
      </c>
      <c r="I259" s="20"/>
      <c r="J259" s="21"/>
    </row>
    <row r="260" spans="1:10" ht="45">
      <c r="A260" s="22" t="s">
        <v>34</v>
      </c>
      <c r="B260" s="26" t="s">
        <v>588</v>
      </c>
      <c r="C260" s="27" t="s">
        <v>589</v>
      </c>
      <c r="D260" s="27" t="s">
        <v>589</v>
      </c>
      <c r="E260" s="23"/>
      <c r="F260" s="23"/>
      <c r="G260" s="23"/>
      <c r="H260" s="67" t="s">
        <v>847</v>
      </c>
      <c r="I260" s="20"/>
      <c r="J260" s="21"/>
    </row>
    <row r="261" spans="1:10" ht="60">
      <c r="A261" s="22" t="s">
        <v>34</v>
      </c>
      <c r="B261" s="26" t="s">
        <v>590</v>
      </c>
      <c r="C261" s="27" t="s">
        <v>479</v>
      </c>
      <c r="D261" s="27" t="s">
        <v>591</v>
      </c>
      <c r="E261" s="23"/>
      <c r="F261" s="23"/>
      <c r="G261" s="23"/>
      <c r="H261" s="67" t="s">
        <v>848</v>
      </c>
      <c r="I261" s="20"/>
      <c r="J261" s="21"/>
    </row>
    <row r="262" spans="1:10" ht="45">
      <c r="A262" s="22" t="s">
        <v>34</v>
      </c>
      <c r="B262" s="31">
        <v>59</v>
      </c>
      <c r="C262" s="27" t="s">
        <v>592</v>
      </c>
      <c r="D262" s="27" t="s">
        <v>592</v>
      </c>
      <c r="E262" s="23"/>
      <c r="F262" s="23"/>
      <c r="G262" s="23"/>
      <c r="H262" s="67" t="s">
        <v>849</v>
      </c>
      <c r="I262" s="20"/>
      <c r="J262" s="21"/>
    </row>
    <row r="263" spans="1:10" ht="45">
      <c r="A263" s="22" t="s">
        <v>34</v>
      </c>
      <c r="B263" s="31">
        <v>60</v>
      </c>
      <c r="C263" s="27" t="s">
        <v>593</v>
      </c>
      <c r="D263" s="27" t="s">
        <v>593</v>
      </c>
      <c r="E263" s="23"/>
      <c r="F263" s="23"/>
      <c r="G263" s="23"/>
      <c r="H263" s="67" t="s">
        <v>850</v>
      </c>
      <c r="I263" s="20"/>
      <c r="J263" s="21"/>
    </row>
    <row r="264" spans="1:10" ht="60">
      <c r="A264" s="22" t="s">
        <v>34</v>
      </c>
      <c r="B264" s="31">
        <v>61</v>
      </c>
      <c r="C264" s="27" t="s">
        <v>594</v>
      </c>
      <c r="D264" s="27" t="s">
        <v>594</v>
      </c>
      <c r="E264" s="23"/>
      <c r="F264" s="23"/>
      <c r="G264" s="23"/>
      <c r="H264" s="67" t="s">
        <v>851</v>
      </c>
      <c r="I264" s="20"/>
      <c r="J264" s="21"/>
    </row>
    <row r="265" spans="1:10" ht="45">
      <c r="A265" s="22" t="s">
        <v>34</v>
      </c>
      <c r="B265" s="31" t="s">
        <v>595</v>
      </c>
      <c r="C265" s="27" t="s">
        <v>596</v>
      </c>
      <c r="D265" s="27" t="s">
        <v>597</v>
      </c>
      <c r="E265" s="23"/>
      <c r="F265" s="23"/>
      <c r="G265" s="23"/>
      <c r="H265" s="67" t="s">
        <v>852</v>
      </c>
      <c r="I265" s="20"/>
      <c r="J265" s="21"/>
    </row>
    <row r="266" spans="1:10" ht="63">
      <c r="A266" s="22" t="s">
        <v>34</v>
      </c>
      <c r="B266" s="31" t="s">
        <v>598</v>
      </c>
      <c r="C266" s="27" t="s">
        <v>596</v>
      </c>
      <c r="D266" s="27" t="s">
        <v>599</v>
      </c>
      <c r="E266" s="23"/>
      <c r="F266" s="23"/>
      <c r="G266" s="23"/>
      <c r="H266" s="67" t="s">
        <v>853</v>
      </c>
      <c r="I266" s="20"/>
      <c r="J266" s="21"/>
    </row>
    <row r="267" spans="1:10" ht="45">
      <c r="A267" s="22" t="s">
        <v>34</v>
      </c>
      <c r="B267" s="31" t="s">
        <v>600</v>
      </c>
      <c r="C267" s="27" t="s">
        <v>596</v>
      </c>
      <c r="D267" s="27" t="s">
        <v>601</v>
      </c>
      <c r="E267" s="23"/>
      <c r="F267" s="23"/>
      <c r="G267" s="23"/>
      <c r="H267" s="67" t="s">
        <v>854</v>
      </c>
      <c r="I267" s="20"/>
      <c r="J267" s="21"/>
    </row>
    <row r="268" spans="1:10" ht="52.5">
      <c r="A268" s="22" t="s">
        <v>34</v>
      </c>
      <c r="B268" s="31" t="s">
        <v>602</v>
      </c>
      <c r="C268" s="27" t="s">
        <v>596</v>
      </c>
      <c r="D268" s="27" t="s">
        <v>603</v>
      </c>
      <c r="E268" s="23"/>
      <c r="F268" s="23"/>
      <c r="G268" s="23"/>
      <c r="H268" s="67" t="s">
        <v>855</v>
      </c>
      <c r="I268" s="20"/>
      <c r="J268" s="21"/>
    </row>
    <row r="269" spans="1:10" ht="75">
      <c r="A269" s="22" t="s">
        <v>34</v>
      </c>
      <c r="B269" s="31" t="s">
        <v>604</v>
      </c>
      <c r="C269" s="27" t="s">
        <v>605</v>
      </c>
      <c r="D269" s="27" t="s">
        <v>605</v>
      </c>
      <c r="E269" s="23"/>
      <c r="F269" s="23"/>
      <c r="G269" s="23"/>
      <c r="H269" s="67" t="s">
        <v>856</v>
      </c>
      <c r="I269" s="20"/>
      <c r="J269" s="21"/>
    </row>
    <row r="270" spans="1:10" ht="57">
      <c r="A270" s="22" t="s">
        <v>34</v>
      </c>
      <c r="B270" s="31" t="s">
        <v>606</v>
      </c>
      <c r="C270" s="27" t="s">
        <v>607</v>
      </c>
      <c r="D270" s="27" t="s">
        <v>608</v>
      </c>
      <c r="E270" s="23"/>
      <c r="F270" s="23"/>
      <c r="G270" s="23"/>
      <c r="H270" s="24" t="s">
        <v>857</v>
      </c>
      <c r="I270" s="20"/>
      <c r="J270" s="21"/>
    </row>
    <row r="271" spans="1:10" ht="60">
      <c r="A271" s="22" t="s">
        <v>34</v>
      </c>
      <c r="B271" s="31" t="s">
        <v>609</v>
      </c>
      <c r="C271" s="27" t="s">
        <v>610</v>
      </c>
      <c r="D271" s="27" t="s">
        <v>611</v>
      </c>
      <c r="E271" s="23"/>
      <c r="F271" s="23"/>
      <c r="G271" s="23"/>
      <c r="H271" s="67" t="s">
        <v>858</v>
      </c>
      <c r="I271" s="20"/>
      <c r="J271" s="21"/>
    </row>
  </sheetData>
  <autoFilter ref="A6:P7" xr:uid="{00000000-0001-0000-0000-000000000000}"/>
  <mergeCells count="8">
    <mergeCell ref="C1:K1"/>
    <mergeCell ref="D5:H5"/>
    <mergeCell ref="I5:J5"/>
    <mergeCell ref="D2:H2"/>
    <mergeCell ref="A3:C3"/>
    <mergeCell ref="D3:H3"/>
    <mergeCell ref="A4:C4"/>
    <mergeCell ref="D4:I4"/>
  </mergeCells>
  <phoneticPr fontId="13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72"/>
  <sheetViews>
    <sheetView zoomScale="70" zoomScaleNormal="70" workbookViewId="0">
      <selection activeCell="D8" sqref="D8:D17"/>
    </sheetView>
  </sheetViews>
  <sheetFormatPr defaultRowHeight="15.75"/>
  <cols>
    <col min="1" max="1" width="3.42578125" style="32" customWidth="1"/>
    <col min="2" max="2" width="5.7109375" style="32" customWidth="1"/>
    <col min="3" max="3" width="9.42578125" style="33" customWidth="1"/>
    <col min="4" max="4" width="23" style="32" customWidth="1"/>
    <col min="5" max="5" width="23" style="36" customWidth="1"/>
    <col min="6" max="6" width="15.28515625" style="37" customWidth="1"/>
    <col min="7" max="7" width="14.7109375" style="38" customWidth="1"/>
    <col min="8" max="8" width="15.85546875" style="32" customWidth="1"/>
    <col min="9" max="9" width="12.140625" style="32" customWidth="1"/>
    <col min="10" max="10" width="13.140625" style="32" customWidth="1"/>
    <col min="11" max="11" width="17" style="32" customWidth="1"/>
    <col min="12" max="12" width="30" style="32" customWidth="1"/>
    <col min="13" max="13" width="23.28515625" style="35" customWidth="1"/>
    <col min="14" max="16384" width="9.140625" style="32"/>
  </cols>
  <sheetData>
    <row r="1" spans="1:13">
      <c r="D1" s="90" t="s">
        <v>26</v>
      </c>
      <c r="E1" s="90"/>
      <c r="F1" s="90"/>
      <c r="G1" s="90"/>
      <c r="H1" s="90"/>
      <c r="I1" s="90"/>
      <c r="J1" s="90"/>
      <c r="K1" s="90"/>
      <c r="L1" s="90"/>
      <c r="M1" s="46"/>
    </row>
    <row r="2" spans="1:13">
      <c r="D2" s="91" t="s">
        <v>17</v>
      </c>
      <c r="E2" s="91"/>
      <c r="F2" s="91"/>
      <c r="G2" s="91"/>
      <c r="H2" s="91"/>
      <c r="I2" s="91"/>
      <c r="J2" s="91"/>
      <c r="K2" s="34"/>
    </row>
    <row r="3" spans="1:13">
      <c r="B3" s="92" t="s">
        <v>9</v>
      </c>
      <c r="C3" s="92"/>
      <c r="D3" s="92"/>
      <c r="E3" s="93" t="s">
        <v>29</v>
      </c>
      <c r="F3" s="93"/>
      <c r="G3" s="93"/>
      <c r="H3" s="93"/>
      <c r="I3" s="93"/>
      <c r="K3" s="32" t="s">
        <v>10</v>
      </c>
      <c r="L3" s="32" t="s">
        <v>12</v>
      </c>
    </row>
    <row r="4" spans="1:13" s="36" customFormat="1" ht="31.5">
      <c r="A4" s="47"/>
      <c r="B4" s="94" t="s">
        <v>8</v>
      </c>
      <c r="C4" s="94"/>
      <c r="D4" s="94"/>
      <c r="E4" s="95" t="s">
        <v>861</v>
      </c>
      <c r="F4" s="95"/>
      <c r="G4" s="95"/>
      <c r="H4" s="95"/>
      <c r="I4" s="95"/>
      <c r="J4" s="95"/>
      <c r="K4" s="48" t="s">
        <v>11</v>
      </c>
      <c r="L4" s="48" t="s">
        <v>13</v>
      </c>
      <c r="M4" s="49"/>
    </row>
    <row r="5" spans="1:13">
      <c r="A5" s="47"/>
      <c r="E5" s="88"/>
      <c r="F5" s="88"/>
      <c r="G5" s="88"/>
      <c r="H5" s="88"/>
      <c r="I5" s="88"/>
      <c r="J5" s="50"/>
      <c r="K5" s="50"/>
      <c r="L5" s="50"/>
      <c r="M5" s="51"/>
    </row>
    <row r="6" spans="1:13" ht="47.25">
      <c r="A6" s="47"/>
      <c r="B6" s="52" t="s">
        <v>2</v>
      </c>
      <c r="C6" s="53" t="s">
        <v>0</v>
      </c>
      <c r="D6" s="52" t="s">
        <v>1</v>
      </c>
      <c r="E6" s="52" t="s">
        <v>3</v>
      </c>
      <c r="F6" s="52" t="s">
        <v>18</v>
      </c>
      <c r="G6" s="54" t="s">
        <v>19</v>
      </c>
      <c r="H6" s="52" t="s">
        <v>20</v>
      </c>
      <c r="I6" s="52" t="s">
        <v>21</v>
      </c>
      <c r="J6" s="52" t="s">
        <v>22</v>
      </c>
      <c r="K6" s="52" t="s">
        <v>23</v>
      </c>
      <c r="L6" s="52" t="s">
        <v>24</v>
      </c>
      <c r="M6" s="55" t="s">
        <v>30</v>
      </c>
    </row>
    <row r="7" spans="1:13">
      <c r="A7" s="47"/>
      <c r="B7" s="52">
        <v>1</v>
      </c>
      <c r="C7" s="89">
        <v>2</v>
      </c>
      <c r="D7" s="89"/>
      <c r="E7" s="89"/>
      <c r="F7" s="52">
        <v>3</v>
      </c>
      <c r="G7" s="54">
        <v>4</v>
      </c>
      <c r="H7" s="52">
        <v>5</v>
      </c>
      <c r="I7" s="52">
        <v>6</v>
      </c>
      <c r="J7" s="52">
        <v>7</v>
      </c>
      <c r="K7" s="52">
        <v>8</v>
      </c>
      <c r="L7" s="52">
        <v>9</v>
      </c>
      <c r="M7" s="55"/>
    </row>
    <row r="8" spans="1:13" ht="63">
      <c r="B8" s="56" t="s">
        <v>34</v>
      </c>
      <c r="C8" s="57" t="s">
        <v>53</v>
      </c>
      <c r="D8" s="58" t="s">
        <v>880</v>
      </c>
      <c r="E8" s="58" t="s">
        <v>54</v>
      </c>
      <c r="F8" s="42" t="s">
        <v>33</v>
      </c>
      <c r="G8" s="59">
        <v>2424</v>
      </c>
      <c r="H8" s="39"/>
      <c r="I8" s="39"/>
      <c r="J8" s="40">
        <f t="shared" ref="J8" si="0">H8*G8</f>
        <v>0</v>
      </c>
      <c r="K8" s="40">
        <f t="shared" ref="K8" si="1">I8*G8</f>
        <v>0</v>
      </c>
      <c r="L8" s="60" t="s">
        <v>32</v>
      </c>
      <c r="M8" s="61">
        <v>28158.799999999999</v>
      </c>
    </row>
    <row r="9" spans="1:13" ht="63">
      <c r="B9" s="56" t="s">
        <v>34</v>
      </c>
      <c r="C9" s="57" t="s">
        <v>55</v>
      </c>
      <c r="D9" s="58" t="s">
        <v>880</v>
      </c>
      <c r="E9" s="58" t="s">
        <v>56</v>
      </c>
      <c r="F9" s="42" t="s">
        <v>33</v>
      </c>
      <c r="G9" s="62">
        <v>4968</v>
      </c>
      <c r="H9" s="39"/>
      <c r="I9" s="39"/>
      <c r="J9" s="40">
        <f t="shared" ref="J9:J72" si="2">H9*G9</f>
        <v>0</v>
      </c>
      <c r="K9" s="40">
        <f t="shared" ref="K9:K72" si="3">I9*G9</f>
        <v>0</v>
      </c>
      <c r="L9" s="60" t="s">
        <v>32</v>
      </c>
      <c r="M9" s="63">
        <v>57711.6</v>
      </c>
    </row>
    <row r="10" spans="1:13" ht="63">
      <c r="B10" s="56" t="s">
        <v>34</v>
      </c>
      <c r="C10" s="57" t="s">
        <v>57</v>
      </c>
      <c r="D10" s="58" t="s">
        <v>880</v>
      </c>
      <c r="E10" s="58" t="s">
        <v>58</v>
      </c>
      <c r="F10" s="42" t="s">
        <v>33</v>
      </c>
      <c r="G10" s="62">
        <v>4884</v>
      </c>
      <c r="H10" s="39"/>
      <c r="I10" s="39"/>
      <c r="J10" s="40">
        <f t="shared" si="2"/>
        <v>0</v>
      </c>
      <c r="K10" s="40">
        <f t="shared" si="3"/>
        <v>0</v>
      </c>
      <c r="L10" s="60" t="s">
        <v>32</v>
      </c>
      <c r="M10" s="63">
        <v>56735.8</v>
      </c>
    </row>
    <row r="11" spans="1:13" ht="63">
      <c r="B11" s="56" t="s">
        <v>34</v>
      </c>
      <c r="C11" s="57" t="s">
        <v>59</v>
      </c>
      <c r="D11" s="58" t="s">
        <v>880</v>
      </c>
      <c r="E11" s="58" t="s">
        <v>60</v>
      </c>
      <c r="F11" s="42" t="s">
        <v>33</v>
      </c>
      <c r="G11" s="62">
        <v>4716</v>
      </c>
      <c r="H11" s="39"/>
      <c r="I11" s="39"/>
      <c r="J11" s="40">
        <f t="shared" si="2"/>
        <v>0</v>
      </c>
      <c r="K11" s="40">
        <f t="shared" si="3"/>
        <v>0</v>
      </c>
      <c r="L11" s="60" t="s">
        <v>32</v>
      </c>
      <c r="M11" s="63">
        <v>54784.2</v>
      </c>
    </row>
    <row r="12" spans="1:13" ht="63">
      <c r="B12" s="56" t="s">
        <v>34</v>
      </c>
      <c r="C12" s="57" t="s">
        <v>61</v>
      </c>
      <c r="D12" s="58" t="s">
        <v>880</v>
      </c>
      <c r="E12" s="58" t="s">
        <v>62</v>
      </c>
      <c r="F12" s="42" t="s">
        <v>33</v>
      </c>
      <c r="G12" s="62">
        <v>4632</v>
      </c>
      <c r="H12" s="39"/>
      <c r="I12" s="39"/>
      <c r="J12" s="40">
        <f t="shared" si="2"/>
        <v>0</v>
      </c>
      <c r="K12" s="40">
        <f t="shared" si="3"/>
        <v>0</v>
      </c>
      <c r="L12" s="60" t="s">
        <v>32</v>
      </c>
      <c r="M12" s="63">
        <v>53808.4</v>
      </c>
    </row>
    <row r="13" spans="1:13" ht="63">
      <c r="B13" s="56" t="s">
        <v>34</v>
      </c>
      <c r="C13" s="57" t="s">
        <v>63</v>
      </c>
      <c r="D13" s="58" t="s">
        <v>880</v>
      </c>
      <c r="E13" s="58" t="s">
        <v>64</v>
      </c>
      <c r="F13" s="42" t="s">
        <v>33</v>
      </c>
      <c r="G13" s="62">
        <v>3012</v>
      </c>
      <c r="H13" s="39"/>
      <c r="I13" s="39"/>
      <c r="J13" s="40">
        <f t="shared" si="2"/>
        <v>0</v>
      </c>
      <c r="K13" s="40">
        <f t="shared" si="3"/>
        <v>0</v>
      </c>
      <c r="L13" s="60" t="s">
        <v>32</v>
      </c>
      <c r="M13" s="63">
        <v>34989.4</v>
      </c>
    </row>
    <row r="14" spans="1:13" ht="63">
      <c r="B14" s="56" t="s">
        <v>34</v>
      </c>
      <c r="C14" s="57" t="s">
        <v>65</v>
      </c>
      <c r="D14" s="58" t="s">
        <v>880</v>
      </c>
      <c r="E14" s="58" t="s">
        <v>66</v>
      </c>
      <c r="F14" s="42" t="s">
        <v>33</v>
      </c>
      <c r="G14" s="62">
        <v>9240</v>
      </c>
      <c r="H14" s="39"/>
      <c r="I14" s="39"/>
      <c r="J14" s="40">
        <f t="shared" si="2"/>
        <v>0</v>
      </c>
      <c r="K14" s="40">
        <f t="shared" si="3"/>
        <v>0</v>
      </c>
      <c r="L14" s="60" t="s">
        <v>32</v>
      </c>
      <c r="M14" s="63">
        <v>100177</v>
      </c>
    </row>
    <row r="15" spans="1:13" ht="63">
      <c r="B15" s="56" t="s">
        <v>34</v>
      </c>
      <c r="C15" s="57" t="s">
        <v>67</v>
      </c>
      <c r="D15" s="58" t="s">
        <v>880</v>
      </c>
      <c r="E15" s="58" t="s">
        <v>68</v>
      </c>
      <c r="F15" s="42" t="s">
        <v>33</v>
      </c>
      <c r="G15" s="62">
        <v>10572</v>
      </c>
      <c r="H15" s="39"/>
      <c r="I15" s="39"/>
      <c r="J15" s="40">
        <f t="shared" si="2"/>
        <v>0</v>
      </c>
      <c r="K15" s="40">
        <f t="shared" si="3"/>
        <v>0</v>
      </c>
      <c r="L15" s="60" t="s">
        <v>32</v>
      </c>
      <c r="M15" s="63">
        <v>122811.4</v>
      </c>
    </row>
    <row r="16" spans="1:13" ht="63">
      <c r="B16" s="56" t="s">
        <v>34</v>
      </c>
      <c r="C16" s="57" t="s">
        <v>69</v>
      </c>
      <c r="D16" s="58" t="s">
        <v>880</v>
      </c>
      <c r="E16" s="58" t="s">
        <v>70</v>
      </c>
      <c r="F16" s="42" t="s">
        <v>33</v>
      </c>
      <c r="G16" s="62">
        <v>4488</v>
      </c>
      <c r="H16" s="39"/>
      <c r="I16" s="39"/>
      <c r="J16" s="40">
        <f t="shared" si="2"/>
        <v>0</v>
      </c>
      <c r="K16" s="40">
        <f t="shared" si="3"/>
        <v>0</v>
      </c>
      <c r="L16" s="60" t="s">
        <v>32</v>
      </c>
      <c r="M16" s="63">
        <v>52135.6</v>
      </c>
    </row>
    <row r="17" spans="2:13" ht="63">
      <c r="B17" s="56" t="s">
        <v>34</v>
      </c>
      <c r="C17" s="57" t="s">
        <v>71</v>
      </c>
      <c r="D17" s="58" t="s">
        <v>880</v>
      </c>
      <c r="E17" s="58" t="s">
        <v>72</v>
      </c>
      <c r="F17" s="42" t="s">
        <v>33</v>
      </c>
      <c r="G17" s="62">
        <v>2328</v>
      </c>
      <c r="H17" s="39"/>
      <c r="I17" s="39"/>
      <c r="J17" s="40">
        <f t="shared" si="2"/>
        <v>0</v>
      </c>
      <c r="K17" s="40">
        <f t="shared" si="3"/>
        <v>0</v>
      </c>
      <c r="L17" s="60" t="s">
        <v>32</v>
      </c>
      <c r="M17" s="63">
        <v>27043.599999999999</v>
      </c>
    </row>
    <row r="18" spans="2:13" ht="63">
      <c r="B18" s="56" t="s">
        <v>34</v>
      </c>
      <c r="C18" s="57" t="s">
        <v>73</v>
      </c>
      <c r="D18" s="58" t="s">
        <v>74</v>
      </c>
      <c r="E18" s="58" t="s">
        <v>75</v>
      </c>
      <c r="F18" s="42" t="s">
        <v>33</v>
      </c>
      <c r="G18" s="62">
        <v>2844</v>
      </c>
      <c r="H18" s="39"/>
      <c r="I18" s="39"/>
      <c r="J18" s="40">
        <f t="shared" si="2"/>
        <v>0</v>
      </c>
      <c r="K18" s="40">
        <f t="shared" si="3"/>
        <v>0</v>
      </c>
      <c r="L18" s="60" t="s">
        <v>32</v>
      </c>
      <c r="M18" s="63">
        <v>33037.800000000003</v>
      </c>
    </row>
    <row r="19" spans="2:13" ht="63">
      <c r="B19" s="56" t="s">
        <v>34</v>
      </c>
      <c r="C19" s="57" t="s">
        <v>76</v>
      </c>
      <c r="D19" s="58" t="s">
        <v>74</v>
      </c>
      <c r="E19" s="58" t="s">
        <v>77</v>
      </c>
      <c r="F19" s="42" t="s">
        <v>33</v>
      </c>
      <c r="G19" s="62">
        <v>2364</v>
      </c>
      <c r="H19" s="39"/>
      <c r="I19" s="39"/>
      <c r="J19" s="40">
        <f t="shared" si="2"/>
        <v>0</v>
      </c>
      <c r="K19" s="40">
        <f t="shared" si="3"/>
        <v>0</v>
      </c>
      <c r="L19" s="60" t="s">
        <v>32</v>
      </c>
      <c r="M19" s="63">
        <v>27461.8</v>
      </c>
    </row>
    <row r="20" spans="2:13" ht="63">
      <c r="B20" s="56" t="s">
        <v>34</v>
      </c>
      <c r="C20" s="57" t="s">
        <v>78</v>
      </c>
      <c r="D20" s="58" t="s">
        <v>74</v>
      </c>
      <c r="E20" s="58" t="s">
        <v>79</v>
      </c>
      <c r="F20" s="42" t="s">
        <v>33</v>
      </c>
      <c r="G20" s="62">
        <v>3084</v>
      </c>
      <c r="H20" s="39"/>
      <c r="I20" s="39"/>
      <c r="J20" s="40">
        <f t="shared" si="2"/>
        <v>0</v>
      </c>
      <c r="K20" s="40">
        <f t="shared" si="3"/>
        <v>0</v>
      </c>
      <c r="L20" s="60" t="s">
        <v>32</v>
      </c>
      <c r="M20" s="63">
        <v>35825.800000000003</v>
      </c>
    </row>
    <row r="21" spans="2:13" ht="63">
      <c r="B21" s="56" t="s">
        <v>34</v>
      </c>
      <c r="C21" s="57" t="s">
        <v>80</v>
      </c>
      <c r="D21" s="58" t="s">
        <v>74</v>
      </c>
      <c r="E21" s="58" t="s">
        <v>81</v>
      </c>
      <c r="F21" s="42" t="s">
        <v>33</v>
      </c>
      <c r="G21" s="62">
        <v>3132</v>
      </c>
      <c r="H21" s="39"/>
      <c r="I21" s="39"/>
      <c r="J21" s="40">
        <f t="shared" si="2"/>
        <v>0</v>
      </c>
      <c r="K21" s="40">
        <f t="shared" si="3"/>
        <v>0</v>
      </c>
      <c r="L21" s="60" t="s">
        <v>32</v>
      </c>
      <c r="M21" s="63">
        <v>32754.45</v>
      </c>
    </row>
    <row r="22" spans="2:13" ht="63">
      <c r="B22" s="56" t="s">
        <v>34</v>
      </c>
      <c r="C22" s="57" t="s">
        <v>82</v>
      </c>
      <c r="D22" s="58" t="s">
        <v>74</v>
      </c>
      <c r="E22" s="58" t="s">
        <v>83</v>
      </c>
      <c r="F22" s="42" t="s">
        <v>33</v>
      </c>
      <c r="G22" s="62">
        <v>2160</v>
      </c>
      <c r="H22" s="39"/>
      <c r="I22" s="39"/>
      <c r="J22" s="40">
        <f t="shared" si="2"/>
        <v>0</v>
      </c>
      <c r="K22" s="40">
        <f t="shared" si="3"/>
        <v>0</v>
      </c>
      <c r="L22" s="60" t="s">
        <v>32</v>
      </c>
      <c r="M22" s="63">
        <v>25092</v>
      </c>
    </row>
    <row r="23" spans="2:13" ht="63">
      <c r="B23" s="56" t="s">
        <v>34</v>
      </c>
      <c r="C23" s="57" t="s">
        <v>84</v>
      </c>
      <c r="D23" s="58" t="s">
        <v>74</v>
      </c>
      <c r="E23" s="58" t="s">
        <v>85</v>
      </c>
      <c r="F23" s="42" t="s">
        <v>33</v>
      </c>
      <c r="G23" s="62">
        <v>2316</v>
      </c>
      <c r="H23" s="39"/>
      <c r="I23" s="39"/>
      <c r="J23" s="40">
        <f t="shared" si="2"/>
        <v>0</v>
      </c>
      <c r="K23" s="40">
        <f t="shared" si="3"/>
        <v>0</v>
      </c>
      <c r="L23" s="60" t="s">
        <v>32</v>
      </c>
      <c r="M23" s="63">
        <v>26904.2</v>
      </c>
    </row>
    <row r="24" spans="2:13" ht="63">
      <c r="B24" s="56" t="s">
        <v>34</v>
      </c>
      <c r="C24" s="57" t="s">
        <v>86</v>
      </c>
      <c r="D24" s="58" t="s">
        <v>87</v>
      </c>
      <c r="E24" s="58" t="s">
        <v>88</v>
      </c>
      <c r="F24" s="42" t="s">
        <v>33</v>
      </c>
      <c r="G24" s="62">
        <v>648</v>
      </c>
      <c r="H24" s="39"/>
      <c r="I24" s="39"/>
      <c r="J24" s="40">
        <f t="shared" si="2"/>
        <v>0</v>
      </c>
      <c r="K24" s="40">
        <f t="shared" si="3"/>
        <v>0</v>
      </c>
      <c r="L24" s="60" t="s">
        <v>32</v>
      </c>
      <c r="M24" s="63">
        <v>17663.400000000001</v>
      </c>
    </row>
    <row r="25" spans="2:13" ht="63">
      <c r="B25" s="56" t="s">
        <v>34</v>
      </c>
      <c r="C25" s="57" t="s">
        <v>89</v>
      </c>
      <c r="D25" s="58" t="s">
        <v>87</v>
      </c>
      <c r="E25" s="58" t="s">
        <v>90</v>
      </c>
      <c r="F25" s="42" t="s">
        <v>33</v>
      </c>
      <c r="G25" s="62">
        <v>1548</v>
      </c>
      <c r="H25" s="39"/>
      <c r="I25" s="39"/>
      <c r="J25" s="40">
        <f t="shared" si="2"/>
        <v>0</v>
      </c>
      <c r="K25" s="40">
        <f t="shared" si="3"/>
        <v>0</v>
      </c>
      <c r="L25" s="60" t="s">
        <v>32</v>
      </c>
      <c r="M25" s="63">
        <v>21607.5</v>
      </c>
    </row>
    <row r="26" spans="2:13" ht="63">
      <c r="B26" s="56" t="s">
        <v>34</v>
      </c>
      <c r="C26" s="57" t="s">
        <v>91</v>
      </c>
      <c r="D26" s="58" t="s">
        <v>87</v>
      </c>
      <c r="E26" s="58" t="s">
        <v>92</v>
      </c>
      <c r="F26" s="42" t="s">
        <v>33</v>
      </c>
      <c r="G26" s="62">
        <v>300</v>
      </c>
      <c r="H26" s="39"/>
      <c r="I26" s="39"/>
      <c r="J26" s="40">
        <f t="shared" si="2"/>
        <v>0</v>
      </c>
      <c r="K26" s="40">
        <f t="shared" si="3"/>
        <v>0</v>
      </c>
      <c r="L26" s="60" t="s">
        <v>32</v>
      </c>
      <c r="M26" s="63">
        <v>3250</v>
      </c>
    </row>
    <row r="27" spans="2:13" ht="63">
      <c r="B27" s="56" t="s">
        <v>34</v>
      </c>
      <c r="C27" s="57" t="s">
        <v>93</v>
      </c>
      <c r="D27" s="58" t="s">
        <v>94</v>
      </c>
      <c r="E27" s="58" t="s">
        <v>95</v>
      </c>
      <c r="F27" s="43" t="s">
        <v>33</v>
      </c>
      <c r="G27" s="62">
        <v>3072</v>
      </c>
      <c r="H27" s="39"/>
      <c r="I27" s="39"/>
      <c r="J27" s="40">
        <f t="shared" si="2"/>
        <v>0</v>
      </c>
      <c r="K27" s="40">
        <f t="shared" si="3"/>
        <v>0</v>
      </c>
      <c r="L27" s="60" t="s">
        <v>32</v>
      </c>
      <c r="M27" s="63">
        <v>38272</v>
      </c>
    </row>
    <row r="28" spans="2:13" ht="63">
      <c r="B28" s="56" t="s">
        <v>34</v>
      </c>
      <c r="C28" s="57" t="s">
        <v>96</v>
      </c>
      <c r="D28" s="58" t="s">
        <v>94</v>
      </c>
      <c r="E28" s="58" t="s">
        <v>97</v>
      </c>
      <c r="F28" s="43" t="s">
        <v>33</v>
      </c>
      <c r="G28" s="64">
        <v>1260</v>
      </c>
      <c r="H28" s="39"/>
      <c r="I28" s="39"/>
      <c r="J28" s="40">
        <f t="shared" si="2"/>
        <v>0</v>
      </c>
      <c r="K28" s="40">
        <f t="shared" si="3"/>
        <v>0</v>
      </c>
      <c r="L28" s="60" t="s">
        <v>32</v>
      </c>
      <c r="M28" s="61">
        <v>19687.5</v>
      </c>
    </row>
    <row r="29" spans="2:13" ht="63">
      <c r="B29" s="56" t="s">
        <v>34</v>
      </c>
      <c r="C29" s="57" t="s">
        <v>98</v>
      </c>
      <c r="D29" s="58" t="s">
        <v>94</v>
      </c>
      <c r="E29" s="58" t="s">
        <v>99</v>
      </c>
      <c r="F29" s="43" t="s">
        <v>33</v>
      </c>
      <c r="G29" s="62">
        <v>3300</v>
      </c>
      <c r="H29" s="39"/>
      <c r="I29" s="39"/>
      <c r="J29" s="40">
        <f t="shared" si="2"/>
        <v>0</v>
      </c>
      <c r="K29" s="40">
        <f t="shared" si="3"/>
        <v>0</v>
      </c>
      <c r="L29" s="60" t="s">
        <v>32</v>
      </c>
      <c r="M29" s="63">
        <v>50517.5</v>
      </c>
    </row>
    <row r="30" spans="2:13" ht="63">
      <c r="B30" s="56" t="s">
        <v>34</v>
      </c>
      <c r="C30" s="57" t="s">
        <v>100</v>
      </c>
      <c r="D30" s="58" t="s">
        <v>94</v>
      </c>
      <c r="E30" s="58" t="s">
        <v>101</v>
      </c>
      <c r="F30" s="43" t="s">
        <v>33</v>
      </c>
      <c r="G30" s="62">
        <v>4968</v>
      </c>
      <c r="H30" s="39"/>
      <c r="I30" s="39"/>
      <c r="J30" s="40">
        <f t="shared" si="2"/>
        <v>0</v>
      </c>
      <c r="K30" s="40">
        <f t="shared" si="3"/>
        <v>0</v>
      </c>
      <c r="L30" s="60" t="s">
        <v>32</v>
      </c>
      <c r="M30" s="63">
        <v>64666.8</v>
      </c>
    </row>
    <row r="31" spans="2:13" ht="63">
      <c r="B31" s="56" t="s">
        <v>34</v>
      </c>
      <c r="C31" s="57" t="s">
        <v>102</v>
      </c>
      <c r="D31" s="58" t="s">
        <v>94</v>
      </c>
      <c r="E31" s="58" t="s">
        <v>103</v>
      </c>
      <c r="F31" s="43" t="s">
        <v>33</v>
      </c>
      <c r="G31" s="62">
        <v>13608</v>
      </c>
      <c r="H31" s="39"/>
      <c r="I31" s="39"/>
      <c r="J31" s="40">
        <f t="shared" si="2"/>
        <v>0</v>
      </c>
      <c r="K31" s="40">
        <f t="shared" si="3"/>
        <v>0</v>
      </c>
      <c r="L31" s="60" t="s">
        <v>32</v>
      </c>
      <c r="M31" s="63">
        <v>221061.95</v>
      </c>
    </row>
    <row r="32" spans="2:13" ht="63">
      <c r="B32" s="56" t="s">
        <v>34</v>
      </c>
      <c r="C32" s="57" t="s">
        <v>104</v>
      </c>
      <c r="D32" s="58" t="s">
        <v>94</v>
      </c>
      <c r="E32" s="58" t="s">
        <v>105</v>
      </c>
      <c r="F32" s="43" t="s">
        <v>33</v>
      </c>
      <c r="G32" s="62">
        <v>11434</v>
      </c>
      <c r="H32" s="39"/>
      <c r="I32" s="39"/>
      <c r="J32" s="40">
        <f t="shared" si="2"/>
        <v>0</v>
      </c>
      <c r="K32" s="40">
        <f t="shared" si="3"/>
        <v>0</v>
      </c>
      <c r="L32" s="60" t="s">
        <v>32</v>
      </c>
      <c r="M32" s="63">
        <v>177798.7</v>
      </c>
    </row>
    <row r="33" spans="2:13" ht="63">
      <c r="B33" s="56" t="s">
        <v>34</v>
      </c>
      <c r="C33" s="57" t="s">
        <v>106</v>
      </c>
      <c r="D33" s="58" t="s">
        <v>94</v>
      </c>
      <c r="E33" s="58" t="s">
        <v>107</v>
      </c>
      <c r="F33" s="43" t="s">
        <v>33</v>
      </c>
      <c r="G33" s="62">
        <v>948</v>
      </c>
      <c r="H33" s="39"/>
      <c r="I33" s="39"/>
      <c r="J33" s="40">
        <f t="shared" si="2"/>
        <v>0</v>
      </c>
      <c r="K33" s="40">
        <f t="shared" si="3"/>
        <v>0</v>
      </c>
      <c r="L33" s="60" t="s">
        <v>32</v>
      </c>
      <c r="M33" s="63">
        <v>13493.2</v>
      </c>
    </row>
    <row r="34" spans="2:13" ht="63">
      <c r="B34" s="56" t="s">
        <v>34</v>
      </c>
      <c r="C34" s="57" t="s">
        <v>108</v>
      </c>
      <c r="D34" s="58" t="s">
        <v>94</v>
      </c>
      <c r="E34" s="58" t="s">
        <v>109</v>
      </c>
      <c r="F34" s="43" t="s">
        <v>33</v>
      </c>
      <c r="G34" s="62">
        <v>1596</v>
      </c>
      <c r="H34" s="39"/>
      <c r="I34" s="39"/>
      <c r="J34" s="40">
        <f t="shared" si="2"/>
        <v>0</v>
      </c>
      <c r="K34" s="40">
        <f t="shared" si="3"/>
        <v>0</v>
      </c>
      <c r="L34" s="60" t="s">
        <v>32</v>
      </c>
      <c r="M34" s="63">
        <v>23354.799999999999</v>
      </c>
    </row>
    <row r="35" spans="2:13" ht="63">
      <c r="B35" s="56" t="s">
        <v>34</v>
      </c>
      <c r="C35" s="57" t="s">
        <v>110</v>
      </c>
      <c r="D35" s="58" t="s">
        <v>94</v>
      </c>
      <c r="E35" s="58" t="s">
        <v>111</v>
      </c>
      <c r="F35" s="43" t="s">
        <v>33</v>
      </c>
      <c r="G35" s="62">
        <v>336</v>
      </c>
      <c r="H35" s="39"/>
      <c r="I35" s="39"/>
      <c r="J35" s="40">
        <f t="shared" si="2"/>
        <v>0</v>
      </c>
      <c r="K35" s="40">
        <f t="shared" si="3"/>
        <v>0</v>
      </c>
      <c r="L35" s="60" t="s">
        <v>32</v>
      </c>
      <c r="M35" s="63">
        <v>5180</v>
      </c>
    </row>
    <row r="36" spans="2:13" ht="63">
      <c r="B36" s="56" t="s">
        <v>34</v>
      </c>
      <c r="C36" s="57" t="s">
        <v>112</v>
      </c>
      <c r="D36" s="58" t="s">
        <v>94</v>
      </c>
      <c r="E36" s="58" t="s">
        <v>113</v>
      </c>
      <c r="F36" s="43" t="s">
        <v>33</v>
      </c>
      <c r="G36" s="62">
        <v>39192</v>
      </c>
      <c r="H36" s="39"/>
      <c r="I36" s="39"/>
      <c r="J36" s="40">
        <f t="shared" si="2"/>
        <v>0</v>
      </c>
      <c r="K36" s="40">
        <f t="shared" si="3"/>
        <v>0</v>
      </c>
      <c r="L36" s="60" t="s">
        <v>32</v>
      </c>
      <c r="M36" s="63">
        <v>777308</v>
      </c>
    </row>
    <row r="37" spans="2:13" ht="63">
      <c r="B37" s="56" t="s">
        <v>34</v>
      </c>
      <c r="C37" s="57" t="s">
        <v>114</v>
      </c>
      <c r="D37" s="58" t="s">
        <v>94</v>
      </c>
      <c r="E37" s="58" t="s">
        <v>115</v>
      </c>
      <c r="F37" s="43" t="s">
        <v>33</v>
      </c>
      <c r="G37" s="62">
        <v>3696</v>
      </c>
      <c r="H37" s="39"/>
      <c r="I37" s="39"/>
      <c r="J37" s="40">
        <f t="shared" si="2"/>
        <v>0</v>
      </c>
      <c r="K37" s="40">
        <f t="shared" si="3"/>
        <v>0</v>
      </c>
      <c r="L37" s="60" t="s">
        <v>32</v>
      </c>
      <c r="M37" s="63">
        <v>68745.600000000006</v>
      </c>
    </row>
    <row r="38" spans="2:13" ht="63">
      <c r="B38" s="56" t="s">
        <v>34</v>
      </c>
      <c r="C38" s="57" t="s">
        <v>116</v>
      </c>
      <c r="D38" s="58" t="s">
        <v>94</v>
      </c>
      <c r="E38" s="58" t="s">
        <v>117</v>
      </c>
      <c r="F38" s="43" t="s">
        <v>33</v>
      </c>
      <c r="G38" s="62">
        <v>14256</v>
      </c>
      <c r="H38" s="39"/>
      <c r="I38" s="39"/>
      <c r="J38" s="40">
        <f t="shared" si="2"/>
        <v>0</v>
      </c>
      <c r="K38" s="40">
        <f t="shared" si="3"/>
        <v>0</v>
      </c>
      <c r="L38" s="60" t="s">
        <v>32</v>
      </c>
      <c r="M38" s="63">
        <v>198514.8</v>
      </c>
    </row>
    <row r="39" spans="2:13" ht="63">
      <c r="B39" s="56" t="s">
        <v>34</v>
      </c>
      <c r="C39" s="57" t="s">
        <v>118</v>
      </c>
      <c r="D39" s="58" t="s">
        <v>94</v>
      </c>
      <c r="E39" s="58" t="s">
        <v>119</v>
      </c>
      <c r="F39" s="43" t="s">
        <v>33</v>
      </c>
      <c r="G39" s="62">
        <v>3612</v>
      </c>
      <c r="H39" s="39"/>
      <c r="I39" s="39"/>
      <c r="J39" s="40">
        <f t="shared" si="2"/>
        <v>0</v>
      </c>
      <c r="K39" s="40">
        <f t="shared" si="3"/>
        <v>0</v>
      </c>
      <c r="L39" s="60" t="s">
        <v>32</v>
      </c>
      <c r="M39" s="63">
        <v>51410.8</v>
      </c>
    </row>
    <row r="40" spans="2:13" ht="63">
      <c r="B40" s="56" t="s">
        <v>34</v>
      </c>
      <c r="C40" s="57" t="s">
        <v>120</v>
      </c>
      <c r="D40" s="58" t="s">
        <v>94</v>
      </c>
      <c r="E40" s="58" t="s">
        <v>121</v>
      </c>
      <c r="F40" s="43" t="s">
        <v>33</v>
      </c>
      <c r="G40" s="62">
        <v>2321</v>
      </c>
      <c r="H40" s="39"/>
      <c r="I40" s="39"/>
      <c r="J40" s="40">
        <f t="shared" si="2"/>
        <v>0</v>
      </c>
      <c r="K40" s="40">
        <f t="shared" si="3"/>
        <v>0</v>
      </c>
      <c r="L40" s="60" t="s">
        <v>32</v>
      </c>
      <c r="M40" s="63">
        <v>29379.99</v>
      </c>
    </row>
    <row r="41" spans="2:13" ht="63">
      <c r="B41" s="56" t="s">
        <v>34</v>
      </c>
      <c r="C41" s="57" t="s">
        <v>122</v>
      </c>
      <c r="D41" s="58" t="s">
        <v>94</v>
      </c>
      <c r="E41" s="58" t="s">
        <v>123</v>
      </c>
      <c r="F41" s="43" t="s">
        <v>33</v>
      </c>
      <c r="G41" s="62">
        <v>2220</v>
      </c>
      <c r="H41" s="39"/>
      <c r="I41" s="39"/>
      <c r="J41" s="40">
        <f t="shared" si="2"/>
        <v>0</v>
      </c>
      <c r="K41" s="40">
        <f t="shared" si="3"/>
        <v>0</v>
      </c>
      <c r="L41" s="60" t="s">
        <v>32</v>
      </c>
      <c r="M41" s="63">
        <v>31598</v>
      </c>
    </row>
    <row r="42" spans="2:13" ht="63">
      <c r="B42" s="56" t="s">
        <v>34</v>
      </c>
      <c r="C42" s="57" t="s">
        <v>124</v>
      </c>
      <c r="D42" s="58" t="s">
        <v>94</v>
      </c>
      <c r="E42" s="58" t="s">
        <v>125</v>
      </c>
      <c r="F42" s="43" t="s">
        <v>33</v>
      </c>
      <c r="G42" s="62">
        <v>7053</v>
      </c>
      <c r="H42" s="39"/>
      <c r="I42" s="39"/>
      <c r="J42" s="40">
        <f t="shared" si="2"/>
        <v>0</v>
      </c>
      <c r="K42" s="40">
        <f t="shared" si="3"/>
        <v>0</v>
      </c>
      <c r="L42" s="60" t="s">
        <v>32</v>
      </c>
      <c r="M42" s="63">
        <v>94040</v>
      </c>
    </row>
    <row r="43" spans="2:13" ht="78.75">
      <c r="B43" s="56" t="s">
        <v>34</v>
      </c>
      <c r="C43" s="57" t="s">
        <v>126</v>
      </c>
      <c r="D43" s="58" t="s">
        <v>94</v>
      </c>
      <c r="E43" s="58" t="s">
        <v>127</v>
      </c>
      <c r="F43" s="43" t="s">
        <v>33</v>
      </c>
      <c r="G43" s="62">
        <v>8052</v>
      </c>
      <c r="H43" s="39"/>
      <c r="I43" s="39"/>
      <c r="J43" s="40">
        <f t="shared" si="2"/>
        <v>0</v>
      </c>
      <c r="K43" s="40">
        <f t="shared" si="3"/>
        <v>0</v>
      </c>
      <c r="L43" s="60" t="s">
        <v>32</v>
      </c>
      <c r="M43" s="63">
        <v>97563.4</v>
      </c>
    </row>
    <row r="44" spans="2:13" ht="63">
      <c r="B44" s="56" t="s">
        <v>34</v>
      </c>
      <c r="C44" s="57" t="s">
        <v>128</v>
      </c>
      <c r="D44" s="58" t="s">
        <v>94</v>
      </c>
      <c r="E44" s="58" t="s">
        <v>129</v>
      </c>
      <c r="F44" s="43" t="s">
        <v>33</v>
      </c>
      <c r="G44" s="62">
        <v>7896</v>
      </c>
      <c r="H44" s="39"/>
      <c r="I44" s="39"/>
      <c r="J44" s="40">
        <f t="shared" si="2"/>
        <v>0</v>
      </c>
      <c r="K44" s="40">
        <f t="shared" si="3"/>
        <v>0</v>
      </c>
      <c r="L44" s="60" t="s">
        <v>32</v>
      </c>
      <c r="M44" s="63">
        <v>95804.800000000003</v>
      </c>
    </row>
    <row r="45" spans="2:13" ht="63">
      <c r="B45" s="56" t="s">
        <v>34</v>
      </c>
      <c r="C45" s="57" t="s">
        <v>130</v>
      </c>
      <c r="D45" s="58" t="s">
        <v>94</v>
      </c>
      <c r="E45" s="58" t="s">
        <v>131</v>
      </c>
      <c r="F45" s="43" t="s">
        <v>33</v>
      </c>
      <c r="G45" s="62">
        <v>2940</v>
      </c>
      <c r="H45" s="39"/>
      <c r="I45" s="39"/>
      <c r="J45" s="40">
        <f t="shared" si="2"/>
        <v>0</v>
      </c>
      <c r="K45" s="40">
        <f t="shared" si="3"/>
        <v>0</v>
      </c>
      <c r="L45" s="60" t="s">
        <v>32</v>
      </c>
      <c r="M45" s="63">
        <v>72520</v>
      </c>
    </row>
    <row r="46" spans="2:13" ht="78.75">
      <c r="B46" s="56" t="s">
        <v>34</v>
      </c>
      <c r="C46" s="57" t="s">
        <v>132</v>
      </c>
      <c r="D46" s="58" t="s">
        <v>94</v>
      </c>
      <c r="E46" s="58" t="s">
        <v>133</v>
      </c>
      <c r="F46" s="43" t="s">
        <v>33</v>
      </c>
      <c r="G46" s="62">
        <v>3804</v>
      </c>
      <c r="H46" s="39"/>
      <c r="I46" s="39"/>
      <c r="J46" s="40">
        <f t="shared" si="2"/>
        <v>0</v>
      </c>
      <c r="K46" s="40">
        <f t="shared" si="3"/>
        <v>0</v>
      </c>
      <c r="L46" s="60" t="s">
        <v>32</v>
      </c>
      <c r="M46" s="63">
        <v>51848.51</v>
      </c>
    </row>
    <row r="47" spans="2:13" ht="63">
      <c r="B47" s="56" t="s">
        <v>34</v>
      </c>
      <c r="C47" s="57" t="s">
        <v>134</v>
      </c>
      <c r="D47" s="58" t="s">
        <v>94</v>
      </c>
      <c r="E47" s="58" t="s">
        <v>135</v>
      </c>
      <c r="F47" s="43" t="s">
        <v>33</v>
      </c>
      <c r="G47" s="62">
        <v>2412</v>
      </c>
      <c r="H47" s="39"/>
      <c r="I47" s="39"/>
      <c r="J47" s="40">
        <f t="shared" si="2"/>
        <v>0</v>
      </c>
      <c r="K47" s="40">
        <f t="shared" si="3"/>
        <v>0</v>
      </c>
      <c r="L47" s="60" t="s">
        <v>32</v>
      </c>
      <c r="M47" s="63">
        <v>37506.6</v>
      </c>
    </row>
    <row r="48" spans="2:13" ht="63">
      <c r="B48" s="56" t="s">
        <v>34</v>
      </c>
      <c r="C48" s="57" t="s">
        <v>136</v>
      </c>
      <c r="D48" s="58" t="s">
        <v>137</v>
      </c>
      <c r="E48" s="58" t="s">
        <v>138</v>
      </c>
      <c r="F48" s="43" t="s">
        <v>33</v>
      </c>
      <c r="G48" s="62">
        <v>10404</v>
      </c>
      <c r="H48" s="39"/>
      <c r="I48" s="39"/>
      <c r="J48" s="40">
        <f t="shared" si="2"/>
        <v>0</v>
      </c>
      <c r="K48" s="40">
        <f t="shared" si="3"/>
        <v>0</v>
      </c>
      <c r="L48" s="60" t="s">
        <v>32</v>
      </c>
      <c r="M48" s="63">
        <v>163498.85</v>
      </c>
    </row>
    <row r="49" spans="2:13" ht="63">
      <c r="B49" s="56" t="s">
        <v>34</v>
      </c>
      <c r="C49" s="57" t="s">
        <v>139</v>
      </c>
      <c r="D49" s="58" t="s">
        <v>137</v>
      </c>
      <c r="E49" s="58" t="s">
        <v>140</v>
      </c>
      <c r="F49" s="43" t="s">
        <v>33</v>
      </c>
      <c r="G49" s="62">
        <v>15732</v>
      </c>
      <c r="H49" s="39"/>
      <c r="I49" s="39"/>
      <c r="J49" s="40">
        <f t="shared" si="2"/>
        <v>0</v>
      </c>
      <c r="K49" s="40">
        <f t="shared" si="3"/>
        <v>0</v>
      </c>
      <c r="L49" s="60" t="s">
        <v>32</v>
      </c>
      <c r="M49" s="63">
        <v>240961.8</v>
      </c>
    </row>
    <row r="50" spans="2:13" ht="63">
      <c r="B50" s="56" t="s">
        <v>34</v>
      </c>
      <c r="C50" s="57" t="s">
        <v>141</v>
      </c>
      <c r="D50" s="58" t="s">
        <v>137</v>
      </c>
      <c r="E50" s="58" t="s">
        <v>142</v>
      </c>
      <c r="F50" s="43" t="s">
        <v>33</v>
      </c>
      <c r="G50" s="62">
        <v>9600</v>
      </c>
      <c r="H50" s="39"/>
      <c r="I50" s="39"/>
      <c r="J50" s="40">
        <f t="shared" si="2"/>
        <v>0</v>
      </c>
      <c r="K50" s="40">
        <f t="shared" si="3"/>
        <v>0</v>
      </c>
      <c r="L50" s="60" t="s">
        <v>32</v>
      </c>
      <c r="M50" s="63">
        <v>156672</v>
      </c>
    </row>
    <row r="51" spans="2:13" ht="63">
      <c r="B51" s="56" t="s">
        <v>34</v>
      </c>
      <c r="C51" s="57" t="s">
        <v>143</v>
      </c>
      <c r="D51" s="58" t="s">
        <v>144</v>
      </c>
      <c r="E51" s="58" t="s">
        <v>145</v>
      </c>
      <c r="F51" s="43" t="s">
        <v>33</v>
      </c>
      <c r="G51" s="62">
        <v>1344</v>
      </c>
      <c r="H51" s="39"/>
      <c r="I51" s="39"/>
      <c r="J51" s="40">
        <f t="shared" si="2"/>
        <v>0</v>
      </c>
      <c r="K51" s="40">
        <f t="shared" si="3"/>
        <v>0</v>
      </c>
      <c r="L51" s="60" t="s">
        <v>32</v>
      </c>
      <c r="M51" s="63">
        <v>68118.399999999994</v>
      </c>
    </row>
    <row r="52" spans="2:13" ht="63">
      <c r="B52" s="56" t="s">
        <v>34</v>
      </c>
      <c r="C52" s="57" t="s">
        <v>146</v>
      </c>
      <c r="D52" s="58" t="s">
        <v>144</v>
      </c>
      <c r="E52" s="58" t="s">
        <v>147</v>
      </c>
      <c r="F52" s="43" t="s">
        <v>33</v>
      </c>
      <c r="G52" s="62">
        <v>1896</v>
      </c>
      <c r="H52" s="39"/>
      <c r="I52" s="39"/>
      <c r="J52" s="40">
        <f t="shared" si="2"/>
        <v>0</v>
      </c>
      <c r="K52" s="40">
        <f t="shared" si="3"/>
        <v>0</v>
      </c>
      <c r="L52" s="60" t="s">
        <v>32</v>
      </c>
      <c r="M52" s="63">
        <v>29018.28</v>
      </c>
    </row>
    <row r="53" spans="2:13" ht="63">
      <c r="B53" s="56" t="s">
        <v>34</v>
      </c>
      <c r="C53" s="57" t="s">
        <v>148</v>
      </c>
      <c r="D53" s="58" t="s">
        <v>144</v>
      </c>
      <c r="E53" s="58" t="s">
        <v>149</v>
      </c>
      <c r="F53" s="43" t="s">
        <v>33</v>
      </c>
      <c r="G53" s="62">
        <v>5088</v>
      </c>
      <c r="H53" s="39"/>
      <c r="I53" s="39"/>
      <c r="J53" s="40">
        <f t="shared" si="2"/>
        <v>0</v>
      </c>
      <c r="K53" s="40">
        <f t="shared" si="3"/>
        <v>0</v>
      </c>
      <c r="L53" s="60" t="s">
        <v>32</v>
      </c>
      <c r="M53" s="63">
        <v>59105.599999999999</v>
      </c>
    </row>
    <row r="54" spans="2:13" ht="63">
      <c r="B54" s="56" t="s">
        <v>34</v>
      </c>
      <c r="C54" s="57" t="s">
        <v>150</v>
      </c>
      <c r="D54" s="58" t="s">
        <v>144</v>
      </c>
      <c r="E54" s="58" t="s">
        <v>151</v>
      </c>
      <c r="F54" s="43" t="s">
        <v>33</v>
      </c>
      <c r="G54" s="62">
        <v>732</v>
      </c>
      <c r="H54" s="39"/>
      <c r="I54" s="39"/>
      <c r="J54" s="40">
        <f t="shared" si="2"/>
        <v>0</v>
      </c>
      <c r="K54" s="40">
        <f t="shared" si="3"/>
        <v>0</v>
      </c>
      <c r="L54" s="60" t="s">
        <v>32</v>
      </c>
      <c r="M54" s="63">
        <v>9528.2000000000007</v>
      </c>
    </row>
    <row r="55" spans="2:13" ht="63">
      <c r="B55" s="56" t="s">
        <v>34</v>
      </c>
      <c r="C55" s="57" t="s">
        <v>152</v>
      </c>
      <c r="D55" s="58" t="s">
        <v>144</v>
      </c>
      <c r="E55" s="58" t="s">
        <v>153</v>
      </c>
      <c r="F55" s="43" t="s">
        <v>33</v>
      </c>
      <c r="G55" s="62">
        <v>3048</v>
      </c>
      <c r="H55" s="39"/>
      <c r="I55" s="39"/>
      <c r="J55" s="40">
        <f t="shared" si="2"/>
        <v>0</v>
      </c>
      <c r="K55" s="40">
        <f t="shared" si="3"/>
        <v>0</v>
      </c>
      <c r="L55" s="60" t="s">
        <v>32</v>
      </c>
      <c r="M55" s="63">
        <v>49596.04</v>
      </c>
    </row>
    <row r="56" spans="2:13" ht="63">
      <c r="B56" s="56" t="s">
        <v>34</v>
      </c>
      <c r="C56" s="57" t="s">
        <v>154</v>
      </c>
      <c r="D56" s="58" t="s">
        <v>144</v>
      </c>
      <c r="E56" s="58" t="s">
        <v>155</v>
      </c>
      <c r="F56" s="43" t="s">
        <v>33</v>
      </c>
      <c r="G56" s="62">
        <v>3828</v>
      </c>
      <c r="H56" s="39"/>
      <c r="I56" s="39"/>
      <c r="J56" s="40">
        <f t="shared" si="2"/>
        <v>0</v>
      </c>
      <c r="K56" s="40">
        <f t="shared" si="3"/>
        <v>0</v>
      </c>
      <c r="L56" s="60" t="s">
        <v>32</v>
      </c>
      <c r="M56" s="63">
        <v>62300.7</v>
      </c>
    </row>
    <row r="57" spans="2:13" ht="63">
      <c r="B57" s="56" t="s">
        <v>34</v>
      </c>
      <c r="C57" s="57" t="s">
        <v>156</v>
      </c>
      <c r="D57" s="58" t="s">
        <v>144</v>
      </c>
      <c r="E57" s="58" t="s">
        <v>157</v>
      </c>
      <c r="F57" s="43" t="s">
        <v>33</v>
      </c>
      <c r="G57" s="62">
        <v>11988</v>
      </c>
      <c r="H57" s="39"/>
      <c r="I57" s="39"/>
      <c r="J57" s="40">
        <f t="shared" si="2"/>
        <v>0</v>
      </c>
      <c r="K57" s="40">
        <f t="shared" si="3"/>
        <v>0</v>
      </c>
      <c r="L57" s="60" t="s">
        <v>32</v>
      </c>
      <c r="M57" s="63">
        <v>135963.9</v>
      </c>
    </row>
    <row r="58" spans="2:13" ht="63">
      <c r="B58" s="56" t="s">
        <v>34</v>
      </c>
      <c r="C58" s="57" t="s">
        <v>158</v>
      </c>
      <c r="D58" s="58" t="s">
        <v>144</v>
      </c>
      <c r="E58" s="58" t="s">
        <v>159</v>
      </c>
      <c r="F58" s="43" t="s">
        <v>33</v>
      </c>
      <c r="G58" s="62">
        <v>7620</v>
      </c>
      <c r="H58" s="39"/>
      <c r="I58" s="39"/>
      <c r="J58" s="40">
        <f t="shared" si="2"/>
        <v>0</v>
      </c>
      <c r="K58" s="40">
        <f t="shared" si="3"/>
        <v>0</v>
      </c>
      <c r="L58" s="60" t="s">
        <v>32</v>
      </c>
      <c r="M58" s="63">
        <v>109728</v>
      </c>
    </row>
    <row r="59" spans="2:13" ht="63">
      <c r="B59" s="56" t="s">
        <v>34</v>
      </c>
      <c r="C59" s="57" t="s">
        <v>160</v>
      </c>
      <c r="D59" s="58" t="s">
        <v>144</v>
      </c>
      <c r="E59" s="58" t="s">
        <v>161</v>
      </c>
      <c r="F59" s="43" t="s">
        <v>33</v>
      </c>
      <c r="G59" s="62">
        <v>1656</v>
      </c>
      <c r="H59" s="39"/>
      <c r="I59" s="39"/>
      <c r="J59" s="40">
        <f t="shared" si="2"/>
        <v>0</v>
      </c>
      <c r="K59" s="40">
        <f t="shared" si="3"/>
        <v>0</v>
      </c>
      <c r="L59" s="60" t="s">
        <v>32</v>
      </c>
      <c r="M59" s="63">
        <v>40723.800000000003</v>
      </c>
    </row>
    <row r="60" spans="2:13" ht="63">
      <c r="B60" s="56" t="s">
        <v>34</v>
      </c>
      <c r="C60" s="57" t="s">
        <v>162</v>
      </c>
      <c r="D60" s="58" t="s">
        <v>144</v>
      </c>
      <c r="E60" s="58" t="s">
        <v>163</v>
      </c>
      <c r="F60" s="43" t="s">
        <v>33</v>
      </c>
      <c r="G60" s="62">
        <v>3144</v>
      </c>
      <c r="H60" s="39"/>
      <c r="I60" s="39"/>
      <c r="J60" s="40">
        <f t="shared" si="2"/>
        <v>0</v>
      </c>
      <c r="K60" s="40">
        <f t="shared" si="3"/>
        <v>0</v>
      </c>
      <c r="L60" s="60" t="s">
        <v>32</v>
      </c>
      <c r="M60" s="63">
        <v>44864.88</v>
      </c>
    </row>
    <row r="61" spans="2:13" ht="63">
      <c r="B61" s="56" t="s">
        <v>34</v>
      </c>
      <c r="C61" s="57" t="s">
        <v>164</v>
      </c>
      <c r="D61" s="58" t="s">
        <v>144</v>
      </c>
      <c r="E61" s="58" t="s">
        <v>165</v>
      </c>
      <c r="F61" s="43" t="s">
        <v>33</v>
      </c>
      <c r="G61" s="62">
        <v>936</v>
      </c>
      <c r="H61" s="39"/>
      <c r="I61" s="39"/>
      <c r="J61" s="40">
        <f t="shared" si="2"/>
        <v>0</v>
      </c>
      <c r="K61" s="40">
        <f t="shared" si="3"/>
        <v>0</v>
      </c>
      <c r="L61" s="60" t="s">
        <v>32</v>
      </c>
      <c r="M61" s="63">
        <v>15986.88</v>
      </c>
    </row>
    <row r="62" spans="2:13" ht="63">
      <c r="B62" s="56" t="s">
        <v>34</v>
      </c>
      <c r="C62" s="57" t="s">
        <v>166</v>
      </c>
      <c r="D62" s="58" t="s">
        <v>144</v>
      </c>
      <c r="E62" s="58" t="s">
        <v>167</v>
      </c>
      <c r="F62" s="43" t="s">
        <v>33</v>
      </c>
      <c r="G62" s="62">
        <v>2568</v>
      </c>
      <c r="H62" s="39"/>
      <c r="I62" s="39"/>
      <c r="J62" s="40">
        <f t="shared" si="2"/>
        <v>0</v>
      </c>
      <c r="K62" s="40">
        <f t="shared" si="3"/>
        <v>0</v>
      </c>
      <c r="L62" s="60" t="s">
        <v>32</v>
      </c>
      <c r="M62" s="63">
        <v>34261.4</v>
      </c>
    </row>
    <row r="63" spans="2:13" ht="63">
      <c r="B63" s="56" t="s">
        <v>34</v>
      </c>
      <c r="C63" s="57" t="s">
        <v>168</v>
      </c>
      <c r="D63" s="58" t="s">
        <v>144</v>
      </c>
      <c r="E63" s="58" t="s">
        <v>169</v>
      </c>
      <c r="F63" s="43" t="s">
        <v>33</v>
      </c>
      <c r="G63" s="62">
        <v>2268</v>
      </c>
      <c r="H63" s="39"/>
      <c r="I63" s="39"/>
      <c r="J63" s="40">
        <f t="shared" si="2"/>
        <v>0</v>
      </c>
      <c r="K63" s="40">
        <f t="shared" si="3"/>
        <v>0</v>
      </c>
      <c r="L63" s="60" t="s">
        <v>32</v>
      </c>
      <c r="M63" s="63">
        <v>30258.9</v>
      </c>
    </row>
    <row r="64" spans="2:13" ht="63">
      <c r="B64" s="56" t="s">
        <v>34</v>
      </c>
      <c r="C64" s="57" t="s">
        <v>170</v>
      </c>
      <c r="D64" s="58" t="s">
        <v>144</v>
      </c>
      <c r="E64" s="58" t="s">
        <v>171</v>
      </c>
      <c r="F64" s="43" t="s">
        <v>33</v>
      </c>
      <c r="G64" s="62">
        <v>1356</v>
      </c>
      <c r="H64" s="39"/>
      <c r="I64" s="39"/>
      <c r="J64" s="40">
        <f t="shared" si="2"/>
        <v>0</v>
      </c>
      <c r="K64" s="40">
        <f t="shared" si="3"/>
        <v>0</v>
      </c>
      <c r="L64" s="60" t="s">
        <v>32</v>
      </c>
      <c r="M64" s="63">
        <v>20147.900000000001</v>
      </c>
    </row>
    <row r="65" spans="2:13" ht="63">
      <c r="B65" s="56" t="s">
        <v>34</v>
      </c>
      <c r="C65" s="57" t="s">
        <v>172</v>
      </c>
      <c r="D65" s="58" t="s">
        <v>173</v>
      </c>
      <c r="E65" s="58" t="s">
        <v>174</v>
      </c>
      <c r="F65" s="43" t="s">
        <v>33</v>
      </c>
      <c r="G65" s="62">
        <v>588</v>
      </c>
      <c r="H65" s="39"/>
      <c r="I65" s="39"/>
      <c r="J65" s="40">
        <f t="shared" si="2"/>
        <v>0</v>
      </c>
      <c r="K65" s="40">
        <f t="shared" si="3"/>
        <v>0</v>
      </c>
      <c r="L65" s="60" t="s">
        <v>32</v>
      </c>
      <c r="M65" s="63">
        <v>7059.52</v>
      </c>
    </row>
    <row r="66" spans="2:13" ht="63">
      <c r="B66" s="56" t="s">
        <v>34</v>
      </c>
      <c r="C66" s="57" t="s">
        <v>175</v>
      </c>
      <c r="D66" s="58" t="s">
        <v>173</v>
      </c>
      <c r="E66" s="58" t="s">
        <v>176</v>
      </c>
      <c r="F66" s="43" t="s">
        <v>33</v>
      </c>
      <c r="G66" s="62">
        <v>648</v>
      </c>
      <c r="H66" s="39"/>
      <c r="I66" s="39"/>
      <c r="J66" s="40">
        <f t="shared" si="2"/>
        <v>0</v>
      </c>
      <c r="K66" s="40">
        <f t="shared" si="3"/>
        <v>0</v>
      </c>
      <c r="L66" s="60" t="s">
        <v>32</v>
      </c>
      <c r="M66" s="63">
        <v>10454.4</v>
      </c>
    </row>
    <row r="67" spans="2:13" ht="63">
      <c r="B67" s="56" t="s">
        <v>34</v>
      </c>
      <c r="C67" s="57" t="s">
        <v>177</v>
      </c>
      <c r="D67" s="58" t="s">
        <v>173</v>
      </c>
      <c r="E67" s="58" t="s">
        <v>178</v>
      </c>
      <c r="F67" s="43" t="s">
        <v>33</v>
      </c>
      <c r="G67" s="62">
        <v>2232</v>
      </c>
      <c r="H67" s="39"/>
      <c r="I67" s="39"/>
      <c r="J67" s="40">
        <f t="shared" si="2"/>
        <v>0</v>
      </c>
      <c r="K67" s="40">
        <f t="shared" si="3"/>
        <v>0</v>
      </c>
      <c r="L67" s="60" t="s">
        <v>32</v>
      </c>
      <c r="M67" s="63">
        <v>35563.199999999997</v>
      </c>
    </row>
    <row r="68" spans="2:13" ht="63">
      <c r="B68" s="56" t="s">
        <v>34</v>
      </c>
      <c r="C68" s="57" t="s">
        <v>179</v>
      </c>
      <c r="D68" s="58" t="s">
        <v>180</v>
      </c>
      <c r="E68" s="58" t="s">
        <v>181</v>
      </c>
      <c r="F68" s="43" t="s">
        <v>33</v>
      </c>
      <c r="G68" s="62">
        <v>540</v>
      </c>
      <c r="H68" s="39"/>
      <c r="I68" s="39"/>
      <c r="J68" s="40">
        <f t="shared" si="2"/>
        <v>0</v>
      </c>
      <c r="K68" s="40">
        <f t="shared" si="3"/>
        <v>0</v>
      </c>
      <c r="L68" s="60" t="s">
        <v>32</v>
      </c>
      <c r="M68" s="63">
        <v>8712</v>
      </c>
    </row>
    <row r="69" spans="2:13" ht="63">
      <c r="B69" s="56" t="s">
        <v>34</v>
      </c>
      <c r="C69" s="57" t="s">
        <v>182</v>
      </c>
      <c r="D69" s="58" t="s">
        <v>183</v>
      </c>
      <c r="E69" s="58" t="s">
        <v>184</v>
      </c>
      <c r="F69" s="43" t="s">
        <v>33</v>
      </c>
      <c r="G69" s="62">
        <v>516</v>
      </c>
      <c r="H69" s="39"/>
      <c r="I69" s="39"/>
      <c r="J69" s="40">
        <f t="shared" si="2"/>
        <v>0</v>
      </c>
      <c r="K69" s="40">
        <f t="shared" si="3"/>
        <v>0</v>
      </c>
      <c r="L69" s="60" t="s">
        <v>32</v>
      </c>
      <c r="M69" s="63">
        <v>29872.100000000002</v>
      </c>
    </row>
    <row r="70" spans="2:13" ht="63">
      <c r="B70" s="56" t="s">
        <v>34</v>
      </c>
      <c r="C70" s="57" t="s">
        <v>185</v>
      </c>
      <c r="D70" s="58" t="s">
        <v>183</v>
      </c>
      <c r="E70" s="58" t="s">
        <v>186</v>
      </c>
      <c r="F70" s="43" t="s">
        <v>33</v>
      </c>
      <c r="G70" s="62">
        <v>216</v>
      </c>
      <c r="H70" s="39"/>
      <c r="I70" s="39"/>
      <c r="J70" s="40">
        <f t="shared" si="2"/>
        <v>0</v>
      </c>
      <c r="K70" s="40">
        <f t="shared" si="3"/>
        <v>0</v>
      </c>
      <c r="L70" s="60" t="s">
        <v>32</v>
      </c>
      <c r="M70" s="63">
        <v>16174.8</v>
      </c>
    </row>
    <row r="71" spans="2:13" ht="78.75">
      <c r="B71" s="56" t="s">
        <v>34</v>
      </c>
      <c r="C71" s="58">
        <v>9</v>
      </c>
      <c r="D71" s="58" t="s">
        <v>187</v>
      </c>
      <c r="E71" s="58" t="s">
        <v>188</v>
      </c>
      <c r="F71" s="58" t="s">
        <v>33</v>
      </c>
      <c r="G71" s="62">
        <v>2600</v>
      </c>
      <c r="H71" s="39"/>
      <c r="I71" s="39"/>
      <c r="J71" s="40">
        <f t="shared" si="2"/>
        <v>0</v>
      </c>
      <c r="K71" s="40">
        <f t="shared" si="3"/>
        <v>0</v>
      </c>
      <c r="L71" s="60" t="s">
        <v>32</v>
      </c>
      <c r="M71" s="63">
        <v>297656.65999999997</v>
      </c>
    </row>
    <row r="72" spans="2:13" ht="63">
      <c r="B72" s="56" t="s">
        <v>34</v>
      </c>
      <c r="C72" s="58" t="s">
        <v>189</v>
      </c>
      <c r="D72" s="58" t="s">
        <v>190</v>
      </c>
      <c r="E72" s="58" t="s">
        <v>191</v>
      </c>
      <c r="F72" s="58" t="s">
        <v>33</v>
      </c>
      <c r="G72" s="62">
        <v>168</v>
      </c>
      <c r="H72" s="39"/>
      <c r="I72" s="39"/>
      <c r="J72" s="40">
        <f t="shared" si="2"/>
        <v>0</v>
      </c>
      <c r="K72" s="40">
        <f t="shared" si="3"/>
        <v>0</v>
      </c>
      <c r="L72" s="60" t="s">
        <v>32</v>
      </c>
      <c r="M72" s="63">
        <v>1671.6</v>
      </c>
    </row>
    <row r="73" spans="2:13" ht="63">
      <c r="B73" s="56" t="s">
        <v>34</v>
      </c>
      <c r="C73" s="58" t="s">
        <v>192</v>
      </c>
      <c r="D73" s="58" t="s">
        <v>190</v>
      </c>
      <c r="E73" s="58" t="s">
        <v>193</v>
      </c>
      <c r="F73" s="58" t="s">
        <v>33</v>
      </c>
      <c r="G73" s="62">
        <v>168</v>
      </c>
      <c r="H73" s="39"/>
      <c r="I73" s="39"/>
      <c r="J73" s="40">
        <f t="shared" ref="J73:J136" si="4">H73*G73</f>
        <v>0</v>
      </c>
      <c r="K73" s="40">
        <f t="shared" ref="K73:K136" si="5">I73*G73</f>
        <v>0</v>
      </c>
      <c r="L73" s="60" t="s">
        <v>32</v>
      </c>
      <c r="M73" s="63">
        <v>1923.6</v>
      </c>
    </row>
    <row r="74" spans="2:13" ht="78.75">
      <c r="B74" s="56" t="s">
        <v>34</v>
      </c>
      <c r="C74" s="58" t="s">
        <v>194</v>
      </c>
      <c r="D74" s="58" t="s">
        <v>195</v>
      </c>
      <c r="E74" s="58" t="s">
        <v>196</v>
      </c>
      <c r="F74" s="58" t="s">
        <v>33</v>
      </c>
      <c r="G74" s="62">
        <v>72</v>
      </c>
      <c r="H74" s="39"/>
      <c r="I74" s="39"/>
      <c r="J74" s="40">
        <f t="shared" si="4"/>
        <v>0</v>
      </c>
      <c r="K74" s="40">
        <f t="shared" si="5"/>
        <v>0</v>
      </c>
      <c r="L74" s="60" t="s">
        <v>32</v>
      </c>
      <c r="M74" s="63">
        <v>2454</v>
      </c>
    </row>
    <row r="75" spans="2:13" ht="94.5">
      <c r="B75" s="56" t="s">
        <v>34</v>
      </c>
      <c r="C75" s="58" t="s">
        <v>197</v>
      </c>
      <c r="D75" s="58" t="s">
        <v>195</v>
      </c>
      <c r="E75" s="58" t="s">
        <v>198</v>
      </c>
      <c r="F75" s="58" t="s">
        <v>33</v>
      </c>
      <c r="G75" s="65">
        <v>900</v>
      </c>
      <c r="H75" s="39"/>
      <c r="I75" s="39"/>
      <c r="J75" s="40">
        <f t="shared" si="4"/>
        <v>0</v>
      </c>
      <c r="K75" s="40">
        <f t="shared" si="5"/>
        <v>0</v>
      </c>
      <c r="L75" s="60" t="s">
        <v>32</v>
      </c>
      <c r="M75" s="61">
        <v>33375</v>
      </c>
    </row>
    <row r="76" spans="2:13" ht="78.75">
      <c r="B76" s="56" t="s">
        <v>34</v>
      </c>
      <c r="C76" s="57" t="s">
        <v>199</v>
      </c>
      <c r="D76" s="58" t="s">
        <v>195</v>
      </c>
      <c r="E76" s="58" t="s">
        <v>200</v>
      </c>
      <c r="F76" s="43" t="s">
        <v>33</v>
      </c>
      <c r="G76" s="62">
        <v>468</v>
      </c>
      <c r="H76" s="39"/>
      <c r="I76" s="39"/>
      <c r="J76" s="40">
        <f t="shared" si="4"/>
        <v>0</v>
      </c>
      <c r="K76" s="40">
        <f t="shared" si="5"/>
        <v>0</v>
      </c>
      <c r="L76" s="60" t="s">
        <v>32</v>
      </c>
      <c r="M76" s="63">
        <v>21578.7</v>
      </c>
    </row>
    <row r="77" spans="2:13" ht="126">
      <c r="B77" s="56" t="s">
        <v>34</v>
      </c>
      <c r="C77" s="57" t="s">
        <v>201</v>
      </c>
      <c r="D77" s="58" t="s">
        <v>195</v>
      </c>
      <c r="E77" s="58" t="s">
        <v>202</v>
      </c>
      <c r="F77" s="43" t="s">
        <v>33</v>
      </c>
      <c r="G77" s="62">
        <v>108</v>
      </c>
      <c r="H77" s="39"/>
      <c r="I77" s="39"/>
      <c r="J77" s="40">
        <f t="shared" si="4"/>
        <v>0</v>
      </c>
      <c r="K77" s="40">
        <f t="shared" si="5"/>
        <v>0</v>
      </c>
      <c r="L77" s="60" t="s">
        <v>32</v>
      </c>
      <c r="M77" s="63">
        <v>6484.5</v>
      </c>
    </row>
    <row r="78" spans="2:13" ht="94.5">
      <c r="B78" s="56" t="s">
        <v>34</v>
      </c>
      <c r="C78" s="57" t="s">
        <v>203</v>
      </c>
      <c r="D78" s="58" t="s">
        <v>195</v>
      </c>
      <c r="E78" s="58" t="s">
        <v>204</v>
      </c>
      <c r="F78" s="43" t="s">
        <v>33</v>
      </c>
      <c r="G78" s="62">
        <v>132</v>
      </c>
      <c r="H78" s="39"/>
      <c r="I78" s="39"/>
      <c r="J78" s="40">
        <f t="shared" si="4"/>
        <v>0</v>
      </c>
      <c r="K78" s="40">
        <f t="shared" si="5"/>
        <v>0</v>
      </c>
      <c r="L78" s="60" t="s">
        <v>32</v>
      </c>
      <c r="M78" s="63">
        <v>6705.6</v>
      </c>
    </row>
    <row r="79" spans="2:13" ht="94.5">
      <c r="B79" s="56" t="s">
        <v>34</v>
      </c>
      <c r="C79" s="57" t="s">
        <v>205</v>
      </c>
      <c r="D79" s="58" t="s">
        <v>195</v>
      </c>
      <c r="E79" s="58" t="s">
        <v>206</v>
      </c>
      <c r="F79" s="58" t="s">
        <v>33</v>
      </c>
      <c r="G79" s="62">
        <v>204</v>
      </c>
      <c r="H79" s="39"/>
      <c r="I79" s="39"/>
      <c r="J79" s="40">
        <f t="shared" si="4"/>
        <v>0</v>
      </c>
      <c r="K79" s="40">
        <f t="shared" si="5"/>
        <v>0</v>
      </c>
      <c r="L79" s="60" t="s">
        <v>32</v>
      </c>
      <c r="M79" s="63">
        <v>9657.7000000000007</v>
      </c>
    </row>
    <row r="80" spans="2:13" ht="126">
      <c r="B80" s="56" t="s">
        <v>34</v>
      </c>
      <c r="C80" s="57" t="s">
        <v>207</v>
      </c>
      <c r="D80" s="58" t="s">
        <v>208</v>
      </c>
      <c r="E80" s="58" t="s">
        <v>209</v>
      </c>
      <c r="F80" s="58" t="s">
        <v>33</v>
      </c>
      <c r="G80" s="64">
        <v>660</v>
      </c>
      <c r="H80" s="39"/>
      <c r="I80" s="39"/>
      <c r="J80" s="40">
        <f t="shared" si="4"/>
        <v>0</v>
      </c>
      <c r="K80" s="40">
        <f t="shared" si="5"/>
        <v>0</v>
      </c>
      <c r="L80" s="60" t="s">
        <v>32</v>
      </c>
      <c r="M80" s="61">
        <v>41393</v>
      </c>
    </row>
    <row r="81" spans="2:13" ht="78.75">
      <c r="B81" s="56" t="s">
        <v>34</v>
      </c>
      <c r="C81" s="57" t="s">
        <v>210</v>
      </c>
      <c r="D81" s="58" t="s">
        <v>208</v>
      </c>
      <c r="E81" s="58" t="s">
        <v>211</v>
      </c>
      <c r="F81" s="58" t="s">
        <v>33</v>
      </c>
      <c r="G81" s="62">
        <v>3216</v>
      </c>
      <c r="H81" s="39"/>
      <c r="I81" s="39"/>
      <c r="J81" s="40">
        <f t="shared" si="4"/>
        <v>0</v>
      </c>
      <c r="K81" s="40">
        <f t="shared" si="5"/>
        <v>0</v>
      </c>
      <c r="L81" s="60" t="s">
        <v>32</v>
      </c>
      <c r="M81" s="63">
        <v>131427.20000000001</v>
      </c>
    </row>
    <row r="82" spans="2:13" ht="78.75">
      <c r="B82" s="56" t="s">
        <v>34</v>
      </c>
      <c r="C82" s="57" t="s">
        <v>212</v>
      </c>
      <c r="D82" s="58" t="s">
        <v>208</v>
      </c>
      <c r="E82" s="58" t="s">
        <v>213</v>
      </c>
      <c r="F82" s="58" t="s">
        <v>33</v>
      </c>
      <c r="G82" s="62">
        <v>72</v>
      </c>
      <c r="H82" s="39"/>
      <c r="I82" s="39"/>
      <c r="J82" s="40">
        <f t="shared" si="4"/>
        <v>0</v>
      </c>
      <c r="K82" s="40">
        <f t="shared" si="5"/>
        <v>0</v>
      </c>
      <c r="L82" s="60" t="s">
        <v>32</v>
      </c>
      <c r="M82" s="63">
        <v>3360</v>
      </c>
    </row>
    <row r="83" spans="2:13" ht="78.75">
      <c r="B83" s="56" t="s">
        <v>34</v>
      </c>
      <c r="C83" s="57" t="s">
        <v>214</v>
      </c>
      <c r="D83" s="58" t="s">
        <v>208</v>
      </c>
      <c r="E83" s="58" t="s">
        <v>215</v>
      </c>
      <c r="F83" s="58" t="s">
        <v>33</v>
      </c>
      <c r="G83" s="62">
        <v>2592</v>
      </c>
      <c r="H83" s="39"/>
      <c r="I83" s="39"/>
      <c r="J83" s="40">
        <f t="shared" si="4"/>
        <v>0</v>
      </c>
      <c r="K83" s="40">
        <f t="shared" si="5"/>
        <v>0</v>
      </c>
      <c r="L83" s="60" t="s">
        <v>32</v>
      </c>
      <c r="M83" s="63">
        <v>108712.8</v>
      </c>
    </row>
    <row r="84" spans="2:13" ht="126">
      <c r="B84" s="56" t="s">
        <v>34</v>
      </c>
      <c r="C84" s="57" t="s">
        <v>216</v>
      </c>
      <c r="D84" s="58" t="s">
        <v>208</v>
      </c>
      <c r="E84" s="58" t="s">
        <v>217</v>
      </c>
      <c r="F84" s="58" t="s">
        <v>33</v>
      </c>
      <c r="G84" s="62">
        <v>132</v>
      </c>
      <c r="H84" s="39"/>
      <c r="I84" s="39"/>
      <c r="J84" s="40">
        <f t="shared" si="4"/>
        <v>0</v>
      </c>
      <c r="K84" s="40">
        <f t="shared" si="5"/>
        <v>0</v>
      </c>
      <c r="L84" s="60" t="s">
        <v>32</v>
      </c>
      <c r="M84" s="63">
        <v>11568.7</v>
      </c>
    </row>
    <row r="85" spans="2:13" ht="78.75">
      <c r="B85" s="56" t="s">
        <v>34</v>
      </c>
      <c r="C85" s="57" t="s">
        <v>216</v>
      </c>
      <c r="D85" s="58" t="s">
        <v>208</v>
      </c>
      <c r="E85" s="58" t="s">
        <v>218</v>
      </c>
      <c r="F85" s="58" t="s">
        <v>33</v>
      </c>
      <c r="G85" s="65">
        <v>2280</v>
      </c>
      <c r="H85" s="39"/>
      <c r="I85" s="39"/>
      <c r="J85" s="40">
        <f t="shared" si="4"/>
        <v>0</v>
      </c>
      <c r="K85" s="40">
        <f t="shared" si="5"/>
        <v>0</v>
      </c>
      <c r="L85" s="60" t="s">
        <v>32</v>
      </c>
      <c r="M85" s="61">
        <v>120802</v>
      </c>
    </row>
    <row r="86" spans="2:13" ht="78.75">
      <c r="B86" s="56" t="s">
        <v>34</v>
      </c>
      <c r="C86" s="57" t="s">
        <v>219</v>
      </c>
      <c r="D86" s="58" t="s">
        <v>208</v>
      </c>
      <c r="E86" s="58" t="s">
        <v>220</v>
      </c>
      <c r="F86" s="58" t="s">
        <v>33</v>
      </c>
      <c r="G86" s="62">
        <v>96</v>
      </c>
      <c r="H86" s="39"/>
      <c r="I86" s="39"/>
      <c r="J86" s="40">
        <f t="shared" si="4"/>
        <v>0</v>
      </c>
      <c r="K86" s="40">
        <f t="shared" si="5"/>
        <v>0</v>
      </c>
      <c r="L86" s="60" t="s">
        <v>32</v>
      </c>
      <c r="M86" s="63">
        <v>5208.1899999999996</v>
      </c>
    </row>
    <row r="87" spans="2:13" ht="78.75">
      <c r="B87" s="56" t="s">
        <v>34</v>
      </c>
      <c r="C87" s="57" t="s">
        <v>221</v>
      </c>
      <c r="D87" s="58" t="s">
        <v>208</v>
      </c>
      <c r="E87" s="58" t="s">
        <v>222</v>
      </c>
      <c r="F87" s="43" t="s">
        <v>33</v>
      </c>
      <c r="G87" s="62">
        <v>4320</v>
      </c>
      <c r="H87" s="39"/>
      <c r="I87" s="39"/>
      <c r="J87" s="40">
        <f t="shared" si="4"/>
        <v>0</v>
      </c>
      <c r="K87" s="40">
        <f t="shared" si="5"/>
        <v>0</v>
      </c>
      <c r="L87" s="60" t="s">
        <v>32</v>
      </c>
      <c r="M87" s="63">
        <v>183384</v>
      </c>
    </row>
    <row r="88" spans="2:13" ht="78.75">
      <c r="B88" s="56" t="s">
        <v>34</v>
      </c>
      <c r="C88" s="57" t="s">
        <v>223</v>
      </c>
      <c r="D88" s="58" t="s">
        <v>224</v>
      </c>
      <c r="E88" s="58" t="s">
        <v>225</v>
      </c>
      <c r="F88" s="43" t="s">
        <v>33</v>
      </c>
      <c r="G88" s="62">
        <v>828</v>
      </c>
      <c r="H88" s="39"/>
      <c r="I88" s="39"/>
      <c r="J88" s="40">
        <f t="shared" si="4"/>
        <v>0</v>
      </c>
      <c r="K88" s="40">
        <f t="shared" si="5"/>
        <v>0</v>
      </c>
      <c r="L88" s="60" t="s">
        <v>32</v>
      </c>
      <c r="M88" s="63">
        <v>35286.6</v>
      </c>
    </row>
    <row r="89" spans="2:13" ht="78.75">
      <c r="B89" s="56" t="s">
        <v>34</v>
      </c>
      <c r="C89" s="57" t="s">
        <v>226</v>
      </c>
      <c r="D89" s="58" t="s">
        <v>227</v>
      </c>
      <c r="E89" s="58" t="s">
        <v>228</v>
      </c>
      <c r="F89" s="43" t="s">
        <v>33</v>
      </c>
      <c r="G89" s="64">
        <v>2736</v>
      </c>
      <c r="H89" s="39"/>
      <c r="I89" s="39"/>
      <c r="J89" s="40">
        <f t="shared" si="4"/>
        <v>0</v>
      </c>
      <c r="K89" s="40">
        <f t="shared" si="5"/>
        <v>0</v>
      </c>
      <c r="L89" s="60" t="s">
        <v>32</v>
      </c>
      <c r="M89" s="61">
        <v>139125.6</v>
      </c>
    </row>
    <row r="90" spans="2:13" ht="78.75">
      <c r="B90" s="56" t="s">
        <v>34</v>
      </c>
      <c r="C90" s="57" t="s">
        <v>229</v>
      </c>
      <c r="D90" s="58" t="s">
        <v>208</v>
      </c>
      <c r="E90" s="58" t="s">
        <v>230</v>
      </c>
      <c r="F90" s="43" t="s">
        <v>33</v>
      </c>
      <c r="G90" s="62">
        <v>2100</v>
      </c>
      <c r="H90" s="39"/>
      <c r="I90" s="39"/>
      <c r="J90" s="40">
        <f t="shared" si="4"/>
        <v>0</v>
      </c>
      <c r="K90" s="40">
        <f t="shared" si="5"/>
        <v>0</v>
      </c>
      <c r="L90" s="60" t="s">
        <v>32</v>
      </c>
      <c r="M90" s="63">
        <v>125667.5</v>
      </c>
    </row>
    <row r="91" spans="2:13" ht="94.5">
      <c r="B91" s="56" t="s">
        <v>34</v>
      </c>
      <c r="C91" s="57" t="s">
        <v>231</v>
      </c>
      <c r="D91" s="58" t="s">
        <v>208</v>
      </c>
      <c r="E91" s="58" t="s">
        <v>232</v>
      </c>
      <c r="F91" s="43" t="s">
        <v>33</v>
      </c>
      <c r="G91" s="62">
        <v>36</v>
      </c>
      <c r="H91" s="39"/>
      <c r="I91" s="39"/>
      <c r="J91" s="40">
        <f t="shared" si="4"/>
        <v>0</v>
      </c>
      <c r="K91" s="40">
        <f t="shared" si="5"/>
        <v>0</v>
      </c>
      <c r="L91" s="60" t="s">
        <v>32</v>
      </c>
      <c r="M91" s="63">
        <v>2100</v>
      </c>
    </row>
    <row r="92" spans="2:13" ht="78.75">
      <c r="B92" s="56" t="s">
        <v>34</v>
      </c>
      <c r="C92" s="57" t="s">
        <v>233</v>
      </c>
      <c r="D92" s="58" t="s">
        <v>208</v>
      </c>
      <c r="E92" s="58" t="s">
        <v>234</v>
      </c>
      <c r="F92" s="43" t="s">
        <v>33</v>
      </c>
      <c r="G92" s="62">
        <v>72</v>
      </c>
      <c r="H92" s="39"/>
      <c r="I92" s="39"/>
      <c r="J92" s="40">
        <f t="shared" si="4"/>
        <v>0</v>
      </c>
      <c r="K92" s="40">
        <f t="shared" si="5"/>
        <v>0</v>
      </c>
      <c r="L92" s="60" t="s">
        <v>32</v>
      </c>
      <c r="M92" s="63">
        <v>5016</v>
      </c>
    </row>
    <row r="93" spans="2:13" ht="78.75">
      <c r="B93" s="56" t="s">
        <v>34</v>
      </c>
      <c r="C93" s="57" t="s">
        <v>235</v>
      </c>
      <c r="D93" s="58" t="s">
        <v>208</v>
      </c>
      <c r="E93" s="58" t="s">
        <v>236</v>
      </c>
      <c r="F93" s="43" t="s">
        <v>33</v>
      </c>
      <c r="G93" s="62">
        <v>372</v>
      </c>
      <c r="H93" s="39"/>
      <c r="I93" s="39"/>
      <c r="J93" s="40">
        <f t="shared" si="4"/>
        <v>0</v>
      </c>
      <c r="K93" s="40">
        <f t="shared" si="5"/>
        <v>0</v>
      </c>
      <c r="L93" s="60" t="s">
        <v>32</v>
      </c>
      <c r="M93" s="63">
        <v>18491.5</v>
      </c>
    </row>
    <row r="94" spans="2:13" ht="110.25">
      <c r="B94" s="56" t="s">
        <v>34</v>
      </c>
      <c r="C94" s="57" t="s">
        <v>237</v>
      </c>
      <c r="D94" s="58" t="s">
        <v>208</v>
      </c>
      <c r="E94" s="58" t="s">
        <v>238</v>
      </c>
      <c r="F94" s="43" t="s">
        <v>33</v>
      </c>
      <c r="G94" s="62">
        <v>552</v>
      </c>
      <c r="H94" s="39"/>
      <c r="I94" s="39"/>
      <c r="J94" s="40">
        <f t="shared" si="4"/>
        <v>0</v>
      </c>
      <c r="K94" s="40">
        <f t="shared" si="5"/>
        <v>0</v>
      </c>
      <c r="L94" s="60" t="s">
        <v>32</v>
      </c>
      <c r="M94" s="63">
        <v>34247</v>
      </c>
    </row>
    <row r="95" spans="2:13" ht="78.75">
      <c r="B95" s="56" t="s">
        <v>34</v>
      </c>
      <c r="C95" s="57" t="s">
        <v>239</v>
      </c>
      <c r="D95" s="58" t="s">
        <v>208</v>
      </c>
      <c r="E95" s="58" t="s">
        <v>240</v>
      </c>
      <c r="F95" s="43" t="s">
        <v>33</v>
      </c>
      <c r="G95" s="62">
        <v>1908</v>
      </c>
      <c r="H95" s="39"/>
      <c r="I95" s="39"/>
      <c r="J95" s="40">
        <f t="shared" si="4"/>
        <v>0</v>
      </c>
      <c r="K95" s="40">
        <f t="shared" si="5"/>
        <v>0</v>
      </c>
      <c r="L95" s="60" t="s">
        <v>32</v>
      </c>
      <c r="M95" s="63">
        <v>77289.899999999994</v>
      </c>
    </row>
    <row r="96" spans="2:13" ht="78.75">
      <c r="B96" s="56" t="s">
        <v>34</v>
      </c>
      <c r="C96" s="57" t="s">
        <v>241</v>
      </c>
      <c r="D96" s="58" t="s">
        <v>208</v>
      </c>
      <c r="E96" s="58" t="s">
        <v>242</v>
      </c>
      <c r="F96" s="43" t="s">
        <v>33</v>
      </c>
      <c r="G96" s="62">
        <v>588</v>
      </c>
      <c r="H96" s="39"/>
      <c r="I96" s="39"/>
      <c r="J96" s="40">
        <f t="shared" si="4"/>
        <v>0</v>
      </c>
      <c r="K96" s="40">
        <f t="shared" si="5"/>
        <v>0</v>
      </c>
      <c r="L96" s="60" t="s">
        <v>32</v>
      </c>
      <c r="M96" s="63">
        <v>121363.2</v>
      </c>
    </row>
    <row r="97" spans="2:13" ht="78.75">
      <c r="B97" s="56" t="s">
        <v>34</v>
      </c>
      <c r="C97" s="57" t="s">
        <v>243</v>
      </c>
      <c r="D97" s="58" t="s">
        <v>208</v>
      </c>
      <c r="E97" s="58" t="s">
        <v>244</v>
      </c>
      <c r="F97" s="43" t="s">
        <v>33</v>
      </c>
      <c r="G97" s="62">
        <v>2172</v>
      </c>
      <c r="H97" s="39"/>
      <c r="I97" s="39"/>
      <c r="J97" s="40">
        <f t="shared" si="4"/>
        <v>0</v>
      </c>
      <c r="K97" s="40">
        <f t="shared" si="5"/>
        <v>0</v>
      </c>
      <c r="L97" s="60" t="s">
        <v>32</v>
      </c>
      <c r="M97" s="63">
        <v>351900.2</v>
      </c>
    </row>
    <row r="98" spans="2:13" ht="110.25">
      <c r="B98" s="56" t="s">
        <v>34</v>
      </c>
      <c r="C98" s="57" t="s">
        <v>245</v>
      </c>
      <c r="D98" s="58" t="s">
        <v>208</v>
      </c>
      <c r="E98" s="58" t="s">
        <v>246</v>
      </c>
      <c r="F98" s="43" t="s">
        <v>33</v>
      </c>
      <c r="G98" s="64">
        <v>72</v>
      </c>
      <c r="H98" s="39"/>
      <c r="I98" s="39"/>
      <c r="J98" s="40">
        <f t="shared" si="4"/>
        <v>0</v>
      </c>
      <c r="K98" s="40">
        <f t="shared" si="5"/>
        <v>0</v>
      </c>
      <c r="L98" s="60" t="s">
        <v>32</v>
      </c>
      <c r="M98" s="61">
        <v>14047.2</v>
      </c>
    </row>
    <row r="99" spans="2:13" ht="78.75">
      <c r="B99" s="56" t="s">
        <v>34</v>
      </c>
      <c r="C99" s="57" t="s">
        <v>247</v>
      </c>
      <c r="D99" s="58" t="s">
        <v>208</v>
      </c>
      <c r="E99" s="58" t="s">
        <v>248</v>
      </c>
      <c r="F99" s="43" t="s">
        <v>33</v>
      </c>
      <c r="G99" s="62">
        <v>1536</v>
      </c>
      <c r="H99" s="39"/>
      <c r="I99" s="39"/>
      <c r="J99" s="40">
        <f t="shared" si="4"/>
        <v>0</v>
      </c>
      <c r="K99" s="40">
        <f t="shared" si="5"/>
        <v>0</v>
      </c>
      <c r="L99" s="60" t="s">
        <v>32</v>
      </c>
      <c r="M99" s="63">
        <v>243609.60000000001</v>
      </c>
    </row>
    <row r="100" spans="2:13" ht="94.5">
      <c r="B100" s="56" t="s">
        <v>34</v>
      </c>
      <c r="C100" s="57" t="s">
        <v>249</v>
      </c>
      <c r="D100" s="58" t="s">
        <v>250</v>
      </c>
      <c r="E100" s="58" t="s">
        <v>251</v>
      </c>
      <c r="F100" s="43" t="s">
        <v>33</v>
      </c>
      <c r="G100" s="62">
        <v>204</v>
      </c>
      <c r="H100" s="39"/>
      <c r="I100" s="39"/>
      <c r="J100" s="40">
        <f t="shared" si="4"/>
        <v>0</v>
      </c>
      <c r="K100" s="40">
        <f t="shared" si="5"/>
        <v>0</v>
      </c>
      <c r="L100" s="60" t="s">
        <v>32</v>
      </c>
      <c r="M100" s="63">
        <v>8753.2999999999993</v>
      </c>
    </row>
    <row r="101" spans="2:13" ht="94.5">
      <c r="B101" s="56" t="s">
        <v>34</v>
      </c>
      <c r="C101" s="57" t="s">
        <v>252</v>
      </c>
      <c r="D101" s="58" t="s">
        <v>250</v>
      </c>
      <c r="E101" s="58" t="s">
        <v>253</v>
      </c>
      <c r="F101" s="43" t="s">
        <v>33</v>
      </c>
      <c r="G101" s="62">
        <v>324</v>
      </c>
      <c r="H101" s="39"/>
      <c r="I101" s="39"/>
      <c r="J101" s="40">
        <f t="shared" si="4"/>
        <v>0</v>
      </c>
      <c r="K101" s="40">
        <f t="shared" si="5"/>
        <v>0</v>
      </c>
      <c r="L101" s="60" t="s">
        <v>32</v>
      </c>
      <c r="M101" s="63">
        <v>15595.2</v>
      </c>
    </row>
    <row r="102" spans="2:13" ht="63">
      <c r="B102" s="56" t="s">
        <v>34</v>
      </c>
      <c r="C102" s="57" t="s">
        <v>254</v>
      </c>
      <c r="D102" s="58" t="s">
        <v>49</v>
      </c>
      <c r="E102" s="58" t="s">
        <v>255</v>
      </c>
      <c r="F102" s="43" t="s">
        <v>33</v>
      </c>
      <c r="G102" s="62">
        <v>3</v>
      </c>
      <c r="H102" s="39"/>
      <c r="I102" s="39"/>
      <c r="J102" s="40">
        <f t="shared" si="4"/>
        <v>0</v>
      </c>
      <c r="K102" s="40">
        <f t="shared" si="5"/>
        <v>0</v>
      </c>
      <c r="L102" s="60" t="s">
        <v>32</v>
      </c>
      <c r="M102" s="63">
        <v>214.95</v>
      </c>
    </row>
    <row r="103" spans="2:13" ht="63">
      <c r="B103" s="56" t="s">
        <v>34</v>
      </c>
      <c r="C103" s="57" t="s">
        <v>256</v>
      </c>
      <c r="D103" s="58" t="s">
        <v>49</v>
      </c>
      <c r="E103" s="58" t="s">
        <v>257</v>
      </c>
      <c r="F103" s="43" t="s">
        <v>33</v>
      </c>
      <c r="G103" s="62">
        <v>216</v>
      </c>
      <c r="H103" s="39"/>
      <c r="I103" s="39"/>
      <c r="J103" s="40">
        <f t="shared" si="4"/>
        <v>0</v>
      </c>
      <c r="K103" s="40">
        <f t="shared" si="5"/>
        <v>0</v>
      </c>
      <c r="L103" s="60" t="s">
        <v>32</v>
      </c>
      <c r="M103" s="63">
        <v>19485</v>
      </c>
    </row>
    <row r="104" spans="2:13" ht="63">
      <c r="B104" s="56" t="s">
        <v>34</v>
      </c>
      <c r="C104" s="41">
        <v>16</v>
      </c>
      <c r="D104" s="58" t="s">
        <v>258</v>
      </c>
      <c r="E104" s="58" t="s">
        <v>259</v>
      </c>
      <c r="F104" s="43" t="s">
        <v>33</v>
      </c>
      <c r="G104" s="62">
        <v>1064</v>
      </c>
      <c r="H104" s="39"/>
      <c r="I104" s="39"/>
      <c r="J104" s="40">
        <f t="shared" si="4"/>
        <v>0</v>
      </c>
      <c r="K104" s="40">
        <f t="shared" si="5"/>
        <v>0</v>
      </c>
      <c r="L104" s="60" t="s">
        <v>32</v>
      </c>
      <c r="M104" s="63">
        <v>101824.8</v>
      </c>
    </row>
    <row r="105" spans="2:13" ht="63">
      <c r="B105" s="56" t="s">
        <v>34</v>
      </c>
      <c r="C105" s="57" t="s">
        <v>260</v>
      </c>
      <c r="D105" s="58" t="s">
        <v>261</v>
      </c>
      <c r="E105" s="58" t="s">
        <v>262</v>
      </c>
      <c r="F105" s="43" t="s">
        <v>33</v>
      </c>
      <c r="G105" s="62">
        <v>4738</v>
      </c>
      <c r="H105" s="39"/>
      <c r="I105" s="39"/>
      <c r="J105" s="40">
        <f t="shared" si="4"/>
        <v>0</v>
      </c>
      <c r="K105" s="40">
        <f t="shared" si="5"/>
        <v>0</v>
      </c>
      <c r="L105" s="60" t="s">
        <v>32</v>
      </c>
      <c r="M105" s="63">
        <v>4974.8999999999996</v>
      </c>
    </row>
    <row r="106" spans="2:13" ht="63">
      <c r="B106" s="56" t="s">
        <v>34</v>
      </c>
      <c r="C106" s="57" t="s">
        <v>263</v>
      </c>
      <c r="D106" s="58" t="s">
        <v>261</v>
      </c>
      <c r="E106" s="58" t="s">
        <v>264</v>
      </c>
      <c r="F106" s="43" t="s">
        <v>33</v>
      </c>
      <c r="G106" s="64">
        <v>1982</v>
      </c>
      <c r="H106" s="39"/>
      <c r="I106" s="39"/>
      <c r="J106" s="40">
        <f t="shared" si="4"/>
        <v>0</v>
      </c>
      <c r="K106" s="40">
        <f t="shared" si="5"/>
        <v>0</v>
      </c>
      <c r="L106" s="60" t="s">
        <v>32</v>
      </c>
      <c r="M106" s="61">
        <v>2477.5</v>
      </c>
    </row>
    <row r="107" spans="2:13" ht="63">
      <c r="B107" s="56" t="s">
        <v>34</v>
      </c>
      <c r="C107" s="57" t="s">
        <v>265</v>
      </c>
      <c r="D107" s="58" t="s">
        <v>266</v>
      </c>
      <c r="E107" s="58" t="s">
        <v>267</v>
      </c>
      <c r="F107" s="43" t="s">
        <v>33</v>
      </c>
      <c r="G107" s="62">
        <v>622</v>
      </c>
      <c r="H107" s="39"/>
      <c r="I107" s="39"/>
      <c r="J107" s="40">
        <f t="shared" si="4"/>
        <v>0</v>
      </c>
      <c r="K107" s="40">
        <f t="shared" si="5"/>
        <v>0</v>
      </c>
      <c r="L107" s="60" t="s">
        <v>32</v>
      </c>
      <c r="M107" s="63">
        <v>725.66</v>
      </c>
    </row>
    <row r="108" spans="2:13" ht="63">
      <c r="B108" s="56" t="s">
        <v>34</v>
      </c>
      <c r="C108" s="57" t="s">
        <v>268</v>
      </c>
      <c r="D108" s="58" t="s">
        <v>269</v>
      </c>
      <c r="E108" s="58" t="s">
        <v>270</v>
      </c>
      <c r="F108" s="43" t="s">
        <v>33</v>
      </c>
      <c r="G108" s="62">
        <v>3000</v>
      </c>
      <c r="H108" s="39"/>
      <c r="I108" s="39"/>
      <c r="J108" s="40">
        <f t="shared" si="4"/>
        <v>0</v>
      </c>
      <c r="K108" s="40">
        <f t="shared" si="5"/>
        <v>0</v>
      </c>
      <c r="L108" s="60" t="s">
        <v>32</v>
      </c>
      <c r="M108" s="63">
        <v>22000</v>
      </c>
    </row>
    <row r="109" spans="2:13" ht="63">
      <c r="B109" s="56" t="s">
        <v>34</v>
      </c>
      <c r="C109" s="57" t="s">
        <v>271</v>
      </c>
      <c r="D109" s="58" t="s">
        <v>269</v>
      </c>
      <c r="E109" s="58" t="s">
        <v>272</v>
      </c>
      <c r="F109" s="43" t="s">
        <v>33</v>
      </c>
      <c r="G109" s="64">
        <v>7932</v>
      </c>
      <c r="H109" s="39"/>
      <c r="I109" s="39"/>
      <c r="J109" s="40">
        <f t="shared" si="4"/>
        <v>0</v>
      </c>
      <c r="K109" s="40">
        <f t="shared" si="5"/>
        <v>0</v>
      </c>
      <c r="L109" s="60" t="s">
        <v>32</v>
      </c>
      <c r="M109" s="61">
        <v>51624.1</v>
      </c>
    </row>
    <row r="110" spans="2:13" ht="63">
      <c r="B110" s="56" t="s">
        <v>34</v>
      </c>
      <c r="C110" s="57" t="s">
        <v>273</v>
      </c>
      <c r="D110" s="58" t="s">
        <v>269</v>
      </c>
      <c r="E110" s="58" t="s">
        <v>274</v>
      </c>
      <c r="F110" s="43" t="s">
        <v>33</v>
      </c>
      <c r="G110" s="62">
        <v>1704</v>
      </c>
      <c r="H110" s="39"/>
      <c r="I110" s="39"/>
      <c r="J110" s="40">
        <f t="shared" si="4"/>
        <v>0</v>
      </c>
      <c r="K110" s="40">
        <f t="shared" si="5"/>
        <v>0</v>
      </c>
      <c r="L110" s="60" t="s">
        <v>32</v>
      </c>
      <c r="M110" s="63">
        <v>9443</v>
      </c>
    </row>
    <row r="111" spans="2:13" ht="63">
      <c r="B111" s="56" t="s">
        <v>34</v>
      </c>
      <c r="C111" s="57" t="s">
        <v>275</v>
      </c>
      <c r="D111" s="58" t="s">
        <v>269</v>
      </c>
      <c r="E111" s="58" t="s">
        <v>276</v>
      </c>
      <c r="F111" s="43" t="s">
        <v>33</v>
      </c>
      <c r="G111" s="64">
        <v>384</v>
      </c>
      <c r="H111" s="39"/>
      <c r="I111" s="39"/>
      <c r="J111" s="40">
        <f t="shared" si="4"/>
        <v>0</v>
      </c>
      <c r="K111" s="40">
        <f t="shared" si="5"/>
        <v>0</v>
      </c>
      <c r="L111" s="60" t="s">
        <v>32</v>
      </c>
      <c r="M111" s="61">
        <v>2742.4</v>
      </c>
    </row>
    <row r="112" spans="2:13" ht="63">
      <c r="B112" s="56" t="s">
        <v>34</v>
      </c>
      <c r="C112" s="57" t="s">
        <v>277</v>
      </c>
      <c r="D112" s="58" t="s">
        <v>269</v>
      </c>
      <c r="E112" s="58" t="s">
        <v>278</v>
      </c>
      <c r="F112" s="43" t="s">
        <v>33</v>
      </c>
      <c r="G112" s="62">
        <v>3132</v>
      </c>
      <c r="H112" s="39"/>
      <c r="I112" s="39"/>
      <c r="J112" s="40">
        <f t="shared" si="4"/>
        <v>0</v>
      </c>
      <c r="K112" s="40">
        <f t="shared" si="5"/>
        <v>0</v>
      </c>
      <c r="L112" s="60" t="s">
        <v>32</v>
      </c>
      <c r="M112" s="63">
        <v>17748</v>
      </c>
    </row>
    <row r="113" spans="2:13" ht="63">
      <c r="B113" s="56" t="s">
        <v>34</v>
      </c>
      <c r="C113" s="57" t="s">
        <v>279</v>
      </c>
      <c r="D113" s="58" t="s">
        <v>269</v>
      </c>
      <c r="E113" s="58" t="s">
        <v>280</v>
      </c>
      <c r="F113" s="43" t="s">
        <v>33</v>
      </c>
      <c r="G113" s="62">
        <v>396</v>
      </c>
      <c r="H113" s="39"/>
      <c r="I113" s="39"/>
      <c r="J113" s="40">
        <f t="shared" si="4"/>
        <v>0</v>
      </c>
      <c r="K113" s="40">
        <f t="shared" si="5"/>
        <v>0</v>
      </c>
      <c r="L113" s="60" t="s">
        <v>32</v>
      </c>
      <c r="M113" s="63">
        <v>4382.3999999999996</v>
      </c>
    </row>
    <row r="114" spans="2:13" ht="63">
      <c r="B114" s="56" t="s">
        <v>34</v>
      </c>
      <c r="C114" s="57" t="s">
        <v>281</v>
      </c>
      <c r="D114" s="58" t="s">
        <v>269</v>
      </c>
      <c r="E114" s="58" t="s">
        <v>282</v>
      </c>
      <c r="F114" s="43" t="s">
        <v>33</v>
      </c>
      <c r="G114" s="62">
        <v>180</v>
      </c>
      <c r="H114" s="39"/>
      <c r="I114" s="39"/>
      <c r="J114" s="40">
        <f t="shared" si="4"/>
        <v>0</v>
      </c>
      <c r="K114" s="40">
        <f t="shared" si="5"/>
        <v>0</v>
      </c>
      <c r="L114" s="60" t="s">
        <v>32</v>
      </c>
      <c r="M114" s="63">
        <v>1213.5</v>
      </c>
    </row>
    <row r="115" spans="2:13" ht="63">
      <c r="B115" s="56" t="s">
        <v>34</v>
      </c>
      <c r="C115" s="57" t="s">
        <v>283</v>
      </c>
      <c r="D115" s="58" t="s">
        <v>269</v>
      </c>
      <c r="E115" s="58" t="s">
        <v>284</v>
      </c>
      <c r="F115" s="43" t="s">
        <v>33</v>
      </c>
      <c r="G115" s="62">
        <v>756</v>
      </c>
      <c r="H115" s="39"/>
      <c r="I115" s="39"/>
      <c r="J115" s="40">
        <f t="shared" si="4"/>
        <v>0</v>
      </c>
      <c r="K115" s="40">
        <f t="shared" si="5"/>
        <v>0</v>
      </c>
      <c r="L115" s="60" t="s">
        <v>32</v>
      </c>
      <c r="M115" s="63">
        <v>4284</v>
      </c>
    </row>
    <row r="116" spans="2:13" ht="63">
      <c r="B116" s="56" t="s">
        <v>34</v>
      </c>
      <c r="C116" s="57" t="s">
        <v>285</v>
      </c>
      <c r="D116" s="58" t="s">
        <v>269</v>
      </c>
      <c r="E116" s="58" t="s">
        <v>286</v>
      </c>
      <c r="F116" s="43" t="s">
        <v>33</v>
      </c>
      <c r="G116" s="62">
        <v>588</v>
      </c>
      <c r="H116" s="39"/>
      <c r="I116" s="39"/>
      <c r="J116" s="40">
        <f t="shared" si="4"/>
        <v>0</v>
      </c>
      <c r="K116" s="40">
        <f t="shared" si="5"/>
        <v>0</v>
      </c>
      <c r="L116" s="60" t="s">
        <v>32</v>
      </c>
      <c r="M116" s="63">
        <v>3964.1</v>
      </c>
    </row>
    <row r="117" spans="2:13" ht="63">
      <c r="B117" s="56" t="s">
        <v>34</v>
      </c>
      <c r="C117" s="57" t="s">
        <v>287</v>
      </c>
      <c r="D117" s="58" t="s">
        <v>269</v>
      </c>
      <c r="E117" s="58" t="s">
        <v>288</v>
      </c>
      <c r="F117" s="43" t="s">
        <v>33</v>
      </c>
      <c r="G117" s="62">
        <v>1068</v>
      </c>
      <c r="H117" s="39"/>
      <c r="I117" s="39"/>
      <c r="J117" s="40">
        <f t="shared" si="4"/>
        <v>0</v>
      </c>
      <c r="K117" s="40">
        <f t="shared" si="5"/>
        <v>0</v>
      </c>
      <c r="L117" s="60" t="s">
        <v>32</v>
      </c>
      <c r="M117" s="63">
        <v>7511.6</v>
      </c>
    </row>
    <row r="118" spans="2:13" ht="63">
      <c r="B118" s="56" t="s">
        <v>34</v>
      </c>
      <c r="C118" s="57" t="s">
        <v>289</v>
      </c>
      <c r="D118" s="58" t="s">
        <v>269</v>
      </c>
      <c r="E118" s="58" t="s">
        <v>290</v>
      </c>
      <c r="F118" s="43" t="s">
        <v>33</v>
      </c>
      <c r="G118" s="62">
        <v>1080</v>
      </c>
      <c r="H118" s="39"/>
      <c r="I118" s="39"/>
      <c r="J118" s="40">
        <f t="shared" si="4"/>
        <v>0</v>
      </c>
      <c r="K118" s="40">
        <f t="shared" si="5"/>
        <v>0</v>
      </c>
      <c r="L118" s="60" t="s">
        <v>32</v>
      </c>
      <c r="M118" s="63">
        <v>12618</v>
      </c>
    </row>
    <row r="119" spans="2:13" ht="63">
      <c r="B119" s="56" t="s">
        <v>34</v>
      </c>
      <c r="C119" s="57" t="s">
        <v>291</v>
      </c>
      <c r="D119" s="58" t="s">
        <v>269</v>
      </c>
      <c r="E119" s="58" t="s">
        <v>292</v>
      </c>
      <c r="F119" s="43" t="s">
        <v>33</v>
      </c>
      <c r="G119" s="62">
        <v>1944</v>
      </c>
      <c r="H119" s="39"/>
      <c r="I119" s="39"/>
      <c r="J119" s="40">
        <f t="shared" si="4"/>
        <v>0</v>
      </c>
      <c r="K119" s="40">
        <f t="shared" si="5"/>
        <v>0</v>
      </c>
      <c r="L119" s="60" t="s">
        <v>32</v>
      </c>
      <c r="M119" s="63">
        <v>25505.279999999999</v>
      </c>
    </row>
    <row r="120" spans="2:13" ht="63">
      <c r="B120" s="56" t="s">
        <v>34</v>
      </c>
      <c r="C120" s="57" t="s">
        <v>293</v>
      </c>
      <c r="D120" s="58" t="s">
        <v>269</v>
      </c>
      <c r="E120" s="58" t="s">
        <v>294</v>
      </c>
      <c r="F120" s="43" t="s">
        <v>33</v>
      </c>
      <c r="G120" s="62">
        <v>688</v>
      </c>
      <c r="H120" s="39"/>
      <c r="I120" s="39"/>
      <c r="J120" s="40">
        <f t="shared" si="4"/>
        <v>0</v>
      </c>
      <c r="K120" s="40">
        <f t="shared" si="5"/>
        <v>0</v>
      </c>
      <c r="L120" s="60" t="s">
        <v>32</v>
      </c>
      <c r="M120" s="63">
        <v>4485.75</v>
      </c>
    </row>
    <row r="121" spans="2:13" ht="63">
      <c r="B121" s="56" t="s">
        <v>34</v>
      </c>
      <c r="C121" s="57" t="s">
        <v>295</v>
      </c>
      <c r="D121" s="58" t="s">
        <v>296</v>
      </c>
      <c r="E121" s="58" t="s">
        <v>297</v>
      </c>
      <c r="F121" s="43" t="s">
        <v>33</v>
      </c>
      <c r="G121" s="62">
        <v>612</v>
      </c>
      <c r="H121" s="39"/>
      <c r="I121" s="39"/>
      <c r="J121" s="40">
        <f t="shared" si="4"/>
        <v>0</v>
      </c>
      <c r="K121" s="40">
        <f t="shared" si="5"/>
        <v>0</v>
      </c>
      <c r="L121" s="60" t="s">
        <v>32</v>
      </c>
      <c r="M121" s="63">
        <v>4125.8999999999996</v>
      </c>
    </row>
    <row r="122" spans="2:13" ht="63">
      <c r="B122" s="56" t="s">
        <v>34</v>
      </c>
      <c r="C122" s="57" t="s">
        <v>298</v>
      </c>
      <c r="D122" s="58" t="s">
        <v>296</v>
      </c>
      <c r="E122" s="58" t="s">
        <v>299</v>
      </c>
      <c r="F122" s="43" t="s">
        <v>33</v>
      </c>
      <c r="G122" s="62">
        <v>1632</v>
      </c>
      <c r="H122" s="39"/>
      <c r="I122" s="39"/>
      <c r="J122" s="40">
        <f t="shared" si="4"/>
        <v>0</v>
      </c>
      <c r="K122" s="40">
        <f t="shared" si="5"/>
        <v>0</v>
      </c>
      <c r="L122" s="60" t="s">
        <v>32</v>
      </c>
      <c r="M122" s="63">
        <v>13600</v>
      </c>
    </row>
    <row r="123" spans="2:13" ht="63">
      <c r="B123" s="56" t="s">
        <v>34</v>
      </c>
      <c r="C123" s="57" t="s">
        <v>300</v>
      </c>
      <c r="D123" s="58" t="s">
        <v>296</v>
      </c>
      <c r="E123" s="58" t="s">
        <v>301</v>
      </c>
      <c r="F123" s="43" t="s">
        <v>33</v>
      </c>
      <c r="G123" s="62">
        <v>1092</v>
      </c>
      <c r="H123" s="39"/>
      <c r="I123" s="39"/>
      <c r="J123" s="40">
        <f t="shared" si="4"/>
        <v>0</v>
      </c>
      <c r="K123" s="40">
        <f t="shared" si="5"/>
        <v>0</v>
      </c>
      <c r="L123" s="60" t="s">
        <v>32</v>
      </c>
      <c r="M123" s="63">
        <v>7048.85</v>
      </c>
    </row>
    <row r="124" spans="2:13" ht="63">
      <c r="B124" s="56" t="s">
        <v>34</v>
      </c>
      <c r="C124" s="57" t="s">
        <v>302</v>
      </c>
      <c r="D124" s="58" t="s">
        <v>296</v>
      </c>
      <c r="E124" s="58" t="s">
        <v>303</v>
      </c>
      <c r="F124" s="43" t="s">
        <v>33</v>
      </c>
      <c r="G124" s="62">
        <v>1056</v>
      </c>
      <c r="H124" s="39"/>
      <c r="I124" s="39"/>
      <c r="J124" s="40">
        <f t="shared" si="4"/>
        <v>0</v>
      </c>
      <c r="K124" s="40">
        <f t="shared" si="5"/>
        <v>0</v>
      </c>
      <c r="L124" s="60" t="s">
        <v>32</v>
      </c>
      <c r="M124" s="63">
        <v>7849.6</v>
      </c>
    </row>
    <row r="125" spans="2:13" ht="63">
      <c r="B125" s="56" t="s">
        <v>34</v>
      </c>
      <c r="C125" s="57" t="s">
        <v>304</v>
      </c>
      <c r="D125" s="58" t="s">
        <v>296</v>
      </c>
      <c r="E125" s="58" t="s">
        <v>305</v>
      </c>
      <c r="F125" s="43" t="s">
        <v>33</v>
      </c>
      <c r="G125" s="62">
        <v>384</v>
      </c>
      <c r="H125" s="39"/>
      <c r="I125" s="39"/>
      <c r="J125" s="40">
        <f t="shared" si="4"/>
        <v>0</v>
      </c>
      <c r="K125" s="40">
        <f t="shared" si="5"/>
        <v>0</v>
      </c>
      <c r="L125" s="60" t="s">
        <v>32</v>
      </c>
      <c r="M125" s="63">
        <v>2588.8000000000002</v>
      </c>
    </row>
    <row r="126" spans="2:13" ht="63">
      <c r="B126" s="56" t="s">
        <v>34</v>
      </c>
      <c r="C126" s="57" t="s">
        <v>306</v>
      </c>
      <c r="D126" s="58" t="s">
        <v>296</v>
      </c>
      <c r="E126" s="58" t="s">
        <v>307</v>
      </c>
      <c r="F126" s="43" t="s">
        <v>33</v>
      </c>
      <c r="G126" s="62">
        <v>120</v>
      </c>
      <c r="H126" s="39"/>
      <c r="I126" s="39"/>
      <c r="J126" s="40">
        <f t="shared" si="4"/>
        <v>0</v>
      </c>
      <c r="K126" s="40">
        <f t="shared" si="5"/>
        <v>0</v>
      </c>
      <c r="L126" s="60" t="s">
        <v>32</v>
      </c>
      <c r="M126" s="63">
        <v>1236</v>
      </c>
    </row>
    <row r="127" spans="2:13" ht="63">
      <c r="B127" s="56" t="s">
        <v>34</v>
      </c>
      <c r="C127" s="57" t="s">
        <v>308</v>
      </c>
      <c r="D127" s="58" t="s">
        <v>309</v>
      </c>
      <c r="E127" s="58" t="s">
        <v>310</v>
      </c>
      <c r="F127" s="43" t="s">
        <v>33</v>
      </c>
      <c r="G127" s="62">
        <v>20</v>
      </c>
      <c r="H127" s="39"/>
      <c r="I127" s="39"/>
      <c r="J127" s="40">
        <f t="shared" si="4"/>
        <v>0</v>
      </c>
      <c r="K127" s="40">
        <f t="shared" si="5"/>
        <v>0</v>
      </c>
      <c r="L127" s="60" t="s">
        <v>32</v>
      </c>
      <c r="M127" s="63">
        <v>1700</v>
      </c>
    </row>
    <row r="128" spans="2:13" ht="63">
      <c r="B128" s="56" t="s">
        <v>34</v>
      </c>
      <c r="C128" s="57" t="s">
        <v>311</v>
      </c>
      <c r="D128" s="58" t="s">
        <v>309</v>
      </c>
      <c r="E128" s="58" t="s">
        <v>312</v>
      </c>
      <c r="F128" s="43" t="s">
        <v>33</v>
      </c>
      <c r="G128" s="62">
        <v>60</v>
      </c>
      <c r="H128" s="39"/>
      <c r="I128" s="39"/>
      <c r="J128" s="40">
        <f t="shared" si="4"/>
        <v>0</v>
      </c>
      <c r="K128" s="40">
        <f t="shared" si="5"/>
        <v>0</v>
      </c>
      <c r="L128" s="60" t="s">
        <v>32</v>
      </c>
      <c r="M128" s="63">
        <v>4440</v>
      </c>
    </row>
    <row r="129" spans="2:13" ht="63">
      <c r="B129" s="56" t="s">
        <v>34</v>
      </c>
      <c r="C129" s="57" t="s">
        <v>313</v>
      </c>
      <c r="D129" s="58" t="s">
        <v>309</v>
      </c>
      <c r="E129" s="58" t="s">
        <v>314</v>
      </c>
      <c r="F129" s="43" t="s">
        <v>33</v>
      </c>
      <c r="G129" s="62">
        <v>12</v>
      </c>
      <c r="H129" s="39"/>
      <c r="I129" s="39"/>
      <c r="J129" s="40">
        <f t="shared" si="4"/>
        <v>0</v>
      </c>
      <c r="K129" s="40">
        <f t="shared" si="5"/>
        <v>0</v>
      </c>
      <c r="L129" s="60" t="s">
        <v>32</v>
      </c>
      <c r="M129" s="63">
        <v>888</v>
      </c>
    </row>
    <row r="130" spans="2:13" ht="63">
      <c r="B130" s="56" t="s">
        <v>34</v>
      </c>
      <c r="C130" s="57" t="s">
        <v>315</v>
      </c>
      <c r="D130" s="58" t="s">
        <v>316</v>
      </c>
      <c r="E130" s="58" t="s">
        <v>317</v>
      </c>
      <c r="F130" s="43" t="s">
        <v>33</v>
      </c>
      <c r="G130" s="62">
        <v>276</v>
      </c>
      <c r="H130" s="39"/>
      <c r="I130" s="39"/>
      <c r="J130" s="40">
        <f t="shared" si="4"/>
        <v>0</v>
      </c>
      <c r="K130" s="40">
        <f t="shared" si="5"/>
        <v>0</v>
      </c>
      <c r="L130" s="60" t="s">
        <v>32</v>
      </c>
      <c r="M130" s="63">
        <v>20424</v>
      </c>
    </row>
    <row r="131" spans="2:13" ht="63">
      <c r="B131" s="56" t="s">
        <v>34</v>
      </c>
      <c r="C131" s="57" t="s">
        <v>318</v>
      </c>
      <c r="D131" s="58" t="s">
        <v>316</v>
      </c>
      <c r="E131" s="58" t="s">
        <v>319</v>
      </c>
      <c r="F131" s="43" t="s">
        <v>33</v>
      </c>
      <c r="G131" s="62">
        <v>96</v>
      </c>
      <c r="H131" s="39"/>
      <c r="I131" s="39"/>
      <c r="J131" s="40">
        <f t="shared" si="4"/>
        <v>0</v>
      </c>
      <c r="K131" s="40">
        <f t="shared" si="5"/>
        <v>0</v>
      </c>
      <c r="L131" s="60" t="s">
        <v>32</v>
      </c>
      <c r="M131" s="63">
        <v>6204.95</v>
      </c>
    </row>
    <row r="132" spans="2:13" ht="63">
      <c r="B132" s="56" t="s">
        <v>34</v>
      </c>
      <c r="C132" s="57" t="s">
        <v>320</v>
      </c>
      <c r="D132" s="58" t="s">
        <v>321</v>
      </c>
      <c r="E132" s="58" t="s">
        <v>322</v>
      </c>
      <c r="F132" s="43" t="s">
        <v>33</v>
      </c>
      <c r="G132" s="62">
        <v>130</v>
      </c>
      <c r="H132" s="39"/>
      <c r="I132" s="39"/>
      <c r="J132" s="40">
        <f t="shared" si="4"/>
        <v>0</v>
      </c>
      <c r="K132" s="40">
        <f t="shared" si="5"/>
        <v>0</v>
      </c>
      <c r="L132" s="60" t="s">
        <v>32</v>
      </c>
      <c r="M132" s="63">
        <v>1191.6600000000001</v>
      </c>
    </row>
    <row r="133" spans="2:13" ht="63">
      <c r="B133" s="56" t="s">
        <v>34</v>
      </c>
      <c r="C133" s="57" t="s">
        <v>323</v>
      </c>
      <c r="D133" s="58" t="s">
        <v>324</v>
      </c>
      <c r="E133" s="58" t="s">
        <v>325</v>
      </c>
      <c r="F133" s="43" t="s">
        <v>33</v>
      </c>
      <c r="G133" s="62">
        <v>852</v>
      </c>
      <c r="H133" s="39"/>
      <c r="I133" s="39"/>
      <c r="J133" s="40">
        <f t="shared" si="4"/>
        <v>0</v>
      </c>
      <c r="K133" s="40">
        <f t="shared" si="5"/>
        <v>0</v>
      </c>
      <c r="L133" s="60" t="s">
        <v>32</v>
      </c>
      <c r="M133" s="63">
        <v>35578.1</v>
      </c>
    </row>
    <row r="134" spans="2:13" ht="63">
      <c r="B134" s="56" t="s">
        <v>34</v>
      </c>
      <c r="C134" s="57" t="s">
        <v>326</v>
      </c>
      <c r="D134" s="58" t="s">
        <v>321</v>
      </c>
      <c r="E134" s="58" t="s">
        <v>327</v>
      </c>
      <c r="F134" s="43" t="s">
        <v>33</v>
      </c>
      <c r="G134" s="62">
        <v>108</v>
      </c>
      <c r="H134" s="39"/>
      <c r="I134" s="39"/>
      <c r="J134" s="40">
        <f t="shared" si="4"/>
        <v>0</v>
      </c>
      <c r="K134" s="40">
        <f t="shared" si="5"/>
        <v>0</v>
      </c>
      <c r="L134" s="60" t="s">
        <v>32</v>
      </c>
      <c r="M134" s="63">
        <v>2460.6</v>
      </c>
    </row>
    <row r="135" spans="2:13" ht="63">
      <c r="B135" s="56" t="s">
        <v>34</v>
      </c>
      <c r="C135" s="57" t="s">
        <v>328</v>
      </c>
      <c r="D135" s="58" t="s">
        <v>329</v>
      </c>
      <c r="E135" s="58" t="s">
        <v>330</v>
      </c>
      <c r="F135" s="43" t="s">
        <v>33</v>
      </c>
      <c r="G135" s="62">
        <v>300</v>
      </c>
      <c r="H135" s="39"/>
      <c r="I135" s="39"/>
      <c r="J135" s="40">
        <f t="shared" si="4"/>
        <v>0</v>
      </c>
      <c r="K135" s="40">
        <f t="shared" si="5"/>
        <v>0</v>
      </c>
      <c r="L135" s="60" t="s">
        <v>32</v>
      </c>
      <c r="M135" s="63">
        <v>2770</v>
      </c>
    </row>
    <row r="136" spans="2:13" ht="63">
      <c r="B136" s="56" t="s">
        <v>34</v>
      </c>
      <c r="C136" s="57" t="s">
        <v>331</v>
      </c>
      <c r="D136" s="58" t="s">
        <v>329</v>
      </c>
      <c r="E136" s="58" t="s">
        <v>332</v>
      </c>
      <c r="F136" s="43" t="s">
        <v>33</v>
      </c>
      <c r="G136" s="62">
        <v>252</v>
      </c>
      <c r="H136" s="39"/>
      <c r="I136" s="39"/>
      <c r="J136" s="40">
        <f t="shared" si="4"/>
        <v>0</v>
      </c>
      <c r="K136" s="40">
        <f t="shared" si="5"/>
        <v>0</v>
      </c>
      <c r="L136" s="60" t="s">
        <v>32</v>
      </c>
      <c r="M136" s="63">
        <v>1953</v>
      </c>
    </row>
    <row r="137" spans="2:13" ht="63">
      <c r="B137" s="56" t="s">
        <v>34</v>
      </c>
      <c r="C137" s="57" t="s">
        <v>333</v>
      </c>
      <c r="D137" s="58" t="s">
        <v>334</v>
      </c>
      <c r="E137" s="58" t="s">
        <v>335</v>
      </c>
      <c r="F137" s="43" t="s">
        <v>33</v>
      </c>
      <c r="G137" s="62">
        <v>552</v>
      </c>
      <c r="H137" s="39"/>
      <c r="I137" s="39"/>
      <c r="J137" s="40">
        <f t="shared" ref="J137:J200" si="6">H137*G137</f>
        <v>0</v>
      </c>
      <c r="K137" s="40">
        <f t="shared" ref="K137:K200" si="7">I137*G137</f>
        <v>0</v>
      </c>
      <c r="L137" s="60" t="s">
        <v>32</v>
      </c>
      <c r="M137" s="63">
        <v>45057</v>
      </c>
    </row>
    <row r="138" spans="2:13" ht="63">
      <c r="B138" s="56" t="s">
        <v>34</v>
      </c>
      <c r="C138" s="57" t="s">
        <v>336</v>
      </c>
      <c r="D138" s="58" t="s">
        <v>334</v>
      </c>
      <c r="E138" s="58" t="s">
        <v>337</v>
      </c>
      <c r="F138" s="43" t="s">
        <v>33</v>
      </c>
      <c r="G138" s="62">
        <v>120</v>
      </c>
      <c r="H138" s="39"/>
      <c r="I138" s="39"/>
      <c r="J138" s="40">
        <f t="shared" si="6"/>
        <v>0</v>
      </c>
      <c r="K138" s="40">
        <f t="shared" si="7"/>
        <v>0</v>
      </c>
      <c r="L138" s="60" t="s">
        <v>32</v>
      </c>
      <c r="M138" s="63">
        <v>10001</v>
      </c>
    </row>
    <row r="139" spans="2:13" ht="63">
      <c r="B139" s="56" t="s">
        <v>34</v>
      </c>
      <c r="C139" s="57" t="s">
        <v>338</v>
      </c>
      <c r="D139" s="58" t="s">
        <v>334</v>
      </c>
      <c r="E139" s="58" t="s">
        <v>339</v>
      </c>
      <c r="F139" s="43" t="s">
        <v>33</v>
      </c>
      <c r="G139" s="62">
        <v>156</v>
      </c>
      <c r="H139" s="39"/>
      <c r="I139" s="39"/>
      <c r="J139" s="40">
        <f t="shared" si="6"/>
        <v>0</v>
      </c>
      <c r="K139" s="40">
        <f t="shared" si="7"/>
        <v>0</v>
      </c>
      <c r="L139" s="60" t="s">
        <v>32</v>
      </c>
      <c r="M139" s="63">
        <v>12776.399999999998</v>
      </c>
    </row>
    <row r="140" spans="2:13" ht="63">
      <c r="B140" s="56" t="s">
        <v>34</v>
      </c>
      <c r="C140" s="57" t="s">
        <v>340</v>
      </c>
      <c r="D140" s="58" t="s">
        <v>341</v>
      </c>
      <c r="E140" s="58" t="s">
        <v>342</v>
      </c>
      <c r="F140" s="43" t="s">
        <v>33</v>
      </c>
      <c r="G140" s="62">
        <v>6401</v>
      </c>
      <c r="H140" s="39"/>
      <c r="I140" s="39"/>
      <c r="J140" s="40">
        <f t="shared" si="6"/>
        <v>0</v>
      </c>
      <c r="K140" s="40">
        <f t="shared" si="7"/>
        <v>0</v>
      </c>
      <c r="L140" s="60" t="s">
        <v>32</v>
      </c>
      <c r="M140" s="63">
        <v>87320.3</v>
      </c>
    </row>
    <row r="141" spans="2:13" ht="63">
      <c r="B141" s="56" t="s">
        <v>34</v>
      </c>
      <c r="C141" s="57" t="s">
        <v>343</v>
      </c>
      <c r="D141" s="58" t="s">
        <v>344</v>
      </c>
      <c r="E141" s="58" t="s">
        <v>345</v>
      </c>
      <c r="F141" s="43" t="s">
        <v>33</v>
      </c>
      <c r="G141" s="62">
        <v>2196</v>
      </c>
      <c r="H141" s="39"/>
      <c r="I141" s="39"/>
      <c r="J141" s="40">
        <f t="shared" si="6"/>
        <v>0</v>
      </c>
      <c r="K141" s="40">
        <f t="shared" si="7"/>
        <v>0</v>
      </c>
      <c r="L141" s="60" t="s">
        <v>32</v>
      </c>
      <c r="M141" s="63">
        <v>32006.7</v>
      </c>
    </row>
    <row r="142" spans="2:13" ht="63">
      <c r="B142" s="56" t="s">
        <v>34</v>
      </c>
      <c r="C142" s="57" t="s">
        <v>346</v>
      </c>
      <c r="D142" s="58" t="s">
        <v>344</v>
      </c>
      <c r="E142" s="58" t="s">
        <v>347</v>
      </c>
      <c r="F142" s="43" t="s">
        <v>33</v>
      </c>
      <c r="G142" s="64">
        <v>394</v>
      </c>
      <c r="H142" s="39"/>
      <c r="I142" s="39"/>
      <c r="J142" s="40">
        <f t="shared" si="6"/>
        <v>0</v>
      </c>
      <c r="K142" s="40">
        <f t="shared" si="7"/>
        <v>0</v>
      </c>
      <c r="L142" s="60" t="s">
        <v>32</v>
      </c>
      <c r="M142" s="61">
        <v>5742.55</v>
      </c>
    </row>
    <row r="143" spans="2:13" ht="63">
      <c r="B143" s="56" t="s">
        <v>34</v>
      </c>
      <c r="C143" s="57" t="s">
        <v>348</v>
      </c>
      <c r="D143" s="58" t="s">
        <v>344</v>
      </c>
      <c r="E143" s="58" t="s">
        <v>349</v>
      </c>
      <c r="F143" s="43" t="s">
        <v>33</v>
      </c>
      <c r="G143" s="62">
        <v>2388</v>
      </c>
      <c r="H143" s="39"/>
      <c r="I143" s="39"/>
      <c r="J143" s="40">
        <f t="shared" si="6"/>
        <v>0</v>
      </c>
      <c r="K143" s="40">
        <f t="shared" si="7"/>
        <v>0</v>
      </c>
      <c r="L143" s="60" t="s">
        <v>32</v>
      </c>
      <c r="M143" s="63">
        <v>34805.1</v>
      </c>
    </row>
    <row r="144" spans="2:13" ht="63">
      <c r="B144" s="56" t="s">
        <v>34</v>
      </c>
      <c r="C144" s="57" t="s">
        <v>350</v>
      </c>
      <c r="D144" s="58" t="s">
        <v>351</v>
      </c>
      <c r="E144" s="58" t="s">
        <v>352</v>
      </c>
      <c r="F144" s="43" t="s">
        <v>33</v>
      </c>
      <c r="G144" s="62">
        <v>168</v>
      </c>
      <c r="H144" s="39"/>
      <c r="I144" s="39"/>
      <c r="J144" s="40">
        <f t="shared" si="6"/>
        <v>0</v>
      </c>
      <c r="K144" s="40">
        <f t="shared" si="7"/>
        <v>0</v>
      </c>
      <c r="L144" s="60" t="s">
        <v>32</v>
      </c>
      <c r="M144" s="63">
        <v>3186.95</v>
      </c>
    </row>
    <row r="145" spans="2:13" ht="63">
      <c r="B145" s="56" t="s">
        <v>34</v>
      </c>
      <c r="C145" s="57" t="s">
        <v>353</v>
      </c>
      <c r="D145" s="58" t="s">
        <v>351</v>
      </c>
      <c r="E145" s="58" t="s">
        <v>354</v>
      </c>
      <c r="F145" s="43" t="s">
        <v>33</v>
      </c>
      <c r="G145" s="62">
        <v>3708</v>
      </c>
      <c r="H145" s="39"/>
      <c r="I145" s="39"/>
      <c r="J145" s="40">
        <f t="shared" si="6"/>
        <v>0</v>
      </c>
      <c r="K145" s="40">
        <f t="shared" si="7"/>
        <v>0</v>
      </c>
      <c r="L145" s="60" t="s">
        <v>32</v>
      </c>
      <c r="M145" s="63">
        <v>69277.8</v>
      </c>
    </row>
    <row r="146" spans="2:13" ht="63">
      <c r="B146" s="56" t="s">
        <v>34</v>
      </c>
      <c r="C146" s="57" t="s">
        <v>355</v>
      </c>
      <c r="D146" s="58" t="s">
        <v>351</v>
      </c>
      <c r="E146" s="58" t="s">
        <v>356</v>
      </c>
      <c r="F146" s="43" t="s">
        <v>33</v>
      </c>
      <c r="G146" s="62">
        <v>7416</v>
      </c>
      <c r="H146" s="39"/>
      <c r="I146" s="39"/>
      <c r="J146" s="40">
        <f t="shared" si="6"/>
        <v>0</v>
      </c>
      <c r="K146" s="40">
        <f t="shared" si="7"/>
        <v>0</v>
      </c>
      <c r="L146" s="60" t="s">
        <v>32</v>
      </c>
      <c r="M146" s="63">
        <v>120510</v>
      </c>
    </row>
    <row r="147" spans="2:13" ht="63">
      <c r="B147" s="56" t="s">
        <v>34</v>
      </c>
      <c r="C147" s="57" t="s">
        <v>357</v>
      </c>
      <c r="D147" s="58" t="s">
        <v>351</v>
      </c>
      <c r="E147" s="58" t="s">
        <v>358</v>
      </c>
      <c r="F147" s="43" t="s">
        <v>33</v>
      </c>
      <c r="G147" s="64">
        <v>2748</v>
      </c>
      <c r="H147" s="39"/>
      <c r="I147" s="39"/>
      <c r="J147" s="40">
        <f t="shared" si="6"/>
        <v>0</v>
      </c>
      <c r="K147" s="40">
        <f t="shared" si="7"/>
        <v>0</v>
      </c>
      <c r="L147" s="60" t="s">
        <v>32</v>
      </c>
      <c r="M147" s="61">
        <v>44655</v>
      </c>
    </row>
    <row r="148" spans="2:13" ht="63">
      <c r="B148" s="56" t="s">
        <v>34</v>
      </c>
      <c r="C148" s="57" t="s">
        <v>359</v>
      </c>
      <c r="D148" s="58" t="s">
        <v>351</v>
      </c>
      <c r="E148" s="58" t="s">
        <v>360</v>
      </c>
      <c r="F148" s="43" t="s">
        <v>33</v>
      </c>
      <c r="G148" s="62">
        <v>432</v>
      </c>
      <c r="H148" s="39"/>
      <c r="I148" s="39"/>
      <c r="J148" s="40">
        <f t="shared" si="6"/>
        <v>0</v>
      </c>
      <c r="K148" s="40">
        <f t="shared" si="7"/>
        <v>0</v>
      </c>
      <c r="L148" s="60" t="s">
        <v>32</v>
      </c>
      <c r="M148" s="63">
        <v>17928</v>
      </c>
    </row>
    <row r="149" spans="2:13" ht="63">
      <c r="B149" s="56" t="s">
        <v>34</v>
      </c>
      <c r="C149" s="57" t="s">
        <v>361</v>
      </c>
      <c r="D149" s="58" t="s">
        <v>351</v>
      </c>
      <c r="E149" s="58" t="s">
        <v>362</v>
      </c>
      <c r="F149" s="43" t="s">
        <v>33</v>
      </c>
      <c r="G149" s="64">
        <v>324</v>
      </c>
      <c r="H149" s="39"/>
      <c r="I149" s="39"/>
      <c r="J149" s="40">
        <f t="shared" si="6"/>
        <v>0</v>
      </c>
      <c r="K149" s="40">
        <f t="shared" si="7"/>
        <v>0</v>
      </c>
      <c r="L149" s="60" t="s">
        <v>32</v>
      </c>
      <c r="M149" s="61">
        <v>6871.5</v>
      </c>
    </row>
    <row r="150" spans="2:13" ht="63">
      <c r="B150" s="56" t="s">
        <v>34</v>
      </c>
      <c r="C150" s="57" t="s">
        <v>363</v>
      </c>
      <c r="D150" s="58" t="s">
        <v>351</v>
      </c>
      <c r="E150" s="58" t="s">
        <v>364</v>
      </c>
      <c r="F150" s="43" t="s">
        <v>33</v>
      </c>
      <c r="G150" s="62">
        <v>1392</v>
      </c>
      <c r="H150" s="39"/>
      <c r="I150" s="39"/>
      <c r="J150" s="40">
        <f t="shared" si="6"/>
        <v>0</v>
      </c>
      <c r="K150" s="40">
        <f t="shared" si="7"/>
        <v>0</v>
      </c>
      <c r="L150" s="60" t="s">
        <v>32</v>
      </c>
      <c r="M150" s="63">
        <v>22620</v>
      </c>
    </row>
    <row r="151" spans="2:13" ht="63">
      <c r="B151" s="56" t="s">
        <v>34</v>
      </c>
      <c r="C151" s="57" t="s">
        <v>365</v>
      </c>
      <c r="D151" s="58" t="s">
        <v>351</v>
      </c>
      <c r="E151" s="58" t="s">
        <v>366</v>
      </c>
      <c r="F151" s="43" t="s">
        <v>33</v>
      </c>
      <c r="G151" s="62">
        <v>1416</v>
      </c>
      <c r="H151" s="39"/>
      <c r="I151" s="39"/>
      <c r="J151" s="40">
        <f t="shared" si="6"/>
        <v>0</v>
      </c>
      <c r="K151" s="40">
        <f t="shared" si="7"/>
        <v>0</v>
      </c>
      <c r="L151" s="60" t="s">
        <v>32</v>
      </c>
      <c r="M151" s="63">
        <v>23010</v>
      </c>
    </row>
    <row r="152" spans="2:13" ht="63">
      <c r="B152" s="56" t="s">
        <v>34</v>
      </c>
      <c r="C152" s="57" t="s">
        <v>367</v>
      </c>
      <c r="D152" s="58" t="s">
        <v>368</v>
      </c>
      <c r="E152" s="58" t="s">
        <v>369</v>
      </c>
      <c r="F152" s="43" t="s">
        <v>33</v>
      </c>
      <c r="G152" s="62">
        <v>468</v>
      </c>
      <c r="H152" s="39"/>
      <c r="I152" s="39"/>
      <c r="J152" s="40">
        <f t="shared" si="6"/>
        <v>0</v>
      </c>
      <c r="K152" s="40">
        <f t="shared" si="7"/>
        <v>0</v>
      </c>
      <c r="L152" s="60" t="s">
        <v>32</v>
      </c>
      <c r="M152" s="63">
        <v>9578.4</v>
      </c>
    </row>
    <row r="153" spans="2:13" ht="63">
      <c r="B153" s="56" t="s">
        <v>34</v>
      </c>
      <c r="C153" s="57" t="s">
        <v>370</v>
      </c>
      <c r="D153" s="58" t="s">
        <v>368</v>
      </c>
      <c r="E153" s="58" t="s">
        <v>371</v>
      </c>
      <c r="F153" s="43" t="s">
        <v>33</v>
      </c>
      <c r="G153" s="62">
        <v>888</v>
      </c>
      <c r="H153" s="39"/>
      <c r="I153" s="39"/>
      <c r="J153" s="40">
        <f t="shared" si="6"/>
        <v>0</v>
      </c>
      <c r="K153" s="40">
        <f t="shared" si="7"/>
        <v>0</v>
      </c>
      <c r="L153" s="60" t="s">
        <v>32</v>
      </c>
      <c r="M153" s="63">
        <v>15747.2</v>
      </c>
    </row>
    <row r="154" spans="2:13" ht="63">
      <c r="B154" s="56" t="s">
        <v>34</v>
      </c>
      <c r="C154" s="57" t="s">
        <v>372</v>
      </c>
      <c r="D154" s="58" t="s">
        <v>368</v>
      </c>
      <c r="E154" s="58" t="s">
        <v>373</v>
      </c>
      <c r="F154" s="43" t="s">
        <v>33</v>
      </c>
      <c r="G154" s="62">
        <v>888</v>
      </c>
      <c r="H154" s="39"/>
      <c r="I154" s="39"/>
      <c r="J154" s="40">
        <f t="shared" si="6"/>
        <v>0</v>
      </c>
      <c r="K154" s="40">
        <f t="shared" si="7"/>
        <v>0</v>
      </c>
      <c r="L154" s="60" t="s">
        <v>32</v>
      </c>
      <c r="M154" s="63">
        <v>18973.599999999999</v>
      </c>
    </row>
    <row r="155" spans="2:13" ht="63">
      <c r="B155" s="56" t="s">
        <v>34</v>
      </c>
      <c r="C155" s="57" t="s">
        <v>374</v>
      </c>
      <c r="D155" s="58" t="s">
        <v>375</v>
      </c>
      <c r="E155" s="58" t="s">
        <v>376</v>
      </c>
      <c r="F155" s="43" t="s">
        <v>859</v>
      </c>
      <c r="G155" s="62">
        <v>1684</v>
      </c>
      <c r="H155" s="39"/>
      <c r="I155" s="39"/>
      <c r="J155" s="40">
        <f t="shared" si="6"/>
        <v>0</v>
      </c>
      <c r="K155" s="40">
        <f t="shared" si="7"/>
        <v>0</v>
      </c>
      <c r="L155" s="60" t="s">
        <v>32</v>
      </c>
      <c r="M155" s="63">
        <v>15436.66</v>
      </c>
    </row>
    <row r="156" spans="2:13" ht="63">
      <c r="B156" s="56" t="s">
        <v>34</v>
      </c>
      <c r="C156" s="57" t="s">
        <v>377</v>
      </c>
      <c r="D156" s="58" t="s">
        <v>375</v>
      </c>
      <c r="E156" s="58" t="s">
        <v>378</v>
      </c>
      <c r="F156" s="43" t="s">
        <v>859</v>
      </c>
      <c r="G156" s="62">
        <v>2304</v>
      </c>
      <c r="H156" s="39"/>
      <c r="I156" s="39"/>
      <c r="J156" s="40">
        <f t="shared" si="6"/>
        <v>0</v>
      </c>
      <c r="K156" s="40">
        <f t="shared" si="7"/>
        <v>0</v>
      </c>
      <c r="L156" s="60" t="s">
        <v>32</v>
      </c>
      <c r="M156" s="63">
        <v>21120</v>
      </c>
    </row>
    <row r="157" spans="2:13" ht="63">
      <c r="B157" s="56" t="s">
        <v>34</v>
      </c>
      <c r="C157" s="57" t="s">
        <v>379</v>
      </c>
      <c r="D157" s="58" t="s">
        <v>375</v>
      </c>
      <c r="E157" s="58" t="s">
        <v>380</v>
      </c>
      <c r="F157" s="43" t="s">
        <v>859</v>
      </c>
      <c r="G157" s="62">
        <v>604</v>
      </c>
      <c r="H157" s="39"/>
      <c r="I157" s="39"/>
      <c r="J157" s="40">
        <f t="shared" si="6"/>
        <v>0</v>
      </c>
      <c r="K157" s="40">
        <f t="shared" si="7"/>
        <v>0</v>
      </c>
      <c r="L157" s="60" t="s">
        <v>32</v>
      </c>
      <c r="M157" s="63">
        <v>5536.66</v>
      </c>
    </row>
    <row r="158" spans="2:13" ht="63">
      <c r="B158" s="56" t="s">
        <v>34</v>
      </c>
      <c r="C158" s="57" t="s">
        <v>381</v>
      </c>
      <c r="D158" s="58" t="s">
        <v>382</v>
      </c>
      <c r="E158" s="58" t="s">
        <v>383</v>
      </c>
      <c r="F158" s="43" t="s">
        <v>33</v>
      </c>
      <c r="G158" s="62">
        <v>1116</v>
      </c>
      <c r="H158" s="39"/>
      <c r="I158" s="39"/>
      <c r="J158" s="40">
        <f t="shared" si="6"/>
        <v>0</v>
      </c>
      <c r="K158" s="40">
        <f t="shared" si="7"/>
        <v>0</v>
      </c>
      <c r="L158" s="60" t="s">
        <v>32</v>
      </c>
      <c r="M158" s="63">
        <v>11723.58</v>
      </c>
    </row>
    <row r="159" spans="2:13" ht="63">
      <c r="B159" s="56" t="s">
        <v>34</v>
      </c>
      <c r="C159" s="57" t="s">
        <v>384</v>
      </c>
      <c r="D159" s="58" t="s">
        <v>382</v>
      </c>
      <c r="E159" s="58" t="s">
        <v>385</v>
      </c>
      <c r="F159" s="43" t="s">
        <v>33</v>
      </c>
      <c r="G159" s="62">
        <v>108</v>
      </c>
      <c r="H159" s="39"/>
      <c r="I159" s="39"/>
      <c r="J159" s="40">
        <f t="shared" si="6"/>
        <v>0</v>
      </c>
      <c r="K159" s="40">
        <f t="shared" si="7"/>
        <v>0</v>
      </c>
      <c r="L159" s="60" t="s">
        <v>32</v>
      </c>
      <c r="M159" s="63">
        <v>729.97</v>
      </c>
    </row>
    <row r="160" spans="2:13" ht="63">
      <c r="B160" s="56" t="s">
        <v>34</v>
      </c>
      <c r="C160" s="57" t="s">
        <v>386</v>
      </c>
      <c r="D160" s="58" t="s">
        <v>382</v>
      </c>
      <c r="E160" s="58" t="s">
        <v>387</v>
      </c>
      <c r="F160" s="43" t="s">
        <v>33</v>
      </c>
      <c r="G160" s="62">
        <v>396</v>
      </c>
      <c r="H160" s="39"/>
      <c r="I160" s="39"/>
      <c r="J160" s="40">
        <f t="shared" si="6"/>
        <v>0</v>
      </c>
      <c r="K160" s="40">
        <f t="shared" si="7"/>
        <v>0</v>
      </c>
      <c r="L160" s="60" t="s">
        <v>32</v>
      </c>
      <c r="M160" s="63">
        <v>4159.9799999999996</v>
      </c>
    </row>
    <row r="161" spans="2:13" ht="63">
      <c r="B161" s="56" t="s">
        <v>34</v>
      </c>
      <c r="C161" s="57" t="s">
        <v>388</v>
      </c>
      <c r="D161" s="58" t="s">
        <v>382</v>
      </c>
      <c r="E161" s="58" t="s">
        <v>389</v>
      </c>
      <c r="F161" s="43" t="s">
        <v>33</v>
      </c>
      <c r="G161" s="62">
        <v>36</v>
      </c>
      <c r="H161" s="39"/>
      <c r="I161" s="39"/>
      <c r="J161" s="40">
        <f t="shared" si="6"/>
        <v>0</v>
      </c>
      <c r="K161" s="40">
        <f t="shared" si="7"/>
        <v>0</v>
      </c>
      <c r="L161" s="60" t="s">
        <v>32</v>
      </c>
      <c r="M161" s="63">
        <v>264.7</v>
      </c>
    </row>
    <row r="162" spans="2:13" ht="63">
      <c r="B162" s="56" t="s">
        <v>34</v>
      </c>
      <c r="C162" s="57" t="s">
        <v>390</v>
      </c>
      <c r="D162" s="58" t="s">
        <v>382</v>
      </c>
      <c r="E162" s="58" t="s">
        <v>391</v>
      </c>
      <c r="F162" s="43" t="s">
        <v>33</v>
      </c>
      <c r="G162" s="62">
        <v>360</v>
      </c>
      <c r="H162" s="39"/>
      <c r="I162" s="39"/>
      <c r="J162" s="40">
        <f t="shared" si="6"/>
        <v>0</v>
      </c>
      <c r="K162" s="40">
        <f t="shared" si="7"/>
        <v>0</v>
      </c>
      <c r="L162" s="60" t="s">
        <v>32</v>
      </c>
      <c r="M162" s="63">
        <v>3781.8</v>
      </c>
    </row>
    <row r="163" spans="2:13" ht="63">
      <c r="B163" s="56" t="s">
        <v>34</v>
      </c>
      <c r="C163" s="57" t="s">
        <v>392</v>
      </c>
      <c r="D163" s="58" t="s">
        <v>393</v>
      </c>
      <c r="E163" s="58" t="s">
        <v>394</v>
      </c>
      <c r="F163" s="43" t="s">
        <v>33</v>
      </c>
      <c r="G163" s="62">
        <v>2904</v>
      </c>
      <c r="H163" s="39"/>
      <c r="I163" s="39"/>
      <c r="J163" s="40">
        <f t="shared" si="6"/>
        <v>0</v>
      </c>
      <c r="K163" s="40">
        <f t="shared" si="7"/>
        <v>0</v>
      </c>
      <c r="L163" s="60" t="s">
        <v>32</v>
      </c>
      <c r="M163" s="63">
        <v>26620</v>
      </c>
    </row>
    <row r="164" spans="2:13" ht="63">
      <c r="B164" s="56" t="s">
        <v>34</v>
      </c>
      <c r="C164" s="57" t="s">
        <v>395</v>
      </c>
      <c r="D164" s="58" t="s">
        <v>393</v>
      </c>
      <c r="E164" s="58" t="s">
        <v>396</v>
      </c>
      <c r="F164" s="43" t="s">
        <v>33</v>
      </c>
      <c r="G164" s="62">
        <v>2364</v>
      </c>
      <c r="H164" s="39"/>
      <c r="I164" s="39"/>
      <c r="J164" s="40">
        <f t="shared" si="6"/>
        <v>0</v>
      </c>
      <c r="K164" s="40">
        <f t="shared" si="7"/>
        <v>0</v>
      </c>
      <c r="L164" s="60" t="s">
        <v>32</v>
      </c>
      <c r="M164" s="63">
        <v>21670</v>
      </c>
    </row>
    <row r="165" spans="2:13" ht="63">
      <c r="B165" s="56" t="s">
        <v>34</v>
      </c>
      <c r="C165" s="57" t="s">
        <v>397</v>
      </c>
      <c r="D165" s="58" t="s">
        <v>393</v>
      </c>
      <c r="E165" s="58" t="s">
        <v>398</v>
      </c>
      <c r="F165" s="43" t="s">
        <v>33</v>
      </c>
      <c r="G165" s="62">
        <v>2424</v>
      </c>
      <c r="H165" s="39"/>
      <c r="I165" s="39"/>
      <c r="J165" s="40">
        <f t="shared" si="6"/>
        <v>0</v>
      </c>
      <c r="K165" s="40">
        <f t="shared" si="7"/>
        <v>0</v>
      </c>
      <c r="L165" s="60" t="s">
        <v>32</v>
      </c>
      <c r="M165" s="63">
        <v>31128.2</v>
      </c>
    </row>
    <row r="166" spans="2:13" ht="63">
      <c r="B166" s="56" t="s">
        <v>34</v>
      </c>
      <c r="C166" s="57" t="s">
        <v>399</v>
      </c>
      <c r="D166" s="58" t="s">
        <v>393</v>
      </c>
      <c r="E166" s="58" t="s">
        <v>400</v>
      </c>
      <c r="F166" s="43" t="s">
        <v>33</v>
      </c>
      <c r="G166" s="62">
        <v>1752</v>
      </c>
      <c r="H166" s="39"/>
      <c r="I166" s="39"/>
      <c r="J166" s="40">
        <f t="shared" si="6"/>
        <v>0</v>
      </c>
      <c r="K166" s="40">
        <f t="shared" si="7"/>
        <v>0</v>
      </c>
      <c r="L166" s="60" t="s">
        <v>32</v>
      </c>
      <c r="M166" s="63">
        <v>16060</v>
      </c>
    </row>
    <row r="167" spans="2:13" ht="63">
      <c r="B167" s="56" t="s">
        <v>34</v>
      </c>
      <c r="C167" s="57" t="s">
        <v>401</v>
      </c>
      <c r="D167" s="58" t="s">
        <v>393</v>
      </c>
      <c r="E167" s="58" t="s">
        <v>402</v>
      </c>
      <c r="F167" s="43" t="s">
        <v>33</v>
      </c>
      <c r="G167" s="62">
        <v>2712</v>
      </c>
      <c r="H167" s="39"/>
      <c r="I167" s="39"/>
      <c r="J167" s="40">
        <f t="shared" si="6"/>
        <v>0</v>
      </c>
      <c r="K167" s="40">
        <f t="shared" si="7"/>
        <v>0</v>
      </c>
      <c r="L167" s="60" t="s">
        <v>32</v>
      </c>
      <c r="M167" s="63">
        <v>18080</v>
      </c>
    </row>
    <row r="168" spans="2:13" ht="63">
      <c r="B168" s="56" t="s">
        <v>34</v>
      </c>
      <c r="C168" s="57" t="s">
        <v>403</v>
      </c>
      <c r="D168" s="58" t="s">
        <v>404</v>
      </c>
      <c r="E168" s="58" t="s">
        <v>405</v>
      </c>
      <c r="F168" s="43" t="s">
        <v>33</v>
      </c>
      <c r="G168" s="62">
        <v>2016</v>
      </c>
      <c r="H168" s="39"/>
      <c r="I168" s="39"/>
      <c r="J168" s="40">
        <f t="shared" si="6"/>
        <v>0</v>
      </c>
      <c r="K168" s="40">
        <f t="shared" si="7"/>
        <v>0</v>
      </c>
      <c r="L168" s="60" t="s">
        <v>32</v>
      </c>
      <c r="M168" s="63">
        <v>19152</v>
      </c>
    </row>
    <row r="169" spans="2:13" ht="63">
      <c r="B169" s="56" t="s">
        <v>34</v>
      </c>
      <c r="C169" s="57" t="s">
        <v>406</v>
      </c>
      <c r="D169" s="58" t="s">
        <v>404</v>
      </c>
      <c r="E169" s="58" t="s">
        <v>407</v>
      </c>
      <c r="F169" s="43" t="s">
        <v>33</v>
      </c>
      <c r="G169" s="62">
        <v>3600</v>
      </c>
      <c r="H169" s="39"/>
      <c r="I169" s="39"/>
      <c r="J169" s="40">
        <f t="shared" si="6"/>
        <v>0</v>
      </c>
      <c r="K169" s="40">
        <f t="shared" si="7"/>
        <v>0</v>
      </c>
      <c r="L169" s="60" t="s">
        <v>32</v>
      </c>
      <c r="M169" s="63">
        <v>31500</v>
      </c>
    </row>
    <row r="170" spans="2:13" ht="63">
      <c r="B170" s="56" t="s">
        <v>34</v>
      </c>
      <c r="C170" s="57" t="s">
        <v>408</v>
      </c>
      <c r="D170" s="58" t="s">
        <v>404</v>
      </c>
      <c r="E170" s="58" t="s">
        <v>409</v>
      </c>
      <c r="F170" s="43" t="s">
        <v>33</v>
      </c>
      <c r="G170" s="62">
        <v>3968</v>
      </c>
      <c r="H170" s="39"/>
      <c r="I170" s="39"/>
      <c r="J170" s="40">
        <f t="shared" si="6"/>
        <v>0</v>
      </c>
      <c r="K170" s="40">
        <f t="shared" si="7"/>
        <v>0</v>
      </c>
      <c r="L170" s="60" t="s">
        <v>32</v>
      </c>
      <c r="M170" s="63">
        <v>191092.26</v>
      </c>
    </row>
    <row r="171" spans="2:13" ht="63">
      <c r="B171" s="56" t="s">
        <v>34</v>
      </c>
      <c r="C171" s="57" t="s">
        <v>410</v>
      </c>
      <c r="D171" s="58" t="s">
        <v>404</v>
      </c>
      <c r="E171" s="58" t="s">
        <v>411</v>
      </c>
      <c r="F171" s="43" t="s">
        <v>33</v>
      </c>
      <c r="G171" s="62">
        <v>1812</v>
      </c>
      <c r="H171" s="39"/>
      <c r="I171" s="39"/>
      <c r="J171" s="40">
        <f t="shared" si="6"/>
        <v>0</v>
      </c>
      <c r="K171" s="40">
        <f t="shared" si="7"/>
        <v>0</v>
      </c>
      <c r="L171" s="60" t="s">
        <v>32</v>
      </c>
      <c r="M171" s="63">
        <v>32631.1</v>
      </c>
    </row>
    <row r="172" spans="2:13" ht="63">
      <c r="B172" s="56" t="s">
        <v>34</v>
      </c>
      <c r="C172" s="57" t="s">
        <v>412</v>
      </c>
      <c r="D172" s="58" t="s">
        <v>404</v>
      </c>
      <c r="E172" s="58" t="s">
        <v>413</v>
      </c>
      <c r="F172" s="43" t="s">
        <v>33</v>
      </c>
      <c r="G172" s="62">
        <v>2484</v>
      </c>
      <c r="H172" s="39"/>
      <c r="I172" s="39"/>
      <c r="J172" s="40">
        <f t="shared" si="6"/>
        <v>0</v>
      </c>
      <c r="K172" s="40">
        <f t="shared" si="7"/>
        <v>0</v>
      </c>
      <c r="L172" s="60" t="s">
        <v>32</v>
      </c>
      <c r="M172" s="63">
        <v>28172.7</v>
      </c>
    </row>
    <row r="173" spans="2:13" ht="63">
      <c r="B173" s="56" t="s">
        <v>34</v>
      </c>
      <c r="C173" s="57" t="s">
        <v>414</v>
      </c>
      <c r="D173" s="58" t="s">
        <v>415</v>
      </c>
      <c r="E173" s="58" t="s">
        <v>416</v>
      </c>
      <c r="F173" s="43" t="s">
        <v>33</v>
      </c>
      <c r="G173" s="62">
        <v>3312</v>
      </c>
      <c r="H173" s="39"/>
      <c r="I173" s="39"/>
      <c r="J173" s="40">
        <f t="shared" si="6"/>
        <v>0</v>
      </c>
      <c r="K173" s="40">
        <f t="shared" si="7"/>
        <v>0</v>
      </c>
      <c r="L173" s="60" t="s">
        <v>32</v>
      </c>
      <c r="M173" s="63">
        <v>66516</v>
      </c>
    </row>
    <row r="174" spans="2:13" ht="63">
      <c r="B174" s="56" t="s">
        <v>34</v>
      </c>
      <c r="C174" s="57" t="s">
        <v>417</v>
      </c>
      <c r="D174" s="58" t="s">
        <v>415</v>
      </c>
      <c r="E174" s="58" t="s">
        <v>418</v>
      </c>
      <c r="F174" s="43" t="s">
        <v>33</v>
      </c>
      <c r="G174" s="64">
        <v>6096</v>
      </c>
      <c r="H174" s="39"/>
      <c r="I174" s="39"/>
      <c r="J174" s="40">
        <f t="shared" si="6"/>
        <v>0</v>
      </c>
      <c r="K174" s="40">
        <f t="shared" si="7"/>
        <v>0</v>
      </c>
      <c r="L174" s="60" t="s">
        <v>32</v>
      </c>
      <c r="M174" s="61">
        <v>95605.6</v>
      </c>
    </row>
    <row r="175" spans="2:13" ht="63">
      <c r="B175" s="56" t="s">
        <v>34</v>
      </c>
      <c r="C175" s="57" t="s">
        <v>419</v>
      </c>
      <c r="D175" s="58" t="s">
        <v>415</v>
      </c>
      <c r="E175" s="58" t="s">
        <v>420</v>
      </c>
      <c r="F175" s="43" t="s">
        <v>33</v>
      </c>
      <c r="G175" s="62">
        <v>264</v>
      </c>
      <c r="H175" s="39"/>
      <c r="I175" s="39"/>
      <c r="J175" s="40">
        <f t="shared" si="6"/>
        <v>0</v>
      </c>
      <c r="K175" s="40">
        <f t="shared" si="7"/>
        <v>0</v>
      </c>
      <c r="L175" s="60" t="s">
        <v>32</v>
      </c>
      <c r="M175" s="63">
        <v>5151.95</v>
      </c>
    </row>
    <row r="176" spans="2:13" ht="63">
      <c r="B176" s="56" t="s">
        <v>34</v>
      </c>
      <c r="C176" s="57" t="s">
        <v>421</v>
      </c>
      <c r="D176" s="58" t="s">
        <v>422</v>
      </c>
      <c r="E176" s="58" t="s">
        <v>423</v>
      </c>
      <c r="F176" s="43" t="s">
        <v>33</v>
      </c>
      <c r="G176" s="62">
        <v>2208</v>
      </c>
      <c r="H176" s="39"/>
      <c r="I176" s="39"/>
      <c r="J176" s="40">
        <f t="shared" si="6"/>
        <v>0</v>
      </c>
      <c r="K176" s="40">
        <f t="shared" si="7"/>
        <v>0</v>
      </c>
      <c r="L176" s="60" t="s">
        <v>32</v>
      </c>
      <c r="M176" s="63">
        <v>17112</v>
      </c>
    </row>
    <row r="177" spans="2:13" ht="110.25">
      <c r="B177" s="56" t="s">
        <v>34</v>
      </c>
      <c r="C177" s="57" t="s">
        <v>424</v>
      </c>
      <c r="D177" s="58" t="s">
        <v>422</v>
      </c>
      <c r="E177" s="58" t="s">
        <v>425</v>
      </c>
      <c r="F177" s="43" t="s">
        <v>33</v>
      </c>
      <c r="G177" s="62">
        <v>1320</v>
      </c>
      <c r="H177" s="39"/>
      <c r="I177" s="39"/>
      <c r="J177" s="40">
        <f t="shared" si="6"/>
        <v>0</v>
      </c>
      <c r="K177" s="40">
        <f t="shared" si="7"/>
        <v>0</v>
      </c>
      <c r="L177" s="60" t="s">
        <v>32</v>
      </c>
      <c r="M177" s="63">
        <v>16500</v>
      </c>
    </row>
    <row r="178" spans="2:13" ht="63">
      <c r="B178" s="56" t="s">
        <v>34</v>
      </c>
      <c r="C178" s="57" t="s">
        <v>426</v>
      </c>
      <c r="D178" s="58" t="s">
        <v>422</v>
      </c>
      <c r="E178" s="58" t="s">
        <v>427</v>
      </c>
      <c r="F178" s="43" t="s">
        <v>33</v>
      </c>
      <c r="G178" s="62">
        <v>2328</v>
      </c>
      <c r="H178" s="39"/>
      <c r="I178" s="39"/>
      <c r="J178" s="40">
        <f t="shared" si="6"/>
        <v>0</v>
      </c>
      <c r="K178" s="40">
        <f t="shared" si="7"/>
        <v>0</v>
      </c>
      <c r="L178" s="60" t="s">
        <v>32</v>
      </c>
      <c r="M178" s="63">
        <v>24234.48</v>
      </c>
    </row>
    <row r="179" spans="2:13" ht="63">
      <c r="B179" s="56" t="s">
        <v>34</v>
      </c>
      <c r="C179" s="57" t="s">
        <v>428</v>
      </c>
      <c r="D179" s="58" t="s">
        <v>422</v>
      </c>
      <c r="E179" s="58" t="s">
        <v>429</v>
      </c>
      <c r="F179" s="43" t="s">
        <v>33</v>
      </c>
      <c r="G179" s="62">
        <v>1152</v>
      </c>
      <c r="H179" s="39"/>
      <c r="I179" s="39"/>
      <c r="J179" s="40">
        <f t="shared" si="6"/>
        <v>0</v>
      </c>
      <c r="K179" s="40">
        <f t="shared" si="7"/>
        <v>0</v>
      </c>
      <c r="L179" s="60" t="s">
        <v>32</v>
      </c>
      <c r="M179" s="63">
        <v>11232</v>
      </c>
    </row>
    <row r="180" spans="2:13" ht="63">
      <c r="B180" s="56" t="s">
        <v>34</v>
      </c>
      <c r="C180" s="57" t="s">
        <v>430</v>
      </c>
      <c r="D180" s="58" t="s">
        <v>422</v>
      </c>
      <c r="E180" s="58" t="s">
        <v>431</v>
      </c>
      <c r="F180" s="43" t="s">
        <v>33</v>
      </c>
      <c r="G180" s="65">
        <v>1632</v>
      </c>
      <c r="H180" s="39"/>
      <c r="I180" s="39"/>
      <c r="J180" s="40">
        <f t="shared" si="6"/>
        <v>0</v>
      </c>
      <c r="K180" s="40">
        <f t="shared" si="7"/>
        <v>0</v>
      </c>
      <c r="L180" s="60" t="s">
        <v>32</v>
      </c>
      <c r="M180" s="61">
        <v>15912</v>
      </c>
    </row>
    <row r="181" spans="2:13" ht="63">
      <c r="B181" s="56" t="s">
        <v>34</v>
      </c>
      <c r="C181" s="57" t="s">
        <v>432</v>
      </c>
      <c r="D181" s="58" t="s">
        <v>422</v>
      </c>
      <c r="E181" s="58" t="s">
        <v>433</v>
      </c>
      <c r="F181" s="43" t="s">
        <v>33</v>
      </c>
      <c r="G181" s="62">
        <v>1308</v>
      </c>
      <c r="H181" s="39"/>
      <c r="I181" s="39"/>
      <c r="J181" s="40">
        <f t="shared" si="6"/>
        <v>0</v>
      </c>
      <c r="K181" s="40">
        <f t="shared" si="7"/>
        <v>0</v>
      </c>
      <c r="L181" s="60" t="s">
        <v>32</v>
      </c>
      <c r="M181" s="63">
        <v>10267.799999999999</v>
      </c>
    </row>
    <row r="182" spans="2:13" ht="63">
      <c r="B182" s="56" t="s">
        <v>34</v>
      </c>
      <c r="C182" s="57" t="s">
        <v>434</v>
      </c>
      <c r="D182" s="58" t="s">
        <v>422</v>
      </c>
      <c r="E182" s="58" t="s">
        <v>435</v>
      </c>
      <c r="F182" s="43" t="s">
        <v>33</v>
      </c>
      <c r="G182" s="62">
        <v>2976</v>
      </c>
      <c r="H182" s="39"/>
      <c r="I182" s="39"/>
      <c r="J182" s="40">
        <f t="shared" si="6"/>
        <v>0</v>
      </c>
      <c r="K182" s="40">
        <f t="shared" si="7"/>
        <v>0</v>
      </c>
      <c r="L182" s="60" t="s">
        <v>32</v>
      </c>
      <c r="M182" s="63">
        <v>24304</v>
      </c>
    </row>
    <row r="183" spans="2:13" ht="63">
      <c r="B183" s="56" t="s">
        <v>34</v>
      </c>
      <c r="C183" s="57" t="s">
        <v>436</v>
      </c>
      <c r="D183" s="58" t="s">
        <v>422</v>
      </c>
      <c r="E183" s="58" t="s">
        <v>437</v>
      </c>
      <c r="F183" s="43" t="s">
        <v>33</v>
      </c>
      <c r="G183" s="62">
        <v>1536</v>
      </c>
      <c r="H183" s="39"/>
      <c r="I183" s="39"/>
      <c r="J183" s="40">
        <f t="shared" si="6"/>
        <v>0</v>
      </c>
      <c r="K183" s="40">
        <f t="shared" si="7"/>
        <v>0</v>
      </c>
      <c r="L183" s="60" t="s">
        <v>32</v>
      </c>
      <c r="M183" s="63">
        <v>12544</v>
      </c>
    </row>
    <row r="184" spans="2:13" ht="63">
      <c r="B184" s="56" t="s">
        <v>34</v>
      </c>
      <c r="C184" s="57" t="s">
        <v>438</v>
      </c>
      <c r="D184" s="58" t="s">
        <v>422</v>
      </c>
      <c r="E184" s="58" t="s">
        <v>439</v>
      </c>
      <c r="F184" s="43" t="s">
        <v>33</v>
      </c>
      <c r="G184" s="62">
        <v>12</v>
      </c>
      <c r="H184" s="39"/>
      <c r="I184" s="39"/>
      <c r="J184" s="40">
        <f t="shared" si="6"/>
        <v>0</v>
      </c>
      <c r="K184" s="40">
        <f t="shared" si="7"/>
        <v>0</v>
      </c>
      <c r="L184" s="60" t="s">
        <v>32</v>
      </c>
      <c r="M184" s="63">
        <v>151.80000000000001</v>
      </c>
    </row>
    <row r="185" spans="2:13" ht="63">
      <c r="B185" s="56" t="s">
        <v>34</v>
      </c>
      <c r="C185" s="57" t="s">
        <v>440</v>
      </c>
      <c r="D185" s="58" t="s">
        <v>422</v>
      </c>
      <c r="E185" s="58" t="s">
        <v>441</v>
      </c>
      <c r="F185" s="43" t="s">
        <v>33</v>
      </c>
      <c r="G185" s="62">
        <v>2196</v>
      </c>
      <c r="H185" s="39"/>
      <c r="I185" s="39"/>
      <c r="J185" s="40">
        <f t="shared" si="6"/>
        <v>0</v>
      </c>
      <c r="K185" s="40">
        <f t="shared" si="7"/>
        <v>0</v>
      </c>
      <c r="L185" s="60" t="s">
        <v>32</v>
      </c>
      <c r="M185" s="63">
        <v>22875</v>
      </c>
    </row>
    <row r="186" spans="2:13" ht="110.25">
      <c r="B186" s="56" t="s">
        <v>34</v>
      </c>
      <c r="C186" s="57" t="s">
        <v>442</v>
      </c>
      <c r="D186" s="58" t="s">
        <v>422</v>
      </c>
      <c r="E186" s="58" t="s">
        <v>443</v>
      </c>
      <c r="F186" s="43" t="s">
        <v>33</v>
      </c>
      <c r="G186" s="62">
        <v>60</v>
      </c>
      <c r="H186" s="39"/>
      <c r="I186" s="39"/>
      <c r="J186" s="40">
        <f t="shared" si="6"/>
        <v>0</v>
      </c>
      <c r="K186" s="40">
        <f t="shared" si="7"/>
        <v>0</v>
      </c>
      <c r="L186" s="60" t="s">
        <v>32</v>
      </c>
      <c r="M186" s="63">
        <v>750</v>
      </c>
    </row>
    <row r="187" spans="2:13" ht="63">
      <c r="B187" s="56" t="s">
        <v>34</v>
      </c>
      <c r="C187" s="57" t="s">
        <v>444</v>
      </c>
      <c r="D187" s="58" t="s">
        <v>445</v>
      </c>
      <c r="E187" s="58" t="s">
        <v>446</v>
      </c>
      <c r="F187" s="43" t="s">
        <v>33</v>
      </c>
      <c r="G187" s="62">
        <v>1992</v>
      </c>
      <c r="H187" s="39"/>
      <c r="I187" s="39"/>
      <c r="J187" s="40">
        <f t="shared" si="6"/>
        <v>0</v>
      </c>
      <c r="K187" s="40">
        <f t="shared" si="7"/>
        <v>0</v>
      </c>
      <c r="L187" s="60" t="s">
        <v>32</v>
      </c>
      <c r="M187" s="63">
        <v>20750</v>
      </c>
    </row>
    <row r="188" spans="2:13" ht="63">
      <c r="B188" s="56" t="s">
        <v>34</v>
      </c>
      <c r="C188" s="57" t="s">
        <v>447</v>
      </c>
      <c r="D188" s="58" t="s">
        <v>445</v>
      </c>
      <c r="E188" s="58" t="s">
        <v>448</v>
      </c>
      <c r="F188" s="43" t="s">
        <v>33</v>
      </c>
      <c r="G188" s="62">
        <v>240</v>
      </c>
      <c r="H188" s="39"/>
      <c r="I188" s="39"/>
      <c r="J188" s="40">
        <f t="shared" si="6"/>
        <v>0</v>
      </c>
      <c r="K188" s="40">
        <f t="shared" si="7"/>
        <v>0</v>
      </c>
      <c r="L188" s="60" t="s">
        <v>32</v>
      </c>
      <c r="M188" s="63">
        <v>14436</v>
      </c>
    </row>
    <row r="189" spans="2:13" ht="63">
      <c r="B189" s="56" t="s">
        <v>34</v>
      </c>
      <c r="C189" s="57" t="s">
        <v>449</v>
      </c>
      <c r="D189" s="58" t="s">
        <v>450</v>
      </c>
      <c r="E189" s="58" t="s">
        <v>451</v>
      </c>
      <c r="F189" s="43" t="s">
        <v>33</v>
      </c>
      <c r="G189" s="62">
        <v>1260</v>
      </c>
      <c r="H189" s="39"/>
      <c r="I189" s="39"/>
      <c r="J189" s="40">
        <f t="shared" si="6"/>
        <v>0</v>
      </c>
      <c r="K189" s="40">
        <f t="shared" si="7"/>
        <v>0</v>
      </c>
      <c r="L189" s="60" t="s">
        <v>32</v>
      </c>
      <c r="M189" s="63">
        <v>14483.7</v>
      </c>
    </row>
    <row r="190" spans="2:13" ht="63">
      <c r="B190" s="56" t="s">
        <v>34</v>
      </c>
      <c r="C190" s="57" t="s">
        <v>452</v>
      </c>
      <c r="D190" s="58" t="s">
        <v>450</v>
      </c>
      <c r="E190" s="58" t="s">
        <v>453</v>
      </c>
      <c r="F190" s="43" t="s">
        <v>33</v>
      </c>
      <c r="G190" s="62">
        <v>2844</v>
      </c>
      <c r="H190" s="39"/>
      <c r="I190" s="39"/>
      <c r="J190" s="40">
        <f t="shared" si="6"/>
        <v>0</v>
      </c>
      <c r="K190" s="40">
        <f t="shared" si="7"/>
        <v>0</v>
      </c>
      <c r="L190" s="60" t="s">
        <v>32</v>
      </c>
      <c r="M190" s="63">
        <v>23226</v>
      </c>
    </row>
    <row r="191" spans="2:13" ht="63">
      <c r="B191" s="56" t="s">
        <v>34</v>
      </c>
      <c r="C191" s="57" t="s">
        <v>454</v>
      </c>
      <c r="D191" s="58" t="s">
        <v>455</v>
      </c>
      <c r="E191" s="58" t="s">
        <v>456</v>
      </c>
      <c r="F191" s="43" t="s">
        <v>33</v>
      </c>
      <c r="G191" s="65">
        <v>384</v>
      </c>
      <c r="H191" s="39"/>
      <c r="I191" s="39"/>
      <c r="J191" s="40">
        <f t="shared" si="6"/>
        <v>0</v>
      </c>
      <c r="K191" s="40">
        <f t="shared" si="7"/>
        <v>0</v>
      </c>
      <c r="L191" s="60" t="s">
        <v>32</v>
      </c>
      <c r="M191" s="61">
        <v>9318.4</v>
      </c>
    </row>
    <row r="192" spans="2:13" ht="63">
      <c r="B192" s="56" t="s">
        <v>34</v>
      </c>
      <c r="C192" s="57" t="s">
        <v>457</v>
      </c>
      <c r="D192" s="58" t="s">
        <v>450</v>
      </c>
      <c r="E192" s="58" t="s">
        <v>458</v>
      </c>
      <c r="F192" s="43" t="s">
        <v>33</v>
      </c>
      <c r="G192" s="62">
        <v>1248</v>
      </c>
      <c r="H192" s="39"/>
      <c r="I192" s="39"/>
      <c r="J192" s="40">
        <f t="shared" si="6"/>
        <v>0</v>
      </c>
      <c r="K192" s="40">
        <f t="shared" si="7"/>
        <v>0</v>
      </c>
      <c r="L192" s="60" t="s">
        <v>32</v>
      </c>
      <c r="M192" s="63">
        <v>14345.75</v>
      </c>
    </row>
    <row r="193" spans="2:13" ht="63">
      <c r="B193" s="56" t="s">
        <v>34</v>
      </c>
      <c r="C193" s="57" t="s">
        <v>459</v>
      </c>
      <c r="D193" s="58" t="s">
        <v>455</v>
      </c>
      <c r="E193" s="58" t="s">
        <v>460</v>
      </c>
      <c r="F193" s="43" t="s">
        <v>33</v>
      </c>
      <c r="G193" s="62">
        <v>2640</v>
      </c>
      <c r="H193" s="39"/>
      <c r="I193" s="39"/>
      <c r="J193" s="40">
        <f t="shared" si="6"/>
        <v>0</v>
      </c>
      <c r="K193" s="40">
        <f t="shared" si="7"/>
        <v>0</v>
      </c>
      <c r="L193" s="60" t="s">
        <v>32</v>
      </c>
      <c r="M193" s="63">
        <v>21560</v>
      </c>
    </row>
    <row r="194" spans="2:13" ht="63">
      <c r="B194" s="56" t="s">
        <v>34</v>
      </c>
      <c r="C194" s="57" t="s">
        <v>461</v>
      </c>
      <c r="D194" s="58" t="s">
        <v>455</v>
      </c>
      <c r="E194" s="58" t="s">
        <v>462</v>
      </c>
      <c r="F194" s="43" t="s">
        <v>33</v>
      </c>
      <c r="G194" s="64">
        <v>1380</v>
      </c>
      <c r="H194" s="39"/>
      <c r="I194" s="39"/>
      <c r="J194" s="40">
        <f t="shared" si="6"/>
        <v>0</v>
      </c>
      <c r="K194" s="40">
        <f t="shared" si="7"/>
        <v>0</v>
      </c>
      <c r="L194" s="60" t="s">
        <v>32</v>
      </c>
      <c r="M194" s="61">
        <v>11270</v>
      </c>
    </row>
    <row r="195" spans="2:13" ht="63">
      <c r="B195" s="56" t="s">
        <v>34</v>
      </c>
      <c r="C195" s="57" t="s">
        <v>463</v>
      </c>
      <c r="D195" s="58" t="s">
        <v>464</v>
      </c>
      <c r="E195" s="58" t="s">
        <v>465</v>
      </c>
      <c r="F195" s="43" t="s">
        <v>33</v>
      </c>
      <c r="G195" s="62">
        <v>576</v>
      </c>
      <c r="H195" s="39"/>
      <c r="I195" s="39"/>
      <c r="J195" s="40">
        <f t="shared" si="6"/>
        <v>0</v>
      </c>
      <c r="K195" s="40">
        <f t="shared" si="7"/>
        <v>0</v>
      </c>
      <c r="L195" s="60" t="s">
        <v>32</v>
      </c>
      <c r="M195" s="63">
        <v>6100.8</v>
      </c>
    </row>
    <row r="196" spans="2:13" ht="63">
      <c r="B196" s="56" t="s">
        <v>34</v>
      </c>
      <c r="C196" s="57" t="s">
        <v>466</v>
      </c>
      <c r="D196" s="58" t="s">
        <v>464</v>
      </c>
      <c r="E196" s="58" t="s">
        <v>467</v>
      </c>
      <c r="F196" s="43" t="s">
        <v>33</v>
      </c>
      <c r="G196" s="62">
        <v>888</v>
      </c>
      <c r="H196" s="39"/>
      <c r="I196" s="39"/>
      <c r="J196" s="40">
        <f t="shared" si="6"/>
        <v>0</v>
      </c>
      <c r="K196" s="40">
        <f t="shared" si="7"/>
        <v>0</v>
      </c>
      <c r="L196" s="60" t="s">
        <v>32</v>
      </c>
      <c r="M196" s="63">
        <v>13201.6</v>
      </c>
    </row>
    <row r="197" spans="2:13" ht="63">
      <c r="B197" s="56" t="s">
        <v>34</v>
      </c>
      <c r="C197" s="57" t="s">
        <v>468</v>
      </c>
      <c r="D197" s="58" t="s">
        <v>464</v>
      </c>
      <c r="E197" s="58" t="s">
        <v>469</v>
      </c>
      <c r="F197" s="43" t="s">
        <v>33</v>
      </c>
      <c r="G197" s="62">
        <v>1236</v>
      </c>
      <c r="H197" s="39"/>
      <c r="I197" s="39"/>
      <c r="J197" s="40">
        <f t="shared" si="6"/>
        <v>0</v>
      </c>
      <c r="K197" s="40">
        <f t="shared" si="7"/>
        <v>0</v>
      </c>
      <c r="L197" s="60" t="s">
        <v>32</v>
      </c>
      <c r="M197" s="63">
        <v>54497.3</v>
      </c>
    </row>
    <row r="198" spans="2:13" ht="63">
      <c r="B198" s="56" t="s">
        <v>34</v>
      </c>
      <c r="C198" s="57" t="s">
        <v>470</v>
      </c>
      <c r="D198" s="58" t="s">
        <v>464</v>
      </c>
      <c r="E198" s="58" t="s">
        <v>471</v>
      </c>
      <c r="F198" s="43" t="s">
        <v>33</v>
      </c>
      <c r="G198" s="62">
        <v>212</v>
      </c>
      <c r="H198" s="39"/>
      <c r="I198" s="39"/>
      <c r="J198" s="40">
        <f t="shared" si="6"/>
        <v>0</v>
      </c>
      <c r="K198" s="40">
        <f t="shared" si="7"/>
        <v>0</v>
      </c>
      <c r="L198" s="60" t="s">
        <v>32</v>
      </c>
      <c r="M198" s="63">
        <v>1855</v>
      </c>
    </row>
    <row r="199" spans="2:13" ht="63">
      <c r="B199" s="56" t="s">
        <v>34</v>
      </c>
      <c r="C199" s="57" t="s">
        <v>472</v>
      </c>
      <c r="D199" s="58" t="s">
        <v>464</v>
      </c>
      <c r="E199" s="58" t="s">
        <v>473</v>
      </c>
      <c r="F199" s="43" t="s">
        <v>33</v>
      </c>
      <c r="G199" s="62">
        <v>180</v>
      </c>
      <c r="H199" s="39"/>
      <c r="I199" s="39"/>
      <c r="J199" s="40">
        <f t="shared" si="6"/>
        <v>0</v>
      </c>
      <c r="K199" s="40">
        <f t="shared" si="7"/>
        <v>0</v>
      </c>
      <c r="L199" s="60" t="s">
        <v>32</v>
      </c>
      <c r="M199" s="63">
        <v>5058</v>
      </c>
    </row>
    <row r="200" spans="2:13" ht="63">
      <c r="B200" s="56" t="s">
        <v>34</v>
      </c>
      <c r="C200" s="57" t="s">
        <v>474</v>
      </c>
      <c r="D200" s="58" t="s">
        <v>464</v>
      </c>
      <c r="E200" s="58" t="s">
        <v>475</v>
      </c>
      <c r="F200" s="43" t="s">
        <v>33</v>
      </c>
      <c r="G200" s="62">
        <v>372</v>
      </c>
      <c r="H200" s="39"/>
      <c r="I200" s="39"/>
      <c r="J200" s="40">
        <f t="shared" si="6"/>
        <v>0</v>
      </c>
      <c r="K200" s="40">
        <f t="shared" si="7"/>
        <v>0</v>
      </c>
      <c r="L200" s="60" t="s">
        <v>32</v>
      </c>
      <c r="M200" s="63">
        <v>7743.8</v>
      </c>
    </row>
    <row r="201" spans="2:13" ht="63">
      <c r="B201" s="56" t="s">
        <v>34</v>
      </c>
      <c r="C201" s="57" t="s">
        <v>476</v>
      </c>
      <c r="D201" s="58" t="s">
        <v>464</v>
      </c>
      <c r="E201" s="58" t="s">
        <v>477</v>
      </c>
      <c r="F201" s="43" t="s">
        <v>33</v>
      </c>
      <c r="G201" s="62">
        <v>1032</v>
      </c>
      <c r="H201" s="39"/>
      <c r="I201" s="39"/>
      <c r="J201" s="40">
        <f t="shared" ref="J201:J264" si="8">H201*G201</f>
        <v>0</v>
      </c>
      <c r="K201" s="40">
        <f t="shared" ref="K201:K264" si="9">I201*G201</f>
        <v>0</v>
      </c>
      <c r="L201" s="60" t="s">
        <v>32</v>
      </c>
      <c r="M201" s="63">
        <v>29300.2</v>
      </c>
    </row>
    <row r="202" spans="2:13" ht="63">
      <c r="B202" s="56" t="s">
        <v>34</v>
      </c>
      <c r="C202" s="57" t="s">
        <v>478</v>
      </c>
      <c r="D202" s="58" t="s">
        <v>479</v>
      </c>
      <c r="E202" s="58" t="s">
        <v>480</v>
      </c>
      <c r="F202" s="43" t="s">
        <v>33</v>
      </c>
      <c r="G202" s="62">
        <v>180</v>
      </c>
      <c r="H202" s="39"/>
      <c r="I202" s="39"/>
      <c r="J202" s="40">
        <f t="shared" si="8"/>
        <v>0</v>
      </c>
      <c r="K202" s="40">
        <f t="shared" si="9"/>
        <v>0</v>
      </c>
      <c r="L202" s="60" t="s">
        <v>32</v>
      </c>
      <c r="M202" s="63">
        <v>21532.5</v>
      </c>
    </row>
    <row r="203" spans="2:13" ht="63">
      <c r="B203" s="56" t="s">
        <v>34</v>
      </c>
      <c r="C203" s="57" t="s">
        <v>481</v>
      </c>
      <c r="D203" s="58" t="s">
        <v>479</v>
      </c>
      <c r="E203" s="58" t="s">
        <v>482</v>
      </c>
      <c r="F203" s="43" t="s">
        <v>33</v>
      </c>
      <c r="G203" s="62">
        <v>12</v>
      </c>
      <c r="H203" s="39"/>
      <c r="I203" s="39"/>
      <c r="J203" s="40">
        <f t="shared" si="8"/>
        <v>0</v>
      </c>
      <c r="K203" s="40">
        <f t="shared" si="9"/>
        <v>0</v>
      </c>
      <c r="L203" s="60" t="s">
        <v>32</v>
      </c>
      <c r="M203" s="63">
        <v>1368</v>
      </c>
    </row>
    <row r="204" spans="2:13" ht="110.25">
      <c r="B204" s="56" t="s">
        <v>34</v>
      </c>
      <c r="C204" s="57" t="s">
        <v>483</v>
      </c>
      <c r="D204" s="58" t="s">
        <v>484</v>
      </c>
      <c r="E204" s="58" t="s">
        <v>485</v>
      </c>
      <c r="F204" s="43" t="s">
        <v>33</v>
      </c>
      <c r="G204" s="62">
        <v>588</v>
      </c>
      <c r="H204" s="39"/>
      <c r="I204" s="39"/>
      <c r="J204" s="40">
        <f t="shared" si="8"/>
        <v>0</v>
      </c>
      <c r="K204" s="40">
        <f t="shared" si="9"/>
        <v>0</v>
      </c>
      <c r="L204" s="60" t="s">
        <v>32</v>
      </c>
      <c r="M204" s="63">
        <v>7350</v>
      </c>
    </row>
    <row r="205" spans="2:13" ht="110.25">
      <c r="B205" s="56" t="s">
        <v>34</v>
      </c>
      <c r="C205" s="57" t="s">
        <v>486</v>
      </c>
      <c r="D205" s="58" t="s">
        <v>484</v>
      </c>
      <c r="E205" s="58" t="s">
        <v>487</v>
      </c>
      <c r="F205" s="43" t="s">
        <v>33</v>
      </c>
      <c r="G205" s="62">
        <v>96</v>
      </c>
      <c r="H205" s="39"/>
      <c r="I205" s="39"/>
      <c r="J205" s="40">
        <f t="shared" si="8"/>
        <v>0</v>
      </c>
      <c r="K205" s="40">
        <f t="shared" si="9"/>
        <v>0</v>
      </c>
      <c r="L205" s="60" t="s">
        <v>32</v>
      </c>
      <c r="M205" s="63">
        <v>1200</v>
      </c>
    </row>
    <row r="206" spans="2:13" ht="94.5">
      <c r="B206" s="56" t="s">
        <v>34</v>
      </c>
      <c r="C206" s="57" t="s">
        <v>488</v>
      </c>
      <c r="D206" s="58" t="s">
        <v>484</v>
      </c>
      <c r="E206" s="58" t="s">
        <v>489</v>
      </c>
      <c r="F206" s="43" t="s">
        <v>33</v>
      </c>
      <c r="G206" s="62">
        <v>144</v>
      </c>
      <c r="H206" s="39"/>
      <c r="I206" s="39"/>
      <c r="J206" s="40">
        <f t="shared" si="8"/>
        <v>0</v>
      </c>
      <c r="K206" s="40">
        <f t="shared" si="9"/>
        <v>0</v>
      </c>
      <c r="L206" s="60" t="s">
        <v>32</v>
      </c>
      <c r="M206" s="63">
        <v>1800</v>
      </c>
    </row>
    <row r="207" spans="2:13" ht="110.25">
      <c r="B207" s="56" t="s">
        <v>34</v>
      </c>
      <c r="C207" s="57" t="s">
        <v>490</v>
      </c>
      <c r="D207" s="58" t="s">
        <v>484</v>
      </c>
      <c r="E207" s="58" t="s">
        <v>491</v>
      </c>
      <c r="F207" s="43" t="s">
        <v>33</v>
      </c>
      <c r="G207" s="62">
        <v>492</v>
      </c>
      <c r="H207" s="39"/>
      <c r="I207" s="39"/>
      <c r="J207" s="40">
        <f t="shared" si="8"/>
        <v>0</v>
      </c>
      <c r="K207" s="40">
        <f t="shared" si="9"/>
        <v>0</v>
      </c>
      <c r="L207" s="60" t="s">
        <v>32</v>
      </c>
      <c r="M207" s="63">
        <v>6150</v>
      </c>
    </row>
    <row r="208" spans="2:13" ht="63">
      <c r="B208" s="56" t="s">
        <v>34</v>
      </c>
      <c r="C208" s="57" t="s">
        <v>492</v>
      </c>
      <c r="D208" s="58" t="s">
        <v>493</v>
      </c>
      <c r="E208" s="58" t="s">
        <v>494</v>
      </c>
      <c r="F208" s="43" t="s">
        <v>33</v>
      </c>
      <c r="G208" s="62">
        <v>24</v>
      </c>
      <c r="H208" s="39"/>
      <c r="I208" s="39"/>
      <c r="J208" s="40">
        <f t="shared" si="8"/>
        <v>0</v>
      </c>
      <c r="K208" s="40">
        <f t="shared" si="9"/>
        <v>0</v>
      </c>
      <c r="L208" s="60" t="s">
        <v>32</v>
      </c>
      <c r="M208" s="63">
        <v>3600</v>
      </c>
    </row>
    <row r="209" spans="2:13" ht="63">
      <c r="B209" s="56" t="s">
        <v>34</v>
      </c>
      <c r="C209" s="57" t="s">
        <v>495</v>
      </c>
      <c r="D209" s="58" t="s">
        <v>493</v>
      </c>
      <c r="E209" s="58" t="s">
        <v>496</v>
      </c>
      <c r="F209" s="43" t="s">
        <v>33</v>
      </c>
      <c r="G209" s="62">
        <v>576</v>
      </c>
      <c r="H209" s="39"/>
      <c r="I209" s="39"/>
      <c r="J209" s="40">
        <f t="shared" si="8"/>
        <v>0</v>
      </c>
      <c r="K209" s="40">
        <f t="shared" si="9"/>
        <v>0</v>
      </c>
      <c r="L209" s="60" t="s">
        <v>32</v>
      </c>
      <c r="M209" s="63">
        <v>20601.599999999999</v>
      </c>
    </row>
    <row r="210" spans="2:13" ht="204.75">
      <c r="B210" s="56" t="s">
        <v>34</v>
      </c>
      <c r="C210" s="57" t="s">
        <v>497</v>
      </c>
      <c r="D210" s="58" t="s">
        <v>498</v>
      </c>
      <c r="E210" s="58" t="s">
        <v>499</v>
      </c>
      <c r="F210" s="43" t="s">
        <v>33</v>
      </c>
      <c r="G210" s="62">
        <v>4296</v>
      </c>
      <c r="H210" s="39"/>
      <c r="I210" s="39"/>
      <c r="J210" s="40">
        <f t="shared" si="8"/>
        <v>0</v>
      </c>
      <c r="K210" s="40">
        <f t="shared" si="9"/>
        <v>0</v>
      </c>
      <c r="L210" s="60" t="s">
        <v>32</v>
      </c>
      <c r="M210" s="63">
        <v>135610.4</v>
      </c>
    </row>
    <row r="211" spans="2:13" ht="220.5">
      <c r="B211" s="56" t="s">
        <v>34</v>
      </c>
      <c r="C211" s="57" t="s">
        <v>500</v>
      </c>
      <c r="D211" s="58" t="s">
        <v>498</v>
      </c>
      <c r="E211" s="58" t="s">
        <v>501</v>
      </c>
      <c r="F211" s="43" t="s">
        <v>33</v>
      </c>
      <c r="G211" s="64">
        <v>3600</v>
      </c>
      <c r="H211" s="39"/>
      <c r="I211" s="39"/>
      <c r="J211" s="40">
        <f t="shared" si="8"/>
        <v>0</v>
      </c>
      <c r="K211" s="40">
        <f t="shared" si="9"/>
        <v>0</v>
      </c>
      <c r="L211" s="60" t="s">
        <v>32</v>
      </c>
      <c r="M211" s="61">
        <v>108180</v>
      </c>
    </row>
    <row r="212" spans="2:13" ht="204.75">
      <c r="B212" s="56" t="s">
        <v>34</v>
      </c>
      <c r="C212" s="57" t="s">
        <v>502</v>
      </c>
      <c r="D212" s="58" t="s">
        <v>498</v>
      </c>
      <c r="E212" s="58" t="s">
        <v>503</v>
      </c>
      <c r="F212" s="58" t="s">
        <v>33</v>
      </c>
      <c r="G212" s="62">
        <v>696</v>
      </c>
      <c r="H212" s="39"/>
      <c r="I212" s="39"/>
      <c r="J212" s="40">
        <f t="shared" si="8"/>
        <v>0</v>
      </c>
      <c r="K212" s="40">
        <f t="shared" si="9"/>
        <v>0</v>
      </c>
      <c r="L212" s="60" t="s">
        <v>32</v>
      </c>
      <c r="M212" s="63">
        <v>20300</v>
      </c>
    </row>
    <row r="213" spans="2:13" ht="94.5">
      <c r="B213" s="56" t="s">
        <v>34</v>
      </c>
      <c r="C213" s="57" t="s">
        <v>504</v>
      </c>
      <c r="D213" s="58" t="s">
        <v>505</v>
      </c>
      <c r="E213" s="58" t="s">
        <v>506</v>
      </c>
      <c r="F213" s="58" t="s">
        <v>33</v>
      </c>
      <c r="G213" s="62">
        <v>384</v>
      </c>
      <c r="H213" s="39"/>
      <c r="I213" s="39"/>
      <c r="J213" s="40">
        <f t="shared" si="8"/>
        <v>0</v>
      </c>
      <c r="K213" s="40">
        <f t="shared" si="9"/>
        <v>0</v>
      </c>
      <c r="L213" s="60" t="s">
        <v>32</v>
      </c>
      <c r="M213" s="63">
        <v>10182.4</v>
      </c>
    </row>
    <row r="214" spans="2:13" ht="94.5">
      <c r="B214" s="56" t="s">
        <v>34</v>
      </c>
      <c r="C214" s="57" t="s">
        <v>507</v>
      </c>
      <c r="D214" s="58" t="s">
        <v>505</v>
      </c>
      <c r="E214" s="58" t="s">
        <v>508</v>
      </c>
      <c r="F214" s="58" t="s">
        <v>33</v>
      </c>
      <c r="G214" s="62">
        <v>480</v>
      </c>
      <c r="H214" s="39"/>
      <c r="I214" s="39"/>
      <c r="J214" s="40">
        <f t="shared" si="8"/>
        <v>0</v>
      </c>
      <c r="K214" s="40">
        <f t="shared" si="9"/>
        <v>0</v>
      </c>
      <c r="L214" s="60" t="s">
        <v>32</v>
      </c>
      <c r="M214" s="63">
        <v>15280</v>
      </c>
    </row>
    <row r="215" spans="2:13" ht="63">
      <c r="B215" s="56" t="s">
        <v>34</v>
      </c>
      <c r="C215" s="57" t="s">
        <v>509</v>
      </c>
      <c r="D215" s="58" t="s">
        <v>510</v>
      </c>
      <c r="E215" s="58" t="s">
        <v>510</v>
      </c>
      <c r="F215" s="58" t="s">
        <v>33</v>
      </c>
      <c r="G215" s="62">
        <v>360</v>
      </c>
      <c r="H215" s="39"/>
      <c r="I215" s="39"/>
      <c r="J215" s="40">
        <f t="shared" si="8"/>
        <v>0</v>
      </c>
      <c r="K215" s="40">
        <f t="shared" si="9"/>
        <v>0</v>
      </c>
      <c r="L215" s="60" t="s">
        <v>32</v>
      </c>
      <c r="M215" s="63">
        <v>15000</v>
      </c>
    </row>
    <row r="216" spans="2:13" ht="78.75">
      <c r="B216" s="56" t="s">
        <v>34</v>
      </c>
      <c r="C216" s="57" t="s">
        <v>511</v>
      </c>
      <c r="D216" s="58" t="s">
        <v>505</v>
      </c>
      <c r="E216" s="58" t="s">
        <v>512</v>
      </c>
      <c r="F216" s="58" t="s">
        <v>33</v>
      </c>
      <c r="G216" s="62">
        <v>72</v>
      </c>
      <c r="H216" s="39"/>
      <c r="I216" s="39"/>
      <c r="J216" s="40">
        <f t="shared" si="8"/>
        <v>0</v>
      </c>
      <c r="K216" s="40">
        <f t="shared" si="9"/>
        <v>0</v>
      </c>
      <c r="L216" s="60" t="s">
        <v>32</v>
      </c>
      <c r="M216" s="63">
        <v>2100</v>
      </c>
    </row>
    <row r="217" spans="2:13" ht="78.75">
      <c r="B217" s="56" t="s">
        <v>34</v>
      </c>
      <c r="C217" s="57" t="s">
        <v>513</v>
      </c>
      <c r="D217" s="58" t="s">
        <v>505</v>
      </c>
      <c r="E217" s="58" t="s">
        <v>514</v>
      </c>
      <c r="F217" s="58" t="s">
        <v>33</v>
      </c>
      <c r="G217" s="62">
        <v>72</v>
      </c>
      <c r="H217" s="39"/>
      <c r="I217" s="39"/>
      <c r="J217" s="40">
        <f t="shared" si="8"/>
        <v>0</v>
      </c>
      <c r="K217" s="40">
        <f t="shared" si="9"/>
        <v>0</v>
      </c>
      <c r="L217" s="60" t="s">
        <v>32</v>
      </c>
      <c r="M217" s="63">
        <v>1260</v>
      </c>
    </row>
    <row r="218" spans="2:13" ht="78.75">
      <c r="B218" s="56" t="s">
        <v>34</v>
      </c>
      <c r="C218" s="57" t="s">
        <v>515</v>
      </c>
      <c r="D218" s="58" t="s">
        <v>505</v>
      </c>
      <c r="E218" s="58" t="s">
        <v>514</v>
      </c>
      <c r="F218" s="58" t="s">
        <v>33</v>
      </c>
      <c r="G218" s="62">
        <v>72</v>
      </c>
      <c r="H218" s="39"/>
      <c r="I218" s="39"/>
      <c r="J218" s="40">
        <f t="shared" si="8"/>
        <v>0</v>
      </c>
      <c r="K218" s="40">
        <f t="shared" si="9"/>
        <v>0</v>
      </c>
      <c r="L218" s="60" t="s">
        <v>32</v>
      </c>
      <c r="M218" s="63">
        <v>2160</v>
      </c>
    </row>
    <row r="219" spans="2:13" ht="94.5">
      <c r="B219" s="56" t="s">
        <v>34</v>
      </c>
      <c r="C219" s="41">
        <v>42</v>
      </c>
      <c r="D219" s="58" t="s">
        <v>516</v>
      </c>
      <c r="E219" s="58" t="s">
        <v>517</v>
      </c>
      <c r="F219" s="58" t="s">
        <v>33</v>
      </c>
      <c r="G219" s="62">
        <v>8820</v>
      </c>
      <c r="H219" s="39"/>
      <c r="I219" s="39"/>
      <c r="J219" s="40">
        <f t="shared" si="8"/>
        <v>0</v>
      </c>
      <c r="K219" s="40">
        <f t="shared" si="9"/>
        <v>0</v>
      </c>
      <c r="L219" s="60" t="s">
        <v>32</v>
      </c>
      <c r="M219" s="63">
        <v>110250</v>
      </c>
    </row>
    <row r="220" spans="2:13" ht="63">
      <c r="B220" s="56" t="s">
        <v>34</v>
      </c>
      <c r="C220" s="41">
        <v>43</v>
      </c>
      <c r="D220" s="58" t="s">
        <v>518</v>
      </c>
      <c r="E220" s="58" t="s">
        <v>519</v>
      </c>
      <c r="F220" s="43" t="s">
        <v>33</v>
      </c>
      <c r="G220" s="62">
        <v>72</v>
      </c>
      <c r="H220" s="39"/>
      <c r="I220" s="39"/>
      <c r="J220" s="40">
        <f t="shared" si="8"/>
        <v>0</v>
      </c>
      <c r="K220" s="40">
        <f t="shared" si="9"/>
        <v>0</v>
      </c>
      <c r="L220" s="60" t="s">
        <v>32</v>
      </c>
      <c r="M220" s="63">
        <v>15059.4</v>
      </c>
    </row>
    <row r="221" spans="2:13" ht="63">
      <c r="B221" s="56" t="s">
        <v>34</v>
      </c>
      <c r="C221" s="57" t="s">
        <v>520</v>
      </c>
      <c r="D221" s="58" t="s">
        <v>521</v>
      </c>
      <c r="E221" s="58" t="s">
        <v>522</v>
      </c>
      <c r="F221" s="43" t="s">
        <v>33</v>
      </c>
      <c r="G221" s="62">
        <v>20522</v>
      </c>
      <c r="H221" s="39"/>
      <c r="I221" s="39"/>
      <c r="J221" s="40">
        <f t="shared" si="8"/>
        <v>0</v>
      </c>
      <c r="K221" s="40">
        <f t="shared" si="9"/>
        <v>0</v>
      </c>
      <c r="L221" s="60" t="s">
        <v>32</v>
      </c>
      <c r="M221" s="63">
        <v>1368133.33</v>
      </c>
    </row>
    <row r="222" spans="2:13" ht="63">
      <c r="B222" s="56" t="s">
        <v>34</v>
      </c>
      <c r="C222" s="57" t="s">
        <v>523</v>
      </c>
      <c r="D222" s="58" t="s">
        <v>524</v>
      </c>
      <c r="E222" s="58" t="s">
        <v>525</v>
      </c>
      <c r="F222" s="43" t="s">
        <v>33</v>
      </c>
      <c r="G222" s="62">
        <v>18330</v>
      </c>
      <c r="H222" s="39"/>
      <c r="I222" s="39"/>
      <c r="J222" s="40">
        <f t="shared" si="8"/>
        <v>0</v>
      </c>
      <c r="K222" s="40">
        <f t="shared" si="9"/>
        <v>0</v>
      </c>
      <c r="L222" s="60" t="s">
        <v>32</v>
      </c>
      <c r="M222" s="63">
        <v>1199087.5</v>
      </c>
    </row>
    <row r="223" spans="2:13" ht="63">
      <c r="B223" s="56" t="s">
        <v>34</v>
      </c>
      <c r="C223" s="66" t="s">
        <v>526</v>
      </c>
      <c r="D223" s="58" t="s">
        <v>527</v>
      </c>
      <c r="E223" s="58" t="s">
        <v>528</v>
      </c>
      <c r="F223" s="43" t="s">
        <v>33</v>
      </c>
      <c r="G223" s="62">
        <v>144</v>
      </c>
      <c r="H223" s="39"/>
      <c r="I223" s="39"/>
      <c r="J223" s="40">
        <f t="shared" si="8"/>
        <v>0</v>
      </c>
      <c r="K223" s="40">
        <f t="shared" si="9"/>
        <v>0</v>
      </c>
      <c r="L223" s="60" t="s">
        <v>32</v>
      </c>
      <c r="M223" s="63">
        <v>15601.2</v>
      </c>
    </row>
    <row r="224" spans="2:13" ht="63">
      <c r="B224" s="56" t="s">
        <v>34</v>
      </c>
      <c r="C224" s="66" t="s">
        <v>529</v>
      </c>
      <c r="D224" s="58" t="s">
        <v>527</v>
      </c>
      <c r="E224" s="58" t="s">
        <v>530</v>
      </c>
      <c r="F224" s="43" t="s">
        <v>33</v>
      </c>
      <c r="G224" s="62">
        <v>262</v>
      </c>
      <c r="H224" s="39"/>
      <c r="I224" s="39"/>
      <c r="J224" s="40">
        <f t="shared" si="8"/>
        <v>0</v>
      </c>
      <c r="K224" s="40">
        <f t="shared" si="9"/>
        <v>0</v>
      </c>
      <c r="L224" s="60" t="s">
        <v>32</v>
      </c>
      <c r="M224" s="63">
        <v>11964.66</v>
      </c>
    </row>
    <row r="225" spans="2:13" ht="63">
      <c r="B225" s="56" t="s">
        <v>34</v>
      </c>
      <c r="C225" s="66" t="s">
        <v>531</v>
      </c>
      <c r="D225" s="58" t="s">
        <v>527</v>
      </c>
      <c r="E225" s="58" t="s">
        <v>532</v>
      </c>
      <c r="F225" s="43" t="s">
        <v>33</v>
      </c>
      <c r="G225" s="64">
        <v>361</v>
      </c>
      <c r="H225" s="39"/>
      <c r="I225" s="39"/>
      <c r="J225" s="40">
        <f t="shared" si="8"/>
        <v>0</v>
      </c>
      <c r="K225" s="40">
        <f t="shared" si="9"/>
        <v>0</v>
      </c>
      <c r="L225" s="60" t="s">
        <v>32</v>
      </c>
      <c r="M225" s="61">
        <v>15736.59</v>
      </c>
    </row>
    <row r="226" spans="2:13" ht="63">
      <c r="B226" s="56" t="s">
        <v>34</v>
      </c>
      <c r="C226" s="66" t="s">
        <v>533</v>
      </c>
      <c r="D226" s="58" t="s">
        <v>527</v>
      </c>
      <c r="E226" s="58" t="s">
        <v>534</v>
      </c>
      <c r="F226" s="43" t="s">
        <v>860</v>
      </c>
      <c r="G226" s="62">
        <v>384</v>
      </c>
      <c r="H226" s="39"/>
      <c r="I226" s="39"/>
      <c r="J226" s="40">
        <f t="shared" si="8"/>
        <v>0</v>
      </c>
      <c r="K226" s="40">
        <f t="shared" si="9"/>
        <v>0</v>
      </c>
      <c r="L226" s="60" t="s">
        <v>32</v>
      </c>
      <c r="M226" s="63">
        <v>96</v>
      </c>
    </row>
    <row r="227" spans="2:13" ht="63">
      <c r="B227" s="56" t="s">
        <v>34</v>
      </c>
      <c r="C227" s="66" t="s">
        <v>535</v>
      </c>
      <c r="D227" s="58" t="s">
        <v>536</v>
      </c>
      <c r="E227" s="58" t="s">
        <v>862</v>
      </c>
      <c r="F227" s="43" t="s">
        <v>33</v>
      </c>
      <c r="G227" s="62">
        <v>300</v>
      </c>
      <c r="H227" s="39"/>
      <c r="I227" s="39"/>
      <c r="J227" s="40">
        <f t="shared" si="8"/>
        <v>0</v>
      </c>
      <c r="K227" s="40">
        <f t="shared" si="9"/>
        <v>0</v>
      </c>
      <c r="L227" s="60" t="s">
        <v>32</v>
      </c>
      <c r="M227" s="63">
        <v>3320</v>
      </c>
    </row>
    <row r="228" spans="2:13" ht="63">
      <c r="B228" s="56" t="s">
        <v>34</v>
      </c>
      <c r="C228" s="66" t="s">
        <v>537</v>
      </c>
      <c r="D228" s="58" t="s">
        <v>536</v>
      </c>
      <c r="E228" s="58" t="s">
        <v>863</v>
      </c>
      <c r="F228" s="43" t="s">
        <v>33</v>
      </c>
      <c r="G228" s="62">
        <v>528</v>
      </c>
      <c r="H228" s="39"/>
      <c r="I228" s="39"/>
      <c r="J228" s="40">
        <f t="shared" si="8"/>
        <v>0</v>
      </c>
      <c r="K228" s="40">
        <f t="shared" si="9"/>
        <v>0</v>
      </c>
      <c r="L228" s="60" t="s">
        <v>32</v>
      </c>
      <c r="M228" s="63">
        <v>8800</v>
      </c>
    </row>
    <row r="229" spans="2:13" ht="63">
      <c r="B229" s="56" t="s">
        <v>34</v>
      </c>
      <c r="C229" s="66" t="s">
        <v>538</v>
      </c>
      <c r="D229" s="58" t="s">
        <v>536</v>
      </c>
      <c r="E229" s="58" t="s">
        <v>864</v>
      </c>
      <c r="F229" s="43" t="s">
        <v>33</v>
      </c>
      <c r="G229" s="62">
        <v>156</v>
      </c>
      <c r="H229" s="39"/>
      <c r="I229" s="39"/>
      <c r="J229" s="40">
        <f t="shared" si="8"/>
        <v>0</v>
      </c>
      <c r="K229" s="40">
        <f t="shared" si="9"/>
        <v>0</v>
      </c>
      <c r="L229" s="60" t="s">
        <v>32</v>
      </c>
      <c r="M229" s="63">
        <v>1560</v>
      </c>
    </row>
    <row r="230" spans="2:13" ht="63">
      <c r="B230" s="56" t="s">
        <v>34</v>
      </c>
      <c r="C230" s="66" t="s">
        <v>539</v>
      </c>
      <c r="D230" s="58" t="s">
        <v>536</v>
      </c>
      <c r="E230" s="58" t="s">
        <v>865</v>
      </c>
      <c r="F230" s="43" t="s">
        <v>33</v>
      </c>
      <c r="G230" s="62">
        <v>228</v>
      </c>
      <c r="H230" s="39"/>
      <c r="I230" s="39"/>
      <c r="J230" s="40">
        <f t="shared" si="8"/>
        <v>0</v>
      </c>
      <c r="K230" s="40">
        <f t="shared" si="9"/>
        <v>0</v>
      </c>
      <c r="L230" s="60" t="s">
        <v>32</v>
      </c>
      <c r="M230" s="63">
        <v>2216.15</v>
      </c>
    </row>
    <row r="231" spans="2:13" ht="63">
      <c r="B231" s="56" t="s">
        <v>34</v>
      </c>
      <c r="C231" s="66" t="s">
        <v>540</v>
      </c>
      <c r="D231" s="58" t="s">
        <v>536</v>
      </c>
      <c r="E231" s="58" t="s">
        <v>866</v>
      </c>
      <c r="F231" s="43" t="s">
        <v>33</v>
      </c>
      <c r="G231" s="62">
        <v>1068</v>
      </c>
      <c r="H231" s="39"/>
      <c r="I231" s="39"/>
      <c r="J231" s="40">
        <f t="shared" si="8"/>
        <v>0</v>
      </c>
      <c r="K231" s="40">
        <f t="shared" si="9"/>
        <v>0</v>
      </c>
      <c r="L231" s="60" t="s">
        <v>32</v>
      </c>
      <c r="M231" s="63">
        <v>10573.2</v>
      </c>
    </row>
    <row r="232" spans="2:13" ht="63">
      <c r="B232" s="56" t="s">
        <v>34</v>
      </c>
      <c r="C232" s="66" t="s">
        <v>541</v>
      </c>
      <c r="D232" s="58" t="s">
        <v>542</v>
      </c>
      <c r="E232" s="58" t="s">
        <v>867</v>
      </c>
      <c r="F232" s="43" t="s">
        <v>33</v>
      </c>
      <c r="G232" s="62">
        <v>1292</v>
      </c>
      <c r="H232" s="39"/>
      <c r="I232" s="39"/>
      <c r="J232" s="40">
        <f t="shared" si="8"/>
        <v>0</v>
      </c>
      <c r="K232" s="40">
        <f t="shared" si="9"/>
        <v>0</v>
      </c>
      <c r="L232" s="60" t="s">
        <v>32</v>
      </c>
      <c r="M232" s="63">
        <v>8613.33</v>
      </c>
    </row>
    <row r="233" spans="2:13" ht="63">
      <c r="B233" s="56" t="s">
        <v>34</v>
      </c>
      <c r="C233" s="66" t="s">
        <v>543</v>
      </c>
      <c r="D233" s="58" t="s">
        <v>542</v>
      </c>
      <c r="E233" s="58" t="s">
        <v>868</v>
      </c>
      <c r="F233" s="43" t="s">
        <v>33</v>
      </c>
      <c r="G233" s="62">
        <v>1816</v>
      </c>
      <c r="H233" s="39"/>
      <c r="I233" s="39"/>
      <c r="J233" s="40">
        <f t="shared" si="8"/>
        <v>0</v>
      </c>
      <c r="K233" s="40">
        <f t="shared" si="9"/>
        <v>0</v>
      </c>
      <c r="L233" s="60" t="s">
        <v>32</v>
      </c>
      <c r="M233" s="63">
        <v>12106.66</v>
      </c>
    </row>
    <row r="234" spans="2:13" ht="63">
      <c r="B234" s="56" t="s">
        <v>34</v>
      </c>
      <c r="C234" s="66" t="s">
        <v>544</v>
      </c>
      <c r="D234" s="58" t="s">
        <v>542</v>
      </c>
      <c r="E234" s="58" t="s">
        <v>869</v>
      </c>
      <c r="F234" s="43" t="s">
        <v>33</v>
      </c>
      <c r="G234" s="62">
        <v>924</v>
      </c>
      <c r="H234" s="39"/>
      <c r="I234" s="39"/>
      <c r="J234" s="40">
        <f t="shared" si="8"/>
        <v>0</v>
      </c>
      <c r="K234" s="40">
        <f t="shared" si="9"/>
        <v>0</v>
      </c>
      <c r="L234" s="60" t="s">
        <v>32</v>
      </c>
      <c r="M234" s="63">
        <v>9979.2000000000007</v>
      </c>
    </row>
    <row r="235" spans="2:13" ht="63">
      <c r="B235" s="56" t="s">
        <v>34</v>
      </c>
      <c r="C235" s="66" t="s">
        <v>545</v>
      </c>
      <c r="D235" s="58" t="s">
        <v>542</v>
      </c>
      <c r="E235" s="58" t="s">
        <v>870</v>
      </c>
      <c r="F235" s="43" t="s">
        <v>33</v>
      </c>
      <c r="G235" s="64">
        <v>2700</v>
      </c>
      <c r="H235" s="39"/>
      <c r="I235" s="39"/>
      <c r="J235" s="40">
        <f t="shared" si="8"/>
        <v>0</v>
      </c>
      <c r="K235" s="40">
        <f t="shared" si="9"/>
        <v>0</v>
      </c>
      <c r="L235" s="60" t="s">
        <v>32</v>
      </c>
      <c r="M235" s="61">
        <v>44640</v>
      </c>
    </row>
    <row r="236" spans="2:13" ht="63">
      <c r="B236" s="56" t="s">
        <v>34</v>
      </c>
      <c r="C236" s="66" t="s">
        <v>546</v>
      </c>
      <c r="D236" s="58" t="s">
        <v>542</v>
      </c>
      <c r="E236" s="58" t="s">
        <v>871</v>
      </c>
      <c r="F236" s="43" t="s">
        <v>33</v>
      </c>
      <c r="G236" s="62">
        <v>2064</v>
      </c>
      <c r="H236" s="39"/>
      <c r="I236" s="39"/>
      <c r="J236" s="40">
        <f t="shared" si="8"/>
        <v>0</v>
      </c>
      <c r="K236" s="40">
        <f t="shared" si="9"/>
        <v>0</v>
      </c>
      <c r="L236" s="60" t="s">
        <v>32</v>
      </c>
      <c r="M236" s="63">
        <v>22497.599999999999</v>
      </c>
    </row>
    <row r="237" spans="2:13" ht="63">
      <c r="B237" s="56" t="s">
        <v>34</v>
      </c>
      <c r="C237" s="66" t="s">
        <v>547</v>
      </c>
      <c r="D237" s="58" t="s">
        <v>542</v>
      </c>
      <c r="E237" s="58" t="s">
        <v>872</v>
      </c>
      <c r="F237" s="43" t="s">
        <v>33</v>
      </c>
      <c r="G237" s="62">
        <v>816</v>
      </c>
      <c r="H237" s="39"/>
      <c r="I237" s="39"/>
      <c r="J237" s="40">
        <f t="shared" si="8"/>
        <v>0</v>
      </c>
      <c r="K237" s="40">
        <f t="shared" si="9"/>
        <v>0</v>
      </c>
      <c r="L237" s="60" t="s">
        <v>32</v>
      </c>
      <c r="M237" s="63">
        <v>24480</v>
      </c>
    </row>
    <row r="238" spans="2:13" ht="63">
      <c r="B238" s="56" t="s">
        <v>34</v>
      </c>
      <c r="C238" s="66" t="s">
        <v>548</v>
      </c>
      <c r="D238" s="58" t="s">
        <v>542</v>
      </c>
      <c r="E238" s="58" t="s">
        <v>873</v>
      </c>
      <c r="F238" s="43" t="s">
        <v>33</v>
      </c>
      <c r="G238" s="62">
        <v>1932</v>
      </c>
      <c r="H238" s="39"/>
      <c r="I238" s="39"/>
      <c r="J238" s="40">
        <f t="shared" si="8"/>
        <v>0</v>
      </c>
      <c r="K238" s="40">
        <f t="shared" si="9"/>
        <v>0</v>
      </c>
      <c r="L238" s="60" t="s">
        <v>32</v>
      </c>
      <c r="M238" s="63">
        <v>10352.299999999999</v>
      </c>
    </row>
    <row r="239" spans="2:13" ht="63">
      <c r="B239" s="56" t="s">
        <v>34</v>
      </c>
      <c r="C239" s="66" t="s">
        <v>549</v>
      </c>
      <c r="D239" s="58" t="s">
        <v>542</v>
      </c>
      <c r="E239" s="58" t="s">
        <v>874</v>
      </c>
      <c r="F239" s="43" t="s">
        <v>33</v>
      </c>
      <c r="G239" s="62">
        <v>3456</v>
      </c>
      <c r="H239" s="39"/>
      <c r="I239" s="39"/>
      <c r="J239" s="40">
        <f t="shared" si="8"/>
        <v>0</v>
      </c>
      <c r="K239" s="40">
        <f t="shared" si="9"/>
        <v>0</v>
      </c>
      <c r="L239" s="60" t="s">
        <v>32</v>
      </c>
      <c r="M239" s="63">
        <v>92073.600000000006</v>
      </c>
    </row>
    <row r="240" spans="2:13" ht="63">
      <c r="B240" s="56" t="s">
        <v>34</v>
      </c>
      <c r="C240" s="66" t="s">
        <v>550</v>
      </c>
      <c r="D240" s="58" t="s">
        <v>542</v>
      </c>
      <c r="E240" s="58" t="s">
        <v>875</v>
      </c>
      <c r="F240" s="43" t="s">
        <v>33</v>
      </c>
      <c r="G240" s="62">
        <v>576</v>
      </c>
      <c r="H240" s="39"/>
      <c r="I240" s="39"/>
      <c r="J240" s="40">
        <f t="shared" si="8"/>
        <v>0</v>
      </c>
      <c r="K240" s="40">
        <f t="shared" si="9"/>
        <v>0</v>
      </c>
      <c r="L240" s="60" t="s">
        <v>32</v>
      </c>
      <c r="M240" s="63">
        <v>11352</v>
      </c>
    </row>
    <row r="241" spans="2:13" ht="63">
      <c r="B241" s="56" t="s">
        <v>34</v>
      </c>
      <c r="C241" s="66" t="s">
        <v>551</v>
      </c>
      <c r="D241" s="58" t="s">
        <v>542</v>
      </c>
      <c r="E241" s="58" t="s">
        <v>876</v>
      </c>
      <c r="F241" s="43" t="s">
        <v>33</v>
      </c>
      <c r="G241" s="62">
        <v>1284</v>
      </c>
      <c r="H241" s="39"/>
      <c r="I241" s="39"/>
      <c r="J241" s="40">
        <f t="shared" si="8"/>
        <v>0</v>
      </c>
      <c r="K241" s="40">
        <f t="shared" si="9"/>
        <v>0</v>
      </c>
      <c r="L241" s="60" t="s">
        <v>32</v>
      </c>
      <c r="M241" s="63">
        <v>34207.9</v>
      </c>
    </row>
    <row r="242" spans="2:13" ht="63">
      <c r="B242" s="56" t="s">
        <v>34</v>
      </c>
      <c r="C242" s="66" t="s">
        <v>552</v>
      </c>
      <c r="D242" s="58" t="s">
        <v>542</v>
      </c>
      <c r="E242" s="58" t="s">
        <v>877</v>
      </c>
      <c r="F242" s="43" t="s">
        <v>33</v>
      </c>
      <c r="G242" s="62">
        <v>576</v>
      </c>
      <c r="H242" s="39"/>
      <c r="I242" s="39"/>
      <c r="J242" s="40">
        <f t="shared" si="8"/>
        <v>0</v>
      </c>
      <c r="K242" s="40">
        <f t="shared" si="9"/>
        <v>0</v>
      </c>
      <c r="L242" s="60" t="s">
        <v>32</v>
      </c>
      <c r="M242" s="63">
        <v>12000</v>
      </c>
    </row>
    <row r="243" spans="2:13" ht="63">
      <c r="B243" s="56" t="s">
        <v>34</v>
      </c>
      <c r="C243" s="66" t="s">
        <v>553</v>
      </c>
      <c r="D243" s="58" t="s">
        <v>542</v>
      </c>
      <c r="E243" s="58" t="s">
        <v>878</v>
      </c>
      <c r="F243" s="43" t="s">
        <v>33</v>
      </c>
      <c r="G243" s="62">
        <v>996</v>
      </c>
      <c r="H243" s="39"/>
      <c r="I243" s="39"/>
      <c r="J243" s="40">
        <f t="shared" si="8"/>
        <v>0</v>
      </c>
      <c r="K243" s="40">
        <f t="shared" si="9"/>
        <v>0</v>
      </c>
      <c r="L243" s="60" t="s">
        <v>32</v>
      </c>
      <c r="M243" s="63">
        <v>20750</v>
      </c>
    </row>
    <row r="244" spans="2:13" ht="63">
      <c r="B244" s="56" t="s">
        <v>34</v>
      </c>
      <c r="C244" s="66" t="s">
        <v>554</v>
      </c>
      <c r="D244" s="58" t="s">
        <v>542</v>
      </c>
      <c r="E244" s="58" t="s">
        <v>879</v>
      </c>
      <c r="F244" s="43" t="s">
        <v>33</v>
      </c>
      <c r="G244" s="62">
        <v>1500</v>
      </c>
      <c r="H244" s="39"/>
      <c r="I244" s="39"/>
      <c r="J244" s="40">
        <f t="shared" si="8"/>
        <v>0</v>
      </c>
      <c r="K244" s="40">
        <f t="shared" si="9"/>
        <v>0</v>
      </c>
      <c r="L244" s="60" t="s">
        <v>32</v>
      </c>
      <c r="M244" s="63">
        <v>37500</v>
      </c>
    </row>
    <row r="245" spans="2:13" ht="63">
      <c r="B245" s="56" t="s">
        <v>34</v>
      </c>
      <c r="C245" s="66" t="s">
        <v>555</v>
      </c>
      <c r="D245" s="58" t="s">
        <v>556</v>
      </c>
      <c r="E245" s="58" t="s">
        <v>557</v>
      </c>
      <c r="F245" s="43" t="s">
        <v>33</v>
      </c>
      <c r="G245" s="62">
        <v>23002</v>
      </c>
      <c r="H245" s="39"/>
      <c r="I245" s="39"/>
      <c r="J245" s="40">
        <f t="shared" si="8"/>
        <v>0</v>
      </c>
      <c r="K245" s="40">
        <f t="shared" si="9"/>
        <v>0</v>
      </c>
      <c r="L245" s="60" t="s">
        <v>32</v>
      </c>
      <c r="M245" s="63">
        <v>1759323.8237109787</v>
      </c>
    </row>
    <row r="246" spans="2:13" ht="63">
      <c r="B246" s="56" t="s">
        <v>34</v>
      </c>
      <c r="C246" s="66" t="s">
        <v>558</v>
      </c>
      <c r="D246" s="58" t="s">
        <v>556</v>
      </c>
      <c r="E246" s="58" t="s">
        <v>559</v>
      </c>
      <c r="F246" s="43" t="s">
        <v>33</v>
      </c>
      <c r="G246" s="62">
        <v>12048</v>
      </c>
      <c r="H246" s="39"/>
      <c r="I246" s="39"/>
      <c r="J246" s="40">
        <f t="shared" si="8"/>
        <v>0</v>
      </c>
      <c r="K246" s="40">
        <f t="shared" si="9"/>
        <v>0</v>
      </c>
      <c r="L246" s="60" t="s">
        <v>32</v>
      </c>
      <c r="M246" s="63">
        <v>634327.19999999995</v>
      </c>
    </row>
    <row r="247" spans="2:13" ht="63">
      <c r="B247" s="56" t="s">
        <v>34</v>
      </c>
      <c r="C247" s="41">
        <v>49</v>
      </c>
      <c r="D247" s="58" t="s">
        <v>560</v>
      </c>
      <c r="E247" s="58" t="s">
        <v>561</v>
      </c>
      <c r="F247" s="43" t="s">
        <v>33</v>
      </c>
      <c r="G247" s="62">
        <v>156</v>
      </c>
      <c r="H247" s="39"/>
      <c r="I247" s="39"/>
      <c r="J247" s="40">
        <f t="shared" si="8"/>
        <v>0</v>
      </c>
      <c r="K247" s="40">
        <f t="shared" si="9"/>
        <v>0</v>
      </c>
      <c r="L247" s="60" t="s">
        <v>32</v>
      </c>
      <c r="M247" s="63">
        <v>1441.7</v>
      </c>
    </row>
    <row r="248" spans="2:13" ht="63">
      <c r="B248" s="56" t="s">
        <v>34</v>
      </c>
      <c r="C248" s="57" t="s">
        <v>562</v>
      </c>
      <c r="D248" s="58" t="s">
        <v>341</v>
      </c>
      <c r="E248" s="58" t="s">
        <v>563</v>
      </c>
      <c r="F248" s="43" t="s">
        <v>33</v>
      </c>
      <c r="G248" s="62">
        <v>1824</v>
      </c>
      <c r="H248" s="39"/>
      <c r="I248" s="39"/>
      <c r="J248" s="40">
        <f t="shared" si="8"/>
        <v>0</v>
      </c>
      <c r="K248" s="40">
        <f t="shared" si="9"/>
        <v>0</v>
      </c>
      <c r="L248" s="60" t="s">
        <v>32</v>
      </c>
      <c r="M248" s="63">
        <v>24882.400000000001</v>
      </c>
    </row>
    <row r="249" spans="2:13" ht="63">
      <c r="B249" s="56" t="s">
        <v>34</v>
      </c>
      <c r="C249" s="57" t="s">
        <v>564</v>
      </c>
      <c r="D249" s="58" t="s">
        <v>49</v>
      </c>
      <c r="E249" s="58" t="s">
        <v>565</v>
      </c>
      <c r="F249" s="43" t="s">
        <v>33</v>
      </c>
      <c r="G249" s="62">
        <v>2622</v>
      </c>
      <c r="H249" s="39"/>
      <c r="I249" s="39"/>
      <c r="J249" s="40">
        <f t="shared" si="8"/>
        <v>0</v>
      </c>
      <c r="K249" s="40">
        <f t="shared" si="9"/>
        <v>0</v>
      </c>
      <c r="L249" s="60" t="s">
        <v>32</v>
      </c>
      <c r="M249" s="63">
        <v>77239.75</v>
      </c>
    </row>
    <row r="250" spans="2:13" ht="63">
      <c r="B250" s="56" t="s">
        <v>34</v>
      </c>
      <c r="C250" s="57" t="s">
        <v>566</v>
      </c>
      <c r="D250" s="58" t="s">
        <v>49</v>
      </c>
      <c r="E250" s="58" t="s">
        <v>567</v>
      </c>
      <c r="F250" s="43" t="s">
        <v>33</v>
      </c>
      <c r="G250" s="62">
        <v>3500</v>
      </c>
      <c r="H250" s="39"/>
      <c r="I250" s="39"/>
      <c r="J250" s="40">
        <f t="shared" si="8"/>
        <v>0</v>
      </c>
      <c r="K250" s="40">
        <f t="shared" si="9"/>
        <v>0</v>
      </c>
      <c r="L250" s="60" t="s">
        <v>32</v>
      </c>
      <c r="M250" s="63">
        <v>115470.83</v>
      </c>
    </row>
    <row r="251" spans="2:13" ht="94.5">
      <c r="B251" s="56" t="s">
        <v>34</v>
      </c>
      <c r="C251" s="58" t="s">
        <v>568</v>
      </c>
      <c r="D251" s="58" t="s">
        <v>569</v>
      </c>
      <c r="E251" s="58" t="s">
        <v>570</v>
      </c>
      <c r="F251" s="58" t="s">
        <v>33</v>
      </c>
      <c r="G251" s="62">
        <v>1280</v>
      </c>
      <c r="H251" s="39"/>
      <c r="I251" s="39"/>
      <c r="J251" s="40">
        <f t="shared" si="8"/>
        <v>0</v>
      </c>
      <c r="K251" s="40">
        <f t="shared" si="9"/>
        <v>0</v>
      </c>
      <c r="L251" s="60" t="s">
        <v>32</v>
      </c>
      <c r="M251" s="63">
        <v>25642.66</v>
      </c>
    </row>
    <row r="252" spans="2:13" ht="63">
      <c r="B252" s="56" t="s">
        <v>34</v>
      </c>
      <c r="C252" s="58" t="s">
        <v>571</v>
      </c>
      <c r="D252" s="58" t="s">
        <v>572</v>
      </c>
      <c r="E252" s="58" t="s">
        <v>573</v>
      </c>
      <c r="F252" s="58" t="s">
        <v>33</v>
      </c>
      <c r="G252" s="62">
        <v>1200</v>
      </c>
      <c r="H252" s="39"/>
      <c r="I252" s="39"/>
      <c r="J252" s="40">
        <f t="shared" si="8"/>
        <v>0</v>
      </c>
      <c r="K252" s="40">
        <f t="shared" si="9"/>
        <v>0</v>
      </c>
      <c r="L252" s="60" t="s">
        <v>32</v>
      </c>
      <c r="M252" s="63">
        <v>50000</v>
      </c>
    </row>
    <row r="253" spans="2:13" ht="78.75">
      <c r="B253" s="56" t="s">
        <v>34</v>
      </c>
      <c r="C253" s="58" t="s">
        <v>574</v>
      </c>
      <c r="D253" s="58" t="s">
        <v>572</v>
      </c>
      <c r="E253" s="58" t="s">
        <v>575</v>
      </c>
      <c r="F253" s="58" t="s">
        <v>33</v>
      </c>
      <c r="G253" s="62">
        <v>72</v>
      </c>
      <c r="H253" s="39"/>
      <c r="I253" s="39"/>
      <c r="J253" s="40">
        <f t="shared" si="8"/>
        <v>0</v>
      </c>
      <c r="K253" s="40">
        <f t="shared" si="9"/>
        <v>0</v>
      </c>
      <c r="L253" s="60" t="s">
        <v>32</v>
      </c>
      <c r="M253" s="63">
        <v>1260</v>
      </c>
    </row>
    <row r="254" spans="2:13" ht="78.75">
      <c r="B254" s="56" t="s">
        <v>34</v>
      </c>
      <c r="C254" s="58" t="s">
        <v>576</v>
      </c>
      <c r="D254" s="58" t="s">
        <v>572</v>
      </c>
      <c r="E254" s="58" t="s">
        <v>577</v>
      </c>
      <c r="F254" s="58" t="s">
        <v>33</v>
      </c>
      <c r="G254" s="62">
        <v>72</v>
      </c>
      <c r="H254" s="39"/>
      <c r="I254" s="39"/>
      <c r="J254" s="40">
        <f t="shared" si="8"/>
        <v>0</v>
      </c>
      <c r="K254" s="40">
        <f t="shared" si="9"/>
        <v>0</v>
      </c>
      <c r="L254" s="60" t="s">
        <v>32</v>
      </c>
      <c r="M254" s="63">
        <v>1260</v>
      </c>
    </row>
    <row r="255" spans="2:13" ht="78.75">
      <c r="B255" s="56" t="s">
        <v>34</v>
      </c>
      <c r="C255" s="58" t="s">
        <v>578</v>
      </c>
      <c r="D255" s="58" t="s">
        <v>572</v>
      </c>
      <c r="E255" s="58" t="s">
        <v>579</v>
      </c>
      <c r="F255" s="58" t="s">
        <v>33</v>
      </c>
      <c r="G255" s="62">
        <v>72</v>
      </c>
      <c r="H255" s="39"/>
      <c r="I255" s="39"/>
      <c r="J255" s="40">
        <f t="shared" si="8"/>
        <v>0</v>
      </c>
      <c r="K255" s="40">
        <f t="shared" si="9"/>
        <v>0</v>
      </c>
      <c r="L255" s="60" t="s">
        <v>32</v>
      </c>
      <c r="M255" s="63">
        <v>1260</v>
      </c>
    </row>
    <row r="256" spans="2:13" ht="63">
      <c r="B256" s="56" t="s">
        <v>34</v>
      </c>
      <c r="C256" s="41">
        <v>54</v>
      </c>
      <c r="D256" s="58" t="s">
        <v>580</v>
      </c>
      <c r="E256" s="58" t="s">
        <v>580</v>
      </c>
      <c r="F256" s="43" t="s">
        <v>33</v>
      </c>
      <c r="G256" s="62">
        <v>360</v>
      </c>
      <c r="H256" s="39"/>
      <c r="I256" s="39"/>
      <c r="J256" s="40">
        <f t="shared" si="8"/>
        <v>0</v>
      </c>
      <c r="K256" s="40">
        <f t="shared" si="9"/>
        <v>0</v>
      </c>
      <c r="L256" s="60" t="s">
        <v>32</v>
      </c>
      <c r="M256" s="63">
        <v>18000</v>
      </c>
    </row>
    <row r="257" spans="2:13" ht="63">
      <c r="B257" s="56" t="s">
        <v>34</v>
      </c>
      <c r="C257" s="41">
        <v>55</v>
      </c>
      <c r="D257" s="58" t="s">
        <v>581</v>
      </c>
      <c r="E257" s="58" t="s">
        <v>582</v>
      </c>
      <c r="F257" s="43" t="s">
        <v>33</v>
      </c>
      <c r="G257" s="62">
        <v>24</v>
      </c>
      <c r="H257" s="39"/>
      <c r="I257" s="39"/>
      <c r="J257" s="40">
        <f t="shared" si="8"/>
        <v>0</v>
      </c>
      <c r="K257" s="40">
        <f t="shared" si="9"/>
        <v>0</v>
      </c>
      <c r="L257" s="60" t="s">
        <v>32</v>
      </c>
      <c r="M257" s="63">
        <v>1700</v>
      </c>
    </row>
    <row r="258" spans="2:13" ht="63">
      <c r="B258" s="56" t="s">
        <v>34</v>
      </c>
      <c r="C258" s="41" t="s">
        <v>583</v>
      </c>
      <c r="D258" s="58" t="s">
        <v>584</v>
      </c>
      <c r="E258" s="58" t="s">
        <v>585</v>
      </c>
      <c r="F258" s="43" t="s">
        <v>33</v>
      </c>
      <c r="G258" s="62">
        <v>12</v>
      </c>
      <c r="H258" s="39"/>
      <c r="I258" s="39"/>
      <c r="J258" s="40">
        <f t="shared" si="8"/>
        <v>0</v>
      </c>
      <c r="K258" s="40">
        <f t="shared" si="9"/>
        <v>0</v>
      </c>
      <c r="L258" s="60" t="s">
        <v>32</v>
      </c>
      <c r="M258" s="63">
        <v>2200</v>
      </c>
    </row>
    <row r="259" spans="2:13" ht="63">
      <c r="B259" s="56" t="s">
        <v>34</v>
      </c>
      <c r="C259" s="41" t="s">
        <v>586</v>
      </c>
      <c r="D259" s="58" t="s">
        <v>587</v>
      </c>
      <c r="E259" s="58" t="s">
        <v>587</v>
      </c>
      <c r="F259" s="43" t="s">
        <v>33</v>
      </c>
      <c r="G259" s="62">
        <v>36</v>
      </c>
      <c r="H259" s="39"/>
      <c r="I259" s="39"/>
      <c r="J259" s="40">
        <f t="shared" si="8"/>
        <v>0</v>
      </c>
      <c r="K259" s="40">
        <f t="shared" si="9"/>
        <v>0</v>
      </c>
      <c r="L259" s="60" t="s">
        <v>32</v>
      </c>
      <c r="M259" s="63">
        <v>1950</v>
      </c>
    </row>
    <row r="260" spans="2:13" ht="63">
      <c r="B260" s="56" t="s">
        <v>34</v>
      </c>
      <c r="C260" s="57" t="s">
        <v>588</v>
      </c>
      <c r="D260" s="58" t="s">
        <v>589</v>
      </c>
      <c r="E260" s="58" t="s">
        <v>589</v>
      </c>
      <c r="F260" s="43" t="s">
        <v>33</v>
      </c>
      <c r="G260" s="62">
        <v>192</v>
      </c>
      <c r="H260" s="39"/>
      <c r="I260" s="39"/>
      <c r="J260" s="40">
        <f t="shared" si="8"/>
        <v>0</v>
      </c>
      <c r="K260" s="40">
        <f t="shared" si="9"/>
        <v>0</v>
      </c>
      <c r="L260" s="60" t="s">
        <v>32</v>
      </c>
      <c r="M260" s="63">
        <v>17280</v>
      </c>
    </row>
    <row r="261" spans="2:13" ht="63">
      <c r="B261" s="56" t="s">
        <v>34</v>
      </c>
      <c r="C261" s="57" t="s">
        <v>590</v>
      </c>
      <c r="D261" s="58" t="s">
        <v>479</v>
      </c>
      <c r="E261" s="58" t="s">
        <v>591</v>
      </c>
      <c r="F261" s="43" t="s">
        <v>33</v>
      </c>
      <c r="G261" s="62">
        <v>48</v>
      </c>
      <c r="H261" s="39"/>
      <c r="I261" s="39"/>
      <c r="J261" s="40">
        <f t="shared" si="8"/>
        <v>0</v>
      </c>
      <c r="K261" s="40">
        <f t="shared" si="9"/>
        <v>0</v>
      </c>
      <c r="L261" s="60" t="s">
        <v>32</v>
      </c>
      <c r="M261" s="63">
        <v>4872</v>
      </c>
    </row>
    <row r="262" spans="2:13" ht="63">
      <c r="B262" s="56" t="s">
        <v>34</v>
      </c>
      <c r="C262" s="41">
        <v>59</v>
      </c>
      <c r="D262" s="58" t="s">
        <v>592</v>
      </c>
      <c r="E262" s="58" t="s">
        <v>592</v>
      </c>
      <c r="F262" s="43" t="s">
        <v>33</v>
      </c>
      <c r="G262" s="62">
        <v>72</v>
      </c>
      <c r="H262" s="39"/>
      <c r="I262" s="39"/>
      <c r="J262" s="40">
        <f t="shared" si="8"/>
        <v>0</v>
      </c>
      <c r="K262" s="40">
        <f t="shared" si="9"/>
        <v>0</v>
      </c>
      <c r="L262" s="60" t="s">
        <v>32</v>
      </c>
      <c r="M262" s="63">
        <v>7257.5999999999995</v>
      </c>
    </row>
    <row r="263" spans="2:13" ht="63">
      <c r="B263" s="56" t="s">
        <v>34</v>
      </c>
      <c r="C263" s="41">
        <v>60</v>
      </c>
      <c r="D263" s="58" t="s">
        <v>593</v>
      </c>
      <c r="E263" s="58" t="s">
        <v>593</v>
      </c>
      <c r="F263" s="43" t="s">
        <v>33</v>
      </c>
      <c r="G263" s="62">
        <v>36</v>
      </c>
      <c r="H263" s="39"/>
      <c r="I263" s="39"/>
      <c r="J263" s="40">
        <f t="shared" si="8"/>
        <v>0</v>
      </c>
      <c r="K263" s="40">
        <f t="shared" si="9"/>
        <v>0</v>
      </c>
      <c r="L263" s="60" t="s">
        <v>32</v>
      </c>
      <c r="M263" s="63">
        <v>11700</v>
      </c>
    </row>
    <row r="264" spans="2:13" ht="63">
      <c r="B264" s="56" t="s">
        <v>34</v>
      </c>
      <c r="C264" s="41">
        <v>61</v>
      </c>
      <c r="D264" s="58" t="s">
        <v>594</v>
      </c>
      <c r="E264" s="58" t="s">
        <v>594</v>
      </c>
      <c r="F264" s="43" t="s">
        <v>33</v>
      </c>
      <c r="G264" s="62">
        <v>25</v>
      </c>
      <c r="H264" s="39"/>
      <c r="I264" s="39"/>
      <c r="J264" s="40">
        <f t="shared" si="8"/>
        <v>0</v>
      </c>
      <c r="K264" s="40">
        <f t="shared" si="9"/>
        <v>0</v>
      </c>
      <c r="L264" s="60" t="s">
        <v>32</v>
      </c>
      <c r="M264" s="63">
        <v>72916.666666666672</v>
      </c>
    </row>
    <row r="265" spans="2:13" ht="78.75">
      <c r="B265" s="56" t="s">
        <v>34</v>
      </c>
      <c r="C265" s="41" t="s">
        <v>595</v>
      </c>
      <c r="D265" s="58" t="s">
        <v>596</v>
      </c>
      <c r="E265" s="58" t="s">
        <v>597</v>
      </c>
      <c r="F265" s="43" t="s">
        <v>33</v>
      </c>
      <c r="G265" s="62">
        <v>12</v>
      </c>
      <c r="H265" s="39"/>
      <c r="I265" s="39"/>
      <c r="J265" s="40">
        <f t="shared" ref="J265:J271" si="10">H265*G265</f>
        <v>0</v>
      </c>
      <c r="K265" s="40">
        <f t="shared" ref="K265:K271" si="11">I265*G265</f>
        <v>0</v>
      </c>
      <c r="L265" s="60" t="s">
        <v>32</v>
      </c>
      <c r="M265" s="63">
        <v>20000</v>
      </c>
    </row>
    <row r="266" spans="2:13" ht="94.5">
      <c r="B266" s="56" t="s">
        <v>34</v>
      </c>
      <c r="C266" s="41" t="s">
        <v>598</v>
      </c>
      <c r="D266" s="58" t="s">
        <v>596</v>
      </c>
      <c r="E266" s="58" t="s">
        <v>599</v>
      </c>
      <c r="F266" s="43" t="s">
        <v>33</v>
      </c>
      <c r="G266" s="62">
        <v>36</v>
      </c>
      <c r="H266" s="39"/>
      <c r="I266" s="39"/>
      <c r="J266" s="40">
        <f t="shared" si="10"/>
        <v>0</v>
      </c>
      <c r="K266" s="40">
        <f t="shared" si="11"/>
        <v>0</v>
      </c>
      <c r="L266" s="60" t="s">
        <v>32</v>
      </c>
      <c r="M266" s="63">
        <v>72000</v>
      </c>
    </row>
    <row r="267" spans="2:13" ht="78.75">
      <c r="B267" s="56" t="s">
        <v>34</v>
      </c>
      <c r="C267" s="41" t="s">
        <v>600</v>
      </c>
      <c r="D267" s="58" t="s">
        <v>596</v>
      </c>
      <c r="E267" s="58" t="s">
        <v>601</v>
      </c>
      <c r="F267" s="43" t="s">
        <v>33</v>
      </c>
      <c r="G267" s="62">
        <v>12</v>
      </c>
      <c r="H267" s="39"/>
      <c r="I267" s="39"/>
      <c r="J267" s="40">
        <f t="shared" si="10"/>
        <v>0</v>
      </c>
      <c r="K267" s="40">
        <f t="shared" si="11"/>
        <v>0</v>
      </c>
      <c r="L267" s="60" t="s">
        <v>32</v>
      </c>
      <c r="M267" s="63">
        <v>20000</v>
      </c>
    </row>
    <row r="268" spans="2:13" ht="78.75">
      <c r="B268" s="56" t="s">
        <v>34</v>
      </c>
      <c r="C268" s="41" t="s">
        <v>602</v>
      </c>
      <c r="D268" s="58" t="s">
        <v>596</v>
      </c>
      <c r="E268" s="58" t="s">
        <v>603</v>
      </c>
      <c r="F268" s="43" t="s">
        <v>33</v>
      </c>
      <c r="G268" s="62">
        <v>12</v>
      </c>
      <c r="H268" s="39"/>
      <c r="I268" s="39"/>
      <c r="J268" s="40">
        <f t="shared" si="10"/>
        <v>0</v>
      </c>
      <c r="K268" s="40">
        <f t="shared" si="11"/>
        <v>0</v>
      </c>
      <c r="L268" s="60" t="s">
        <v>32</v>
      </c>
      <c r="M268" s="63">
        <v>20000</v>
      </c>
    </row>
    <row r="269" spans="2:13" ht="78.75">
      <c r="B269" s="56" t="s">
        <v>34</v>
      </c>
      <c r="C269" s="41" t="s">
        <v>604</v>
      </c>
      <c r="D269" s="58" t="s">
        <v>605</v>
      </c>
      <c r="E269" s="58" t="s">
        <v>605</v>
      </c>
      <c r="F269" s="43" t="s">
        <v>33</v>
      </c>
      <c r="G269" s="62">
        <v>936</v>
      </c>
      <c r="H269" s="39"/>
      <c r="I269" s="39"/>
      <c r="J269" s="40">
        <f t="shared" si="10"/>
        <v>0</v>
      </c>
      <c r="K269" s="40">
        <f t="shared" si="11"/>
        <v>0</v>
      </c>
      <c r="L269" s="60" t="s">
        <v>32</v>
      </c>
      <c r="M269" s="63">
        <v>43680</v>
      </c>
    </row>
    <row r="270" spans="2:13" ht="63">
      <c r="B270" s="56" t="s">
        <v>34</v>
      </c>
      <c r="C270" s="41" t="s">
        <v>606</v>
      </c>
      <c r="D270" s="58" t="s">
        <v>607</v>
      </c>
      <c r="E270" s="58" t="s">
        <v>608</v>
      </c>
      <c r="F270" s="43" t="s">
        <v>33</v>
      </c>
      <c r="G270" s="65">
        <v>1200</v>
      </c>
      <c r="H270" s="39"/>
      <c r="I270" s="39"/>
      <c r="J270" s="40">
        <f t="shared" si="10"/>
        <v>0</v>
      </c>
      <c r="K270" s="40">
        <f t="shared" si="11"/>
        <v>0</v>
      </c>
      <c r="L270" s="60" t="s">
        <v>32</v>
      </c>
      <c r="M270" s="61">
        <v>6120</v>
      </c>
    </row>
    <row r="271" spans="2:13" ht="63">
      <c r="B271" s="56" t="s">
        <v>34</v>
      </c>
      <c r="C271" s="41" t="s">
        <v>609</v>
      </c>
      <c r="D271" s="58" t="s">
        <v>610</v>
      </c>
      <c r="E271" s="58" t="s">
        <v>611</v>
      </c>
      <c r="F271" s="43" t="s">
        <v>33</v>
      </c>
      <c r="G271" s="62">
        <v>1200</v>
      </c>
      <c r="H271" s="39"/>
      <c r="I271" s="39"/>
      <c r="J271" s="40">
        <f t="shared" si="10"/>
        <v>0</v>
      </c>
      <c r="K271" s="40">
        <f t="shared" si="11"/>
        <v>0</v>
      </c>
      <c r="L271" s="60" t="s">
        <v>32</v>
      </c>
      <c r="M271" s="63">
        <v>6120</v>
      </c>
    </row>
    <row r="272" spans="2:13">
      <c r="G272" s="38" t="s">
        <v>35</v>
      </c>
      <c r="J272" s="44">
        <f>SUM(J8:J271)</f>
        <v>0</v>
      </c>
      <c r="K272" s="44">
        <f>SUM(K8:K271)</f>
        <v>0</v>
      </c>
      <c r="M272" s="45">
        <f>SUM(M8:M271)</f>
        <v>15125698.140377643</v>
      </c>
    </row>
  </sheetData>
  <mergeCells count="8">
    <mergeCell ref="E5:I5"/>
    <mergeCell ref="C7:E7"/>
    <mergeCell ref="D1:L1"/>
    <mergeCell ref="D2:J2"/>
    <mergeCell ref="B3:D3"/>
    <mergeCell ref="E3:I3"/>
    <mergeCell ref="B4:D4"/>
    <mergeCell ref="E4:J4"/>
  </mergeCells>
  <phoneticPr fontId="13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D12" sqref="D12:R19"/>
    </sheetView>
  </sheetViews>
  <sheetFormatPr defaultRowHeight="12.75"/>
  <sheetData>
    <row r="11" spans="2:12" s="1" customFormat="1" ht="15.75">
      <c r="B11" s="5"/>
      <c r="C11" s="5"/>
      <c r="D11" s="5"/>
      <c r="E11" s="5"/>
      <c r="F11" s="6"/>
      <c r="G11" s="5"/>
      <c r="H11" s="5"/>
      <c r="I11" s="5"/>
      <c r="J11" s="5"/>
      <c r="K11" s="5"/>
      <c r="L11" s="5"/>
    </row>
    <row r="12" spans="2:12" s="1" customFormat="1" ht="15.75">
      <c r="B12" s="5"/>
      <c r="C12" s="5"/>
      <c r="D12" s="5"/>
      <c r="E12" s="5"/>
      <c r="F12" s="6"/>
      <c r="G12" s="5"/>
      <c r="H12" s="96" t="s">
        <v>25</v>
      </c>
      <c r="I12" s="96"/>
      <c r="J12" s="3" t="e">
        <f>SUM(#REF!)</f>
        <v>#REF!</v>
      </c>
      <c r="K12" s="3" t="e">
        <f>SUM(#REF!)</f>
        <v>#REF!</v>
      </c>
      <c r="L12" s="5"/>
    </row>
    <row r="13" spans="2:12" s="1" customFormat="1" ht="15.75">
      <c r="F13" s="2"/>
    </row>
    <row r="14" spans="2:12" s="1" customFormat="1" ht="15.75">
      <c r="F14" s="2"/>
    </row>
    <row r="15" spans="2:12" s="4" customFormat="1" ht="20.25">
      <c r="D15" s="4" t="s">
        <v>15</v>
      </c>
    </row>
    <row r="16" spans="2:12" s="4" customFormat="1" ht="20.25"/>
    <row r="17" spans="4:4" s="4" customFormat="1" ht="20.25">
      <c r="D17" s="4" t="s">
        <v>16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 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2017-06-21T13:37:38Z</cp:lastPrinted>
  <dcterms:created xsi:type="dcterms:W3CDTF">2017-08-17T12:48:14Z</dcterms:created>
  <dcterms:modified xsi:type="dcterms:W3CDTF">2026-07-14T06:48:08Z</dcterms:modified>
</cp:coreProperties>
</file>