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RAM (repetat)\"/>
    </mc:Choice>
  </mc:AlternateContent>
  <bookViews>
    <workbookView xWindow="0" yWindow="0" windowWidth="29010" windowHeight="1254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'!$A$7:$K$46</definedName>
    <definedName name="_xlnm._FilterDatabase" localSheetId="1" hidden="1">'F4.2 LP '!$A$6:$M$46</definedName>
  </definedNames>
  <calcPr calcId="162913"/>
</workbook>
</file>

<file path=xl/calcChain.xml><?xml version="1.0" encoding="utf-8"?>
<calcChain xmlns="http://schemas.openxmlformats.org/spreadsheetml/2006/main">
  <c r="M46" i="5" l="1"/>
  <c r="B6" i="4" l="1"/>
  <c r="K12" i="7" l="1"/>
  <c r="J12" i="7"/>
</calcChain>
</file>

<file path=xl/sharedStrings.xml><?xml version="1.0" encoding="utf-8"?>
<sst xmlns="http://schemas.openxmlformats.org/spreadsheetml/2006/main" count="395" uniqueCount="121">
  <si>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</si>
  <si>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</si>
  <si>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</si>
  <si>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</si>
  <si>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</si>
  <si>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</si>
  <si>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</si>
  <si>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</si>
  <si>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</si>
  <si>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</si>
  <si>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</si>
  <si>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</si>
  <si>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</si>
  <si>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</si>
  <si>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</si>
  <si>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</si>
  <si>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</si>
  <si>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</si>
  <si>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</si>
  <si>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</si>
  <si>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</si>
  <si>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</si>
  <si>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</si>
  <si>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</si>
  <si>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</si>
  <si>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</si>
  <si>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</si>
  <si>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</si>
  <si>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</si>
  <si>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</si>
  <si>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</si>
  <si>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</si>
  <si>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</si>
  <si>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VITEK PICKME NIBS</t>
  </si>
  <si>
    <t xml:space="preserve">Placi Gram Negative </t>
  </si>
  <si>
    <t xml:space="preserve">Placi Candida species  </t>
  </si>
  <si>
    <t xml:space="preserve">Placi Streptococcus species  </t>
  </si>
  <si>
    <t>Placi Gram Positive  Enterococcus species</t>
  </si>
  <si>
    <t>Placi Gram Positive non-fastidious</t>
  </si>
  <si>
    <t>Placi Gram Negative uroculturi</t>
  </si>
  <si>
    <t>Placi Gram Positive Staphylococcus species</t>
  </si>
  <si>
    <t>Placi  Salmonella/E. coli program de supraveghere UE</t>
  </si>
  <si>
    <t>Placi ESBL program de supraveghere UE</t>
  </si>
  <si>
    <t>Placi  Campylobacter program de supraveghere UE</t>
  </si>
  <si>
    <t>Capete de dozare</t>
  </si>
  <si>
    <t>Apa sterila</t>
  </si>
  <si>
    <t>Mueller Hinton Broth w/Lysed Horse Blood - citire manuala</t>
  </si>
  <si>
    <t>Mueller Hinton Broth w/Lysed Horse Blood – citire automata</t>
  </si>
  <si>
    <t>YST Broth</t>
  </si>
  <si>
    <t>HTM Bulion</t>
  </si>
  <si>
    <t xml:space="preserve">PCR test-sistemă determinarea genelor de rezistenta R-C1-MDR MBL  la Enterobacteriaceae real time </t>
  </si>
  <si>
    <t xml:space="preserve">PCR test-sistemă determinarea genelor de rezistenta R-C2-MDR KPC/OXA-48  la Enterobacteriaceae real time </t>
  </si>
  <si>
    <t>PCR test-sistemă completă (multiplex) pentru determinarea genelor  β-Lactamazei AmpC mediate plasmidic în regim real time</t>
  </si>
  <si>
    <t>Teste rapide de diagnosticare pentru detectarea carbapenemazelor Resist-5 OXA-48, KPC, NDM, VIM, IMP din cultura bacteriană</t>
  </si>
  <si>
    <t>Test rapid imunocromatografic de detecție carbapenemaze OXA-23 din cultura bacteriană</t>
  </si>
  <si>
    <t>Bacitracin 6000 E</t>
  </si>
  <si>
    <t>Oxidaza</t>
  </si>
  <si>
    <t>Bucată=Disc, ambalaj cartridge (50 disc impregnate cu antibiotic)</t>
  </si>
  <si>
    <t xml:space="preserve">Reactivi pentru 100 teste, inclusiv controlurile,  compatibil cu amplificator Applied Biosystems StepOne, (eprubete 0,2 ml). Setul va include reactivi pentru toate etapele: extragere, amplificare cu detecţie în timp real. </t>
  </si>
  <si>
    <t>Test PCR pentru determinarea genelor de rezistență blaOXA-23, blaOXA-58, blaOXA-40 la Acinetobacter baumanii.  Reactivi pentru nu mai puțin de 45 teste, inclusiv controale,  compatibil cu amplificator Applied Biosystems StepOne, (eprubete 0,2 ml). Setul va include reactivi pentru toate etapele: extragere, amplificare cu detecţie în timp real.</t>
  </si>
  <si>
    <t xml:space="preserve">Reactivi pentru nu ma puțin de 45 teste, inclusiv controlurile,  compatibil cu amplificator Applied Biosystems StepOne, (eprubete 0,2 ml). Setul va include reactivi pentru toate etapele: extragere, amplificare cu detecţie în timp real. </t>
  </si>
  <si>
    <t>Tipul reagentului - Anhidru</t>
  </si>
  <si>
    <t>Bucată</t>
  </si>
  <si>
    <t>Set</t>
  </si>
  <si>
    <t>Trusă</t>
  </si>
  <si>
    <t>kg</t>
  </si>
  <si>
    <t>Disc</t>
  </si>
  <si>
    <t>Set = 3 flacoane de pastic câte 500 ml, compatibile cu analizatorul microbiologic automatizat VITEK 2 Compact sau echivalentul REF V1204</t>
  </si>
  <si>
    <t>Soluție salină sterilă (pH 4.5-7) pentru prepararea inoculului, necesar la identificare și testarea sensibilității microorganismelor cu ajutorul metodei automatizate</t>
  </si>
  <si>
    <t>Mueller Hinton Bulion 11 ml</t>
  </si>
  <si>
    <t>Mueller Hinton Bulion 5 ml</t>
  </si>
  <si>
    <t xml:space="preserve">Sânge de berbec defibrinat steril utilizat la prepararea mediilor de cultură </t>
  </si>
  <si>
    <t xml:space="preserve">Sânge de cal defibrinat steril utilizat prepararea mediilor de cultură </t>
  </si>
  <si>
    <t>Flacon</t>
  </si>
  <si>
    <t xml:space="preserve"> Mediu XLD Agar (Xylose Lysine Deoxycholate) </t>
  </si>
  <si>
    <t>Mediul SS (Salmonella, Shigella)</t>
  </si>
  <si>
    <t xml:space="preserve">Optochin (5 µg) </t>
  </si>
  <si>
    <t>bucată</t>
  </si>
  <si>
    <t>Test rapid Carba Pace pentru detectarea in vitro a carbapenemazelor la Enterobacterales, Pseudomonas spp. și Acinetobacter spp.</t>
  </si>
  <si>
    <t xml:space="preserve">Test Combi carba plus pentru detectarea și confirmarea in vitro a carbapenemazelor la Enterobacterales, MBL, KPC și OXA-48  </t>
  </si>
  <si>
    <t>Criotuburi cu margele poroase pentru conservarea tulpinilor microbiene</t>
  </si>
  <si>
    <t>PCR Test sistema pentru determinarea genelor de rezistență OXA-23, OXA-58, OXA-40 la Acinetobacter baumaniii</t>
  </si>
  <si>
    <t xml:space="preserve">Bandă optică cu 8 capace pentru utilizare cu Real-Time PCR Systems și PCR Systems </t>
  </si>
  <si>
    <t>100 x 5 mL; compatibile cu Sistem complet automatizat AST Sensititre.</t>
  </si>
  <si>
    <t>100 x 11 mL; compatibile cu Sistem complet automatizat AST Sensititre</t>
  </si>
  <si>
    <t>10 x 11 mL; compatibile cu Sistem complet automatizat AST Sensititre</t>
  </si>
  <si>
    <t>Flacon de 50 ml de sânge de berbec defibrinat steril</t>
  </si>
  <si>
    <t xml:space="preserve">Tipul reagentului - Anhidru 
Ambalaj - până la 0,5 kg
</t>
  </si>
  <si>
    <t xml:space="preserve">Tipul reagentului - Anhidru 
Ambalaj -  până la 0,5 kg
</t>
  </si>
  <si>
    <t xml:space="preserve">Tipul reagentului - Anhidru
Bacitracin 6000 E
</t>
  </si>
  <si>
    <t>18x96 vârfuri sau echivalent REF 423551</t>
  </si>
  <si>
    <t>1 x 10 plăci, &gt;15 antibiotice in microdilutii plus Control pozitiv: Amikacin, Aztreonam, Cefepime, Cefiderocol, Ceftazidime /Avibactam Constant 4, Ceftolozane/ Tazobactam Constant 4,Colistin, Eravacycline, Fosfomycin +glucose-6-phosphate, Imipenem, Imipenem/ Relebactam Constant 4, Meropenem, Meropenem /Vaborbactam Constant 8, Piperacillin Tazobactam Constant 4, Positive Control, Tigecycline, Tobramycin</t>
  </si>
  <si>
    <t>1 x 10 plăci, 9 antifungice in microdilutii plus control pozitiv: 5-Flucytosine, Amphotericin B, Anidulafungin, Caspofungin, Fluconazole, Itraconazole, Micafungin, Posaconazole, Positive control, Voriconazole</t>
  </si>
  <si>
    <t xml:space="preserve">1 x 10 plăci,  &gt;20 antibiotice in microdilutii plus Control pozitiv: Amoxicillin/ Clavulanic acid 2:1 ratio, Azithromycin, Cefepime, Cefotaxime, Ceftriaxone, Cefuroxime, Chloramphenicol,
Clindamycin, Daptomycin, Ertapenem, Erythromycin, Levofloxacin, Linezolid, Meropenem, Moxifloxacin, Penicillin, Positive control,
Tetracycline, Tigecycline, Trimethoprim/Sulfamethoxazole, Vancomycin
</t>
  </si>
  <si>
    <t>1 x 10 plăci, &gt;15 antibiotice in microdilutii plus Control pozitiv si negativ: Amoxicillin, Amoxicillin/ Clavulanic acid, Ampicillin, Ciprofloxacin, Gentamicin, Imipenem, Levofloxacin, Linezolid, Negative Control, Nitrofurantoin, Norfloxacin, Positive Control, Quinupristin/dalfopristin, Streptomycin, Teicoplanin, Tigecycline, Trimethoprim, Vancomycin</t>
  </si>
  <si>
    <t xml:space="preserve">1 x 10 plăci, &gt;20 antibiotice in microdilutii plus Control pozitiv si negativ: Ampicillin, Cefoxitin screen, Chloramphenicol, Ciprofloxacin, Clindamycin, Daptomycin,Erythromycin,Gentamicin,Levofloxacin,
Linezolid,Moxifloxacin,Negative control,Nitrofurantoin,
Oxacillin, Penicillin, Positive control, Quinupristin/ Dalfopristin, Rifampin, Streptomycin, Tetracycline, Tigecycline, Trimethoprim/ Sulfamethoxazole, Vancomycin
</t>
  </si>
  <si>
    <t>1 x 10 plăci,  &gt;9 antibiotice in microdilutii plus Control pozitiv si negativ: Amoxicillin/Clavulanic acid 2:1 ratio, Ampicillin, Aztreonam, Cefazolin, Ceftriaxone, Ciprofloxacin, Gentamicin, Negative Control, Nitrofurantoin, Positive Control, Trimethoprim/ Sulfamethoxazole</t>
  </si>
  <si>
    <t>1 x 10 plăci,  &gt;20 antibiotice in microdilutii plus Control pozitiv si negativ: Cefoxitin, Cefoxitin screen, Ceftaroline, Clindamycin, Daptomycin, Erythromycin, Fusidate, Gentamicin, Levofloxacin, Linezolid, Moxifloxacin, Mupirocin, Negative control, Norfloxacin, Positive control, Rifampin, Teicoplanin, Telavancin, Tetracycline, Tobramycin, Trimethoprim/Sulfanethoxazole, Vancomycin</t>
  </si>
  <si>
    <t>1 x 10 plăci, &gt;15 antibiotice in microdilutii si Control pozitiv:  Amikacin, Ampicillin, Azithromycin, Cefotaxime, Ceftazidime, Chloramphenicol, Ciprofloxacin, Colistin, Gentamicin, Meropenem, Nalidixic Acid, Positive Control, Sulfamethoxazole, Tetracycline, Tigecycline, Trimethoprim</t>
  </si>
  <si>
    <t>1 x 10 plăci, &gt;10 antibiotice in microdilutii si Control pozitiv: Cefepime, Cefotaxime, Cefotaxime/ Clavulanic acid, Cefoxitin, Ceftazidime, Ceftazidime/ Clavulanic acid, Ertapenem, Imipenem, Meropenem, Positive control, Temocillin</t>
  </si>
  <si>
    <t>1 x 10 plăci, 6 antibiotice in microdilutii si Control pozitiv: Chloramphenicol, Ciprofloxacin, Ertapenem, Erythromycin, Gentamicin, Positive Control, Tetracycline</t>
  </si>
  <si>
    <t>10 x10; compatibile cu Sistem complet automatizat AST Sensititre.</t>
  </si>
  <si>
    <t xml:space="preserve">Bucată = Set cu 2 casete cu flux lateral pentru identificarea OXA-48, KPC, NDM și VIM, IMP și soluție tampon LY-D (soluție de Tris-EDTA care conține NaN3 (&lt;0,1%) + detergent), 7.0 ml pentru  20 teste                           </t>
  </si>
  <si>
    <t xml:space="preserve">Bucată = Set cu o casetă cu flux lateral pentru identificarea OXA-23 carbapenemază în cultura bacteriană și soluție tampon LY-A (soluție salină tamponată la pH 7,5 care conține TRIS, NaN3 (&lt;0,1%) + detergent), 15.0 ml pentru 20 teste                           </t>
  </si>
  <si>
    <t xml:space="preserve">Bucata= Set cu 4 flacoane PEL cu inhibitori + componente de liză și 4 flacoane RB cu soluție tampon cu indicator cromogen pentru 48 teste. </t>
  </si>
  <si>
    <t>Bucată = Set cu 5 cartridge cu 50 discuri impregnate cu penem, 50 discuri impregnate cu Penem + MβL inhibitor, 50 discuri impregnate cu Penem + KPC inhibitor, 50 discuri impregnate cu  Penem + AmpC inhibitor, 50 discuri impregnate cu Temocillin + MβL inhibitor, sau echivalent REF D73C</t>
  </si>
  <si>
    <t>Bucata = Cutie 64-100 criotuburi, fiecare criotub conține - 0,9 ml de soluţie hipertonă de crioconservare și 25 bile poroase</t>
  </si>
  <si>
    <t xml:space="preserve">Bucată= ANSA/KWIK-STIK. Ambalaj=cutie/flacon cu minim 2 buc, maxim 10 buc.Haemophilus influenzaesau echivalentul  ATCC 49247  </t>
  </si>
  <si>
    <t>Bucată= ANSA/KWIK-STIK. Ambalaj=cutie/flacon cu minim 2 buc, maxim 10 buc.  Haemophilus influenzae sau echivalentul ATCC 49766</t>
  </si>
  <si>
    <t xml:space="preserve">Haemophilus influenzae </t>
  </si>
  <si>
    <t>Haemophilus influenzae</t>
  </si>
  <si>
    <t>Bucată=Strip cu 8 capace plate clare optic din polipropilena pura, steril, fără inhibitori de ADN/ RNază/ PCR. Ambalaj=Cutie 300 stripuri</t>
  </si>
  <si>
    <t xml:space="preserve">Tranșă: 60% mai 2025; 
II tranșă 40% noiembrie 2025
</t>
  </si>
  <si>
    <t xml:space="preserve">Tranșă: 50% mai 2025;
II tranșă 50% noiembrie 2025
</t>
  </si>
  <si>
    <t xml:space="preserve">Tranșă: 100% mai 2025; </t>
  </si>
  <si>
    <t xml:space="preserve">Tranșă: 60% mai 2025; 
II tranșă 40% noiembrie 2025;
</t>
  </si>
  <si>
    <t xml:space="preserve">Tranșă: 50% mai 2025;
II tranșă 50% noiembrie 2025;
</t>
  </si>
  <si>
    <t xml:space="preserve">Tranșă: 50% mai 2025; 
II tranșă 50% noiembrie 2025;
</t>
  </si>
  <si>
    <t xml:space="preserve">Tranșă: 100 % mai 2025; </t>
  </si>
  <si>
    <t>Achiziţionarea consumabilelor, reagenţilor de laborator și alte produse de uz medical  realizarea Programul Național pentru supravegherea și combaterea rezistenței la antimicrobiene pentru anul 2025 (repetat)</t>
  </si>
  <si>
    <t>Achiziţionarea consumabilelor, reagenţilor de laborator și alte produse de uz medical  realizarea Programul Național pentru supravegherea și combaterea rezistenței la antimicrobiene pentru anul 2025 (repetată)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</si>
</sst>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80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6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Protection="1">
      <protection locked="0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0" xfId="1" applyFont="1" applyFill="1" applyAlignment="1" applyProtection="1">
      <alignment horizontal="center"/>
      <protection locked="0"/>
    </xf>
    <xf numFmtId="4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horizontal="center" vertical="top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Protection="1">
      <protection locked="0"/>
    </xf>
    <xf numFmtId="4" fontId="1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2" fillId="0" borderId="2" xfId="1" applyFont="1" applyFill="1" applyBorder="1" applyAlignment="1" applyProtection="1">
      <alignment wrapText="1"/>
      <protection locked="0"/>
    </xf>
    <xf numFmtId="0" fontId="2" fillId="0" borderId="2" xfId="1" applyFont="1" applyFill="1" applyBorder="1" applyAlignment="1" applyProtection="1">
      <alignment horizontal="center"/>
      <protection locked="0"/>
    </xf>
    <xf numFmtId="2" fontId="2" fillId="0" borderId="2" xfId="1" applyNumberFormat="1" applyFont="1" applyFill="1" applyBorder="1" applyAlignment="1" applyProtection="1">
      <alignment horizontal="center" vertical="center"/>
      <protection locked="0"/>
    </xf>
    <xf numFmtId="4" fontId="16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Protection="1"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Protection="1">
      <protection locked="0"/>
    </xf>
    <xf numFmtId="0" fontId="19" fillId="0" borderId="0" xfId="0" applyFont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6"/>
  <sheetViews>
    <sheetView topLeftCell="A31" zoomScale="80" zoomScaleNormal="80" workbookViewId="0">
      <selection activeCell="B8" sqref="B8:C46"/>
    </sheetView>
  </sheetViews>
  <sheetFormatPr defaultRowHeight="30" customHeight="1" x14ac:dyDescent="0.25"/>
  <cols>
    <col min="1" max="1" width="5.7109375" style="15" customWidth="1"/>
    <col min="2" max="2" width="4.42578125" style="15" customWidth="1"/>
    <col min="3" max="3" width="13.85546875" style="14" customWidth="1"/>
    <col min="4" max="4" width="18.28515625" style="14" customWidth="1"/>
    <col min="5" max="5" width="10.5703125" style="15" customWidth="1"/>
    <col min="6" max="6" width="15" style="15" customWidth="1"/>
    <col min="7" max="7" width="20.7109375" style="15" customWidth="1"/>
    <col min="8" max="8" width="92.85546875" style="14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30" customHeight="1" x14ac:dyDescent="0.25">
      <c r="C1" s="66" t="s">
        <v>18</v>
      </c>
      <c r="D1" s="66"/>
      <c r="E1" s="66"/>
      <c r="F1" s="66"/>
      <c r="G1" s="66"/>
      <c r="H1" s="66"/>
      <c r="I1" s="66"/>
      <c r="J1" s="66"/>
    </row>
    <row r="2" spans="1:11" ht="30" customHeight="1" x14ac:dyDescent="0.25">
      <c r="D2" s="67" t="s">
        <v>17</v>
      </c>
      <c r="E2" s="67"/>
      <c r="F2" s="67"/>
      <c r="G2" s="67"/>
      <c r="H2" s="67"/>
    </row>
    <row r="3" spans="1:11" ht="30" customHeight="1" x14ac:dyDescent="0.25">
      <c r="A3" s="68" t="s">
        <v>12</v>
      </c>
      <c r="B3" s="68"/>
      <c r="C3" s="68"/>
      <c r="D3" s="69" t="s">
        <v>31</v>
      </c>
      <c r="E3" s="69"/>
      <c r="F3" s="69"/>
      <c r="G3" s="69"/>
      <c r="H3" s="69"/>
      <c r="I3" s="15" t="s">
        <v>13</v>
      </c>
      <c r="J3" s="15" t="s">
        <v>15</v>
      </c>
    </row>
    <row r="4" spans="1:11" s="14" customFormat="1" ht="30" customHeight="1" x14ac:dyDescent="0.25">
      <c r="A4" s="70" t="s">
        <v>11</v>
      </c>
      <c r="B4" s="70"/>
      <c r="C4" s="70"/>
      <c r="D4" s="71" t="s">
        <v>120</v>
      </c>
      <c r="E4" s="71"/>
      <c r="F4" s="71"/>
      <c r="G4" s="71"/>
      <c r="H4" s="71"/>
      <c r="I4" s="12" t="s">
        <v>14</v>
      </c>
      <c r="J4" s="12" t="s">
        <v>16</v>
      </c>
      <c r="K4" s="13"/>
    </row>
    <row r="5" spans="1:11" ht="30" customHeight="1" x14ac:dyDescent="0.25">
      <c r="D5" s="65"/>
      <c r="E5" s="65"/>
      <c r="F5" s="65"/>
      <c r="G5" s="65"/>
      <c r="H5" s="65"/>
      <c r="I5" s="65"/>
      <c r="J5" s="65"/>
      <c r="K5" s="13"/>
    </row>
    <row r="6" spans="1:11" ht="60" customHeight="1" x14ac:dyDescent="0.25">
      <c r="A6" s="38" t="s">
        <v>3</v>
      </c>
      <c r="B6" s="38" t="e">
        <f>B6:I103Nr. Lot</f>
        <v>#NAME?</v>
      </c>
      <c r="C6" s="38" t="s">
        <v>1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13"/>
    </row>
    <row r="7" spans="1:11" ht="60" customHeight="1" x14ac:dyDescent="0.25">
      <c r="A7" s="40">
        <v>1</v>
      </c>
      <c r="B7" s="41">
        <v>2</v>
      </c>
      <c r="C7" s="41"/>
      <c r="D7" s="41"/>
      <c r="E7" s="40">
        <v>3</v>
      </c>
      <c r="F7" s="40">
        <v>4</v>
      </c>
      <c r="G7" s="40">
        <v>5</v>
      </c>
      <c r="H7" s="40">
        <v>6</v>
      </c>
      <c r="I7" s="40">
        <v>7</v>
      </c>
      <c r="J7" s="40">
        <v>8</v>
      </c>
      <c r="K7" s="13"/>
    </row>
    <row r="8" spans="1:11" ht="60" customHeight="1" x14ac:dyDescent="0.25">
      <c r="A8" s="42" t="s">
        <v>2</v>
      </c>
      <c r="B8" s="30">
        <v>1</v>
      </c>
      <c r="C8" s="17" t="s">
        <v>68</v>
      </c>
      <c r="D8" s="17" t="s">
        <v>68</v>
      </c>
      <c r="E8" s="33"/>
      <c r="F8" s="34"/>
      <c r="H8" s="18" t="s">
        <v>67</v>
      </c>
      <c r="I8" s="32"/>
    </row>
    <row r="9" spans="1:11" ht="60" customHeight="1" x14ac:dyDescent="0.25">
      <c r="A9" s="42" t="s">
        <v>2</v>
      </c>
      <c r="B9" s="30">
        <v>2</v>
      </c>
      <c r="C9" s="17" t="s">
        <v>45</v>
      </c>
      <c r="D9" s="17" t="s">
        <v>45</v>
      </c>
      <c r="E9" s="33"/>
      <c r="F9" s="34"/>
      <c r="H9" s="18" t="s">
        <v>83</v>
      </c>
      <c r="I9" s="32"/>
    </row>
    <row r="10" spans="1:11" ht="60" customHeight="1" x14ac:dyDescent="0.25">
      <c r="A10" s="42" t="s">
        <v>2</v>
      </c>
      <c r="B10" s="30">
        <v>3</v>
      </c>
      <c r="C10" s="17" t="s">
        <v>69</v>
      </c>
      <c r="D10" s="17" t="s">
        <v>69</v>
      </c>
      <c r="E10" s="43"/>
      <c r="F10" s="34"/>
      <c r="H10" s="18" t="s">
        <v>84</v>
      </c>
      <c r="I10" s="32"/>
    </row>
    <row r="11" spans="1:11" ht="60" customHeight="1" x14ac:dyDescent="0.25">
      <c r="A11" s="42" t="s">
        <v>2</v>
      </c>
      <c r="B11" s="30">
        <v>4</v>
      </c>
      <c r="C11" s="17" t="s">
        <v>70</v>
      </c>
      <c r="D11" s="17" t="s">
        <v>70</v>
      </c>
      <c r="E11" s="43"/>
      <c r="F11" s="34"/>
      <c r="H11" s="18" t="s">
        <v>83</v>
      </c>
      <c r="I11" s="32"/>
    </row>
    <row r="12" spans="1:11" ht="60" customHeight="1" x14ac:dyDescent="0.25">
      <c r="A12" s="42" t="s">
        <v>2</v>
      </c>
      <c r="B12" s="30">
        <v>5</v>
      </c>
      <c r="C12" s="18" t="s">
        <v>46</v>
      </c>
      <c r="D12" s="18" t="s">
        <v>46</v>
      </c>
      <c r="E12" s="43"/>
      <c r="F12" s="34"/>
      <c r="H12" s="18" t="s">
        <v>85</v>
      </c>
      <c r="I12" s="32"/>
    </row>
    <row r="13" spans="1:11" ht="60" customHeight="1" x14ac:dyDescent="0.25">
      <c r="A13" s="42" t="s">
        <v>2</v>
      </c>
      <c r="B13" s="30">
        <v>6</v>
      </c>
      <c r="C13" s="18" t="s">
        <v>47</v>
      </c>
      <c r="D13" s="18" t="s">
        <v>47</v>
      </c>
      <c r="E13" s="33"/>
      <c r="F13" s="34"/>
      <c r="H13" s="18" t="s">
        <v>85</v>
      </c>
      <c r="I13" s="32"/>
    </row>
    <row r="14" spans="1:11" ht="60" customHeight="1" x14ac:dyDescent="0.25">
      <c r="A14" s="42" t="s">
        <v>2</v>
      </c>
      <c r="B14" s="30">
        <v>7</v>
      </c>
      <c r="C14" s="18" t="s">
        <v>48</v>
      </c>
      <c r="D14" s="18" t="s">
        <v>48</v>
      </c>
      <c r="E14" s="33"/>
      <c r="F14" s="34"/>
      <c r="H14" s="18" t="s">
        <v>85</v>
      </c>
      <c r="I14" s="32"/>
    </row>
    <row r="15" spans="1:11" ht="60" customHeight="1" x14ac:dyDescent="0.25">
      <c r="A15" s="42" t="s">
        <v>2</v>
      </c>
      <c r="B15" s="30">
        <v>8</v>
      </c>
      <c r="C15" s="18" t="s">
        <v>49</v>
      </c>
      <c r="D15" s="18" t="s">
        <v>49</v>
      </c>
      <c r="E15" s="33"/>
      <c r="F15" s="34"/>
      <c r="H15" s="18" t="s">
        <v>85</v>
      </c>
      <c r="I15" s="32"/>
    </row>
    <row r="16" spans="1:11" ht="60" customHeight="1" x14ac:dyDescent="0.25">
      <c r="A16" s="42" t="s">
        <v>2</v>
      </c>
      <c r="B16" s="30">
        <v>9</v>
      </c>
      <c r="C16" s="18" t="s">
        <v>71</v>
      </c>
      <c r="D16" s="18" t="s">
        <v>71</v>
      </c>
      <c r="E16" s="33"/>
      <c r="F16" s="34"/>
      <c r="H16" s="18" t="s">
        <v>86</v>
      </c>
      <c r="I16" s="32"/>
    </row>
    <row r="17" spans="1:9" ht="60" customHeight="1" x14ac:dyDescent="0.25">
      <c r="A17" s="42" t="s">
        <v>2</v>
      </c>
      <c r="B17" s="30">
        <v>10</v>
      </c>
      <c r="C17" s="18" t="s">
        <v>72</v>
      </c>
      <c r="D17" s="18" t="s">
        <v>72</v>
      </c>
      <c r="E17" s="33"/>
      <c r="F17" s="34"/>
      <c r="H17" s="18" t="s">
        <v>86</v>
      </c>
      <c r="I17" s="32"/>
    </row>
    <row r="18" spans="1:9" ht="60" customHeight="1" x14ac:dyDescent="0.25">
      <c r="A18" s="42" t="s">
        <v>2</v>
      </c>
      <c r="B18" s="30">
        <v>11</v>
      </c>
      <c r="C18" s="18" t="s">
        <v>74</v>
      </c>
      <c r="D18" s="18" t="s">
        <v>74</v>
      </c>
      <c r="E18" s="33"/>
      <c r="F18" s="34"/>
      <c r="H18" s="18" t="s">
        <v>87</v>
      </c>
      <c r="I18" s="32"/>
    </row>
    <row r="19" spans="1:9" ht="60" customHeight="1" x14ac:dyDescent="0.25">
      <c r="A19" s="42" t="s">
        <v>2</v>
      </c>
      <c r="B19" s="30">
        <v>12</v>
      </c>
      <c r="C19" s="18" t="s">
        <v>75</v>
      </c>
      <c r="D19" s="18" t="s">
        <v>75</v>
      </c>
      <c r="E19" s="33"/>
      <c r="F19" s="34"/>
      <c r="H19" s="18" t="s">
        <v>88</v>
      </c>
      <c r="I19" s="32"/>
    </row>
    <row r="20" spans="1:9" ht="60" customHeight="1" x14ac:dyDescent="0.25">
      <c r="A20" s="42" t="s">
        <v>2</v>
      </c>
      <c r="B20" s="30">
        <v>13</v>
      </c>
      <c r="C20" s="18" t="s">
        <v>56</v>
      </c>
      <c r="D20" s="18" t="s">
        <v>56</v>
      </c>
      <c r="E20" s="33"/>
      <c r="F20" s="34"/>
      <c r="H20" s="44" t="s">
        <v>61</v>
      </c>
      <c r="I20" s="32"/>
    </row>
    <row r="21" spans="1:9" ht="60" customHeight="1" x14ac:dyDescent="0.25">
      <c r="A21" s="42" t="s">
        <v>2</v>
      </c>
      <c r="B21" s="30">
        <v>14</v>
      </c>
      <c r="C21" s="21" t="s">
        <v>76</v>
      </c>
      <c r="D21" s="21" t="s">
        <v>76</v>
      </c>
      <c r="E21" s="33"/>
      <c r="F21" s="34"/>
      <c r="H21" s="45" t="s">
        <v>57</v>
      </c>
      <c r="I21" s="32"/>
    </row>
    <row r="22" spans="1:9" ht="60" customHeight="1" x14ac:dyDescent="0.25">
      <c r="A22" s="42" t="s">
        <v>2</v>
      </c>
      <c r="B22" s="30">
        <v>15</v>
      </c>
      <c r="C22" s="21" t="s">
        <v>55</v>
      </c>
      <c r="D22" s="21" t="s">
        <v>55</v>
      </c>
      <c r="E22" s="33"/>
      <c r="F22" s="34"/>
      <c r="H22" s="21" t="s">
        <v>89</v>
      </c>
      <c r="I22" s="32"/>
    </row>
    <row r="23" spans="1:9" ht="60" customHeight="1" x14ac:dyDescent="0.25">
      <c r="A23" s="42" t="s">
        <v>2</v>
      </c>
      <c r="B23" s="30">
        <v>16</v>
      </c>
      <c r="C23" s="14" t="s">
        <v>33</v>
      </c>
      <c r="D23" s="14" t="s">
        <v>33</v>
      </c>
      <c r="H23" s="14" t="s">
        <v>90</v>
      </c>
    </row>
    <row r="24" spans="1:9" ht="60" customHeight="1" x14ac:dyDescent="0.25">
      <c r="A24" s="42" t="s">
        <v>2</v>
      </c>
      <c r="B24" s="30">
        <v>17</v>
      </c>
      <c r="C24" s="14" t="s">
        <v>34</v>
      </c>
      <c r="D24" s="14" t="s">
        <v>34</v>
      </c>
      <c r="H24" s="14" t="s">
        <v>91</v>
      </c>
    </row>
    <row r="25" spans="1:9" ht="60" customHeight="1" x14ac:dyDescent="0.25">
      <c r="A25" s="42" t="s">
        <v>2</v>
      </c>
      <c r="B25" s="30">
        <v>18</v>
      </c>
      <c r="C25" s="14" t="s">
        <v>35</v>
      </c>
      <c r="D25" s="14" t="s">
        <v>35</v>
      </c>
      <c r="H25" s="14" t="s">
        <v>92</v>
      </c>
    </row>
    <row r="26" spans="1:9" ht="60" customHeight="1" x14ac:dyDescent="0.25">
      <c r="A26" s="42" t="s">
        <v>2</v>
      </c>
      <c r="B26" s="30">
        <v>19</v>
      </c>
      <c r="C26" s="14" t="s">
        <v>36</v>
      </c>
      <c r="D26" s="14" t="s">
        <v>36</v>
      </c>
      <c r="H26" s="14" t="s">
        <v>93</v>
      </c>
    </row>
    <row r="27" spans="1:9" ht="60" customHeight="1" x14ac:dyDescent="0.25">
      <c r="A27" s="42" t="s">
        <v>2</v>
      </c>
      <c r="B27" s="30">
        <v>20</v>
      </c>
      <c r="C27" s="14" t="s">
        <v>37</v>
      </c>
      <c r="D27" s="14" t="s">
        <v>37</v>
      </c>
      <c r="H27" s="14" t="s">
        <v>94</v>
      </c>
    </row>
    <row r="28" spans="1:9" ht="60" customHeight="1" x14ac:dyDescent="0.25">
      <c r="A28" s="42" t="s">
        <v>2</v>
      </c>
      <c r="B28" s="30">
        <v>21</v>
      </c>
      <c r="C28" s="14" t="s">
        <v>38</v>
      </c>
      <c r="D28" s="14" t="s">
        <v>38</v>
      </c>
      <c r="H28" s="14" t="s">
        <v>95</v>
      </c>
    </row>
    <row r="29" spans="1:9" ht="60" customHeight="1" x14ac:dyDescent="0.25">
      <c r="A29" s="42" t="s">
        <v>2</v>
      </c>
      <c r="B29" s="30">
        <v>22</v>
      </c>
      <c r="C29" s="14" t="s">
        <v>39</v>
      </c>
      <c r="D29" s="14" t="s">
        <v>39</v>
      </c>
      <c r="H29" s="14" t="s">
        <v>96</v>
      </c>
    </row>
    <row r="30" spans="1:9" ht="60" customHeight="1" x14ac:dyDescent="0.25">
      <c r="A30" s="42" t="s">
        <v>2</v>
      </c>
      <c r="B30" s="30">
        <v>23</v>
      </c>
      <c r="C30" s="14" t="s">
        <v>40</v>
      </c>
      <c r="D30" s="14" t="s">
        <v>40</v>
      </c>
      <c r="H30" s="14" t="s">
        <v>97</v>
      </c>
    </row>
    <row r="31" spans="1:9" ht="60" customHeight="1" x14ac:dyDescent="0.25">
      <c r="A31" s="42" t="s">
        <v>2</v>
      </c>
      <c r="B31" s="30">
        <v>24</v>
      </c>
      <c r="C31" s="14" t="s">
        <v>41</v>
      </c>
      <c r="D31" s="14" t="s">
        <v>41</v>
      </c>
      <c r="H31" s="14" t="s">
        <v>98</v>
      </c>
    </row>
    <row r="32" spans="1:9" ht="60" customHeight="1" x14ac:dyDescent="0.25">
      <c r="A32" s="42" t="s">
        <v>2</v>
      </c>
      <c r="B32" s="30">
        <v>25</v>
      </c>
      <c r="C32" s="14" t="s">
        <v>42</v>
      </c>
      <c r="D32" s="14" t="s">
        <v>42</v>
      </c>
      <c r="H32" s="14" t="s">
        <v>99</v>
      </c>
    </row>
    <row r="33" spans="1:8" ht="60" customHeight="1" x14ac:dyDescent="0.25">
      <c r="A33" s="42" t="s">
        <v>2</v>
      </c>
      <c r="B33" s="30">
        <v>26</v>
      </c>
      <c r="C33" s="14" t="s">
        <v>43</v>
      </c>
      <c r="D33" s="14" t="s">
        <v>43</v>
      </c>
      <c r="H33" s="14" t="s">
        <v>100</v>
      </c>
    </row>
    <row r="34" spans="1:8" ht="60" customHeight="1" x14ac:dyDescent="0.25">
      <c r="A34" s="42" t="s">
        <v>2</v>
      </c>
      <c r="B34" s="30">
        <v>27</v>
      </c>
      <c r="C34" s="14" t="s">
        <v>44</v>
      </c>
      <c r="D34" s="14" t="s">
        <v>44</v>
      </c>
      <c r="H34" s="14" t="s">
        <v>101</v>
      </c>
    </row>
    <row r="35" spans="1:8" ht="60" customHeight="1" x14ac:dyDescent="0.25">
      <c r="A35" s="42" t="s">
        <v>2</v>
      </c>
      <c r="B35" s="30">
        <v>28</v>
      </c>
      <c r="C35" s="14" t="s">
        <v>53</v>
      </c>
      <c r="D35" s="14" t="s">
        <v>53</v>
      </c>
      <c r="H35" s="14" t="s">
        <v>102</v>
      </c>
    </row>
    <row r="36" spans="1:8" ht="30" customHeight="1" x14ac:dyDescent="0.25">
      <c r="A36" s="42" t="s">
        <v>2</v>
      </c>
      <c r="B36" s="30">
        <v>29</v>
      </c>
      <c r="C36" s="14" t="s">
        <v>54</v>
      </c>
      <c r="D36" s="14" t="s">
        <v>54</v>
      </c>
      <c r="H36" s="14" t="s">
        <v>103</v>
      </c>
    </row>
    <row r="37" spans="1:8" ht="30" customHeight="1" x14ac:dyDescent="0.25">
      <c r="A37" s="42" t="s">
        <v>2</v>
      </c>
      <c r="B37" s="30">
        <v>30</v>
      </c>
      <c r="C37" s="14" t="s">
        <v>78</v>
      </c>
      <c r="D37" s="14" t="s">
        <v>78</v>
      </c>
      <c r="H37" s="14" t="s">
        <v>104</v>
      </c>
    </row>
    <row r="38" spans="1:8" ht="30" customHeight="1" x14ac:dyDescent="0.25">
      <c r="A38" s="42" t="s">
        <v>2</v>
      </c>
      <c r="B38" s="30">
        <v>31</v>
      </c>
      <c r="C38" s="14" t="s">
        <v>79</v>
      </c>
      <c r="D38" s="14" t="s">
        <v>79</v>
      </c>
      <c r="H38" s="14" t="s">
        <v>105</v>
      </c>
    </row>
    <row r="39" spans="1:8" ht="30" customHeight="1" x14ac:dyDescent="0.25">
      <c r="A39" s="42" t="s">
        <v>2</v>
      </c>
      <c r="B39" s="30">
        <v>32</v>
      </c>
      <c r="C39" s="14" t="s">
        <v>80</v>
      </c>
      <c r="D39" s="14" t="s">
        <v>80</v>
      </c>
      <c r="H39" s="14" t="s">
        <v>106</v>
      </c>
    </row>
    <row r="40" spans="1:8" ht="30" customHeight="1" x14ac:dyDescent="0.25">
      <c r="A40" s="42" t="s">
        <v>2</v>
      </c>
      <c r="B40" s="30">
        <v>33</v>
      </c>
      <c r="C40" s="14" t="s">
        <v>50</v>
      </c>
      <c r="D40" s="14" t="s">
        <v>50</v>
      </c>
      <c r="H40" s="14" t="s">
        <v>58</v>
      </c>
    </row>
    <row r="41" spans="1:8" ht="30" customHeight="1" x14ac:dyDescent="0.25">
      <c r="A41" s="42" t="s">
        <v>2</v>
      </c>
      <c r="B41" s="30">
        <v>34</v>
      </c>
      <c r="C41" s="14" t="s">
        <v>81</v>
      </c>
      <c r="D41" s="14" t="s">
        <v>81</v>
      </c>
      <c r="H41" s="14" t="s">
        <v>59</v>
      </c>
    </row>
    <row r="42" spans="1:8" ht="30" customHeight="1" x14ac:dyDescent="0.25">
      <c r="A42" s="42" t="s">
        <v>2</v>
      </c>
      <c r="B42" s="30">
        <v>35</v>
      </c>
      <c r="C42" s="14" t="s">
        <v>51</v>
      </c>
      <c r="D42" s="14" t="s">
        <v>51</v>
      </c>
      <c r="H42" s="14" t="s">
        <v>58</v>
      </c>
    </row>
    <row r="43" spans="1:8" ht="30" customHeight="1" x14ac:dyDescent="0.25">
      <c r="A43" s="42" t="s">
        <v>2</v>
      </c>
      <c r="B43" s="30">
        <v>36</v>
      </c>
      <c r="C43" s="14" t="s">
        <v>52</v>
      </c>
      <c r="D43" s="14" t="s">
        <v>52</v>
      </c>
      <c r="H43" s="14" t="s">
        <v>60</v>
      </c>
    </row>
    <row r="44" spans="1:8" ht="30" customHeight="1" x14ac:dyDescent="0.25">
      <c r="A44" s="42" t="s">
        <v>2</v>
      </c>
      <c r="B44" s="30">
        <v>37</v>
      </c>
      <c r="C44" s="14" t="s">
        <v>109</v>
      </c>
      <c r="D44" s="14" t="s">
        <v>110</v>
      </c>
      <c r="H44" s="14" t="s">
        <v>107</v>
      </c>
    </row>
    <row r="45" spans="1:8" ht="30" customHeight="1" x14ac:dyDescent="0.25">
      <c r="A45" s="42" t="s">
        <v>2</v>
      </c>
      <c r="B45" s="30">
        <v>38</v>
      </c>
      <c r="C45" s="14" t="s">
        <v>109</v>
      </c>
      <c r="D45" s="14" t="s">
        <v>109</v>
      </c>
      <c r="H45" s="14" t="s">
        <v>108</v>
      </c>
    </row>
    <row r="46" spans="1:8" ht="39.75" customHeight="1" x14ac:dyDescent="0.25">
      <c r="A46" s="42" t="s">
        <v>2</v>
      </c>
      <c r="B46" s="30">
        <v>39</v>
      </c>
      <c r="C46" s="14" t="s">
        <v>82</v>
      </c>
      <c r="D46" s="14" t="s">
        <v>82</v>
      </c>
      <c r="H46" s="14" t="s">
        <v>111</v>
      </c>
    </row>
  </sheetData>
  <autoFilter ref="A7:K46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D34" workbookViewId="0">
      <selection activeCell="M46" sqref="M46"/>
    </sheetView>
  </sheetViews>
  <sheetFormatPr defaultRowHeight="30" customHeight="1" x14ac:dyDescent="0.25"/>
  <cols>
    <col min="1" max="1" width="2.140625" style="22" customWidth="1"/>
    <col min="2" max="2" width="5.7109375" style="22" customWidth="1"/>
    <col min="3" max="3" width="4.42578125" style="22" customWidth="1"/>
    <col min="4" max="4" width="25.85546875" style="35" customWidth="1"/>
    <col min="5" max="5" width="28" style="35" customWidth="1"/>
    <col min="6" max="6" width="15.28515625" style="36" customWidth="1"/>
    <col min="7" max="7" width="14.7109375" style="37" customWidth="1"/>
    <col min="8" max="8" width="18.28515625" style="22" customWidth="1"/>
    <col min="9" max="9" width="20.5703125" style="22" customWidth="1"/>
    <col min="10" max="10" width="19.28515625" style="61" customWidth="1"/>
    <col min="11" max="11" width="25.140625" style="22" customWidth="1"/>
    <col min="12" max="12" width="30" style="35" customWidth="1"/>
    <col min="13" max="13" width="15.7109375" style="23" customWidth="1"/>
    <col min="14" max="16384" width="9.140625" style="22"/>
  </cols>
  <sheetData>
    <row r="1" spans="1:13" ht="30" customHeight="1" x14ac:dyDescent="0.25">
      <c r="D1" s="73" t="s">
        <v>21</v>
      </c>
      <c r="E1" s="73"/>
      <c r="F1" s="73"/>
      <c r="G1" s="73"/>
      <c r="H1" s="73"/>
      <c r="I1" s="73"/>
      <c r="J1" s="73"/>
      <c r="K1" s="73"/>
      <c r="L1" s="73"/>
    </row>
    <row r="2" spans="1:13" ht="30" customHeight="1" x14ac:dyDescent="0.25">
      <c r="D2" s="74" t="s">
        <v>22</v>
      </c>
      <c r="E2" s="74"/>
      <c r="F2" s="74"/>
      <c r="G2" s="74"/>
      <c r="H2" s="74"/>
      <c r="I2" s="74"/>
      <c r="J2" s="74"/>
      <c r="K2" s="46"/>
    </row>
    <row r="3" spans="1:13" ht="30" customHeight="1" x14ac:dyDescent="0.25">
      <c r="B3" s="75" t="s">
        <v>12</v>
      </c>
      <c r="C3" s="75"/>
      <c r="D3" s="75"/>
      <c r="E3" s="76" t="s">
        <v>31</v>
      </c>
      <c r="F3" s="76"/>
      <c r="G3" s="76"/>
      <c r="H3" s="76"/>
      <c r="I3" s="76"/>
      <c r="K3" s="22" t="s">
        <v>13</v>
      </c>
      <c r="L3" s="35" t="s">
        <v>15</v>
      </c>
    </row>
    <row r="4" spans="1:13" s="4" customFormat="1" ht="30" customHeight="1" x14ac:dyDescent="0.25">
      <c r="A4" s="2"/>
      <c r="B4" s="77" t="s">
        <v>11</v>
      </c>
      <c r="C4" s="77"/>
      <c r="D4" s="77"/>
      <c r="E4" s="78" t="s">
        <v>119</v>
      </c>
      <c r="F4" s="78"/>
      <c r="G4" s="78"/>
      <c r="H4" s="78"/>
      <c r="I4" s="78"/>
      <c r="J4" s="78"/>
      <c r="K4" s="3" t="s">
        <v>14</v>
      </c>
      <c r="L4" s="3" t="s">
        <v>16</v>
      </c>
      <c r="M4" s="16"/>
    </row>
    <row r="5" spans="1:13" s="5" customFormat="1" ht="30" customHeight="1" x14ac:dyDescent="0.25">
      <c r="A5" s="2"/>
      <c r="D5" s="4"/>
      <c r="E5" s="72"/>
      <c r="F5" s="72"/>
      <c r="G5" s="72"/>
      <c r="H5" s="72"/>
      <c r="I5" s="72"/>
      <c r="J5" s="72"/>
      <c r="K5" s="72"/>
      <c r="L5" s="72"/>
      <c r="M5" s="16"/>
    </row>
    <row r="6" spans="1:13" ht="30" customHeight="1" x14ac:dyDescent="0.25">
      <c r="A6" s="2"/>
      <c r="B6" s="24" t="s">
        <v>3</v>
      </c>
      <c r="C6" s="24" t="s">
        <v>0</v>
      </c>
      <c r="D6" s="24" t="s">
        <v>1</v>
      </c>
      <c r="E6" s="25" t="s">
        <v>4</v>
      </c>
      <c r="F6" s="25" t="s">
        <v>23</v>
      </c>
      <c r="G6" s="26" t="s">
        <v>24</v>
      </c>
      <c r="H6" s="25" t="s">
        <v>25</v>
      </c>
      <c r="I6" s="25" t="s">
        <v>26</v>
      </c>
      <c r="J6" s="62" t="s">
        <v>27</v>
      </c>
      <c r="K6" s="27" t="s">
        <v>28</v>
      </c>
      <c r="L6" s="28" t="s">
        <v>29</v>
      </c>
      <c r="M6" s="47" t="s">
        <v>32</v>
      </c>
    </row>
    <row r="7" spans="1:13" ht="36.75" customHeight="1" x14ac:dyDescent="0.25">
      <c r="B7" s="29" t="s">
        <v>2</v>
      </c>
      <c r="C7" s="30">
        <v>1</v>
      </c>
      <c r="D7" s="17" t="s">
        <v>68</v>
      </c>
      <c r="E7" s="17" t="s">
        <v>68</v>
      </c>
      <c r="F7" s="19" t="s">
        <v>63</v>
      </c>
      <c r="G7" s="20">
        <v>7</v>
      </c>
      <c r="H7" s="19"/>
      <c r="I7" s="31"/>
      <c r="J7" s="63"/>
      <c r="K7" s="31"/>
      <c r="L7" s="20" t="s">
        <v>112</v>
      </c>
      <c r="M7" s="48">
        <v>8271.6666666666679</v>
      </c>
    </row>
    <row r="8" spans="1:13" ht="30" customHeight="1" x14ac:dyDescent="0.25">
      <c r="B8" s="29" t="s">
        <v>2</v>
      </c>
      <c r="C8" s="30">
        <v>2</v>
      </c>
      <c r="D8" s="17" t="s">
        <v>45</v>
      </c>
      <c r="E8" s="17" t="s">
        <v>45</v>
      </c>
      <c r="F8" s="19" t="s">
        <v>62</v>
      </c>
      <c r="G8" s="20">
        <v>2</v>
      </c>
      <c r="H8" s="19"/>
      <c r="I8" s="31"/>
      <c r="J8" s="63"/>
      <c r="K8" s="31"/>
      <c r="L8" s="20" t="s">
        <v>113</v>
      </c>
      <c r="M8" s="48">
        <v>2720</v>
      </c>
    </row>
    <row r="9" spans="1:13" ht="30" customHeight="1" x14ac:dyDescent="0.25">
      <c r="B9" s="29" t="s">
        <v>2</v>
      </c>
      <c r="C9" s="30">
        <v>3</v>
      </c>
      <c r="D9" s="17" t="s">
        <v>69</v>
      </c>
      <c r="E9" s="17" t="s">
        <v>69</v>
      </c>
      <c r="F9" s="19" t="s">
        <v>62</v>
      </c>
      <c r="G9" s="20">
        <v>2</v>
      </c>
      <c r="H9" s="20"/>
      <c r="I9" s="31"/>
      <c r="J9" s="63"/>
      <c r="K9" s="31"/>
      <c r="L9" s="20" t="s">
        <v>113</v>
      </c>
      <c r="M9" s="48">
        <v>3960</v>
      </c>
    </row>
    <row r="10" spans="1:13" ht="30" customHeight="1" x14ac:dyDescent="0.25">
      <c r="B10" s="29" t="s">
        <v>2</v>
      </c>
      <c r="C10" s="30">
        <v>4</v>
      </c>
      <c r="D10" s="17" t="s">
        <v>70</v>
      </c>
      <c r="E10" s="17" t="s">
        <v>70</v>
      </c>
      <c r="F10" s="19" t="s">
        <v>62</v>
      </c>
      <c r="G10" s="20">
        <v>1</v>
      </c>
      <c r="H10" s="20"/>
      <c r="I10" s="31"/>
      <c r="J10" s="63"/>
      <c r="K10" s="31"/>
      <c r="L10" s="20" t="s">
        <v>114</v>
      </c>
      <c r="M10" s="48">
        <v>3501</v>
      </c>
    </row>
    <row r="11" spans="1:13" ht="30" customHeight="1" x14ac:dyDescent="0.25">
      <c r="B11" s="29" t="s">
        <v>2</v>
      </c>
      <c r="C11" s="30">
        <v>5</v>
      </c>
      <c r="D11" s="18" t="s">
        <v>46</v>
      </c>
      <c r="E11" s="18" t="s">
        <v>46</v>
      </c>
      <c r="F11" s="19" t="s">
        <v>62</v>
      </c>
      <c r="G11" s="20">
        <v>2</v>
      </c>
      <c r="H11" s="20"/>
      <c r="I11" s="31"/>
      <c r="J11" s="63"/>
      <c r="K11" s="31"/>
      <c r="L11" s="20" t="s">
        <v>113</v>
      </c>
      <c r="M11" s="48">
        <v>2880</v>
      </c>
    </row>
    <row r="12" spans="1:13" ht="30" customHeight="1" x14ac:dyDescent="0.25">
      <c r="B12" s="29" t="s">
        <v>2</v>
      </c>
      <c r="C12" s="30">
        <v>6</v>
      </c>
      <c r="D12" s="18" t="s">
        <v>47</v>
      </c>
      <c r="E12" s="18" t="s">
        <v>47</v>
      </c>
      <c r="F12" s="19" t="s">
        <v>62</v>
      </c>
      <c r="G12" s="20">
        <v>2</v>
      </c>
      <c r="H12" s="20"/>
      <c r="I12" s="31"/>
      <c r="J12" s="63"/>
      <c r="K12" s="31"/>
      <c r="L12" s="20" t="s">
        <v>113</v>
      </c>
      <c r="M12" s="48">
        <v>3007.4</v>
      </c>
    </row>
    <row r="13" spans="1:13" ht="30" customHeight="1" x14ac:dyDescent="0.25">
      <c r="B13" s="29" t="s">
        <v>2</v>
      </c>
      <c r="C13" s="30">
        <v>7</v>
      </c>
      <c r="D13" s="18" t="s">
        <v>48</v>
      </c>
      <c r="E13" s="18" t="s">
        <v>48</v>
      </c>
      <c r="F13" s="19" t="s">
        <v>62</v>
      </c>
      <c r="G13" s="20">
        <v>3</v>
      </c>
      <c r="H13" s="20"/>
      <c r="I13" s="31"/>
      <c r="J13" s="63"/>
      <c r="K13" s="31"/>
      <c r="L13" s="20" t="s">
        <v>112</v>
      </c>
      <c r="M13" s="48">
        <v>6075</v>
      </c>
    </row>
    <row r="14" spans="1:13" ht="30" customHeight="1" x14ac:dyDescent="0.25">
      <c r="B14" s="29" t="s">
        <v>2</v>
      </c>
      <c r="C14" s="30">
        <v>8</v>
      </c>
      <c r="D14" s="18" t="s">
        <v>49</v>
      </c>
      <c r="E14" s="18" t="s">
        <v>49</v>
      </c>
      <c r="F14" s="19" t="s">
        <v>62</v>
      </c>
      <c r="G14" s="20">
        <v>2</v>
      </c>
      <c r="H14" s="20"/>
      <c r="I14" s="31"/>
      <c r="J14" s="63"/>
      <c r="K14" s="31"/>
      <c r="L14" s="20" t="s">
        <v>113</v>
      </c>
      <c r="M14" s="48">
        <v>3007.4</v>
      </c>
    </row>
    <row r="15" spans="1:13" ht="30" customHeight="1" x14ac:dyDescent="0.25">
      <c r="B15" s="29" t="s">
        <v>2</v>
      </c>
      <c r="C15" s="30">
        <v>9</v>
      </c>
      <c r="D15" s="18" t="s">
        <v>71</v>
      </c>
      <c r="E15" s="18" t="s">
        <v>71</v>
      </c>
      <c r="F15" s="19" t="s">
        <v>73</v>
      </c>
      <c r="G15" s="20">
        <v>25</v>
      </c>
      <c r="H15" s="20"/>
      <c r="I15" s="31"/>
      <c r="J15" s="63"/>
      <c r="K15" s="31"/>
      <c r="L15" s="20" t="s">
        <v>112</v>
      </c>
      <c r="M15" s="48">
        <v>11458.333333333334</v>
      </c>
    </row>
    <row r="16" spans="1:13" ht="30" customHeight="1" x14ac:dyDescent="0.25">
      <c r="B16" s="50" t="s">
        <v>2</v>
      </c>
      <c r="C16" s="30">
        <v>10</v>
      </c>
      <c r="D16" s="51" t="s">
        <v>72</v>
      </c>
      <c r="E16" s="51" t="s">
        <v>72</v>
      </c>
      <c r="F16" s="19" t="s">
        <v>73</v>
      </c>
      <c r="G16" s="52">
        <v>10</v>
      </c>
      <c r="H16" s="52"/>
      <c r="I16" s="31"/>
      <c r="J16" s="63"/>
      <c r="K16" s="53"/>
      <c r="L16" s="52" t="s">
        <v>112</v>
      </c>
      <c r="M16" s="54">
        <v>4583.3333333333339</v>
      </c>
    </row>
    <row r="17" spans="2:13" s="31" customFormat="1" ht="30" customHeight="1" x14ac:dyDescent="0.25">
      <c r="B17" s="50" t="s">
        <v>2</v>
      </c>
      <c r="C17" s="30">
        <v>11</v>
      </c>
      <c r="D17" s="49" t="s">
        <v>74</v>
      </c>
      <c r="E17" s="49" t="s">
        <v>74</v>
      </c>
      <c r="F17" s="19" t="s">
        <v>65</v>
      </c>
      <c r="G17" s="34">
        <v>1</v>
      </c>
      <c r="J17" s="63"/>
      <c r="L17" s="49" t="s">
        <v>114</v>
      </c>
      <c r="M17" s="32">
        <v>583.33333333333337</v>
      </c>
    </row>
    <row r="18" spans="2:13" s="31" customFormat="1" ht="30" customHeight="1" x14ac:dyDescent="0.25">
      <c r="B18" s="50" t="s">
        <v>2</v>
      </c>
      <c r="C18" s="30">
        <v>12</v>
      </c>
      <c r="D18" s="49" t="s">
        <v>75</v>
      </c>
      <c r="E18" s="49" t="s">
        <v>75</v>
      </c>
      <c r="F18" s="19" t="s">
        <v>65</v>
      </c>
      <c r="G18" s="34">
        <v>1</v>
      </c>
      <c r="J18" s="63"/>
      <c r="L18" s="49" t="s">
        <v>114</v>
      </c>
      <c r="M18" s="32">
        <v>561.66666666666674</v>
      </c>
    </row>
    <row r="19" spans="2:13" s="31" customFormat="1" ht="30" customHeight="1" x14ac:dyDescent="0.25">
      <c r="B19" s="50" t="s">
        <v>2</v>
      </c>
      <c r="C19" s="30">
        <v>13</v>
      </c>
      <c r="D19" s="49" t="s">
        <v>56</v>
      </c>
      <c r="E19" s="49" t="s">
        <v>56</v>
      </c>
      <c r="F19" s="55" t="s">
        <v>66</v>
      </c>
      <c r="G19" s="34">
        <v>200</v>
      </c>
      <c r="J19" s="63"/>
      <c r="L19" s="64" t="s">
        <v>114</v>
      </c>
      <c r="M19" s="32">
        <v>141.66666666666669</v>
      </c>
    </row>
    <row r="20" spans="2:13" s="31" customFormat="1" ht="30" customHeight="1" x14ac:dyDescent="0.25">
      <c r="B20" s="50" t="s">
        <v>2</v>
      </c>
      <c r="C20" s="30">
        <v>14</v>
      </c>
      <c r="D20" s="49" t="s">
        <v>76</v>
      </c>
      <c r="E20" s="49" t="s">
        <v>76</v>
      </c>
      <c r="F20" s="19" t="s">
        <v>62</v>
      </c>
      <c r="G20" s="34">
        <v>200</v>
      </c>
      <c r="J20" s="63"/>
      <c r="L20" s="64" t="s">
        <v>114</v>
      </c>
      <c r="M20" s="32">
        <v>125</v>
      </c>
    </row>
    <row r="21" spans="2:13" s="31" customFormat="1" ht="30" customHeight="1" x14ac:dyDescent="0.25">
      <c r="B21" s="50" t="s">
        <v>2</v>
      </c>
      <c r="C21" s="30">
        <v>15</v>
      </c>
      <c r="D21" s="49" t="s">
        <v>55</v>
      </c>
      <c r="E21" s="49" t="s">
        <v>55</v>
      </c>
      <c r="F21" s="55" t="s">
        <v>66</v>
      </c>
      <c r="G21" s="34">
        <v>100</v>
      </c>
      <c r="J21" s="63"/>
      <c r="L21" s="64" t="s">
        <v>114</v>
      </c>
      <c r="M21" s="32">
        <v>70.833333333333343</v>
      </c>
    </row>
    <row r="22" spans="2:13" s="31" customFormat="1" ht="30" customHeight="1" x14ac:dyDescent="0.25">
      <c r="B22" s="50" t="s">
        <v>2</v>
      </c>
      <c r="C22" s="30">
        <v>16</v>
      </c>
      <c r="D22" s="49" t="s">
        <v>33</v>
      </c>
      <c r="E22" s="49" t="s">
        <v>33</v>
      </c>
      <c r="F22" s="55" t="s">
        <v>63</v>
      </c>
      <c r="G22" s="34">
        <v>3</v>
      </c>
      <c r="J22" s="63"/>
      <c r="L22" s="49" t="s">
        <v>112</v>
      </c>
      <c r="M22" s="32">
        <v>30975</v>
      </c>
    </row>
    <row r="23" spans="2:13" s="31" customFormat="1" ht="30" customHeight="1" x14ac:dyDescent="0.25">
      <c r="B23" s="50" t="s">
        <v>2</v>
      </c>
      <c r="C23" s="30">
        <v>17</v>
      </c>
      <c r="D23" s="49" t="s">
        <v>34</v>
      </c>
      <c r="E23" s="49" t="s">
        <v>34</v>
      </c>
      <c r="F23" s="55" t="s">
        <v>77</v>
      </c>
      <c r="G23" s="34">
        <v>2</v>
      </c>
      <c r="J23" s="63"/>
      <c r="L23" s="49" t="s">
        <v>116</v>
      </c>
      <c r="M23" s="32">
        <v>6210</v>
      </c>
    </row>
    <row r="24" spans="2:13" s="31" customFormat="1" ht="30" customHeight="1" x14ac:dyDescent="0.25">
      <c r="B24" s="50" t="s">
        <v>2</v>
      </c>
      <c r="C24" s="30">
        <v>18</v>
      </c>
      <c r="D24" s="49" t="s">
        <v>35</v>
      </c>
      <c r="E24" s="49" t="s">
        <v>35</v>
      </c>
      <c r="F24" s="55" t="s">
        <v>77</v>
      </c>
      <c r="G24" s="34">
        <v>3</v>
      </c>
      <c r="J24" s="63"/>
      <c r="L24" s="49" t="s">
        <v>115</v>
      </c>
      <c r="M24" s="32">
        <v>6264</v>
      </c>
    </row>
    <row r="25" spans="2:13" s="31" customFormat="1" ht="30" customHeight="1" x14ac:dyDescent="0.25">
      <c r="B25" s="50" t="s">
        <v>2</v>
      </c>
      <c r="C25" s="30">
        <v>19</v>
      </c>
      <c r="D25" s="49" t="s">
        <v>36</v>
      </c>
      <c r="E25" s="49" t="s">
        <v>36</v>
      </c>
      <c r="F25" s="55" t="s">
        <v>77</v>
      </c>
      <c r="G25" s="34">
        <v>2</v>
      </c>
      <c r="J25" s="63"/>
      <c r="L25" s="49" t="s">
        <v>116</v>
      </c>
      <c r="M25" s="32">
        <v>4662</v>
      </c>
    </row>
    <row r="26" spans="2:13" s="31" customFormat="1" ht="30" customHeight="1" x14ac:dyDescent="0.25">
      <c r="B26" s="50" t="s">
        <v>2</v>
      </c>
      <c r="C26" s="30">
        <v>20</v>
      </c>
      <c r="D26" s="49" t="s">
        <v>37</v>
      </c>
      <c r="E26" s="49" t="s">
        <v>37</v>
      </c>
      <c r="F26" s="55" t="s">
        <v>77</v>
      </c>
      <c r="G26" s="34">
        <v>2</v>
      </c>
      <c r="J26" s="63"/>
      <c r="L26" s="49" t="s">
        <v>116</v>
      </c>
      <c r="M26" s="32">
        <v>4437</v>
      </c>
    </row>
    <row r="27" spans="2:13" s="31" customFormat="1" ht="30" customHeight="1" x14ac:dyDescent="0.25">
      <c r="B27" s="50" t="s">
        <v>2</v>
      </c>
      <c r="C27" s="30">
        <v>21</v>
      </c>
      <c r="D27" s="49" t="s">
        <v>38</v>
      </c>
      <c r="E27" s="49" t="s">
        <v>38</v>
      </c>
      <c r="F27" s="55" t="s">
        <v>62</v>
      </c>
      <c r="G27" s="34">
        <v>2</v>
      </c>
      <c r="J27" s="63"/>
      <c r="L27" s="49" t="s">
        <v>116</v>
      </c>
      <c r="M27" s="32">
        <v>4437</v>
      </c>
    </row>
    <row r="28" spans="2:13" s="31" customFormat="1" ht="30" customHeight="1" x14ac:dyDescent="0.25">
      <c r="B28" s="50" t="s">
        <v>2</v>
      </c>
      <c r="C28" s="30">
        <v>22</v>
      </c>
      <c r="D28" s="49" t="s">
        <v>39</v>
      </c>
      <c r="E28" s="49" t="s">
        <v>39</v>
      </c>
      <c r="F28" s="55" t="s">
        <v>62</v>
      </c>
      <c r="G28" s="34">
        <v>2</v>
      </c>
      <c r="J28" s="63"/>
      <c r="L28" s="49" t="s">
        <v>116</v>
      </c>
      <c r="M28" s="32">
        <v>5750</v>
      </c>
    </row>
    <row r="29" spans="2:13" s="31" customFormat="1" ht="30" customHeight="1" x14ac:dyDescent="0.25">
      <c r="B29" s="50" t="s">
        <v>2</v>
      </c>
      <c r="C29" s="30">
        <v>23</v>
      </c>
      <c r="D29" s="49" t="s">
        <v>40</v>
      </c>
      <c r="E29" s="49" t="s">
        <v>40</v>
      </c>
      <c r="F29" s="55" t="s">
        <v>62</v>
      </c>
      <c r="G29" s="34">
        <v>2</v>
      </c>
      <c r="J29" s="63"/>
      <c r="L29" s="49" t="s">
        <v>116</v>
      </c>
      <c r="M29" s="32">
        <v>4437</v>
      </c>
    </row>
    <row r="30" spans="2:13" s="31" customFormat="1" ht="30" customHeight="1" x14ac:dyDescent="0.25">
      <c r="B30" s="50" t="s">
        <v>2</v>
      </c>
      <c r="C30" s="30">
        <v>24</v>
      </c>
      <c r="D30" s="49" t="s">
        <v>41</v>
      </c>
      <c r="E30" s="49" t="s">
        <v>41</v>
      </c>
      <c r="F30" s="55" t="s">
        <v>62</v>
      </c>
      <c r="G30" s="34">
        <v>11</v>
      </c>
      <c r="J30" s="63"/>
      <c r="L30" s="49" t="s">
        <v>115</v>
      </c>
      <c r="M30" s="32">
        <v>34155</v>
      </c>
    </row>
    <row r="31" spans="2:13" s="31" customFormat="1" ht="30" customHeight="1" x14ac:dyDescent="0.25">
      <c r="B31" s="50" t="s">
        <v>2</v>
      </c>
      <c r="C31" s="30">
        <v>25</v>
      </c>
      <c r="D31" s="49" t="s">
        <v>42</v>
      </c>
      <c r="E31" s="49" t="s">
        <v>42</v>
      </c>
      <c r="F31" s="55" t="s">
        <v>62</v>
      </c>
      <c r="G31" s="34">
        <v>2</v>
      </c>
      <c r="J31" s="63"/>
      <c r="L31" s="49" t="s">
        <v>117</v>
      </c>
      <c r="M31" s="32">
        <v>6210</v>
      </c>
    </row>
    <row r="32" spans="2:13" s="31" customFormat="1" ht="30" customHeight="1" x14ac:dyDescent="0.25">
      <c r="B32" s="50" t="s">
        <v>2</v>
      </c>
      <c r="C32" s="30">
        <v>26</v>
      </c>
      <c r="D32" s="49" t="s">
        <v>43</v>
      </c>
      <c r="E32" s="49" t="s">
        <v>43</v>
      </c>
      <c r="F32" s="55" t="s">
        <v>62</v>
      </c>
      <c r="G32" s="34">
        <v>1</v>
      </c>
      <c r="J32" s="63"/>
      <c r="L32" s="49" t="s">
        <v>114</v>
      </c>
      <c r="M32" s="32">
        <v>6210</v>
      </c>
    </row>
    <row r="33" spans="2:13" s="31" customFormat="1" ht="30" customHeight="1" x14ac:dyDescent="0.25">
      <c r="B33" s="50" t="s">
        <v>2</v>
      </c>
      <c r="C33" s="30">
        <v>27</v>
      </c>
      <c r="D33" s="49" t="s">
        <v>44</v>
      </c>
      <c r="E33" s="56" t="s">
        <v>44</v>
      </c>
      <c r="F33" s="55" t="s">
        <v>62</v>
      </c>
      <c r="G33" s="34">
        <v>3</v>
      </c>
      <c r="J33" s="63"/>
      <c r="L33" s="49" t="s">
        <v>117</v>
      </c>
      <c r="M33" s="32">
        <v>4500</v>
      </c>
    </row>
    <row r="34" spans="2:13" s="53" customFormat="1" ht="30" customHeight="1" x14ac:dyDescent="0.25">
      <c r="B34" s="50" t="s">
        <v>2</v>
      </c>
      <c r="C34" s="30">
        <v>28</v>
      </c>
      <c r="D34" s="57" t="s">
        <v>53</v>
      </c>
      <c r="E34" s="57" t="s">
        <v>53</v>
      </c>
      <c r="F34" s="58" t="s">
        <v>62</v>
      </c>
      <c r="G34" s="59">
        <v>2</v>
      </c>
      <c r="J34" s="63"/>
      <c r="L34" s="57" t="s">
        <v>117</v>
      </c>
      <c r="M34" s="60">
        <v>3333.3333333333335</v>
      </c>
    </row>
    <row r="35" spans="2:13" s="31" customFormat="1" ht="30" customHeight="1" x14ac:dyDescent="0.25">
      <c r="B35" s="50" t="s">
        <v>2</v>
      </c>
      <c r="C35" s="30">
        <v>29</v>
      </c>
      <c r="D35" s="49" t="s">
        <v>54</v>
      </c>
      <c r="E35" s="49" t="s">
        <v>54</v>
      </c>
      <c r="F35" s="58" t="s">
        <v>62</v>
      </c>
      <c r="G35" s="34">
        <v>1</v>
      </c>
      <c r="J35" s="63"/>
      <c r="L35" s="49" t="s">
        <v>114</v>
      </c>
      <c r="M35" s="32">
        <v>1666.6666666666667</v>
      </c>
    </row>
    <row r="36" spans="2:13" s="31" customFormat="1" ht="30" customHeight="1" x14ac:dyDescent="0.25">
      <c r="B36" s="50" t="s">
        <v>2</v>
      </c>
      <c r="C36" s="30">
        <v>30</v>
      </c>
      <c r="D36" s="49" t="s">
        <v>78</v>
      </c>
      <c r="E36" s="49" t="s">
        <v>78</v>
      </c>
      <c r="F36" s="58" t="s">
        <v>62</v>
      </c>
      <c r="G36" s="34">
        <v>3</v>
      </c>
      <c r="J36" s="63"/>
      <c r="L36" s="49" t="s">
        <v>115</v>
      </c>
      <c r="M36" s="32">
        <v>15625</v>
      </c>
    </row>
    <row r="37" spans="2:13" s="31" customFormat="1" ht="30" customHeight="1" x14ac:dyDescent="0.25">
      <c r="B37" s="50" t="s">
        <v>2</v>
      </c>
      <c r="C37" s="30">
        <v>31</v>
      </c>
      <c r="D37" s="49" t="s">
        <v>79</v>
      </c>
      <c r="E37" s="49" t="s">
        <v>79</v>
      </c>
      <c r="F37" s="58" t="s">
        <v>62</v>
      </c>
      <c r="G37" s="34">
        <v>3</v>
      </c>
      <c r="J37" s="63"/>
      <c r="L37" s="49" t="s">
        <v>115</v>
      </c>
      <c r="M37" s="32">
        <v>4725</v>
      </c>
    </row>
    <row r="38" spans="2:13" s="31" customFormat="1" ht="30" customHeight="1" x14ac:dyDescent="0.25">
      <c r="B38" s="50" t="s">
        <v>2</v>
      </c>
      <c r="C38" s="30">
        <v>32</v>
      </c>
      <c r="D38" s="49" t="s">
        <v>80</v>
      </c>
      <c r="E38" s="49" t="s">
        <v>80</v>
      </c>
      <c r="F38" s="58" t="s">
        <v>62</v>
      </c>
      <c r="G38" s="34">
        <v>8</v>
      </c>
      <c r="J38" s="63"/>
      <c r="L38" s="49" t="s">
        <v>115</v>
      </c>
      <c r="M38" s="32">
        <v>22666.666666666668</v>
      </c>
    </row>
    <row r="39" spans="2:13" s="31" customFormat="1" ht="30" customHeight="1" x14ac:dyDescent="0.25">
      <c r="B39" s="50" t="s">
        <v>2</v>
      </c>
      <c r="C39" s="30">
        <v>33</v>
      </c>
      <c r="D39" s="49" t="s">
        <v>50</v>
      </c>
      <c r="E39" s="49" t="s">
        <v>50</v>
      </c>
      <c r="F39" s="58" t="s">
        <v>64</v>
      </c>
      <c r="G39" s="34">
        <v>1</v>
      </c>
      <c r="J39" s="63"/>
      <c r="L39" s="49" t="s">
        <v>118</v>
      </c>
      <c r="M39" s="32">
        <v>6195.8333333333339</v>
      </c>
    </row>
    <row r="40" spans="2:13" s="31" customFormat="1" ht="30" customHeight="1" x14ac:dyDescent="0.25">
      <c r="B40" s="50" t="s">
        <v>2</v>
      </c>
      <c r="C40" s="30">
        <v>34</v>
      </c>
      <c r="D40" s="49" t="s">
        <v>81</v>
      </c>
      <c r="E40" s="49" t="s">
        <v>81</v>
      </c>
      <c r="F40" s="58" t="s">
        <v>64</v>
      </c>
      <c r="G40" s="34">
        <v>1</v>
      </c>
      <c r="J40" s="63"/>
      <c r="L40" s="49" t="s">
        <v>118</v>
      </c>
      <c r="M40" s="32">
        <v>5166.666666666667</v>
      </c>
    </row>
    <row r="41" spans="2:13" s="31" customFormat="1" ht="30" customHeight="1" x14ac:dyDescent="0.25">
      <c r="B41" s="50" t="s">
        <v>2</v>
      </c>
      <c r="C41" s="30">
        <v>35</v>
      </c>
      <c r="D41" s="49" t="s">
        <v>51</v>
      </c>
      <c r="E41" s="49" t="s">
        <v>51</v>
      </c>
      <c r="F41" s="58" t="s">
        <v>64</v>
      </c>
      <c r="G41" s="34">
        <v>1</v>
      </c>
      <c r="J41" s="63"/>
      <c r="L41" s="49" t="s">
        <v>118</v>
      </c>
      <c r="M41" s="32">
        <v>5650</v>
      </c>
    </row>
    <row r="42" spans="2:13" s="31" customFormat="1" ht="30" customHeight="1" x14ac:dyDescent="0.25">
      <c r="B42" s="50" t="s">
        <v>2</v>
      </c>
      <c r="C42" s="30">
        <v>36</v>
      </c>
      <c r="D42" s="49" t="s">
        <v>52</v>
      </c>
      <c r="E42" s="49" t="s">
        <v>52</v>
      </c>
      <c r="F42" s="58" t="s">
        <v>64</v>
      </c>
      <c r="G42" s="34">
        <v>1</v>
      </c>
      <c r="J42" s="63"/>
      <c r="L42" s="49" t="s">
        <v>118</v>
      </c>
      <c r="M42" s="32">
        <v>3750</v>
      </c>
    </row>
    <row r="43" spans="2:13" s="31" customFormat="1" ht="30" customHeight="1" x14ac:dyDescent="0.25">
      <c r="B43" s="50" t="s">
        <v>2</v>
      </c>
      <c r="C43" s="30">
        <v>37</v>
      </c>
      <c r="D43" s="49" t="s">
        <v>109</v>
      </c>
      <c r="E43" s="49" t="s">
        <v>110</v>
      </c>
      <c r="F43" s="55" t="s">
        <v>62</v>
      </c>
      <c r="G43" s="34">
        <v>1</v>
      </c>
      <c r="J43" s="63"/>
      <c r="L43" s="49" t="s">
        <v>118</v>
      </c>
      <c r="M43" s="32">
        <v>1250</v>
      </c>
    </row>
    <row r="44" spans="2:13" s="31" customFormat="1" ht="30" customHeight="1" x14ac:dyDescent="0.25">
      <c r="B44" s="50" t="s">
        <v>2</v>
      </c>
      <c r="C44" s="30">
        <v>38</v>
      </c>
      <c r="D44" s="49" t="s">
        <v>109</v>
      </c>
      <c r="E44" s="49" t="s">
        <v>109</v>
      </c>
      <c r="F44" s="55" t="s">
        <v>62</v>
      </c>
      <c r="G44" s="34">
        <v>1</v>
      </c>
      <c r="J44" s="63"/>
      <c r="L44" s="49" t="s">
        <v>118</v>
      </c>
      <c r="M44" s="32">
        <v>1250</v>
      </c>
    </row>
    <row r="45" spans="2:13" s="31" customFormat="1" ht="30" customHeight="1" x14ac:dyDescent="0.25">
      <c r="B45" s="50" t="s">
        <v>2</v>
      </c>
      <c r="C45" s="30">
        <v>39</v>
      </c>
      <c r="D45" s="49" t="s">
        <v>82</v>
      </c>
      <c r="E45" s="49" t="s">
        <v>82</v>
      </c>
      <c r="F45" s="55" t="s">
        <v>62</v>
      </c>
      <c r="G45" s="34">
        <v>1</v>
      </c>
      <c r="J45" s="63"/>
      <c r="L45" s="49" t="s">
        <v>118</v>
      </c>
      <c r="M45" s="32">
        <v>2916.666666666667</v>
      </c>
    </row>
    <row r="46" spans="2:13" ht="30" customHeight="1" x14ac:dyDescent="0.25">
      <c r="M46" s="23">
        <f>SUM(M7:M45)</f>
        <v>243389.46666666665</v>
      </c>
    </row>
  </sheetData>
  <autoFilter ref="A6:M46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79" t="s">
        <v>30</v>
      </c>
      <c r="I12" s="79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2025-02-04T13:46:31Z</dcterms:modified>
</cp:coreProperties>
</file>