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92 AC Consumabile medicale diverse\- Subsecvent 2\"/>
    </mc:Choice>
  </mc:AlternateContent>
  <xr:revisionPtr revIDLastSave="0" documentId="13_ncr:1_{7DC2193F-6D36-4776-82F2-8102F27DF587}" xr6:coauthVersionLast="47" xr6:coauthVersionMax="47" xr10:uidLastSave="{00000000-0000-0000-0000-000000000000}"/>
  <bookViews>
    <workbookView xWindow="-120" yWindow="-120" windowWidth="29040" windowHeight="15720" xr2:uid="{D0FF007F-7189-4206-B84D-4E5AFC6C94C6}"/>
  </bookViews>
  <sheets>
    <sheet name="Sheet1" sheetId="1" r:id="rId1"/>
  </sheets>
  <definedNames>
    <definedName name="_xlnm._FilterDatabase" localSheetId="0" hidden="1">Sheet1!$A$1:$CH$9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F9" i="1" l="1"/>
  <c r="CF8" i="1"/>
  <c r="CH8" i="1" s="1"/>
  <c r="CF7" i="1"/>
  <c r="CF6" i="1"/>
  <c r="CF5" i="1"/>
  <c r="CF4" i="1"/>
  <c r="CF3" i="1"/>
  <c r="CF2" i="1"/>
  <c r="CH7" i="1"/>
  <c r="CH9" i="1"/>
</calcChain>
</file>

<file path=xl/sharedStrings.xml><?xml version="1.0" encoding="utf-8"?>
<sst xmlns="http://schemas.openxmlformats.org/spreadsheetml/2006/main" count="109" uniqueCount="103">
  <si>
    <t>CABINETUL INDIVIDUAL AL MEDICULUI DE FAMILIE CORCODEL GEORGETA (0025)</t>
  </si>
  <si>
    <t>CENTRUL CONSULTATIV - DIAGNOSTIC AL MINISTERULUI APARARII (0034)</t>
  </si>
  <si>
    <t>CENTRUL DE PLASAMENT SI REABILITARE PENTRU COPII DE VARSTA FRAGEDA MUN CHISINAU (0038)</t>
  </si>
  <si>
    <t>CENTRUL DE PLASAMENT TEMPORAR PENTRU PERSOANE CU DIZABILITATI (ADULTE) BADICENI (0040)</t>
  </si>
  <si>
    <t>CENTRUL DE PLASAMENT TEMPORAR PENTRU PERSOANE CU DIZABILITATI MUN ORHEI (0045)</t>
  </si>
  <si>
    <t>CENTRUL DE PLASAMENT TEMPORAR SI REABILITARE PENTRU COPII MUN BALTI (0046)</t>
  </si>
  <si>
    <t>CMF SATIAMED (0061)</t>
  </si>
  <si>
    <t>II CABINETUL INDIVIDUAL AL MEDICULUI DE FAMILIE BLEGA LILIA (0128)</t>
  </si>
  <si>
    <t>IM CENTRUL STOMATOLOGIC RAIONAL HANCESTI (0140)</t>
  </si>
  <si>
    <t>IM CENTRUL STOMATOLOGIC RAIONAL IALOVENI (0141)</t>
  </si>
  <si>
    <t>IM CENTRUL STOMATOLOGIC RAIONAL LEOVA (0142)</t>
  </si>
  <si>
    <t>IM CLINICA STOMATOLOGICA DIN ORHEI FUZIONAT CU SR ORHEI (0155)</t>
  </si>
  <si>
    <t>IMSP ASOCIATIA MEDICALA TERITORIALA CIOCANA (0163)</t>
  </si>
  <si>
    <t>IMSP CENTRUL DE SANATATE BADICENI (0169)</t>
  </si>
  <si>
    <t>IMSP CENTRUL DE SANATATE BASARABEASCA (0174)</t>
  </si>
  <si>
    <t>IMSP CENTRUL DE SANATATE BASCALIA (0175)</t>
  </si>
  <si>
    <t>IMSP CENTRUL DE SANATATE BOROGANI (0181)</t>
  </si>
  <si>
    <t>IMSP CENTRUL DE SANATATE BRAVICENI (0184)</t>
  </si>
  <si>
    <t>IMSP CENTRUL DE SANATATE BUDESTI (0188)</t>
  </si>
  <si>
    <t>IMSP CENTRUL DE SANATATE BUJOR (0189)</t>
  </si>
  <si>
    <t>IMSP CENTRUL DE SANATATE CHIPERCENI (0204)</t>
  </si>
  <si>
    <t>IMSP CENTRUL DE SANATATE CHIRSOVA (0205)</t>
  </si>
  <si>
    <t>IMSP CENTRUL DE SANATATE CIMISLIA (0208)</t>
  </si>
  <si>
    <t>IMSP CENTRUL DE SANATATE CIORESCU (0214)</t>
  </si>
  <si>
    <t>IMSP CENTRUL DE SANATATE COLIBAS (0223)</t>
  </si>
  <si>
    <t>IMSP CENTRUL DE SANATATE CONGAZ (0226)</t>
  </si>
  <si>
    <t>IMSP CENTRUL DE SANATATE COSAUTI (0233)</t>
  </si>
  <si>
    <t>IMSP CENTRUL DE SANATATE CRICOVA (0239)</t>
  </si>
  <si>
    <t>IMSP CENTRUL DE SANATATE DROCHIA A MANZIUC (0251)</t>
  </si>
  <si>
    <t>IMSP CENTRUL DE SANATATE GHETLOVA (0264)</t>
  </si>
  <si>
    <t>IMSP CENTRUL DE SANATATE GHINDESTI (0266)</t>
  </si>
  <si>
    <t>IMSP CENTRUL DE SANATATE GURA GALBENEI (0274)</t>
  </si>
  <si>
    <t>IMSP CENTRUL DE SANATATE HANCESTI (0276)</t>
  </si>
  <si>
    <t>IMSP CENTRUL DE SANATATE LAPUSNA PASCANI (0289)</t>
  </si>
  <si>
    <t>IMSP CENTRUL DE SANATATE MARAMONOVCA (0299)</t>
  </si>
  <si>
    <t>IMSP CENTRUL DE SANATATE MARANDENI (0300)</t>
  </si>
  <si>
    <t>IMSP CENTRUL DE SANATATE MINDIC (0309)</t>
  </si>
  <si>
    <t>IMSP CENTRUL DE SANATATE PUHOI (0334)</t>
  </si>
  <si>
    <t>IMSP CENTRUL DE SANATATE RACOVAT (0335)</t>
  </si>
  <si>
    <t>IMSP CENTRUL DE SANATATE RUDI (0345)</t>
  </si>
  <si>
    <t>IMSP CENTRUL DE SANATATE RUSESTII NOI (0346)</t>
  </si>
  <si>
    <t>IMSP CENTRUL DE SANATATE SANGEREII NOI (0352)</t>
  </si>
  <si>
    <t>IMSP CENTRUL DE SANATATE TALMAZA (0376)</t>
  </si>
  <si>
    <t>IMSP CENTRUL DE SANATATE TANTARENI (0378)</t>
  </si>
  <si>
    <t>IMSP CENTRUL DE SANATATE TAUL (0383)</t>
  </si>
  <si>
    <t>IMSP CENTRUL DE SANATATE TELENESTI (0384)</t>
  </si>
  <si>
    <t>IMSP CENTRUL DE SANATATE TOCUZ (0387)</t>
  </si>
  <si>
    <t>IMSP CENTRUL DE SANATATE VADUL LUI VODA (0394)</t>
  </si>
  <si>
    <t>IMSP CENTRUL DE SANATATE VALEA MARE (0397)</t>
  </si>
  <si>
    <t>IMSP CENTRUL DE SANATATE VARZARESTII NOI PITUSCA (0401)</t>
  </si>
  <si>
    <t>IMSP CENTRUL DE SANATATE ZGURITA (0412)</t>
  </si>
  <si>
    <t>IMSP CENTRUL REPUBLICAN DE DIAGNOSTICARE MEDICALA (0417)</t>
  </si>
  <si>
    <t>IMSP INSTITUTUL DE CARDIOLOGIE (0425)</t>
  </si>
  <si>
    <t>IMSP INSTITUTUL DE MEDICINA URGENTA (0426)</t>
  </si>
  <si>
    <t>IMSP INSTITUTUL DE PNEUMOLOGIE CHIRIL DRAGANIUC (0428)</t>
  </si>
  <si>
    <t>IMSP INSTITUTUL MAMEI SI COPILULUI (0429)</t>
  </si>
  <si>
    <t>IMSP POLICLINICA STOMATOLOGICA REPUBLICANA (0433)</t>
  </si>
  <si>
    <t>IMSP SPITALUL CLINIC BALTI (0436)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</si>
  <si>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</si>
  <si>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</si>
  <si>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</si>
  <si>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</si>
  <si>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REPUBLICAN TIMOFEI MOSNEAGA (0448)</t>
  </si>
  <si>
    <t>IMSP SPITALUL RAIONAL ANENII NOI (0453)</t>
  </si>
  <si>
    <t>IMSP SPITALUL RAIONAL CAHUL (0456)</t>
  </si>
  <si>
    <t>IMSP SPITALUL RAIONAL CALARASI (0457)</t>
  </si>
  <si>
    <t>IMSP SPITALUL RAIONAL CAUSENI ANA SI ALEXANDRU (0459)</t>
  </si>
  <si>
    <t>IMSP SPITALUL RAIONAL CIMISLIA (0461)</t>
  </si>
  <si>
    <t>IMSP SPITALUL RAIONAL CRIULENI (0463)</t>
  </si>
  <si>
    <t>IMSP SPITALUL RAIONAL DROCHIA NICOLAE TESTEMITANU (0465)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</si>
  <si>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</si>
  <si>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</si>
  <si>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</si>
  <si>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</si>
  <si>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STEFAN VODA (0481)</t>
  </si>
  <si>
    <t>IMSP SPITALUL RAIONAL STRASENI (0482)</t>
  </si>
  <si>
    <t>IMSP SPITALUL RAIONAL TELENESTI (0484)</t>
  </si>
  <si>
    <t>IMSP SPITALUL RAIONAL UNGHENI (0485)</t>
  </si>
  <si>
    <t>Cutie de carton pentru colectarea deșeurilor medicale infecțioase 15L ( 002986 )</t>
  </si>
  <si>
    <t>Deschizător gură roser-konig ( 002995 )</t>
  </si>
  <si>
    <t>Scutece pentru adulți Scutece pentru adulți XL ( 003247 )</t>
  </si>
  <si>
    <t>Șervețele cu alcool 65mm*30mm ( 003259 )</t>
  </si>
  <si>
    <t>Șervețele sterile din tifon 10cmx10cm, 4 straturi ( 003264 )</t>
  </si>
  <si>
    <t>Cutie de carton pentru colectarea deșeurilor medicale infecțioase 15L  ( 002986 ), Cutie de carton pentru colectarea deșeurilor medicale infecțioase prevăzute cu saci din polietilenă, densitate înaltă, grosimea 50-70 u., 15l Pictograma ”Pericol biologic”*, Bucată</t>
  </si>
  <si>
    <t>Deschizător gură roser-konig  ( 002995 ), Deschizător gură roser-konig, pentru adulți, din inox, Bucată</t>
  </si>
  <si>
    <t>Scutece pentru adulți Scutece pentru adulți XL ( 003247 ), Mărimea XL, &gt; 95kg, diametru talie 130cm-170cm (abatere admisibilă ±10cm.), unică folosință, conservarea mirosului, sistem ce previne scurgerea la spate, bandă elastică la talie, Fixatoare adezive, capacitate bună de absorbție, senzație de uscat la piele, indicator de umplere a scutecului, să permită circulația aerului, Bucată</t>
  </si>
  <si>
    <t>Șervețele cu alcool 65mm*30mm  ( 003259 ), Salfetă/Tampon steril, saturate cu 70% isopropyl alcool, pentru uz extern, 65x30±5mm, 2 straturi, ambalate în cutie plastic (a câte 50-200 buc) cu posibilitate de extragere a câte 1 Bucată., Bucată</t>
  </si>
  <si>
    <t>Șervețele sterile din tifon 10cmx10cm, 4 straturi  ( 003264 ), Șervețele sterile din tifon 10cmx10cm, 4 straturi. 5 bucăți în set., Bucată</t>
  </si>
  <si>
    <t>Total</t>
  </si>
  <si>
    <t>Procedura</t>
  </si>
  <si>
    <t>Nr Lot inițial</t>
  </si>
  <si>
    <t>Denumire Lot</t>
  </si>
  <si>
    <t>Denumire poziție</t>
  </si>
  <si>
    <t>Acord</t>
  </si>
  <si>
    <t>Cantitate acord</t>
  </si>
  <si>
    <t>Diferența</t>
  </si>
  <si>
    <t>IMSP SPITALUL RAIONAL FLORESTI (0468)</t>
  </si>
  <si>
    <t>Pungi pentru gheață Pungi pentru gheață 400ml ( 003212 )</t>
  </si>
  <si>
    <t>Pungi pentru gheață Pungi pentru gheață 400ml ( 003212 ), Pungi pentru gheață, din pânză. Capacitate- 400ml., Bucată</t>
  </si>
  <si>
    <t>Recipient plastic pentru deșeuri infecțioase Recipient plastic pentru deșeuri infecțioase, 15 litri ( 003214 )</t>
  </si>
  <si>
    <t>Recipient plastic pentru deșeuri infecțioase Recipient plastic pentru deșeuri infecțioase, 15 litri ( 003214 ), Recipient pentru deșeuri infecțioase din material plastic rigid rezistent la acțiuni mecanice, ușor lavabile și rezistente la acțiunea soluțiilor dezinfectante, dotata cu sistem de închidere. - Volumul 15l (devierea admisibilă doar în creștere până la 20% ); - Capacul trebuie să permită deschiderea și închiderea temporară cu ușurință și să împiedice scurgerea conținutului când este închis;
- Dotat cu pedală; 
- Culoare: galben - Marcaj ”Pericol Biologic”; - Calitatea conform standardelor ISO 9001, ISO 13485., Bucată</t>
  </si>
  <si>
    <t>Recipient plastic pentru deșeuri infecțioase Recipient plastic pentru deșeuri infecțioase, 25-30l ( 003215 )</t>
  </si>
  <si>
    <t>Recipient plastic pentru deșeuri infecțioase Recipient plastic pentru deșeuri infecțioase, 25-30l ( 003215 ), Recipient pentru deșeuri infecțioase din material plastic rigid rezistent la acțiuni mecanice, ușor lavabile și rezistente la acțiunea soluțiilor dezinfectante, dotata cu sistem de închidere. - Volumul 25-30l (devierea admisibilă doar în creștere până la 20% ); - Capacul trebuie să permită deschiderea și închiderea temporară cu ușurință și să împiedice scurgerea conținutului când este închis;
- Dotat cu pedală; 
- Culoare: galben - Marcaj ”Pericol Biologic”; - Calitatea conform standardelor ISO 9001, ISO 13485., 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</si>
</sst>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3" borderId="2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Normal_Sheet1" xfId="1" xr:uid="{CE045536-855A-4858-A9D4-43A518534854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EF0E2-56AC-4575-9AEB-739E67D5D36E}">
  <dimension ref="A1:CH9"/>
  <sheetViews>
    <sheetView tabSelected="1" topLeftCell="AY1" zoomScale="80" zoomScaleNormal="80" workbookViewId="0">
      <selection activeCell="CE8" sqref="E8:CE8"/>
    </sheetView>
  </sheetViews>
  <sheetFormatPr defaultRowHeight="30.75" customHeight="1" x14ac:dyDescent="0.25"/>
  <cols>
    <col min="1" max="2" width="9.140625" style="1"/>
    <col min="3" max="3" width="19.5703125" style="1" customWidth="1"/>
    <col min="4" max="4" width="16.28515625" style="1" customWidth="1"/>
    <col min="5" max="83" width="9.140625" style="1" customWidth="1"/>
    <col min="84" max="16384" width="9.140625" style="1"/>
  </cols>
  <sheetData>
    <row r="1" spans="1:86" ht="30.75" customHeight="1" x14ac:dyDescent="0.25">
      <c r="A1" s="5" t="s">
        <v>89</v>
      </c>
      <c r="B1" s="6" t="s">
        <v>90</v>
      </c>
      <c r="C1" s="7" t="s">
        <v>91</v>
      </c>
      <c r="D1" s="8" t="s">
        <v>92</v>
      </c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6" t="s">
        <v>7</v>
      </c>
      <c r="M1" s="6" t="s">
        <v>8</v>
      </c>
      <c r="N1" s="6" t="s">
        <v>9</v>
      </c>
      <c r="O1" s="6" t="s">
        <v>10</v>
      </c>
      <c r="P1" s="6" t="s">
        <v>11</v>
      </c>
      <c r="Q1" s="6" t="s">
        <v>12</v>
      </c>
      <c r="R1" s="6" t="s">
        <v>13</v>
      </c>
      <c r="S1" s="6" t="s">
        <v>14</v>
      </c>
      <c r="T1" s="6" t="s">
        <v>15</v>
      </c>
      <c r="U1" s="6" t="s">
        <v>16</v>
      </c>
      <c r="V1" s="6" t="s">
        <v>17</v>
      </c>
      <c r="W1" s="6" t="s">
        <v>18</v>
      </c>
      <c r="X1" s="6" t="s">
        <v>19</v>
      </c>
      <c r="Y1" s="6" t="s">
        <v>20</v>
      </c>
      <c r="Z1" s="6" t="s">
        <v>21</v>
      </c>
      <c r="AA1" s="6" t="s">
        <v>22</v>
      </c>
      <c r="AB1" s="6" t="s">
        <v>23</v>
      </c>
      <c r="AC1" s="6" t="s">
        <v>24</v>
      </c>
      <c r="AD1" s="6" t="s">
        <v>25</v>
      </c>
      <c r="AE1" s="6" t="s">
        <v>26</v>
      </c>
      <c r="AF1" s="6" t="s">
        <v>27</v>
      </c>
      <c r="AG1" s="6" t="s">
        <v>28</v>
      </c>
      <c r="AH1" s="6" t="s">
        <v>29</v>
      </c>
      <c r="AI1" s="6" t="s">
        <v>30</v>
      </c>
      <c r="AJ1" s="6" t="s">
        <v>31</v>
      </c>
      <c r="AK1" s="6" t="s">
        <v>32</v>
      </c>
      <c r="AL1" s="6" t="s">
        <v>33</v>
      </c>
      <c r="AM1" s="6" t="s">
        <v>34</v>
      </c>
      <c r="AN1" s="6" t="s">
        <v>35</v>
      </c>
      <c r="AO1" s="6" t="s">
        <v>36</v>
      </c>
      <c r="AP1" s="6" t="s">
        <v>37</v>
      </c>
      <c r="AQ1" s="6" t="s">
        <v>38</v>
      </c>
      <c r="AR1" s="6" t="s">
        <v>39</v>
      </c>
      <c r="AS1" s="6" t="s">
        <v>40</v>
      </c>
      <c r="AT1" s="6" t="s">
        <v>41</v>
      </c>
      <c r="AU1" s="6" t="s">
        <v>42</v>
      </c>
      <c r="AV1" s="6" t="s">
        <v>43</v>
      </c>
      <c r="AW1" s="6" t="s">
        <v>44</v>
      </c>
      <c r="AX1" s="6" t="s">
        <v>45</v>
      </c>
      <c r="AY1" s="6" t="s">
        <v>46</v>
      </c>
      <c r="AZ1" s="6" t="s">
        <v>47</v>
      </c>
      <c r="BA1" s="6" t="s">
        <v>48</v>
      </c>
      <c r="BB1" s="6" t="s">
        <v>49</v>
      </c>
      <c r="BC1" s="6" t="s">
        <v>50</v>
      </c>
      <c r="BD1" s="6" t="s">
        <v>51</v>
      </c>
      <c r="BE1" s="6" t="s">
        <v>52</v>
      </c>
      <c r="BF1" s="6" t="s">
        <v>53</v>
      </c>
      <c r="BG1" s="6" t="s">
        <v>54</v>
      </c>
      <c r="BH1" s="6" t="s">
        <v>55</v>
      </c>
      <c r="BI1" s="6" t="s">
        <v>56</v>
      </c>
      <c r="BJ1" s="6" t="s">
        <v>57</v>
      </c>
      <c r="BK1" s="6" t="s">
        <v>58</v>
      </c>
      <c r="BL1" s="6" t="s">
        <v>59</v>
      </c>
      <c r="BM1" s="6" t="s">
        <v>60</v>
      </c>
      <c r="BN1" s="6" t="s">
        <v>61</v>
      </c>
      <c r="BO1" s="6" t="s">
        <v>62</v>
      </c>
      <c r="BP1" s="6" t="s">
        <v>63</v>
      </c>
      <c r="BQ1" s="6" t="s">
        <v>64</v>
      </c>
      <c r="BR1" s="6" t="s">
        <v>65</v>
      </c>
      <c r="BS1" s="6" t="s">
        <v>66</v>
      </c>
      <c r="BT1" s="6" t="s">
        <v>67</v>
      </c>
      <c r="BU1" s="6" t="s">
        <v>68</v>
      </c>
      <c r="BV1" s="6" t="s">
        <v>69</v>
      </c>
      <c r="BW1" s="6" t="s">
        <v>96</v>
      </c>
      <c r="BX1" s="6" t="s">
        <v>70</v>
      </c>
      <c r="BY1" s="6" t="s">
        <v>71</v>
      </c>
      <c r="BZ1" s="6" t="s">
        <v>72</v>
      </c>
      <c r="CA1" s="6" t="s">
        <v>73</v>
      </c>
      <c r="CB1" s="6" t="s">
        <v>74</v>
      </c>
      <c r="CC1" s="6" t="s">
        <v>75</v>
      </c>
      <c r="CD1" s="6" t="s">
        <v>76</v>
      </c>
      <c r="CE1" s="6" t="s">
        <v>77</v>
      </c>
      <c r="CF1" s="6" t="s">
        <v>88</v>
      </c>
      <c r="CG1" s="6" t="s">
        <v>94</v>
      </c>
      <c r="CH1" s="6" t="s">
        <v>95</v>
      </c>
    </row>
    <row r="2" spans="1:86" ht="30.75" customHeight="1" x14ac:dyDescent="0.25">
      <c r="A2" s="4" t="s">
        <v>93</v>
      </c>
      <c r="B2" s="9">
        <v>20</v>
      </c>
      <c r="C2" s="2" t="s">
        <v>78</v>
      </c>
      <c r="D2" s="3" t="s">
        <v>83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>
        <v>100</v>
      </c>
      <c r="AH2" s="4"/>
      <c r="AI2" s="4">
        <v>100</v>
      </c>
      <c r="AJ2" s="4">
        <v>100</v>
      </c>
      <c r="AK2" s="4">
        <v>100</v>
      </c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2">
        <f>SUM(E2:CE2)</f>
        <v>400</v>
      </c>
      <c r="CG2" s="9">
        <v>400</v>
      </c>
      <c r="CH2" s="9">
        <v>0</v>
      </c>
    </row>
    <row r="3" spans="1:86" ht="30.75" customHeight="1" x14ac:dyDescent="0.25">
      <c r="A3" s="4" t="s">
        <v>93</v>
      </c>
      <c r="B3" s="9">
        <v>26</v>
      </c>
      <c r="C3" s="2" t="s">
        <v>79</v>
      </c>
      <c r="D3" s="3" t="s">
        <v>84</v>
      </c>
      <c r="E3" s="4"/>
      <c r="F3" s="4"/>
      <c r="G3" s="4"/>
      <c r="H3" s="4"/>
      <c r="I3" s="4">
        <v>1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>
        <v>1</v>
      </c>
      <c r="BF3" s="4"/>
      <c r="BG3" s="4"/>
      <c r="BH3" s="4"/>
      <c r="BI3" s="4"/>
      <c r="BJ3" s="4"/>
      <c r="BK3" s="4"/>
      <c r="BL3" s="4"/>
      <c r="BM3" s="4"/>
      <c r="BN3" s="4"/>
      <c r="BO3" s="4">
        <v>3</v>
      </c>
      <c r="BP3" s="4"/>
      <c r="BQ3" s="4">
        <v>1</v>
      </c>
      <c r="BR3" s="4"/>
      <c r="BS3" s="4">
        <v>1</v>
      </c>
      <c r="BT3" s="4"/>
      <c r="BU3" s="4">
        <v>1</v>
      </c>
      <c r="BV3" s="4"/>
      <c r="BW3" s="4"/>
      <c r="BX3" s="4"/>
      <c r="BY3" s="4"/>
      <c r="BZ3" s="4"/>
      <c r="CA3" s="4"/>
      <c r="CB3" s="4"/>
      <c r="CC3" s="4"/>
      <c r="CD3" s="4"/>
      <c r="CE3" s="4"/>
      <c r="CF3" s="2">
        <f t="shared" ref="CF3:CF9" si="0">SUM(E3:CE3)</f>
        <v>8</v>
      </c>
      <c r="CG3" s="9">
        <v>8</v>
      </c>
      <c r="CH3" s="9">
        <v>0</v>
      </c>
    </row>
    <row r="4" spans="1:86" ht="30.75" customHeight="1" x14ac:dyDescent="0.25">
      <c r="A4" s="9" t="s">
        <v>93</v>
      </c>
      <c r="B4" s="9">
        <v>58</v>
      </c>
      <c r="C4" s="2" t="s">
        <v>97</v>
      </c>
      <c r="D4" s="11" t="s">
        <v>98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>
        <v>2</v>
      </c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2">
        <f t="shared" si="0"/>
        <v>2</v>
      </c>
      <c r="CG4" s="9">
        <v>4078</v>
      </c>
      <c r="CH4" s="9">
        <v>4076</v>
      </c>
    </row>
    <row r="5" spans="1:86" ht="30.75" customHeight="1" x14ac:dyDescent="0.25">
      <c r="A5" s="12" t="s">
        <v>93</v>
      </c>
      <c r="B5" s="13">
        <v>59</v>
      </c>
      <c r="C5" s="2" t="s">
        <v>99</v>
      </c>
      <c r="D5" s="11" t="s">
        <v>100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>
        <v>50</v>
      </c>
      <c r="BX5" s="4"/>
      <c r="BY5" s="4"/>
      <c r="BZ5" s="4"/>
      <c r="CA5" s="4"/>
      <c r="CB5" s="4"/>
      <c r="CC5" s="4"/>
      <c r="CD5" s="4"/>
      <c r="CE5" s="4"/>
      <c r="CF5" s="2">
        <f t="shared" si="0"/>
        <v>50</v>
      </c>
      <c r="CG5" s="13">
        <v>3668</v>
      </c>
      <c r="CH5" s="13">
        <v>3588</v>
      </c>
    </row>
    <row r="6" spans="1:86" ht="30.75" customHeight="1" x14ac:dyDescent="0.25">
      <c r="A6" s="12"/>
      <c r="B6" s="14"/>
      <c r="C6" s="2" t="s">
        <v>101</v>
      </c>
      <c r="D6" s="11" t="s">
        <v>102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>
        <v>30</v>
      </c>
      <c r="BX6" s="4"/>
      <c r="BY6" s="4"/>
      <c r="BZ6" s="4"/>
      <c r="CA6" s="4"/>
      <c r="CB6" s="4"/>
      <c r="CC6" s="4"/>
      <c r="CD6" s="4"/>
      <c r="CE6" s="4"/>
      <c r="CF6" s="2">
        <f t="shared" si="0"/>
        <v>30</v>
      </c>
      <c r="CG6" s="14"/>
      <c r="CH6" s="14"/>
    </row>
    <row r="7" spans="1:86" ht="30.75" customHeight="1" x14ac:dyDescent="0.25">
      <c r="A7" s="9" t="s">
        <v>93</v>
      </c>
      <c r="B7" s="9">
        <v>66</v>
      </c>
      <c r="C7" s="2" t="s">
        <v>80</v>
      </c>
      <c r="D7" s="3" t="s">
        <v>85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>
        <v>300</v>
      </c>
      <c r="CE7" s="4"/>
      <c r="CF7" s="2">
        <f t="shared" si="0"/>
        <v>300</v>
      </c>
      <c r="CG7" s="9">
        <v>1638740</v>
      </c>
      <c r="CH7" s="9">
        <f>CG7-CF7</f>
        <v>1638440</v>
      </c>
    </row>
    <row r="8" spans="1:86" ht="30.75" customHeight="1" x14ac:dyDescent="0.25">
      <c r="A8" s="9" t="s">
        <v>93</v>
      </c>
      <c r="B8" s="9">
        <v>72</v>
      </c>
      <c r="C8" s="2" t="s">
        <v>81</v>
      </c>
      <c r="D8" s="3" t="s">
        <v>86</v>
      </c>
      <c r="E8" s="4">
        <v>2000</v>
      </c>
      <c r="F8" s="4">
        <v>1000</v>
      </c>
      <c r="G8" s="4">
        <v>1000</v>
      </c>
      <c r="H8" s="4">
        <v>20000</v>
      </c>
      <c r="I8" s="4">
        <v>500</v>
      </c>
      <c r="J8" s="4">
        <v>400</v>
      </c>
      <c r="K8" s="4">
        <v>6000</v>
      </c>
      <c r="L8" s="4">
        <v>2000</v>
      </c>
      <c r="M8" s="4">
        <v>1500</v>
      </c>
      <c r="N8" s="4">
        <v>400</v>
      </c>
      <c r="O8" s="4">
        <v>3000</v>
      </c>
      <c r="P8" s="4">
        <v>10000</v>
      </c>
      <c r="Q8" s="4">
        <v>50000</v>
      </c>
      <c r="R8" s="4">
        <v>2000</v>
      </c>
      <c r="S8" s="4">
        <v>50000</v>
      </c>
      <c r="T8" s="4">
        <v>1000</v>
      </c>
      <c r="U8" s="4">
        <v>1000</v>
      </c>
      <c r="V8" s="4">
        <v>1500</v>
      </c>
      <c r="W8" s="4">
        <v>10000</v>
      </c>
      <c r="X8" s="4">
        <v>3000</v>
      </c>
      <c r="Y8" s="4">
        <v>300</v>
      </c>
      <c r="Z8" s="4">
        <v>3000</v>
      </c>
      <c r="AA8" s="4">
        <v>20000</v>
      </c>
      <c r="AB8" s="4">
        <v>3000</v>
      </c>
      <c r="AC8" s="4">
        <v>2000</v>
      </c>
      <c r="AD8" s="4">
        <v>30000</v>
      </c>
      <c r="AE8" s="4">
        <v>4000</v>
      </c>
      <c r="AF8" s="4">
        <v>6000</v>
      </c>
      <c r="AG8" s="4"/>
      <c r="AH8" s="4">
        <v>1000</v>
      </c>
      <c r="AI8" s="4"/>
      <c r="AJ8" s="4"/>
      <c r="AK8" s="4"/>
      <c r="AL8" s="4">
        <v>1000</v>
      </c>
      <c r="AM8" s="4">
        <v>500</v>
      </c>
      <c r="AN8" s="4">
        <v>10000</v>
      </c>
      <c r="AO8" s="4">
        <v>20</v>
      </c>
      <c r="AP8" s="4">
        <v>2000</v>
      </c>
      <c r="AQ8" s="4">
        <v>1000</v>
      </c>
      <c r="AR8" s="4">
        <v>2000</v>
      </c>
      <c r="AS8" s="4">
        <v>3000</v>
      </c>
      <c r="AT8" s="4">
        <v>30</v>
      </c>
      <c r="AU8" s="4">
        <v>600</v>
      </c>
      <c r="AV8" s="4">
        <v>1000</v>
      </c>
      <c r="AW8" s="4">
        <v>5000</v>
      </c>
      <c r="AX8" s="4">
        <v>1000</v>
      </c>
      <c r="AY8" s="4">
        <v>500</v>
      </c>
      <c r="AZ8" s="4">
        <v>4000</v>
      </c>
      <c r="BA8" s="4">
        <v>500</v>
      </c>
      <c r="BB8" s="4">
        <v>500</v>
      </c>
      <c r="BC8" s="4">
        <v>10000</v>
      </c>
      <c r="BD8" s="4">
        <v>10500</v>
      </c>
      <c r="BE8" s="4"/>
      <c r="BF8" s="4">
        <v>5000</v>
      </c>
      <c r="BG8" s="4">
        <v>15000</v>
      </c>
      <c r="BH8" s="4">
        <v>26400</v>
      </c>
      <c r="BI8" s="4">
        <v>1000</v>
      </c>
      <c r="BJ8" s="4">
        <v>30000</v>
      </c>
      <c r="BK8" s="4">
        <v>25000</v>
      </c>
      <c r="BL8" s="4">
        <v>20000</v>
      </c>
      <c r="BM8" s="4">
        <v>67500</v>
      </c>
      <c r="BN8" s="4">
        <v>2000</v>
      </c>
      <c r="BO8" s="4"/>
      <c r="BP8" s="4">
        <v>60000</v>
      </c>
      <c r="BQ8" s="4">
        <v>8000</v>
      </c>
      <c r="BR8" s="4">
        <v>8000</v>
      </c>
      <c r="BS8" s="4">
        <v>500000</v>
      </c>
      <c r="BT8" s="4">
        <v>30000</v>
      </c>
      <c r="BU8" s="4">
        <v>500</v>
      </c>
      <c r="BV8" s="4">
        <v>5000</v>
      </c>
      <c r="BW8" s="4"/>
      <c r="BX8" s="4">
        <v>1000</v>
      </c>
      <c r="BY8" s="4">
        <v>1000</v>
      </c>
      <c r="BZ8" s="4">
        <v>30000</v>
      </c>
      <c r="CA8" s="4">
        <v>1000</v>
      </c>
      <c r="CB8" s="4">
        <v>2000</v>
      </c>
      <c r="CC8" s="4">
        <v>10000</v>
      </c>
      <c r="CD8" s="10">
        <v>3000</v>
      </c>
      <c r="CE8" s="4">
        <v>1000</v>
      </c>
      <c r="CF8" s="2">
        <f t="shared" si="0"/>
        <v>1141150</v>
      </c>
      <c r="CG8" s="9">
        <v>2793440</v>
      </c>
      <c r="CH8" s="9">
        <f>CG8-CF8</f>
        <v>1652290</v>
      </c>
    </row>
    <row r="9" spans="1:86" ht="30.75" customHeight="1" x14ac:dyDescent="0.25">
      <c r="A9" s="4" t="s">
        <v>93</v>
      </c>
      <c r="B9" s="9">
        <v>77</v>
      </c>
      <c r="C9" s="2" t="s">
        <v>82</v>
      </c>
      <c r="D9" s="3" t="s">
        <v>87</v>
      </c>
      <c r="E9" s="4"/>
      <c r="F9" s="4"/>
      <c r="G9" s="4"/>
      <c r="H9" s="4"/>
      <c r="I9" s="4">
        <v>2000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>
        <v>2000</v>
      </c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2">
        <f t="shared" si="0"/>
        <v>4000</v>
      </c>
      <c r="CG9" s="9">
        <v>4000</v>
      </c>
      <c r="CH9" s="9">
        <f>CG9-CF9</f>
        <v>0</v>
      </c>
    </row>
  </sheetData>
  <autoFilter ref="A1:CH9" xr:uid="{DEFEF0E2-56AC-4575-9AEB-739E67D5D36E}"/>
  <mergeCells count="4">
    <mergeCell ref="A5:A6"/>
    <mergeCell ref="B5:B6"/>
    <mergeCell ref="CG5:CG6"/>
    <mergeCell ref="CH5:CH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2025-09-09T06:33:52Z</dcterms:created>
  <dcterms:modified xsi:type="dcterms:W3CDTF">2026-01-14T06:45:48Z</dcterms:modified>
</cp:coreProperties>
</file>