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medicale și pentru DM 18.06.2025\DEMARARE\"/>
    </mc:Choice>
  </mc:AlternateContent>
  <xr:revisionPtr revIDLastSave="0" documentId="13_ncr:1_{06491777-CE6A-428E-9FBA-8915C2E67C4B}" xr6:coauthVersionLast="47" xr6:coauthVersionMax="47" xr10:uidLastSave="{00000000-0000-0000-0000-000000000000}"/>
  <bookViews>
    <workbookView xWindow="2640" yWindow="2640" windowWidth="10365" windowHeight="1056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5" l="1"/>
  <c r="M13" i="5"/>
  <c r="J10" i="5"/>
  <c r="K10" i="5"/>
  <c r="J11" i="5"/>
  <c r="K11" i="5"/>
  <c r="J12" i="5"/>
  <c r="K12" i="5"/>
  <c r="J9" i="5"/>
  <c r="J8" i="5"/>
  <c r="K9" i="5" l="1"/>
  <c r="K8" i="5"/>
  <c r="K13" i="5" s="1"/>
  <c r="K12" i="7" l="1"/>
  <c r="J12" i="7"/>
</calcChain>
</file>

<file path=xl/sharedStrings.xml><?xml version="1.0" encoding="utf-8"?>
<sst xmlns="http://schemas.openxmlformats.org/spreadsheetml/2006/main" count="90" uniqueCount="50">
  <si>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</si>
  <si>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</si>
  <si>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</si>
  <si>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</si>
  <si>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</si>
  <si>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</si>
  <si>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</si>
  <si>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</si>
  <si>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</si>
  <si>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</si>
  <si>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</si>
  <si>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</si>
  <si>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</si>
  <si>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</si>
  <si>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</si>
  <si>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</si>
  <si>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</si>
  <si>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</si>
  <si>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</si>
  <si>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</si>
  <si>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</si>
  <si>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</si>
  <si>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</si>
  <si>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</si>
  <si>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</si>
  <si>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</si>
  <si>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</si>
  <si>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</si>
  <si>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</si>
  <si>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</si>
  <si>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</si>
  <si>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</si>
  <si>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</si>
  <si>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[Acest tabel va fi completat de către ofertant în coloanele 3, 4, 5, 7, iar de către autoritatea contractantă – în coloanele 1, 2, 6,]</t>
  </si>
  <si>
    <t xml:space="preserve">COP nr.     </t>
  </si>
  <si>
    <t xml:space="preserve">COP nr.    </t>
  </si>
  <si>
    <t xml:space="preserve">Consumabile medicale și pentru DM pentru anul 2025 </t>
  </si>
  <si>
    <t>Filme Radiologice mamografie 10x12</t>
  </si>
  <si>
    <t>Șervețele umede fără alcool pentru curățenia și dezinfectarea suprafețelor sensibile ale dispozitivelor medicale (sondelor ultrasonografice)</t>
  </si>
  <si>
    <t>Teste și lancete pentru determinarea glicemiei pentru ON Call Plus</t>
  </si>
  <si>
    <t>Teste pentru determinarea glicemiei pentru ON Call Plus</t>
  </si>
  <si>
    <t>Lancete pentru determinarea glicemiei pentru ON Call Plus</t>
  </si>
  <si>
    <t>Injector seringă pentru perfuzie  (Consumabil nr. 1149 )</t>
  </si>
  <si>
    <t>Film radiologic pentru radiografie digitala 10x12 (25x30) compatibila cu Konika MINOLTA DRYPRO model 832</t>
  </si>
  <si>
    <t>Șervețele umede fără alcool pentru curățenia și dezinfectarea suprafețelor sensibile ale dispozitivelor medicale (sondelor ultrasonografice)
Șervețele antibacteriene fără alcool în cutie de plastic, ambalaj în nr. 150-200 buc, lungime 25-30 cm, lățime 20-25cm</t>
  </si>
  <si>
    <t>Teste pentru determinarea glicemiei compatibile cu glucometrele existente în dotare (model ON Call Plus)</t>
  </si>
  <si>
    <t>Lancete pentru determinarea glicemiei compatibile cu glucometrele existente în dotare (model ON Call Plus)</t>
  </si>
  <si>
    <t>Injector seringă pentru perfuzie 1. 3 componente 2. adaptată pentru perfuzie 3. luer-lock 4. Presiune înaltă 5. material : polipropilenă, fără latex 6. pistonul stop/garnitură de etanșare 7. gradat 8. steril 10.Volum - 50ml 11. Ambalat individual</t>
  </si>
  <si>
    <t>Bucată</t>
  </si>
  <si>
    <t>Cutie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</si>
</sst>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3" fillId="0" borderId="0"/>
    <xf numFmtId="0" fontId="14" fillId="0" borderId="0"/>
    <xf numFmtId="0" fontId="12" fillId="0" borderId="0"/>
    <xf numFmtId="0" fontId="14" fillId="0" borderId="0"/>
    <xf numFmtId="0" fontId="3" fillId="0" borderId="0"/>
    <xf numFmtId="0" fontId="19" fillId="0" borderId="0" applyBorder="0" applyProtection="0"/>
    <xf numFmtId="0" fontId="14" fillId="0" borderId="0"/>
    <xf numFmtId="0" fontId="20" fillId="5" borderId="5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17" fillId="0" borderId="0"/>
    <xf numFmtId="0" fontId="24" fillId="0" borderId="0"/>
    <xf numFmtId="0" fontId="21" fillId="0" borderId="0"/>
    <xf numFmtId="0" fontId="21" fillId="0" borderId="0"/>
    <xf numFmtId="9" fontId="21" fillId="0" borderId="0" applyBorder="0" applyProtection="0"/>
    <xf numFmtId="0" fontId="2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5" fillId="0" borderId="0" applyBorder="0" applyProtection="0"/>
    <xf numFmtId="0" fontId="23" fillId="0" borderId="0"/>
    <xf numFmtId="0" fontId="22" fillId="6" borderId="5" applyProtection="0"/>
    <xf numFmtId="0" fontId="26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164" fontId="15" fillId="0" borderId="0" applyFont="0" applyFill="0" applyBorder="0" applyAlignment="0" applyProtection="0"/>
    <xf numFmtId="0" fontId="15" fillId="0" borderId="0"/>
    <xf numFmtId="0" fontId="2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1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29" fillId="0" borderId="0" xfId="1" applyNumberFormat="1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0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1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2" fillId="0" borderId="1" xfId="0" applyFont="1" applyBorder="1" applyProtection="1">
      <protection locked="0"/>
    </xf>
    <xf numFmtId="0" fontId="33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2" fillId="0" borderId="0" xfId="0" applyFont="1" applyProtection="1">
      <protection locked="0"/>
    </xf>
    <xf numFmtId="4" fontId="29" fillId="0" borderId="0" xfId="1" applyNumberFormat="1" applyFont="1" applyProtection="1">
      <protection locked="0"/>
    </xf>
    <xf numFmtId="0" fontId="35" fillId="0" borderId="0" xfId="1" applyFont="1" applyAlignment="1" applyProtection="1">
      <alignment horizontal="center"/>
      <protection locked="0"/>
    </xf>
    <xf numFmtId="0" fontId="29" fillId="0" borderId="0" xfId="1" applyFont="1" applyProtection="1">
      <protection locked="0"/>
    </xf>
    <xf numFmtId="0" fontId="36" fillId="0" borderId="0" xfId="1" applyFont="1" applyAlignment="1" applyProtection="1">
      <alignment vertical="top" wrapText="1"/>
      <protection locked="0"/>
    </xf>
    <xf numFmtId="0" fontId="36" fillId="3" borderId="0" xfId="1" applyFont="1" applyFill="1" applyAlignment="1">
      <alignment horizontal="center" vertical="center" wrapText="1"/>
    </xf>
    <xf numFmtId="0" fontId="36" fillId="2" borderId="0" xfId="1" applyFont="1" applyFill="1" applyAlignment="1">
      <alignment horizontal="center" vertical="center" wrapText="1"/>
    </xf>
    <xf numFmtId="39" fontId="37" fillId="0" borderId="1" xfId="70" applyNumberFormat="1" applyFont="1" applyBorder="1" applyAlignment="1">
      <alignment vertical="center"/>
    </xf>
    <xf numFmtId="39" fontId="29" fillId="0" borderId="0" xfId="1" applyNumberFormat="1" applyFont="1" applyProtection="1">
      <protection locked="0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0" fillId="0" borderId="7" xfId="1" applyFont="1" applyBorder="1" applyAlignment="1" applyProtection="1">
      <alignment horizontal="center"/>
      <protection locked="0"/>
    </xf>
    <xf numFmtId="0" fontId="10" fillId="0" borderId="8" xfId="1" applyFont="1" applyBorder="1" applyAlignment="1" applyProtection="1">
      <alignment horizontal="center"/>
      <protection locked="0"/>
    </xf>
    <xf numFmtId="0" fontId="10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  <xf numFmtId="0" fontId="38" fillId="0" borderId="1" xfId="0" applyFont="1" applyBorder="1" applyAlignment="1">
      <alignment wrapText="1"/>
    </xf>
    <xf numFmtId="0" fontId="38" fillId="0" borderId="1" xfId="0" applyFont="1" applyBorder="1" applyAlignment="1">
      <alignment vertical="top" wrapText="1"/>
    </xf>
    <xf numFmtId="0" fontId="38" fillId="0" borderId="1" xfId="0" applyFont="1" applyBorder="1" applyAlignment="1">
      <alignment horizontal="center" vertical="center" wrapText="1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9"/>
  <sheetViews>
    <sheetView tabSelected="1" zoomScale="70" zoomScaleNormal="70" workbookViewId="0">
      <selection activeCell="A8" sqref="A8:D12"/>
    </sheetView>
  </sheetViews>
  <sheetFormatPr defaultRowHeight="15.75"/>
  <cols>
    <col min="1" max="1" width="5.7109375" style="39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3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55" t="s">
        <v>26</v>
      </c>
      <c r="D1" s="56"/>
      <c r="E1" s="56"/>
      <c r="F1" s="56"/>
      <c r="G1" s="56"/>
      <c r="H1" s="56"/>
      <c r="I1" s="56"/>
      <c r="J1" s="56"/>
      <c r="K1" s="57"/>
    </row>
    <row r="2" spans="1:11">
      <c r="D2" s="61" t="s">
        <v>33</v>
      </c>
      <c r="E2" s="62"/>
      <c r="F2" s="62"/>
      <c r="G2" s="62"/>
      <c r="H2" s="63"/>
    </row>
    <row r="3" spans="1:11">
      <c r="A3" s="64" t="s">
        <v>9</v>
      </c>
      <c r="B3" s="65"/>
      <c r="C3" s="66"/>
      <c r="D3" s="67" t="s">
        <v>34</v>
      </c>
      <c r="E3" s="68"/>
      <c r="F3" s="68"/>
      <c r="G3" s="68"/>
      <c r="H3" s="69"/>
      <c r="I3" s="10" t="s">
        <v>10</v>
      </c>
      <c r="J3" s="15" t="s">
        <v>12</v>
      </c>
    </row>
    <row r="4" spans="1:11" s="15" customFormat="1">
      <c r="A4" s="70" t="s">
        <v>8</v>
      </c>
      <c r="B4" s="71"/>
      <c r="C4" s="72"/>
      <c r="D4" s="73" t="s">
        <v>36</v>
      </c>
      <c r="E4" s="74"/>
      <c r="F4" s="74"/>
      <c r="G4" s="74"/>
      <c r="H4" s="74"/>
      <c r="I4" s="75"/>
      <c r="J4" s="14" t="s">
        <v>13</v>
      </c>
      <c r="K4" s="9"/>
    </row>
    <row r="5" spans="1:11">
      <c r="D5" s="58"/>
      <c r="E5" s="59"/>
      <c r="F5" s="59"/>
      <c r="G5" s="59"/>
      <c r="H5" s="60"/>
      <c r="I5" s="58"/>
      <c r="J5" s="60"/>
      <c r="K5" s="9"/>
    </row>
    <row r="6" spans="1:11" ht="47.25">
      <c r="A6" s="40" t="s">
        <v>2</v>
      </c>
      <c r="B6" s="19" t="s">
        <v>0</v>
      </c>
      <c r="C6" s="19" t="s">
        <v>1</v>
      </c>
      <c r="D6" s="19" t="s">
        <v>3</v>
      </c>
      <c r="E6" s="29" t="s">
        <v>4</v>
      </c>
      <c r="F6" s="29" t="s">
        <v>5</v>
      </c>
      <c r="G6" s="29" t="s">
        <v>6</v>
      </c>
      <c r="H6" s="32" t="s">
        <v>7</v>
      </c>
      <c r="I6" s="22" t="s">
        <v>27</v>
      </c>
      <c r="J6" s="22" t="s">
        <v>30</v>
      </c>
      <c r="K6" s="9"/>
    </row>
    <row r="7" spans="1:11">
      <c r="A7" s="41">
        <v>1</v>
      </c>
      <c r="B7" s="52">
        <v>2</v>
      </c>
      <c r="C7" s="53"/>
      <c r="D7" s="54"/>
      <c r="E7" s="22">
        <v>3</v>
      </c>
      <c r="F7" s="22">
        <v>4</v>
      </c>
      <c r="G7" s="22">
        <v>5</v>
      </c>
      <c r="H7" s="22">
        <v>6</v>
      </c>
      <c r="I7" s="16">
        <v>7</v>
      </c>
      <c r="J7" s="22"/>
      <c r="K7" s="9"/>
    </row>
    <row r="8" spans="1:11" ht="45">
      <c r="A8" s="42" t="s">
        <v>28</v>
      </c>
      <c r="B8" s="85">
        <v>1</v>
      </c>
      <c r="C8" s="85" t="s">
        <v>37</v>
      </c>
      <c r="D8" s="85" t="s">
        <v>37</v>
      </c>
      <c r="E8" s="34"/>
      <c r="F8" s="34"/>
      <c r="G8" s="35"/>
      <c r="H8" s="85" t="s">
        <v>43</v>
      </c>
      <c r="I8" s="20"/>
      <c r="J8" s="21"/>
      <c r="K8" s="24"/>
    </row>
    <row r="9" spans="1:11" ht="90">
      <c r="A9" s="42" t="s">
        <v>28</v>
      </c>
      <c r="B9" s="85">
        <v>2</v>
      </c>
      <c r="C9" s="85" t="s">
        <v>38</v>
      </c>
      <c r="D9" s="85" t="s">
        <v>38</v>
      </c>
      <c r="E9" s="34"/>
      <c r="F9" s="34"/>
      <c r="G9" s="35"/>
      <c r="H9" s="85" t="s">
        <v>44</v>
      </c>
      <c r="I9" s="20"/>
      <c r="J9" s="21"/>
      <c r="K9" s="25"/>
    </row>
    <row r="10" spans="1:11" ht="45">
      <c r="A10" s="42" t="s">
        <v>28</v>
      </c>
      <c r="B10" s="85">
        <v>3</v>
      </c>
      <c r="C10" s="85" t="s">
        <v>39</v>
      </c>
      <c r="D10" s="85" t="s">
        <v>40</v>
      </c>
      <c r="E10" s="36"/>
      <c r="F10" s="36"/>
      <c r="G10" s="36"/>
      <c r="H10" s="85" t="s">
        <v>45</v>
      </c>
      <c r="K10" s="24"/>
    </row>
    <row r="11" spans="1:11" ht="45">
      <c r="A11" s="42" t="s">
        <v>28</v>
      </c>
      <c r="B11" s="85">
        <v>3</v>
      </c>
      <c r="C11" s="85" t="s">
        <v>39</v>
      </c>
      <c r="D11" s="85" t="s">
        <v>41</v>
      </c>
      <c r="E11" s="36"/>
      <c r="F11" s="36"/>
      <c r="G11" s="36"/>
      <c r="H11" s="85" t="s">
        <v>46</v>
      </c>
      <c r="K11" s="24"/>
    </row>
    <row r="12" spans="1:11" ht="75">
      <c r="A12" s="42" t="s">
        <v>28</v>
      </c>
      <c r="B12" s="85">
        <v>4</v>
      </c>
      <c r="C12" s="86" t="s">
        <v>42</v>
      </c>
      <c r="D12" s="85" t="s">
        <v>42</v>
      </c>
      <c r="E12" s="36"/>
      <c r="F12" s="36"/>
      <c r="G12" s="36"/>
      <c r="H12" s="85" t="s">
        <v>47</v>
      </c>
      <c r="K12" s="24"/>
    </row>
    <row r="13" spans="1:11" s="25" customFormat="1">
      <c r="A13" s="43"/>
      <c r="C13" s="37"/>
      <c r="D13" s="37"/>
      <c r="H13" s="38"/>
      <c r="J13" s="37"/>
    </row>
    <row r="14" spans="1:11" s="25" customFormat="1">
      <c r="A14" s="43"/>
      <c r="C14" s="37"/>
      <c r="D14" s="37"/>
      <c r="H14" s="38"/>
      <c r="J14" s="37"/>
    </row>
    <row r="15" spans="1:11" s="25" customFormat="1">
      <c r="A15" s="43"/>
      <c r="C15" s="37"/>
      <c r="D15" s="37"/>
      <c r="H15" s="38"/>
      <c r="J15" s="37"/>
    </row>
    <row r="16" spans="1:11" s="25" customFormat="1">
      <c r="A16" s="43"/>
      <c r="C16" s="37"/>
      <c r="D16" s="37"/>
      <c r="H16" s="38"/>
      <c r="J16" s="37"/>
    </row>
    <row r="17" spans="1:10" s="25" customFormat="1">
      <c r="A17" s="43"/>
      <c r="C17" s="37"/>
      <c r="D17" s="37"/>
      <c r="H17" s="38"/>
      <c r="J17" s="37"/>
    </row>
    <row r="18" spans="1:10" s="25" customFormat="1">
      <c r="A18" s="43"/>
      <c r="C18" s="37"/>
      <c r="D18" s="37"/>
      <c r="H18" s="38"/>
      <c r="J18" s="37"/>
    </row>
    <row r="19" spans="1:10" s="25" customFormat="1">
      <c r="A19" s="43"/>
      <c r="C19" s="37"/>
      <c r="D19" s="37"/>
      <c r="H19" s="38"/>
      <c r="J19" s="37"/>
    </row>
    <row r="20" spans="1:10" s="25" customFormat="1">
      <c r="A20" s="43"/>
      <c r="C20" s="37"/>
      <c r="D20" s="37"/>
      <c r="H20" s="38"/>
      <c r="J20" s="37"/>
    </row>
    <row r="21" spans="1:10" s="25" customFormat="1">
      <c r="A21" s="43"/>
      <c r="C21" s="37"/>
      <c r="D21" s="37"/>
      <c r="H21" s="38"/>
      <c r="J21" s="37"/>
    </row>
    <row r="22" spans="1:10" s="25" customFormat="1">
      <c r="A22" s="43"/>
      <c r="C22" s="37"/>
      <c r="D22" s="37"/>
      <c r="H22" s="38"/>
      <c r="J22" s="37"/>
    </row>
    <row r="23" spans="1:10" s="25" customFormat="1">
      <c r="A23" s="43"/>
      <c r="C23" s="37"/>
      <c r="D23" s="37"/>
      <c r="H23" s="38"/>
      <c r="J23" s="37"/>
    </row>
    <row r="24" spans="1:10" s="25" customFormat="1">
      <c r="A24" s="43"/>
      <c r="C24" s="37"/>
      <c r="D24" s="37"/>
      <c r="H24" s="38"/>
      <c r="J24" s="37"/>
    </row>
    <row r="25" spans="1:10" s="25" customFormat="1">
      <c r="A25" s="43"/>
      <c r="C25" s="37"/>
      <c r="D25" s="37"/>
      <c r="H25" s="38"/>
      <c r="J25" s="37"/>
    </row>
    <row r="26" spans="1:10" s="25" customFormat="1">
      <c r="A26" s="43"/>
      <c r="C26" s="37"/>
      <c r="D26" s="37"/>
      <c r="H26" s="38"/>
      <c r="J26" s="37"/>
    </row>
    <row r="27" spans="1:10" s="25" customFormat="1">
      <c r="A27" s="43"/>
      <c r="C27" s="37"/>
      <c r="D27" s="37"/>
      <c r="H27" s="38"/>
      <c r="J27" s="37"/>
    </row>
    <row r="28" spans="1:10" s="25" customFormat="1">
      <c r="A28" s="43"/>
      <c r="C28" s="37"/>
      <c r="D28" s="37"/>
      <c r="H28" s="38"/>
      <c r="J28" s="37"/>
    </row>
    <row r="29" spans="1:10" s="25" customFormat="1">
      <c r="A29" s="43"/>
      <c r="C29" s="37"/>
      <c r="D29" s="37"/>
      <c r="H29" s="38"/>
      <c r="J29" s="37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topLeftCell="C1" zoomScale="70" zoomScaleNormal="70" workbookViewId="0">
      <selection activeCell="J14" sqref="J14"/>
    </sheetView>
  </sheetViews>
  <sheetFormatPr defaultRowHeight="77.25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46" customWidth="1"/>
    <col min="14" max="16384" width="9.140625" style="1"/>
  </cols>
  <sheetData>
    <row r="1" spans="1:13" ht="15.75">
      <c r="D1" s="78" t="s">
        <v>25</v>
      </c>
      <c r="E1" s="78"/>
      <c r="F1" s="78"/>
      <c r="G1" s="78"/>
      <c r="H1" s="78"/>
      <c r="I1" s="78"/>
      <c r="J1" s="78"/>
      <c r="K1" s="78"/>
      <c r="L1" s="78"/>
      <c r="M1" s="45"/>
    </row>
    <row r="2" spans="1:13" ht="15.75">
      <c r="D2" s="79" t="s">
        <v>16</v>
      </c>
      <c r="E2" s="79"/>
      <c r="F2" s="79"/>
      <c r="G2" s="79"/>
      <c r="H2" s="79"/>
      <c r="I2" s="79"/>
      <c r="J2" s="79"/>
      <c r="K2" s="11"/>
    </row>
    <row r="3" spans="1:13" ht="15.75">
      <c r="B3" s="80" t="s">
        <v>9</v>
      </c>
      <c r="C3" s="80"/>
      <c r="D3" s="80"/>
      <c r="E3" s="81" t="s">
        <v>35</v>
      </c>
      <c r="F3" s="81"/>
      <c r="G3" s="81"/>
      <c r="H3" s="81"/>
      <c r="I3" s="81"/>
      <c r="K3" s="1" t="s">
        <v>10</v>
      </c>
      <c r="L3" s="1" t="s">
        <v>12</v>
      </c>
    </row>
    <row r="4" spans="1:13" s="3" customFormat="1" ht="31.5">
      <c r="A4" s="2"/>
      <c r="B4" s="82" t="s">
        <v>8</v>
      </c>
      <c r="C4" s="82"/>
      <c r="D4" s="82"/>
      <c r="E4" s="83" t="s">
        <v>36</v>
      </c>
      <c r="F4" s="83"/>
      <c r="G4" s="83"/>
      <c r="H4" s="83"/>
      <c r="I4" s="83"/>
      <c r="J4" s="83"/>
      <c r="K4" s="18" t="s">
        <v>11</v>
      </c>
      <c r="L4" s="18" t="s">
        <v>13</v>
      </c>
      <c r="M4" s="47"/>
    </row>
    <row r="5" spans="1:13" ht="15.75">
      <c r="A5" s="2"/>
      <c r="E5" s="76"/>
      <c r="F5" s="76"/>
      <c r="G5" s="76"/>
      <c r="H5" s="76"/>
      <c r="I5" s="76"/>
      <c r="J5" s="17"/>
      <c r="K5" s="17"/>
      <c r="L5" s="17"/>
      <c r="M5" s="48"/>
    </row>
    <row r="6" spans="1:13" ht="47.25">
      <c r="A6" s="2"/>
      <c r="B6" s="26" t="s">
        <v>2</v>
      </c>
      <c r="C6" s="26" t="s">
        <v>0</v>
      </c>
      <c r="D6" s="26" t="s">
        <v>1</v>
      </c>
      <c r="E6" s="26" t="s">
        <v>3</v>
      </c>
      <c r="F6" s="26" t="s">
        <v>17</v>
      </c>
      <c r="G6" s="12" t="s">
        <v>18</v>
      </c>
      <c r="H6" s="26" t="s">
        <v>19</v>
      </c>
      <c r="I6" s="26" t="s">
        <v>20</v>
      </c>
      <c r="J6" s="26" t="s">
        <v>21</v>
      </c>
      <c r="K6" s="26" t="s">
        <v>22</v>
      </c>
      <c r="L6" s="26" t="s">
        <v>23</v>
      </c>
      <c r="M6" s="49" t="s">
        <v>29</v>
      </c>
    </row>
    <row r="7" spans="1:13" ht="15.75">
      <c r="A7" s="2"/>
      <c r="B7" s="26">
        <v>1</v>
      </c>
      <c r="C7" s="77">
        <v>2</v>
      </c>
      <c r="D7" s="77"/>
      <c r="E7" s="77"/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16">
        <v>9</v>
      </c>
      <c r="M7" s="49"/>
    </row>
    <row r="8" spans="1:13" ht="77.25" customHeight="1">
      <c r="A8" s="23"/>
      <c r="B8" s="42" t="s">
        <v>28</v>
      </c>
      <c r="C8" s="85">
        <v>1</v>
      </c>
      <c r="D8" s="85" t="s">
        <v>37</v>
      </c>
      <c r="E8" s="85" t="s">
        <v>37</v>
      </c>
      <c r="F8" s="87" t="s">
        <v>48</v>
      </c>
      <c r="G8" s="87">
        <v>8750</v>
      </c>
      <c r="H8" s="27"/>
      <c r="I8" s="27"/>
      <c r="J8" s="27">
        <f>H8*G8</f>
        <v>0</v>
      </c>
      <c r="K8" s="27">
        <f>I8*G8</f>
        <v>0</v>
      </c>
      <c r="L8" s="30" t="s">
        <v>31</v>
      </c>
      <c r="M8" s="50">
        <v>342708.33333333337</v>
      </c>
    </row>
    <row r="9" spans="1:13" ht="77.25" customHeight="1">
      <c r="B9" s="42" t="s">
        <v>28</v>
      </c>
      <c r="C9" s="85">
        <v>2</v>
      </c>
      <c r="D9" s="85" t="s">
        <v>38</v>
      </c>
      <c r="E9" s="85" t="s">
        <v>38</v>
      </c>
      <c r="F9" s="87" t="s">
        <v>49</v>
      </c>
      <c r="G9" s="87">
        <v>200</v>
      </c>
      <c r="H9" s="27"/>
      <c r="I9" s="27"/>
      <c r="J9" s="27">
        <f t="shared" ref="J9:J10" si="0">H9*G9</f>
        <v>0</v>
      </c>
      <c r="K9" s="27">
        <f t="shared" ref="K9:K10" si="1">I9*G9</f>
        <v>0</v>
      </c>
      <c r="L9" s="30" t="s">
        <v>31</v>
      </c>
      <c r="M9" s="50">
        <v>31500</v>
      </c>
    </row>
    <row r="10" spans="1:13" ht="77.25" customHeight="1">
      <c r="B10" s="42" t="s">
        <v>28</v>
      </c>
      <c r="C10" s="85">
        <v>3</v>
      </c>
      <c r="D10" s="85" t="s">
        <v>39</v>
      </c>
      <c r="E10" s="85" t="s">
        <v>40</v>
      </c>
      <c r="F10" s="87" t="s">
        <v>48</v>
      </c>
      <c r="G10" s="87">
        <v>3640</v>
      </c>
      <c r="H10" s="27"/>
      <c r="I10" s="28"/>
      <c r="J10" s="27">
        <f t="shared" si="0"/>
        <v>0</v>
      </c>
      <c r="K10" s="27">
        <f t="shared" si="1"/>
        <v>0</v>
      </c>
      <c r="L10" s="30" t="s">
        <v>31</v>
      </c>
      <c r="M10" s="50">
        <v>8333.3333333333339</v>
      </c>
    </row>
    <row r="11" spans="1:13" ht="77.25" customHeight="1">
      <c r="B11" s="42" t="s">
        <v>28</v>
      </c>
      <c r="C11" s="85">
        <v>3</v>
      </c>
      <c r="D11" s="85" t="s">
        <v>39</v>
      </c>
      <c r="E11" s="85" t="s">
        <v>41</v>
      </c>
      <c r="F11" s="87" t="s">
        <v>48</v>
      </c>
      <c r="G11" s="87">
        <v>3640</v>
      </c>
      <c r="H11" s="27"/>
      <c r="I11" s="28"/>
      <c r="J11" s="27">
        <f t="shared" ref="J11:J12" si="2">H11*G11</f>
        <v>0</v>
      </c>
      <c r="K11" s="27">
        <f t="shared" ref="K11:K12" si="3">I11*G11</f>
        <v>0</v>
      </c>
      <c r="L11" s="30" t="s">
        <v>31</v>
      </c>
      <c r="M11" s="50">
        <v>0</v>
      </c>
    </row>
    <row r="12" spans="1:13" ht="77.25" customHeight="1">
      <c r="B12" s="42" t="s">
        <v>28</v>
      </c>
      <c r="C12" s="85">
        <v>4</v>
      </c>
      <c r="D12" s="86" t="s">
        <v>42</v>
      </c>
      <c r="E12" s="85" t="s">
        <v>42</v>
      </c>
      <c r="F12" s="87" t="s">
        <v>48</v>
      </c>
      <c r="G12" s="87">
        <v>700</v>
      </c>
      <c r="H12" s="27"/>
      <c r="I12" s="28"/>
      <c r="J12" s="27">
        <f t="shared" si="2"/>
        <v>0</v>
      </c>
      <c r="K12" s="27">
        <f t="shared" si="3"/>
        <v>0</v>
      </c>
      <c r="L12" s="30" t="s">
        <v>31</v>
      </c>
      <c r="M12" s="50">
        <v>1669.5000000000002</v>
      </c>
    </row>
    <row r="13" spans="1:13" ht="77.25" customHeight="1">
      <c r="G13" s="31" t="s">
        <v>32</v>
      </c>
      <c r="J13" s="44">
        <f>SUM(J8:J12)</f>
        <v>0</v>
      </c>
      <c r="K13" s="44">
        <f>SUM(K8:K12)</f>
        <v>0</v>
      </c>
      <c r="M13" s="51">
        <f>SUM(M8:M12)</f>
        <v>384211.16666666669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84" t="s">
        <v>24</v>
      </c>
      <c r="I12" s="84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Jantuan Mariana</cp:lastModifiedBy>
  <cp:lastPrinted>2017-06-21T13:37:38Z</cp:lastPrinted>
  <dcterms:created xsi:type="dcterms:W3CDTF">2017-08-17T12:48:14Z</dcterms:created>
  <dcterms:modified xsi:type="dcterms:W3CDTF">2025-06-18T13:22:22Z</dcterms:modified>
</cp:coreProperties>
</file>