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17" i="1" l="1"/>
  <c r="F21" i="1" l="1"/>
  <c r="F69" i="1"/>
  <c r="F64" i="1"/>
  <c r="H64" i="1" s="1"/>
  <c r="G64" i="1"/>
  <c r="F63" i="1"/>
  <c r="F59" i="1"/>
  <c r="F54" i="1"/>
  <c r="H54" i="1" s="1"/>
  <c r="G54" i="1"/>
  <c r="H55" i="1"/>
  <c r="F53" i="1"/>
  <c r="F49" i="1"/>
  <c r="F44" i="1"/>
  <c r="H44" i="1" s="1"/>
  <c r="G44" i="1"/>
  <c r="F43" i="1"/>
  <c r="F39" i="1"/>
  <c r="G39" i="1"/>
  <c r="H39" i="1"/>
  <c r="F26" i="1"/>
  <c r="H26" i="1" s="1"/>
  <c r="G26" i="1"/>
  <c r="F27" i="1"/>
  <c r="H27" i="1" s="1"/>
  <c r="G27" i="1"/>
  <c r="F28" i="1"/>
  <c r="H28" i="1" s="1"/>
  <c r="G28" i="1"/>
  <c r="F29" i="1"/>
  <c r="H29" i="1" s="1"/>
  <c r="G29" i="1"/>
  <c r="F30" i="1"/>
  <c r="G30" i="1"/>
  <c r="H30" i="1"/>
  <c r="F31" i="1"/>
  <c r="H31" i="1" s="1"/>
  <c r="G31" i="1"/>
  <c r="F32" i="1"/>
  <c r="H32" i="1" s="1"/>
  <c r="G32" i="1"/>
  <c r="F25" i="1"/>
  <c r="F16" i="1" l="1"/>
  <c r="F38" i="1"/>
  <c r="H65" i="1" l="1"/>
  <c r="H66" i="1"/>
  <c r="H63" i="1"/>
  <c r="G63" i="1"/>
  <c r="E65" i="1"/>
  <c r="G65" i="1" s="1"/>
  <c r="E66" i="1"/>
  <c r="G66" i="1" s="1"/>
  <c r="H45" i="1"/>
  <c r="G46" i="1"/>
  <c r="H46" i="1"/>
  <c r="E45" i="1"/>
  <c r="G45" i="1" s="1"/>
  <c r="E46" i="1"/>
  <c r="G43" i="1"/>
  <c r="H43" i="1"/>
  <c r="H56" i="1"/>
  <c r="H53" i="1"/>
  <c r="G53" i="1"/>
  <c r="E56" i="1"/>
  <c r="G56" i="1" s="1"/>
  <c r="H34" i="1"/>
  <c r="G35" i="1"/>
  <c r="H35" i="1"/>
  <c r="E35" i="1"/>
  <c r="E34" i="1"/>
  <c r="G34" i="1" s="1"/>
  <c r="H17" i="1"/>
  <c r="G18" i="1"/>
  <c r="H18" i="1"/>
  <c r="H25" i="1"/>
  <c r="G25" i="1"/>
  <c r="H16" i="1"/>
  <c r="G16" i="1"/>
  <c r="H49" i="1" l="1"/>
  <c r="G49" i="1"/>
  <c r="H69" i="1"/>
  <c r="G69" i="1"/>
  <c r="H59" i="1"/>
  <c r="G59" i="1"/>
  <c r="H38" i="1"/>
  <c r="G38" i="1"/>
  <c r="H21" i="1"/>
  <c r="G21" i="1"/>
  <c r="E55" i="1" l="1"/>
  <c r="G55" i="1" s="1"/>
</calcChain>
</file>

<file path=xl/sharedStrings.xml><?xml version="1.0" encoding="utf-8"?>
<sst xmlns="http://schemas.openxmlformats.org/spreadsheetml/2006/main" count="101" uniqueCount="53">
  <si>
    <t>Nr. d/o</t>
  </si>
  <si>
    <t>m2</t>
  </si>
  <si>
    <t xml:space="preserve">  Anexa nr.23</t>
  </si>
  <si>
    <t xml:space="preserve">  la Documentația standard nr._____</t>
  </si>
  <si>
    <t>din “____” ________ 20___</t>
  </si>
  <si>
    <t>[Acest tabel va fi completat de către ofertant în coloanele 5,6,7,8 și 11 la necesitate, iar de către autoritatea contractantă – în coloanele 1,2,3,4,9,10]</t>
  </si>
  <si>
    <t>Numărul  procedurii de achiziție______________din_________</t>
  </si>
  <si>
    <t>Obiectul de achiziției:______________</t>
  </si>
  <si>
    <t>Denumirea bunurilor/serviciilor</t>
  </si>
  <si>
    <t>Canti-tatea</t>
  </si>
  <si>
    <t>Preţ unitar (fără TVA)</t>
  </si>
  <si>
    <t>Preţ unitar (cu TVA)</t>
  </si>
  <si>
    <t>Suma fără TVA</t>
  </si>
  <si>
    <t>Suma cu TVA</t>
  </si>
  <si>
    <t>Termenul de livrare</t>
  </si>
  <si>
    <t>Clasificație bugetară (IBAN)</t>
  </si>
  <si>
    <t>Discount %</t>
  </si>
  <si>
    <t>Specificații de preț</t>
  </si>
  <si>
    <t>Ferestre</t>
  </si>
  <si>
    <t>Uși</t>
  </si>
  <si>
    <t>Stat Major</t>
  </si>
  <si>
    <t>Bloc alimentar</t>
  </si>
  <si>
    <t>Ferestre din PVC 1450 x 1300 x 1 buc</t>
  </si>
  <si>
    <t>Ferestre din PVC 1450 x 600 x 1 buc</t>
  </si>
  <si>
    <t>Ferestre din PVC 1300 x 1200 x 1 buc</t>
  </si>
  <si>
    <t>Ferestre din PVC 1300 x 1700 x 2 buc</t>
  </si>
  <si>
    <t>Ferestre din PVC 1350 x 850 x 1 buc</t>
  </si>
  <si>
    <t>Ferestre din PVC 1400 x 650 x 1 buc</t>
  </si>
  <si>
    <t>Uși 2000 x 800 x 1 buc</t>
  </si>
  <si>
    <t>Ferestre din PVC 1600 x 1500 x 7 buc</t>
  </si>
  <si>
    <t>Ferestre din PVC 500 x 1500 x 2 buc</t>
  </si>
  <si>
    <t>Uși 3000 x 1500 x 1 buc</t>
  </si>
  <si>
    <t>Ferestre din PVC 1600 x 1500 x 8 buc</t>
  </si>
  <si>
    <t>Uși 2400 x 1500 x 1 buc</t>
  </si>
  <si>
    <t>Cazarma 1</t>
  </si>
  <si>
    <t>Cazarma 3</t>
  </si>
  <si>
    <t>Cazarma 2</t>
  </si>
  <si>
    <t>Ferestre din PVC 1600 x 1500 x 9 buc</t>
  </si>
  <si>
    <t>Uși 2700 x 1500 x 1 buc</t>
  </si>
  <si>
    <t>Ferestre din PVC 1600 x 1500 x 16 buc</t>
  </si>
  <si>
    <t>Uși 1900 x 1250 x 1 buc</t>
  </si>
  <si>
    <t>Ferestre din PVC 550 x 1100 x 1 buc</t>
  </si>
  <si>
    <t>Uși 2500 x 1400 x 1 buc</t>
  </si>
  <si>
    <t>U/M</t>
  </si>
  <si>
    <t>m</t>
  </si>
  <si>
    <t>Glafuri din aluminiu 20 cm</t>
  </si>
  <si>
    <t>Pervazuri din mase plastice 40 cm lățime</t>
  </si>
  <si>
    <t>Total</t>
  </si>
  <si>
    <t>Lot nr.3 Articole de tâmplărie unitatea militară Varnița, rn. Anenii Noi</t>
  </si>
  <si>
    <t>30 zile lucrătoare</t>
  </si>
  <si>
    <t>MD68TRPBAA337110A00857AC</t>
  </si>
  <si>
    <t>Semnat:_______________ Numele, Prenumele:_____________________________ În calitate de: ________________</t>
  </si>
  <si>
    <t>Ofertantul: _______________________ Adresa: 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</si>
</sst>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49" fontId="3" fillId="2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0" fontId="9" fillId="0" borderId="1" xfId="0" applyFont="1" applyBorder="1"/>
    <xf numFmtId="49" fontId="4" fillId="2" borderId="1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11" fillId="0" borderId="3" xfId="1" applyFont="1" applyBorder="1" applyAlignment="1">
      <alignment horizontal="center" vertical="center" textRotation="90"/>
    </xf>
    <xf numFmtId="0" fontId="11" fillId="0" borderId="4" xfId="1" applyFont="1" applyBorder="1" applyAlignment="1">
      <alignment horizontal="center" vertical="center" textRotation="90"/>
    </xf>
    <xf numFmtId="0" fontId="11" fillId="0" borderId="5" xfId="1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chizitii.md/ro/cabinet/ei/20032701/fs/20036337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topLeftCell="A64" zoomScaleNormal="100" workbookViewId="0">
      <selection activeCell="A74" sqref="A74:K75"/>
    </sheetView>
  </sheetViews>
  <sheetFormatPr defaultRowHeight="15" x14ac:dyDescent="0.25"/>
  <cols>
    <col min="1" max="1" width="3.5703125" style="1" bestFit="1" customWidth="1"/>
    <col min="2" max="2" width="36.28515625" customWidth="1"/>
    <col min="3" max="3" width="4.28515625" bestFit="1" customWidth="1"/>
    <col min="4" max="4" width="11.140625" bestFit="1" customWidth="1"/>
    <col min="5" max="6" width="9.85546875" bestFit="1" customWidth="1"/>
    <col min="7" max="8" width="14.28515625" bestFit="1" customWidth="1"/>
    <col min="9" max="9" width="8.7109375" bestFit="1" customWidth="1"/>
    <col min="10" max="10" width="10" bestFit="1" customWidth="1"/>
    <col min="11" max="11" width="8" bestFit="1" customWidth="1"/>
  </cols>
  <sheetData>
    <row r="1" spans="1:11" ht="15.75" x14ac:dyDescent="0.25">
      <c r="I1" s="51" t="s">
        <v>2</v>
      </c>
      <c r="J1" s="51"/>
      <c r="K1" s="51"/>
    </row>
    <row r="2" spans="1:11" ht="15.75" x14ac:dyDescent="0.25">
      <c r="I2" s="51" t="s">
        <v>3</v>
      </c>
      <c r="J2" s="51"/>
      <c r="K2" s="51"/>
    </row>
    <row r="3" spans="1:11" ht="15.75" x14ac:dyDescent="0.25">
      <c r="A3" s="7"/>
      <c r="I3" s="52" t="s">
        <v>4</v>
      </c>
      <c r="J3" s="52"/>
      <c r="K3" s="52"/>
    </row>
    <row r="4" spans="1:11" ht="15.75" x14ac:dyDescent="0.25">
      <c r="A4" s="7"/>
      <c r="E4" s="8"/>
      <c r="F4" s="8"/>
    </row>
    <row r="5" spans="1:11" ht="15.75" x14ac:dyDescent="0.25">
      <c r="A5" s="7"/>
      <c r="B5" s="21" t="s">
        <v>17</v>
      </c>
      <c r="E5" s="8"/>
      <c r="F5" s="8"/>
    </row>
    <row r="6" spans="1:11" x14ac:dyDescent="0.25">
      <c r="A6" s="53" t="s">
        <v>5</v>
      </c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1" x14ac:dyDescent="0.25">
      <c r="A7" s="9"/>
      <c r="B7" s="9"/>
      <c r="C7" s="9"/>
      <c r="D7" s="9"/>
      <c r="E7" s="9"/>
      <c r="F7" s="9"/>
    </row>
    <row r="8" spans="1:11" ht="15.75" x14ac:dyDescent="0.25">
      <c r="A8" s="49" t="s">
        <v>6</v>
      </c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1:11" ht="15.75" x14ac:dyDescent="0.25">
      <c r="A9" s="49" t="s">
        <v>7</v>
      </c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1:11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38.25" x14ac:dyDescent="0.25">
      <c r="A11" s="10" t="s">
        <v>0</v>
      </c>
      <c r="B11" s="10" t="s">
        <v>8</v>
      </c>
      <c r="C11" s="10" t="s">
        <v>43</v>
      </c>
      <c r="D11" s="10" t="s">
        <v>9</v>
      </c>
      <c r="E11" s="10" t="s">
        <v>10</v>
      </c>
      <c r="F11" s="10" t="s">
        <v>11</v>
      </c>
      <c r="G11" s="10" t="s">
        <v>12</v>
      </c>
      <c r="H11" s="10" t="s">
        <v>13</v>
      </c>
      <c r="I11" s="10" t="s">
        <v>14</v>
      </c>
      <c r="J11" s="10" t="s">
        <v>15</v>
      </c>
      <c r="K11" s="10" t="s">
        <v>16</v>
      </c>
    </row>
    <row r="12" spans="1:11" ht="15.75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</row>
    <row r="13" spans="1:11" ht="56.25" customHeight="1" x14ac:dyDescent="0.25">
      <c r="A13" s="20"/>
      <c r="B13" s="27" t="s">
        <v>48</v>
      </c>
      <c r="C13" s="18"/>
      <c r="D13" s="4"/>
      <c r="E13" s="2"/>
      <c r="F13" s="2"/>
      <c r="G13" s="35"/>
      <c r="H13" s="35"/>
      <c r="I13" s="43" t="s">
        <v>49</v>
      </c>
      <c r="J13" s="46" t="s">
        <v>50</v>
      </c>
      <c r="K13" s="11"/>
    </row>
    <row r="14" spans="1:11" ht="15.75" x14ac:dyDescent="0.25">
      <c r="A14" s="5"/>
      <c r="B14" s="25" t="s">
        <v>20</v>
      </c>
      <c r="C14" s="36"/>
      <c r="D14" s="36"/>
      <c r="E14" s="33"/>
      <c r="F14" s="33"/>
      <c r="G14" s="33"/>
      <c r="H14" s="33"/>
      <c r="I14" s="44"/>
      <c r="J14" s="47"/>
      <c r="K14" s="11"/>
    </row>
    <row r="15" spans="1:11" ht="15.75" x14ac:dyDescent="0.25">
      <c r="A15" s="5"/>
      <c r="B15" s="30" t="s">
        <v>18</v>
      </c>
      <c r="C15" s="36"/>
      <c r="D15" s="36"/>
      <c r="E15" s="33"/>
      <c r="F15" s="33"/>
      <c r="G15" s="33"/>
      <c r="H15" s="33"/>
      <c r="I15" s="44"/>
      <c r="J15" s="47"/>
      <c r="K15" s="11"/>
    </row>
    <row r="16" spans="1:11" ht="31.5" x14ac:dyDescent="0.25">
      <c r="A16" s="5">
        <v>1</v>
      </c>
      <c r="B16" s="42" t="s">
        <v>39</v>
      </c>
      <c r="C16" s="20" t="s">
        <v>1</v>
      </c>
      <c r="D16" s="38">
        <v>38.4</v>
      </c>
      <c r="E16" s="2"/>
      <c r="F16" s="32">
        <f>E16*1.2</f>
        <v>0</v>
      </c>
      <c r="G16" s="32">
        <f>D16*E16</f>
        <v>0</v>
      </c>
      <c r="H16" s="32">
        <f>D16*F16</f>
        <v>0</v>
      </c>
      <c r="I16" s="44"/>
      <c r="J16" s="47"/>
      <c r="K16" s="11"/>
    </row>
    <row r="17" spans="1:11" ht="15.75" x14ac:dyDescent="0.25">
      <c r="A17" s="5"/>
      <c r="B17" s="37" t="s">
        <v>45</v>
      </c>
      <c r="C17" s="20" t="s">
        <v>44</v>
      </c>
      <c r="D17" s="38">
        <v>24</v>
      </c>
      <c r="E17" s="2"/>
      <c r="F17" s="32"/>
      <c r="G17" s="32">
        <f>D17*E17</f>
        <v>0</v>
      </c>
      <c r="H17" s="32">
        <f t="shared" ref="H17:H18" si="0">D17*F17</f>
        <v>0</v>
      </c>
      <c r="I17" s="44"/>
      <c r="J17" s="47"/>
      <c r="K17" s="11"/>
    </row>
    <row r="18" spans="1:11" ht="31.5" x14ac:dyDescent="0.25">
      <c r="A18" s="20"/>
      <c r="B18" s="37" t="s">
        <v>46</v>
      </c>
      <c r="C18" s="20" t="s">
        <v>44</v>
      </c>
      <c r="D18" s="4">
        <v>24</v>
      </c>
      <c r="E18" s="2"/>
      <c r="F18" s="32"/>
      <c r="G18" s="32">
        <f t="shared" ref="G18" si="1">D18*E18</f>
        <v>0</v>
      </c>
      <c r="H18" s="32">
        <f t="shared" si="0"/>
        <v>0</v>
      </c>
      <c r="I18" s="44"/>
      <c r="J18" s="47"/>
      <c r="K18" s="11"/>
    </row>
    <row r="19" spans="1:11" ht="15.75" x14ac:dyDescent="0.25">
      <c r="A19" s="20"/>
      <c r="B19" s="37"/>
      <c r="C19" s="20"/>
      <c r="D19" s="2"/>
      <c r="E19" s="2"/>
      <c r="F19" s="32"/>
      <c r="G19" s="32"/>
      <c r="H19" s="32"/>
      <c r="I19" s="44"/>
      <c r="J19" s="47"/>
      <c r="K19" s="11"/>
    </row>
    <row r="20" spans="1:11" ht="15.75" x14ac:dyDescent="0.25">
      <c r="A20" s="5"/>
      <c r="B20" s="22" t="s">
        <v>19</v>
      </c>
      <c r="C20" s="36"/>
      <c r="D20" s="24"/>
      <c r="E20" s="32"/>
      <c r="F20" s="32"/>
      <c r="G20" s="32"/>
      <c r="H20" s="32"/>
      <c r="I20" s="44"/>
      <c r="J20" s="47"/>
      <c r="K20" s="11"/>
    </row>
    <row r="21" spans="1:11" ht="15.75" x14ac:dyDescent="0.25">
      <c r="A21" s="5">
        <v>1</v>
      </c>
      <c r="B21" s="3" t="s">
        <v>40</v>
      </c>
      <c r="C21" s="20" t="s">
        <v>1</v>
      </c>
      <c r="D21" s="24">
        <v>2.4</v>
      </c>
      <c r="E21" s="2"/>
      <c r="F21" s="2">
        <f>E21*1.2</f>
        <v>0</v>
      </c>
      <c r="G21" s="32">
        <f>D21*E21</f>
        <v>0</v>
      </c>
      <c r="H21" s="32">
        <f>D21*F21</f>
        <v>0</v>
      </c>
      <c r="I21" s="44"/>
      <c r="J21" s="47"/>
      <c r="K21" s="11"/>
    </row>
    <row r="22" spans="1:11" ht="15.75" x14ac:dyDescent="0.25">
      <c r="A22" s="19"/>
      <c r="B22" s="14"/>
      <c r="C22" s="15"/>
      <c r="D22" s="16"/>
      <c r="E22" s="32"/>
      <c r="F22" s="32"/>
      <c r="G22" s="32"/>
      <c r="H22" s="32"/>
      <c r="I22" s="44"/>
      <c r="J22" s="47"/>
      <c r="K22" s="11"/>
    </row>
    <row r="23" spans="1:11" ht="15.75" x14ac:dyDescent="0.25">
      <c r="A23" s="19"/>
      <c r="B23" s="25" t="s">
        <v>21</v>
      </c>
      <c r="C23" s="15"/>
      <c r="D23" s="16"/>
      <c r="E23" s="32"/>
      <c r="F23" s="32"/>
      <c r="G23" s="32"/>
      <c r="H23" s="32"/>
      <c r="I23" s="44"/>
      <c r="J23" s="47"/>
      <c r="K23" s="11"/>
    </row>
    <row r="24" spans="1:11" ht="15.75" x14ac:dyDescent="0.25">
      <c r="A24" s="19"/>
      <c r="B24" s="30" t="s">
        <v>18</v>
      </c>
      <c r="C24" s="15"/>
      <c r="D24" s="16"/>
      <c r="E24" s="32"/>
      <c r="F24" s="32"/>
      <c r="G24" s="32"/>
      <c r="H24" s="32"/>
      <c r="I24" s="44"/>
      <c r="J24" s="47"/>
      <c r="K24" s="29"/>
    </row>
    <row r="25" spans="1:11" ht="15.75" x14ac:dyDescent="0.25">
      <c r="A25" s="19">
        <v>1</v>
      </c>
      <c r="B25" s="3" t="s">
        <v>22</v>
      </c>
      <c r="C25" s="20" t="s">
        <v>1</v>
      </c>
      <c r="D25" s="39">
        <v>1.9</v>
      </c>
      <c r="E25" s="2"/>
      <c r="F25" s="32">
        <f>E25*1.2</f>
        <v>0</v>
      </c>
      <c r="G25" s="32">
        <f>D25*E25</f>
        <v>0</v>
      </c>
      <c r="H25" s="32">
        <f>D25*F25</f>
        <v>0</v>
      </c>
      <c r="I25" s="44"/>
      <c r="J25" s="47"/>
      <c r="K25" s="29"/>
    </row>
    <row r="26" spans="1:11" ht="15.75" x14ac:dyDescent="0.25">
      <c r="A26" s="19">
        <v>2</v>
      </c>
      <c r="B26" s="3" t="s">
        <v>23</v>
      </c>
      <c r="C26" s="15" t="s">
        <v>1</v>
      </c>
      <c r="D26" s="39">
        <v>0.9</v>
      </c>
      <c r="E26" s="2"/>
      <c r="F26" s="32">
        <f t="shared" ref="F26:F32" si="2">E26*1.2</f>
        <v>0</v>
      </c>
      <c r="G26" s="32">
        <f t="shared" ref="G26:G32" si="3">D26*E26</f>
        <v>0</v>
      </c>
      <c r="H26" s="32">
        <f t="shared" ref="H26:H32" si="4">D26*F26</f>
        <v>0</v>
      </c>
      <c r="I26" s="44"/>
      <c r="J26" s="47"/>
      <c r="K26" s="29"/>
    </row>
    <row r="27" spans="1:11" ht="15.75" x14ac:dyDescent="0.25">
      <c r="A27" s="19">
        <v>3</v>
      </c>
      <c r="B27" s="3" t="s">
        <v>41</v>
      </c>
      <c r="C27" s="15" t="s">
        <v>1</v>
      </c>
      <c r="D27" s="39">
        <v>0.6</v>
      </c>
      <c r="E27" s="2"/>
      <c r="F27" s="32">
        <f t="shared" si="2"/>
        <v>0</v>
      </c>
      <c r="G27" s="32">
        <f t="shared" si="3"/>
        <v>0</v>
      </c>
      <c r="H27" s="32">
        <f t="shared" si="4"/>
        <v>0</v>
      </c>
      <c r="I27" s="44"/>
      <c r="J27" s="47"/>
      <c r="K27" s="29"/>
    </row>
    <row r="28" spans="1:11" ht="15.75" x14ac:dyDescent="0.25">
      <c r="A28" s="19">
        <v>4</v>
      </c>
      <c r="B28" s="3" t="s">
        <v>24</v>
      </c>
      <c r="C28" s="15" t="s">
        <v>1</v>
      </c>
      <c r="D28" s="39">
        <v>1.6</v>
      </c>
      <c r="E28" s="2"/>
      <c r="F28" s="32">
        <f t="shared" si="2"/>
        <v>0</v>
      </c>
      <c r="G28" s="32">
        <f t="shared" si="3"/>
        <v>0</v>
      </c>
      <c r="H28" s="32">
        <f t="shared" si="4"/>
        <v>0</v>
      </c>
      <c r="I28" s="44"/>
      <c r="J28" s="47"/>
      <c r="K28" s="29"/>
    </row>
    <row r="29" spans="1:11" ht="15.75" x14ac:dyDescent="0.25">
      <c r="A29" s="19">
        <v>5</v>
      </c>
      <c r="B29" s="3" t="s">
        <v>25</v>
      </c>
      <c r="C29" s="15" t="s">
        <v>1</v>
      </c>
      <c r="D29" s="39">
        <v>4.45</v>
      </c>
      <c r="E29" s="2"/>
      <c r="F29" s="32">
        <f t="shared" si="2"/>
        <v>0</v>
      </c>
      <c r="G29" s="32">
        <f t="shared" si="3"/>
        <v>0</v>
      </c>
      <c r="H29" s="32">
        <f t="shared" si="4"/>
        <v>0</v>
      </c>
      <c r="I29" s="44"/>
      <c r="J29" s="47"/>
      <c r="K29" s="29"/>
    </row>
    <row r="30" spans="1:11" ht="15.75" x14ac:dyDescent="0.25">
      <c r="A30" s="19">
        <v>6</v>
      </c>
      <c r="B30" s="3" t="s">
        <v>26</v>
      </c>
      <c r="C30" s="15" t="s">
        <v>1</v>
      </c>
      <c r="D30" s="39">
        <v>1.1499999999999999</v>
      </c>
      <c r="E30" s="2"/>
      <c r="F30" s="32">
        <f t="shared" si="2"/>
        <v>0</v>
      </c>
      <c r="G30" s="32">
        <f t="shared" si="3"/>
        <v>0</v>
      </c>
      <c r="H30" s="32">
        <f t="shared" si="4"/>
        <v>0</v>
      </c>
      <c r="I30" s="44"/>
      <c r="J30" s="47"/>
      <c r="K30" s="29"/>
    </row>
    <row r="31" spans="1:11" ht="15.75" x14ac:dyDescent="0.25">
      <c r="A31" s="19">
        <v>7</v>
      </c>
      <c r="B31" s="3" t="s">
        <v>22</v>
      </c>
      <c r="C31" s="15" t="s">
        <v>1</v>
      </c>
      <c r="D31" s="39">
        <v>1.9</v>
      </c>
      <c r="E31" s="2"/>
      <c r="F31" s="32">
        <f t="shared" si="2"/>
        <v>0</v>
      </c>
      <c r="G31" s="32">
        <f t="shared" si="3"/>
        <v>0</v>
      </c>
      <c r="H31" s="32">
        <f t="shared" si="4"/>
        <v>0</v>
      </c>
      <c r="I31" s="44"/>
      <c r="J31" s="47"/>
      <c r="K31" s="29"/>
    </row>
    <row r="32" spans="1:11" ht="15.75" x14ac:dyDescent="0.25">
      <c r="A32" s="19">
        <v>8</v>
      </c>
      <c r="B32" s="3" t="s">
        <v>27</v>
      </c>
      <c r="C32" s="15" t="s">
        <v>1</v>
      </c>
      <c r="D32" s="39">
        <v>0.91</v>
      </c>
      <c r="E32" s="2"/>
      <c r="F32" s="32">
        <f t="shared" si="2"/>
        <v>0</v>
      </c>
      <c r="G32" s="32">
        <f t="shared" si="3"/>
        <v>0</v>
      </c>
      <c r="H32" s="32">
        <f t="shared" si="4"/>
        <v>0</v>
      </c>
      <c r="I32" s="44"/>
      <c r="J32" s="47"/>
      <c r="K32" s="29"/>
    </row>
    <row r="33" spans="1:11" ht="15.75" x14ac:dyDescent="0.25">
      <c r="A33" s="19"/>
      <c r="B33" s="3"/>
      <c r="C33" s="15"/>
      <c r="D33" s="39"/>
      <c r="E33" s="2"/>
      <c r="F33" s="32"/>
      <c r="G33" s="32"/>
      <c r="H33" s="32"/>
      <c r="I33" s="44"/>
      <c r="J33" s="47"/>
      <c r="K33" s="29"/>
    </row>
    <row r="34" spans="1:11" ht="15.75" x14ac:dyDescent="0.25">
      <c r="A34" s="19">
        <v>9</v>
      </c>
      <c r="B34" s="37" t="s">
        <v>45</v>
      </c>
      <c r="C34" s="24" t="s">
        <v>44</v>
      </c>
      <c r="D34" s="39">
        <v>10.4</v>
      </c>
      <c r="E34" s="2">
        <f t="shared" ref="E34:E35" si="5">F34/1.2</f>
        <v>0</v>
      </c>
      <c r="F34" s="32"/>
      <c r="G34" s="32">
        <f t="shared" ref="G34:G35" si="6">D34*E34</f>
        <v>0</v>
      </c>
      <c r="H34" s="32">
        <f t="shared" ref="H34:H35" si="7">D34*F34</f>
        <v>0</v>
      </c>
      <c r="I34" s="44"/>
      <c r="J34" s="47"/>
      <c r="K34" s="29"/>
    </row>
    <row r="35" spans="1:11" ht="31.5" x14ac:dyDescent="0.25">
      <c r="A35" s="19">
        <v>10</v>
      </c>
      <c r="B35" s="37" t="s">
        <v>46</v>
      </c>
      <c r="C35" s="24" t="s">
        <v>44</v>
      </c>
      <c r="D35" s="39">
        <v>10.4</v>
      </c>
      <c r="E35" s="2">
        <f t="shared" si="5"/>
        <v>0</v>
      </c>
      <c r="F35" s="32"/>
      <c r="G35" s="32">
        <f t="shared" si="6"/>
        <v>0</v>
      </c>
      <c r="H35" s="32">
        <f t="shared" si="7"/>
        <v>0</v>
      </c>
      <c r="I35" s="44"/>
      <c r="J35" s="47"/>
      <c r="K35" s="29"/>
    </row>
    <row r="36" spans="1:11" ht="15.75" x14ac:dyDescent="0.25">
      <c r="A36" s="19"/>
      <c r="B36" s="13"/>
      <c r="C36" s="15"/>
      <c r="D36" s="16"/>
      <c r="E36" s="32"/>
      <c r="F36" s="32"/>
      <c r="G36" s="32"/>
      <c r="H36" s="32"/>
      <c r="I36" s="44"/>
      <c r="J36" s="47"/>
      <c r="K36" s="29"/>
    </row>
    <row r="37" spans="1:11" ht="15.75" x14ac:dyDescent="0.25">
      <c r="A37" s="19"/>
      <c r="B37" s="26" t="s">
        <v>19</v>
      </c>
      <c r="C37" s="15"/>
      <c r="D37" s="16"/>
      <c r="E37" s="32"/>
      <c r="F37" s="32"/>
      <c r="G37" s="32"/>
      <c r="H37" s="32"/>
      <c r="I37" s="44"/>
      <c r="J37" s="47"/>
      <c r="K37" s="29"/>
    </row>
    <row r="38" spans="1:11" ht="15.75" x14ac:dyDescent="0.25">
      <c r="A38" s="19">
        <v>1</v>
      </c>
      <c r="B38" s="3" t="s">
        <v>28</v>
      </c>
      <c r="C38" s="15" t="s">
        <v>1</v>
      </c>
      <c r="D38" s="16">
        <v>1.6</v>
      </c>
      <c r="E38" s="2"/>
      <c r="F38" s="2">
        <f>E38*1.2</f>
        <v>0</v>
      </c>
      <c r="G38" s="32">
        <f t="shared" ref="G38" si="8">D38*E38</f>
        <v>0</v>
      </c>
      <c r="H38" s="32">
        <f t="shared" ref="H38" si="9">D38*F38</f>
        <v>0</v>
      </c>
      <c r="I38" s="44"/>
      <c r="J38" s="47"/>
      <c r="K38" s="29"/>
    </row>
    <row r="39" spans="1:11" ht="15.75" x14ac:dyDescent="0.25">
      <c r="A39" s="19">
        <v>2</v>
      </c>
      <c r="B39" s="3" t="s">
        <v>42</v>
      </c>
      <c r="C39" s="15" t="s">
        <v>1</v>
      </c>
      <c r="D39" s="16">
        <v>3.5</v>
      </c>
      <c r="E39" s="2"/>
      <c r="F39" s="2">
        <f>E39*1.2</f>
        <v>0</v>
      </c>
      <c r="G39" s="32">
        <f t="shared" ref="G39" si="10">D39*E39</f>
        <v>0</v>
      </c>
      <c r="H39" s="32">
        <f t="shared" ref="H39" si="11">D39*F39</f>
        <v>0</v>
      </c>
      <c r="I39" s="44"/>
      <c r="J39" s="47"/>
      <c r="K39" s="29"/>
    </row>
    <row r="40" spans="1:11" ht="15.75" x14ac:dyDescent="0.25">
      <c r="A40" s="23"/>
      <c r="B40" s="17"/>
      <c r="C40" s="15"/>
      <c r="D40" s="16"/>
      <c r="E40" s="32"/>
      <c r="F40" s="32"/>
      <c r="G40" s="32"/>
      <c r="H40" s="32"/>
      <c r="I40" s="44"/>
      <c r="J40" s="47"/>
      <c r="K40" s="29"/>
    </row>
    <row r="41" spans="1:11" ht="15.75" x14ac:dyDescent="0.25">
      <c r="A41" s="23"/>
      <c r="B41" s="25" t="s">
        <v>34</v>
      </c>
      <c r="C41" s="29"/>
      <c r="D41" s="29"/>
      <c r="E41" s="33"/>
      <c r="F41" s="33"/>
      <c r="G41" s="32"/>
      <c r="H41" s="32"/>
      <c r="I41" s="44"/>
      <c r="J41" s="47"/>
      <c r="K41" s="29"/>
    </row>
    <row r="42" spans="1:11" ht="15.75" x14ac:dyDescent="0.25">
      <c r="A42" s="23"/>
      <c r="B42" s="30" t="s">
        <v>18</v>
      </c>
      <c r="C42" s="29"/>
      <c r="D42" s="29"/>
      <c r="E42" s="33"/>
      <c r="F42" s="33"/>
      <c r="G42" s="32"/>
      <c r="H42" s="32"/>
      <c r="I42" s="44"/>
      <c r="J42" s="47"/>
      <c r="K42" s="29"/>
    </row>
    <row r="43" spans="1:11" ht="15.75" x14ac:dyDescent="0.25">
      <c r="A43" s="19">
        <v>1</v>
      </c>
      <c r="B43" s="3" t="s">
        <v>37</v>
      </c>
      <c r="C43" s="24" t="s">
        <v>1</v>
      </c>
      <c r="D43" s="24">
        <v>21.6</v>
      </c>
      <c r="E43" s="2"/>
      <c r="F43" s="32">
        <f>E43*1.2</f>
        <v>0</v>
      </c>
      <c r="G43" s="32">
        <f>D43*E43</f>
        <v>0</v>
      </c>
      <c r="H43" s="32">
        <f>D43*F43</f>
        <v>0</v>
      </c>
      <c r="I43" s="44"/>
      <c r="J43" s="47"/>
      <c r="K43" s="29"/>
    </row>
    <row r="44" spans="1:11" ht="15.75" x14ac:dyDescent="0.25">
      <c r="A44" s="19">
        <v>2</v>
      </c>
      <c r="B44" s="3" t="s">
        <v>30</v>
      </c>
      <c r="C44" s="24" t="s">
        <v>1</v>
      </c>
      <c r="D44" s="16">
        <v>1.5</v>
      </c>
      <c r="E44" s="2"/>
      <c r="F44" s="32">
        <f>E44*1.2</f>
        <v>0</v>
      </c>
      <c r="G44" s="32">
        <f>D44*E44</f>
        <v>0</v>
      </c>
      <c r="H44" s="32">
        <f>D44*F44</f>
        <v>0</v>
      </c>
      <c r="I44" s="44"/>
      <c r="J44" s="47"/>
      <c r="K44" s="29"/>
    </row>
    <row r="45" spans="1:11" ht="15.75" x14ac:dyDescent="0.25">
      <c r="A45" s="19">
        <v>3</v>
      </c>
      <c r="B45" s="37" t="s">
        <v>45</v>
      </c>
      <c r="C45" s="24" t="s">
        <v>44</v>
      </c>
      <c r="D45" s="16">
        <v>16.5</v>
      </c>
      <c r="E45" s="2">
        <f t="shared" ref="E45:E46" si="12">F45/1.2</f>
        <v>0</v>
      </c>
      <c r="F45" s="32"/>
      <c r="G45" s="32">
        <f t="shared" ref="G45:G46" si="13">D45*E45</f>
        <v>0</v>
      </c>
      <c r="H45" s="32">
        <f t="shared" ref="H45:H46" si="14">D45*F45</f>
        <v>0</v>
      </c>
      <c r="I45" s="44"/>
      <c r="J45" s="47"/>
      <c r="K45" s="29"/>
    </row>
    <row r="46" spans="1:11" ht="31.5" x14ac:dyDescent="0.25">
      <c r="A46" s="19">
        <v>4</v>
      </c>
      <c r="B46" s="37" t="s">
        <v>46</v>
      </c>
      <c r="C46" s="24" t="s">
        <v>44</v>
      </c>
      <c r="D46" s="16">
        <v>16.5</v>
      </c>
      <c r="E46" s="2">
        <f t="shared" si="12"/>
        <v>0</v>
      </c>
      <c r="F46" s="32"/>
      <c r="G46" s="32">
        <f t="shared" si="13"/>
        <v>0</v>
      </c>
      <c r="H46" s="32">
        <f t="shared" si="14"/>
        <v>0</v>
      </c>
      <c r="I46" s="44"/>
      <c r="J46" s="47"/>
      <c r="K46" s="29"/>
    </row>
    <row r="47" spans="1:11" ht="15.75" x14ac:dyDescent="0.25">
      <c r="A47" s="23"/>
      <c r="B47" s="3"/>
      <c r="C47" s="29"/>
      <c r="D47" s="29"/>
      <c r="E47" s="33"/>
      <c r="F47" s="33"/>
      <c r="G47" s="32"/>
      <c r="H47" s="32"/>
      <c r="I47" s="44"/>
      <c r="J47" s="47"/>
      <c r="K47" s="29"/>
    </row>
    <row r="48" spans="1:11" ht="15.75" x14ac:dyDescent="0.25">
      <c r="A48" s="23"/>
      <c r="B48" s="26" t="s">
        <v>19</v>
      </c>
      <c r="C48" s="29"/>
      <c r="D48" s="29"/>
      <c r="E48" s="33"/>
      <c r="F48" s="33"/>
      <c r="G48" s="32"/>
      <c r="H48" s="32"/>
      <c r="I48" s="44"/>
      <c r="J48" s="47"/>
      <c r="K48" s="29"/>
    </row>
    <row r="49" spans="1:11" ht="15.75" x14ac:dyDescent="0.25">
      <c r="A49" s="23"/>
      <c r="B49" s="28" t="s">
        <v>38</v>
      </c>
      <c r="C49" s="24" t="s">
        <v>1</v>
      </c>
      <c r="D49" s="24">
        <v>4.05</v>
      </c>
      <c r="E49" s="2"/>
      <c r="F49" s="2">
        <f>E49*1.2</f>
        <v>0</v>
      </c>
      <c r="G49" s="32">
        <f>D49*E49</f>
        <v>0</v>
      </c>
      <c r="H49" s="32">
        <f>D49*F49</f>
        <v>0</v>
      </c>
      <c r="I49" s="44"/>
      <c r="J49" s="47"/>
      <c r="K49" s="29"/>
    </row>
    <row r="50" spans="1:11" ht="15.75" x14ac:dyDescent="0.25">
      <c r="A50" s="23"/>
      <c r="B50" s="17"/>
      <c r="C50" s="15"/>
      <c r="D50" s="16"/>
      <c r="E50" s="32"/>
      <c r="F50" s="32"/>
      <c r="G50" s="32"/>
      <c r="H50" s="32"/>
      <c r="I50" s="44"/>
      <c r="J50" s="47"/>
      <c r="K50" s="29"/>
    </row>
    <row r="51" spans="1:11" ht="15.75" x14ac:dyDescent="0.25">
      <c r="A51" s="23"/>
      <c r="B51" s="25" t="s">
        <v>36</v>
      </c>
      <c r="C51" s="15"/>
      <c r="D51" s="16"/>
      <c r="E51" s="32"/>
      <c r="F51" s="32"/>
      <c r="G51" s="32"/>
      <c r="H51" s="32"/>
      <c r="I51" s="44"/>
      <c r="J51" s="47"/>
      <c r="K51" s="29"/>
    </row>
    <row r="52" spans="1:11" ht="15.75" x14ac:dyDescent="0.25">
      <c r="A52" s="19"/>
      <c r="B52" s="30" t="s">
        <v>18</v>
      </c>
      <c r="C52" s="15"/>
      <c r="D52" s="16"/>
      <c r="E52" s="32"/>
      <c r="F52" s="32"/>
      <c r="G52" s="32"/>
      <c r="H52" s="32"/>
      <c r="I52" s="44"/>
      <c r="J52" s="47"/>
      <c r="K52" s="29"/>
    </row>
    <row r="53" spans="1:11" ht="15.75" x14ac:dyDescent="0.25">
      <c r="A53" s="19">
        <v>1</v>
      </c>
      <c r="B53" s="3" t="s">
        <v>29</v>
      </c>
      <c r="C53" s="15" t="s">
        <v>1</v>
      </c>
      <c r="D53" s="16">
        <v>16.8</v>
      </c>
      <c r="E53" s="2"/>
      <c r="F53" s="33">
        <f>E53*1.2</f>
        <v>0</v>
      </c>
      <c r="G53" s="32">
        <f>D53*E53</f>
        <v>0</v>
      </c>
      <c r="H53" s="32">
        <f>D53*F53</f>
        <v>0</v>
      </c>
      <c r="I53" s="44"/>
      <c r="J53" s="47"/>
      <c r="K53" s="29"/>
    </row>
    <row r="54" spans="1:11" ht="15.75" x14ac:dyDescent="0.25">
      <c r="A54" s="19">
        <v>2</v>
      </c>
      <c r="B54" s="3" t="s">
        <v>30</v>
      </c>
      <c r="C54" s="15" t="s">
        <v>1</v>
      </c>
      <c r="D54" s="16">
        <v>1.5</v>
      </c>
      <c r="E54" s="2"/>
      <c r="F54" s="33">
        <f>E54*1.2</f>
        <v>0</v>
      </c>
      <c r="G54" s="32">
        <f>D54*E54</f>
        <v>0</v>
      </c>
      <c r="H54" s="32">
        <f>D54*F54</f>
        <v>0</v>
      </c>
      <c r="I54" s="44"/>
      <c r="J54" s="47"/>
      <c r="K54" s="29"/>
    </row>
    <row r="55" spans="1:11" ht="15.75" x14ac:dyDescent="0.25">
      <c r="A55" s="19">
        <v>3</v>
      </c>
      <c r="B55" s="37" t="s">
        <v>45</v>
      </c>
      <c r="C55" s="24" t="s">
        <v>44</v>
      </c>
      <c r="D55" s="16">
        <v>13.5</v>
      </c>
      <c r="E55" s="2">
        <f t="shared" ref="E55:E56" si="15">F55/1.2</f>
        <v>0</v>
      </c>
      <c r="F55" s="33"/>
      <c r="G55" s="32">
        <f t="shared" ref="G55:G56" si="16">D55*E55</f>
        <v>0</v>
      </c>
      <c r="H55" s="32">
        <f t="shared" ref="H55:H56" si="17">D55*F55</f>
        <v>0</v>
      </c>
      <c r="I55" s="44"/>
      <c r="J55" s="47"/>
      <c r="K55" s="29"/>
    </row>
    <row r="56" spans="1:11" ht="31.5" x14ac:dyDescent="0.25">
      <c r="A56" s="19">
        <v>4</v>
      </c>
      <c r="B56" s="37" t="s">
        <v>46</v>
      </c>
      <c r="C56" s="24" t="s">
        <v>44</v>
      </c>
      <c r="D56" s="16">
        <v>13.5</v>
      </c>
      <c r="E56" s="2">
        <f t="shared" si="15"/>
        <v>0</v>
      </c>
      <c r="F56" s="32"/>
      <c r="G56" s="32">
        <f t="shared" si="16"/>
        <v>0</v>
      </c>
      <c r="H56" s="32">
        <f t="shared" si="17"/>
        <v>0</v>
      </c>
      <c r="I56" s="44"/>
      <c r="J56" s="47"/>
      <c r="K56" s="29"/>
    </row>
    <row r="57" spans="1:11" ht="15.75" x14ac:dyDescent="0.25">
      <c r="A57" s="31"/>
      <c r="B57" s="3"/>
      <c r="C57" s="31"/>
      <c r="D57" s="25"/>
      <c r="E57" s="34"/>
      <c r="F57" s="34"/>
      <c r="G57" s="32"/>
      <c r="H57" s="32"/>
      <c r="I57" s="44"/>
      <c r="J57" s="47"/>
      <c r="K57" s="29"/>
    </row>
    <row r="58" spans="1:11" ht="15.75" x14ac:dyDescent="0.25">
      <c r="A58" s="24"/>
      <c r="B58" s="26" t="s">
        <v>19</v>
      </c>
      <c r="C58" s="29"/>
      <c r="D58" s="29"/>
      <c r="E58" s="33"/>
      <c r="F58" s="33"/>
      <c r="G58" s="32"/>
      <c r="H58" s="32"/>
      <c r="I58" s="44"/>
      <c r="J58" s="47"/>
      <c r="K58" s="29"/>
    </row>
    <row r="59" spans="1:11" ht="15.75" x14ac:dyDescent="0.25">
      <c r="A59" s="24">
        <v>1</v>
      </c>
      <c r="B59" s="28" t="s">
        <v>31</v>
      </c>
      <c r="C59" s="24" t="s">
        <v>1</v>
      </c>
      <c r="D59" s="24">
        <v>4.5</v>
      </c>
      <c r="E59" s="2"/>
      <c r="F59" s="2">
        <f>E59*1.2</f>
        <v>0</v>
      </c>
      <c r="G59" s="32">
        <f>D59*E59</f>
        <v>0</v>
      </c>
      <c r="H59" s="32">
        <f>D59*F59</f>
        <v>0</v>
      </c>
      <c r="I59" s="44"/>
      <c r="J59" s="47"/>
      <c r="K59" s="29"/>
    </row>
    <row r="60" spans="1:11" ht="15.75" x14ac:dyDescent="0.25">
      <c r="A60" s="24"/>
      <c r="B60" s="28"/>
      <c r="C60" s="24"/>
      <c r="D60" s="24"/>
      <c r="E60" s="33"/>
      <c r="F60" s="33"/>
      <c r="G60" s="32"/>
      <c r="H60" s="32"/>
      <c r="I60" s="44"/>
      <c r="J60" s="47"/>
      <c r="K60" s="29"/>
    </row>
    <row r="61" spans="1:11" ht="15.75" x14ac:dyDescent="0.25">
      <c r="A61" s="24"/>
      <c r="B61" s="25" t="s">
        <v>35</v>
      </c>
      <c r="C61" s="29"/>
      <c r="D61" s="29"/>
      <c r="E61" s="33"/>
      <c r="F61" s="33"/>
      <c r="G61" s="32"/>
      <c r="H61" s="32"/>
      <c r="I61" s="44"/>
      <c r="J61" s="47"/>
      <c r="K61" s="29"/>
    </row>
    <row r="62" spans="1:11" ht="15.75" x14ac:dyDescent="0.25">
      <c r="A62" s="24"/>
      <c r="B62" s="30" t="s">
        <v>18</v>
      </c>
      <c r="C62" s="29"/>
      <c r="D62" s="29"/>
      <c r="E62" s="33"/>
      <c r="F62" s="33"/>
      <c r="G62" s="32"/>
      <c r="H62" s="32"/>
      <c r="I62" s="44"/>
      <c r="J62" s="47"/>
      <c r="K62" s="29"/>
    </row>
    <row r="63" spans="1:11" ht="15.75" x14ac:dyDescent="0.25">
      <c r="A63" s="24">
        <v>1</v>
      </c>
      <c r="B63" s="3" t="s">
        <v>32</v>
      </c>
      <c r="C63" s="24" t="s">
        <v>1</v>
      </c>
      <c r="D63" s="24">
        <v>19.2</v>
      </c>
      <c r="E63" s="2"/>
      <c r="F63" s="33">
        <f>E63*1.2</f>
        <v>0</v>
      </c>
      <c r="G63" s="32">
        <f>D63*E63</f>
        <v>0</v>
      </c>
      <c r="H63" s="32">
        <f>D63*F63</f>
        <v>0</v>
      </c>
      <c r="I63" s="44"/>
      <c r="J63" s="47"/>
      <c r="K63" s="29"/>
    </row>
    <row r="64" spans="1:11" ht="15.75" x14ac:dyDescent="0.25">
      <c r="A64" s="24">
        <v>2</v>
      </c>
      <c r="B64" s="3" t="s">
        <v>30</v>
      </c>
      <c r="C64" s="24" t="s">
        <v>1</v>
      </c>
      <c r="D64" s="16">
        <v>1.5</v>
      </c>
      <c r="E64" s="2"/>
      <c r="F64" s="33">
        <f>E64*1.2</f>
        <v>0</v>
      </c>
      <c r="G64" s="32">
        <f>D64*E64</f>
        <v>0</v>
      </c>
      <c r="H64" s="32">
        <f>D64*F64</f>
        <v>0</v>
      </c>
      <c r="I64" s="44"/>
      <c r="J64" s="47"/>
      <c r="K64" s="29"/>
    </row>
    <row r="65" spans="1:11" ht="15.75" x14ac:dyDescent="0.25">
      <c r="A65" s="24">
        <v>3</v>
      </c>
      <c r="B65" s="37" t="s">
        <v>45</v>
      </c>
      <c r="C65" s="24" t="s">
        <v>44</v>
      </c>
      <c r="D65" s="16">
        <v>15</v>
      </c>
      <c r="E65" s="2">
        <f t="shared" ref="E65:E66" si="18">F65/1.2</f>
        <v>0</v>
      </c>
      <c r="F65" s="33"/>
      <c r="G65" s="32">
        <f t="shared" ref="G65:G66" si="19">D65*E65</f>
        <v>0</v>
      </c>
      <c r="H65" s="32">
        <f t="shared" ref="H65:H66" si="20">D65*F65</f>
        <v>0</v>
      </c>
      <c r="I65" s="44"/>
      <c r="J65" s="47"/>
      <c r="K65" s="29"/>
    </row>
    <row r="66" spans="1:11" ht="31.5" x14ac:dyDescent="0.25">
      <c r="A66" s="24">
        <v>4</v>
      </c>
      <c r="B66" s="37" t="s">
        <v>46</v>
      </c>
      <c r="C66" s="24" t="s">
        <v>44</v>
      </c>
      <c r="D66" s="16">
        <v>15</v>
      </c>
      <c r="E66" s="2">
        <f t="shared" si="18"/>
        <v>0</v>
      </c>
      <c r="F66" s="32"/>
      <c r="G66" s="32">
        <f t="shared" si="19"/>
        <v>0</v>
      </c>
      <c r="H66" s="32">
        <f t="shared" si="20"/>
        <v>0</v>
      </c>
      <c r="I66" s="44"/>
      <c r="J66" s="47"/>
      <c r="K66" s="29"/>
    </row>
    <row r="67" spans="1:11" ht="15.75" x14ac:dyDescent="0.25">
      <c r="A67" s="24"/>
      <c r="B67" s="3"/>
      <c r="C67" s="24"/>
      <c r="D67" s="24"/>
      <c r="E67" s="33"/>
      <c r="F67" s="33"/>
      <c r="G67" s="32"/>
      <c r="H67" s="32"/>
      <c r="I67" s="44"/>
      <c r="J67" s="47"/>
      <c r="K67" s="29"/>
    </row>
    <row r="68" spans="1:11" ht="15.75" x14ac:dyDescent="0.25">
      <c r="A68" s="24"/>
      <c r="B68" s="26" t="s">
        <v>19</v>
      </c>
      <c r="C68" s="24"/>
      <c r="D68" s="24"/>
      <c r="E68" s="33"/>
      <c r="F68" s="33"/>
      <c r="G68" s="32"/>
      <c r="H68" s="32"/>
      <c r="I68" s="44"/>
      <c r="J68" s="47"/>
      <c r="K68" s="29"/>
    </row>
    <row r="69" spans="1:11" ht="15.75" x14ac:dyDescent="0.25">
      <c r="A69" s="24">
        <v>1</v>
      </c>
      <c r="B69" s="28" t="s">
        <v>33</v>
      </c>
      <c r="C69" s="24" t="s">
        <v>1</v>
      </c>
      <c r="D69" s="24">
        <v>3.6</v>
      </c>
      <c r="E69" s="2"/>
      <c r="F69" s="2">
        <f>E69*1.2</f>
        <v>0</v>
      </c>
      <c r="G69" s="32">
        <f>D69*E69</f>
        <v>0</v>
      </c>
      <c r="H69" s="32">
        <f>D69*F69</f>
        <v>0</v>
      </c>
      <c r="I69" s="44"/>
      <c r="J69" s="47"/>
      <c r="K69" s="29"/>
    </row>
    <row r="70" spans="1:11" ht="15.75" x14ac:dyDescent="0.25">
      <c r="A70" s="24"/>
      <c r="B70" s="28"/>
      <c r="C70" s="24"/>
      <c r="D70" s="24"/>
      <c r="E70" s="2"/>
      <c r="F70" s="2"/>
      <c r="G70" s="33"/>
      <c r="H70" s="33"/>
      <c r="I70" s="45"/>
      <c r="J70" s="48"/>
      <c r="K70" s="29"/>
    </row>
    <row r="71" spans="1:11" ht="18.75" x14ac:dyDescent="0.25">
      <c r="A71" s="24"/>
      <c r="B71" s="40" t="s">
        <v>47</v>
      </c>
      <c r="C71" s="40"/>
      <c r="D71" s="40"/>
      <c r="E71" s="41"/>
      <c r="F71" s="41"/>
      <c r="G71" s="41"/>
      <c r="H71" s="41"/>
      <c r="I71" s="29"/>
      <c r="J71" s="29"/>
      <c r="K71" s="29"/>
    </row>
    <row r="74" spans="1:11" ht="15.75" x14ac:dyDescent="0.25">
      <c r="A74" s="54" t="s">
        <v>51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t="15.75" x14ac:dyDescent="0.25">
      <c r="A75" s="54" t="s">
        <v>52</v>
      </c>
      <c r="B75" s="54"/>
      <c r="C75" s="54"/>
      <c r="D75" s="54"/>
      <c r="E75" s="54"/>
      <c r="F75" s="54"/>
      <c r="G75" s="54"/>
      <c r="H75" s="54"/>
      <c r="I75" s="54"/>
      <c r="J75" s="54"/>
      <c r="K75" s="55"/>
    </row>
  </sheetData>
  <mergeCells count="10">
    <mergeCell ref="A74:K74"/>
    <mergeCell ref="A75:J75"/>
    <mergeCell ref="I13:I70"/>
    <mergeCell ref="J13:J70"/>
    <mergeCell ref="A9:K9"/>
    <mergeCell ref="I1:K1"/>
    <mergeCell ref="I2:K2"/>
    <mergeCell ref="I3:K3"/>
    <mergeCell ref="A6:K6"/>
    <mergeCell ref="A8:K8"/>
  </mergeCells>
  <hyperlinks>
    <hyperlink ref="J13" r:id="rId1" display="https://achizitii.md/ro/cabinet/ei/20032701/fs/20036337/edit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9" sqref="A3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2024-09-25T11:30:47Z</dcterms:modified>
</cp:coreProperties>
</file>