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5\+PROCEDURI CENTRALIZATE\Consumabile de Laborator Repetat 2\Demarare\"/>
    </mc:Choice>
  </mc:AlternateContent>
  <xr:revisionPtr revIDLastSave="0" documentId="13_ncr:1_{80C41A1B-AC78-41A3-8B48-E5799EEB3071}"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66" i="5" l="1"/>
  <c r="J66"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42" i="5"/>
  <c r="K42" i="5"/>
  <c r="J43" i="5"/>
  <c r="K43" i="5"/>
  <c r="J44" i="5"/>
  <c r="K44" i="5"/>
  <c r="K66" i="5" s="1"/>
  <c r="J45" i="5"/>
  <c r="K45" i="5"/>
  <c r="J46" i="5"/>
  <c r="K46" i="5"/>
  <c r="J47" i="5"/>
  <c r="K47" i="5"/>
  <c r="J48" i="5"/>
  <c r="K48" i="5"/>
  <c r="J49" i="5"/>
  <c r="K49" i="5"/>
  <c r="J50" i="5"/>
  <c r="K50"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9" i="5"/>
  <c r="K9" i="5"/>
  <c r="J10" i="5"/>
  <c r="K10" i="5"/>
  <c r="J11" i="5"/>
  <c r="K11" i="5"/>
  <c r="J12" i="5"/>
  <c r="K12" i="5"/>
  <c r="J13" i="5"/>
  <c r="K13" i="5"/>
  <c r="J14" i="5"/>
  <c r="K14" i="5"/>
  <c r="J15" i="5"/>
  <c r="K15" i="5"/>
  <c r="J16" i="5"/>
  <c r="K16" i="5"/>
  <c r="J17" i="5"/>
  <c r="K17" i="5"/>
  <c r="J18" i="5"/>
  <c r="K18" i="5"/>
  <c r="J19" i="5"/>
  <c r="K19" i="5"/>
  <c r="J20" i="5"/>
  <c r="K20" i="5"/>
  <c r="J21" i="5"/>
  <c r="K21" i="5"/>
  <c r="J8" i="5"/>
  <c r="K8" i="5"/>
  <c r="K12" i="7" l="1"/>
  <c r="J12" i="7"/>
</calcChain>
</file>

<file path=xl/sharedStrings.xml><?xml version="1.0" encoding="utf-8"?>
<sst xmlns="http://schemas.openxmlformats.org/spreadsheetml/2006/main" count="567" uniqueCount="149">
  <si>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</si>
  <si>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</si>
  <si>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</si>
  <si>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</si>
  <si>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</si>
  <si>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</si>
  <si>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</si>
  <si>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</si>
  <si>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</si>
  <si>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</si>
  <si>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</si>
  <si>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</si>
  <si>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</si>
  <si>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</si>
  <si>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</si>
  <si>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</si>
  <si>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</si>
  <si>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</si>
  <si>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</si>
  <si>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</si>
  <si>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</si>
  <si>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</si>
  <si>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</si>
  <si>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</si>
  <si>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</si>
  <si>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</si>
  <si>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</si>
  <si>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</si>
  <si>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</si>
  <si>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</si>
  <si>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</si>
  <si>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</si>
  <si>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</si>
  <si>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SUMA TOTALĂ</t>
  </si>
  <si>
    <t>33100000-1</t>
  </si>
  <si>
    <t>Bucată</t>
  </si>
  <si>
    <t>Set</t>
  </si>
  <si>
    <t>Burete (filtre) pentru casete biopsie.</t>
  </si>
  <si>
    <t>Capilar p/u VSH de unica folosinta Pancencov</t>
  </si>
  <si>
    <t>Casete histologice, orificii rotunde</t>
  </si>
  <si>
    <t>Colbe termolabile 500 ml</t>
  </si>
  <si>
    <t>Container pentru transportarea materialul histologic tisular 60 ml</t>
  </si>
  <si>
    <t>Cuva dreptunghiulara, inox</t>
  </si>
  <si>
    <t>Cuve pentru protrombina si fibrinogen Compatibile cu coagulometru CLINDIAG</t>
  </si>
  <si>
    <t>Eprubetă pentru colectarea sângelui capilar  (K3EDTA).  volum de singe 100 mkl</t>
  </si>
  <si>
    <t xml:space="preserve">Hirtie de indicator PH 0-12 </t>
  </si>
  <si>
    <t>Lamă histologică superfrost, margine șlefuită</t>
  </si>
  <si>
    <t xml:space="preserve">Lame de microscopie margine șlefuită </t>
  </si>
  <si>
    <t>Lame histologice de sticla</t>
  </si>
  <si>
    <t>Lame histologie pentru IHC</t>
  </si>
  <si>
    <t>Lame pentru microtom HP35 Ultra</t>
  </si>
  <si>
    <t>Lame pentru secționare T 130</t>
  </si>
  <si>
    <t>Lame pentru secționare T 260</t>
  </si>
  <si>
    <t xml:space="preserve">Lancete sterile pentru screening neonatal </t>
  </si>
  <si>
    <t>Microplăci cu 96 godeuri, cu fund de tip U</t>
  </si>
  <si>
    <t>Pipete Paster 5 ml. sterile</t>
  </si>
  <si>
    <t>Placa de unica folosinta pentru determinarea grupei sanguine cu 50 locuri</t>
  </si>
  <si>
    <t>Sac/Pachet pentru deșeuri medicale (galbene) cu inscripția pericol biologic 30 kg/litri</t>
  </si>
  <si>
    <t>Sită pentru celule</t>
  </si>
  <si>
    <t xml:space="preserve">Slaid flacoane, volum de lucru-2,5-5,0ml, suprafaţa 9cm², flacoane transparente, sterile, apirogene, din polisterol, cu lama flaconului acoperită cu stratul pentru cultivarea celulelor </t>
  </si>
  <si>
    <t>Stative din plastic pentru 20 eprubete</t>
  </si>
  <si>
    <t>Strip tube 0,2 ml cu 8 godeuri şi capac transparent pentru strip utilizat în qPCR</t>
  </si>
  <si>
    <t>Tuburi  12 x 75 mm, 5 mL</t>
  </si>
  <si>
    <t xml:space="preserve">Tuburile de testare echivalent Qubit </t>
  </si>
  <si>
    <t>Baghete(spatule) din plastic nesteril</t>
  </si>
  <si>
    <t>Borcane Coplin din sticlă Jar 26x26x90mm termorezistente-Pentru analiza I-FISH</t>
  </si>
  <si>
    <t>Container pentru transportarea materialul biologhic</t>
  </si>
  <si>
    <t>Cuve cu bilă pentru Stellex(288 buc)</t>
  </si>
  <si>
    <t>Cuve pentru protrombina si
fibrinogen Compatibile cu coagulometru CLINDIAG</t>
  </si>
  <si>
    <t>Cuvete pentru spectrofotometrie 4-4.5 ml</t>
  </si>
  <si>
    <t>Dispozitiv de captare tip Zaitev</t>
  </si>
  <si>
    <t>Dozator 8 canale automat variabile 30-300 mkl</t>
  </si>
  <si>
    <t>Eprubeta cu gel separator si K2EDTA</t>
  </si>
  <si>
    <t>Filtre «АФА ВП»</t>
  </si>
  <si>
    <t>Filtre Celuloze nitrate membrane, sterile.</t>
  </si>
  <si>
    <t>Hârtie Kraft, rulou</t>
  </si>
  <si>
    <t>Hîrtie de filtru, albă</t>
  </si>
  <si>
    <t>Hîrtie de filtru 200x200</t>
  </si>
  <si>
    <t>Hîrtie de filtru rotundă vatman 5 x 5 cm</t>
  </si>
  <si>
    <t>Micro cuvete Segment 04357108001</t>
  </si>
  <si>
    <t>Multicuve pentru analizatorul Start Dust MC 15</t>
  </si>
  <si>
    <t>Pachete pentru plasma pentru aparatul de dezghețare a plasmei</t>
  </si>
  <si>
    <t>Pelicula din aluminiu pentru ermetizare planșetelor cu 96 godeuri, pentru PCR și secvențiere.</t>
  </si>
  <si>
    <t>Punga pentru plosca urinara 450ml de unica folsinta CAREBAG</t>
  </si>
  <si>
    <t>Sistem de recoltare singe ac + holter</t>
  </si>
  <si>
    <t>Stripuri B.Stearothermophilius</t>
  </si>
  <si>
    <t>Set pentru electroforeză ( Agarogeloză)</t>
  </si>
  <si>
    <t xml:space="preserve"> AssayTip/AssayCup tray</t>
  </si>
  <si>
    <t>Eprubetă pentru colectarea sângelui capilar  (K3EDTA).  volum de singe 250 mkl</t>
  </si>
  <si>
    <t xml:space="preserve">Pipetă de laborator cu 8 canale </t>
  </si>
  <si>
    <t>Pipetă dozator cu un canal 1 – 10 mL</t>
  </si>
  <si>
    <t>Container pentru urina (nesteril) 150ml</t>
  </si>
  <si>
    <t>Eprubetă din sticlă borsilicată</t>
  </si>
  <si>
    <t>Eprubetă V-10 ml cu fund conic</t>
  </si>
  <si>
    <t>Capilare VSH, tip Pancencov, 5.0x174.5 mm, gradat 0-90 mm, diviziune 1 mm, cu adaptor pt eprubete</t>
  </si>
  <si>
    <t>Casetă de plastic cu capac pentru biopsii cu orificii rotunde, din polimer acetat pentru procesare, includere și secționare; rezistente la solvenții histologici, suprafața de scriere în unchi 45,0o Pachet până la 200 casete/cutie</t>
  </si>
  <si>
    <t>Colbe Termostabile din sticla borosilicata 3.3. conice cu fund plat  500 ml  (Balon Erlenmeyer)</t>
  </si>
  <si>
    <t>Container anatomo-patmorfologic 60 ml 1.Volum Total: 60 ml (+-10ml) 2.cu etichetă pentru marcare 3.cu capac cu înfiletare maximă ce împiedică scurgerea lichidelor. Ambalarea containerelor cu capacul inchis (asamblat)</t>
  </si>
  <si>
    <t>Cuva dreptunghiulara, inox 24x52 (+/- 2) cm</t>
  </si>
  <si>
    <t>Eprubete din plastic cu anticoagulant  (K3EDTA). repartizat uniform pe pereții eprubetei. pentru investigații hematologice din singe perifericc cu capilar pentru colectarea dozată a sîngelui și capac pentru transportarea probelor fixat de tub. volum sînge 100 mkl. cu etichetă, Ambalarea până la 100 bucăți</t>
  </si>
  <si>
    <t>De la pH 4.0-10.0. cu diviziuni scala de culoare maxim 0.5 unitati de PH)   pentru efectuarea spermogramelor. Ambalare până la 100 teste-indicator. Bucată=teste-indicator</t>
  </si>
  <si>
    <t>Lame de microscopie 25 (±0,5) X 76 (±0.5) mm, grosime 1,00-1,20 mm, superfrost, margine șlefuită până la 50 bucăți per cutie.</t>
  </si>
  <si>
    <t>Lame de microscopie 25x75 (±1,0 mm)  grosime 1.0-1.2mm  superfrost. margine șlefuită până la 50 lame/cutie</t>
  </si>
  <si>
    <t>Foarte transparent și achromatic  practic fără culoare, deformare; omogenitate optică ridicată  practic fără incluziuni, dungi, bule etc. ; transmisie spectrală înaltă; planaritate bună; stabilitate chimică foarte bună; indicele de refracție ajustat pentru microscoape;fabricate din sticla sodica clasa hidrolitica 3, dimensiuni: aproximativ 76 x 26 mm, grosime aproximativ 1.1 mm, lame cu margine mata (alba) de 20 mm (la un capat, pe ambele parti), cu  cap rodat la 45º, pre-curatate, gata de utilizare, autoclavabile, in cutii de  maxim 50 de bucati. Compatibile cu Thermo scientific  Gemini AS și  Thermo scientific ClearVue.    50 lame ca mostre pentru analiza ofertei</t>
  </si>
  <si>
    <t>1. Lame  IHC trebuie sa fie Super Frost Plus.
2. Lamele  IHC trebuie sa fie de dimensiunile 25x75x1.0 mm cîte 72 in cutie, precurațate, gata de utilizare, margini șlefuite  (etichetele compatibile cu RIBBON
EBAR PRINTER) , Lamele Compatibile cu Ventana BenchMark GX. 20 de lame ca mostre pentru analiza oferte</t>
  </si>
  <si>
    <t>lungimea:75mm; latimea:10mm; 34-35 grade; oțel-carbon(cutie maxim 50 buc). 10 lame ca mostră pentru analiza ofertei</t>
  </si>
  <si>
    <t xml:space="preserve">Cutie a cîte maxim 50 bucăți,  Lungimea 130 mmm. Dispasable Trimming Blades.latimea:18mm; 35grade;otel-carbon(cutie- maxim 50 buc). </t>
  </si>
  <si>
    <t xml:space="preserve">Cutie a cîte maxim 50 bucăți,  Lungimea 260 mmm. Dispasable Trimming Blades.latimea:18mm; 35grade;otel-carbon(cutie- maxim 50 buc). </t>
  </si>
  <si>
    <t>Lancete sterile pentru screening neonatal ambalaj individual pentru copii -Pentru colectarea petelor de singe la fenilcetonurie la copii noi născuți</t>
  </si>
  <si>
    <t>Microplăci cu 96 godeuri, cu fund de tip U, material - vinyl netratat, pentru diagnostic in vitro, 96 godeuri, flexibile și ușor de tăiat.  Plaseta = o Bucată</t>
  </si>
  <si>
    <t>Pipete Paster 5 ml. Sterile
1. tip: paster 2. material: plastic 3. sterile 4. volum 5 ml   Ambalaj individual</t>
  </si>
  <si>
    <t>Planşetă de unică folosinţă p/u efectuarea grupei sanguine  din masă plastică.  de culoare albă cu 50 godeuri. (190x290mm)</t>
  </si>
  <si>
    <t>Saci pentru deșeuri medicale periculoase-infecțioase, demensiuni (630-660 mm*700-730 mm*50µm), volumul 30 L/kg; Material PE 50µm (0.050mm); Pictograma ”Pericol Biologic”; Culoarea galbenă; Rezistență medicală mare, datorită densității și celor doua termosuturi, care nu permit scurgerea lichidelor. Sacul poate fi închis ușor, sigur.</t>
  </si>
  <si>
    <t xml:space="preserve">Cantitate per set: ≥ 50 buc  Material: polipropilenă.  Material plasă: nailon. Dimensiunea porilor: 100 μm.  Sterilitate: steril.  Aplicare: potrivit pentru tub de centrifugă conic standart de 50 ml. </t>
  </si>
  <si>
    <t>Slaid flacoane, volum de lucru-2,5-5,0ml, suprafaţa 9cm², flacoane transparente, sterile, apirogene, din polisterol, cu lama flaconului acoperită cu stratul pentru cultivarea celulelor, cu banda abrazivă pentru marcaj, testul ermetic.-Pentru determinarea cariotipului din culturi amniotice fetale. Destinația - în scop de diagnoză</t>
  </si>
  <si>
    <t xml:space="preserve">Stative din plastic pentru 20 eprubete  </t>
  </si>
  <si>
    <t>Strip tube 0,2 ml cu 8 godeuri şi capac transparent plat pentru strip utilizat în reacțiile qPCR</t>
  </si>
  <si>
    <t>Tuburi pentru culturi cu buza superioară uniforma/netedă (pentru captarea mai eficientă a
eprubetei de către dispozitiv)
2. culoarea: verde (pentru protecția reagenților cu fluorocromi de razele solare)
3. dimensiuni: 12 x 75 mm
4. volum: 5 ml
5. cu fund rotund
6. de unica folosință
7. evaluare: USP clasa VI
8. material: 100% polipropilenă, autoclavabile și congelabile
9. ambalate până la 250 tuburi
10. utilizare cu (echipament): Navios EX</t>
  </si>
  <si>
    <t>Tuburile de testare Qubit sunt tuburi de polipropilenă cu pereți subțiri de 500 µL pentru utilizare cu fluorometrul Qubit. Până  la 500 de tuburi per pachet.</t>
  </si>
  <si>
    <t>Cuve pentru protrombina si fibrinogen Compatibile cu coagulometru CLINDIAG, cu bară metalică</t>
  </si>
  <si>
    <t>Baghete(spatule) nesteril, polysteren,bilaterale, ambalaj 50 buc.</t>
  </si>
  <si>
    <t>Container pentru transportarea materialul biologhic aproximativ 380X250X330</t>
  </si>
  <si>
    <t>Cuvete pentru spectrofotometrie 4.0-4.5 ml
Material: PS, transparent
Dimensiuni: 12x12x45 mm (+/- 1 mm)
De unica folosinta, ambalaj pana la 100 bucati</t>
  </si>
  <si>
    <t>Dozator 8 canale automat variabile 30-300 mkl Certificat metrologic la livrare</t>
  </si>
  <si>
    <t>Filtre «АФА ВП» d=20 mm</t>
  </si>
  <si>
    <t>Filtre Celuloze nitrate membrane, sterile. (0,45mcm) (1 cutie=100 buc)</t>
  </si>
  <si>
    <t>Hârtie Kraft L=71cm, rulou</t>
  </si>
  <si>
    <t>Certificări: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Destinaţia: în procesul de filtrare a preparatelor diagnostice şi biomedicale din sînge, reactivelor chimice.
Proprietăţi: 
a) hîrtie de filtru 
b) de culoare albă,
c) capacitate de filtrare de la 65g/m2 pînă la 75g/m2;
d) dimensiunea porilor 5-13 µm;
e) lăţime rulou 100 cm.
Forma de ambalare: livrate sub formă de rulou, în ambalaj, marcat şi etichetat de producător cu menţionarea datelor de identitate.
Prezența mostrei: 2 unități</t>
  </si>
  <si>
    <t>Hirtie de filtru. Marimea 200mm*200mm</t>
  </si>
  <si>
    <t>Hîrtie de filtru rotundă vatman de tip 1.6.5 x 5 cm. set 100 buc. Pentru măsurarea timpului de sângerare</t>
  </si>
  <si>
    <t>Micro cuvete Segment 04357108001, compatibil cu analizatorul Cobas c 111, sistem închis</t>
  </si>
  <si>
    <t>Getabile, cu 15 godeuri cu separator, volum 500 mkl</t>
  </si>
  <si>
    <t>Pachete de unică folosință, 34cmx16cm, care protejează plasma înghețată împotriva contaminarii și izolează în caz de spargere. Compatibile cu Helmer Scientific. Prezentarea mostrelor.</t>
  </si>
  <si>
    <t>Pelicula petru laborator din aliminiu, aplicate pe planșeta cu 96 de godeuri. 14X8,5 cm, -86ºC-+96ºC, cu suport adeziv, rezistent DMSO, RNAse, DNAse, DNA free. Amabalare până la 100 de pelicule</t>
  </si>
  <si>
    <t>1. Sistem de recoltare a sangelui venos cu ac preinstalat in holter, steril, in ambalaj individual, securizat, marime ac punctie venoasa 21G x 1 1/2",
0,80 x 38 mm. 2. Cu scut rotativ de siguranță, care poate fi activat pentru a acoperi acul imediat după puncția venoasă. 3. Baza acului din plastic transparent 4. Punctat pe capacul acului pentru indicarea locațiaei teșiturii acului. 5. Scutul sa se roteasca în poziția preferată pe suportul în care se află si sa rămâna stabil în timpul puncției venoase. 6. Scutul sa fie dotat cu clama de siguranta, cu clic audibil la inchidere pentru siguranta utilizatorului că scutul a fost activat corect și complet, imposibilitate de a deschide scutul repetat. 7. Pe ambalajul individual sa fie marcat: Reful, numarul lotului si termenul de extirare, simbolurile CE, sterilitate 8. Certificate de calitate: ISO 9001:2015, marca CE. EN ISO 13485. 9.Prezentarea obligator a mostrelor la CRDM.</t>
  </si>
  <si>
    <t xml:space="preserve">Certificare: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sterilizării.
Proprietăţi: Indicator
a)biologic; 
b)din hîrtie sub formă de benzi.
Temperatură de sterilizare: plus,121°C, 132°C, 180°C.
Forma de ambalare: livrate în ambalaj, marcat şi etichetat de producător cu menţionarea datelor de identitate (denumire, număr lot, seria, termenii de valabilitate, condiţii de păstrare) cu prezenţa notificării “DE UZ UNIC
</t>
  </si>
  <si>
    <t xml:space="preserve">  Certificare:
- Declarație de conformitate CE/SM și/sau Certificat de conformitate CE/SM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 confirmarea efectuării programării mersului reacţiilor de testare şi examinare de laborator la echipamentul existent în Centrele de Transfuzie a Sîngelui
Destinaţie: pentru determinarea activităţii factorului VIII în ser/plasma umană de donator şi preparate sanguine;
Destinaţie: pentru aprecierea fracţiei proteice prin metoda electroforeză în preparate biomedicale din sînge. 
Proprietăţi:
Metoda de determinare – electroforeză;
Conţinutul setului:
-Bufer SPE –3 fl (3x100 ml bufer concentrat),
-Colorant concentrat - 1 fl (1x100ml)
-Hîrtie de filtru 2 x 10 buc
-Aplicator 2x10 buc
-Peliculă cu agarogeloza 10 buc pentru 10 examinări/gel.
Forma de ambalare: Flacoane, livrate în ambalaj securizat, marcat şi etichetat de producător cu menţionarea datelor de identitate (denumire, număr lot, seria, termenii de valabilitate, condiţii de păstrare). Datele de identitate expuse pe cutie vor coincide în mod obligator cu cele de pe etichetele fiecărei componente a setului.
</t>
  </si>
  <si>
    <t>Compatibil cu analizator imunologic automat  Cobas Cobas Pure e402 (sistem închis)</t>
  </si>
  <si>
    <t xml:space="preserve">Eprubeta cu capilar pentru colectarea sangelui periferic cu K3EDTA cu capac (pentru volum de sânge 0.25 ml) pentru investigații hematologice, cu eticheta pe fiecare să fie indicat limita. termenul de valabilitate și lotul. Ambalarea până la 100 bucăți   </t>
  </si>
  <si>
    <t>Volum pipetat reglabil	 40±10 – 300 µl
Ajustarea volumului	Cu butonul din capătul pistonului
Număr de canale 	8
Autoclavabilă-	Da</t>
  </si>
  <si>
    <t>Pipetă dozator cu un canal 1 – 10 mL.
Volum variabil: 1.0 - 10.0 mL
Autoclavabilă.</t>
  </si>
  <si>
    <t xml:space="preserve">Container din plastic, transparent sau semi-transparent, pentru urina.
1. Volum total: 130-150 ml 
2. Gradat (marcat) până la 100-120 ml
3. Сu capac ermetic, cu înfiletare maximă ce împiedică scurgerea
4. Material containerului: PP sau PS
5. Nesteril
7. Cu eticheta/zona p/u marcare 
</t>
  </si>
  <si>
    <t>Eprubetă din sticlă V-5 ml cu fund cilindric(rotund)
1. Nesteril
2. Material: sticlă borsilicată
3. Fără capac
4. Fără gradație
5. Dimensiunile tubului: 75x12 mm, grosimea 0,5-0,6 mm</t>
  </si>
  <si>
    <t xml:space="preserve">Eprubetă V-10 ml cu fund conic
1. NeSteril
2. Material: PS
3. Fără capac
4. Cu/Fără gradație
6. Dimensiunile tubului: 100-110x16-16.2mm 
</t>
  </si>
  <si>
    <t>Achiziționarea centralizată a Consumabilelor de Laborator conform necesităților IMSP - beneficiari pentru anul 2025- REPETAT 2</t>
  </si>
  <si>
    <t>set</t>
  </si>
  <si>
    <t>cutie</t>
  </si>
  <si>
    <t>kg</t>
  </si>
  <si>
    <t>1.Eprubete vacumate, de uz unic, sterile. Volum singe 5 ml. 2.Dimensiunea eprubetelor 13 x 100 mm, cu etichete realizate din hârtie autoadezivă. 3.Culoarea capacului alb sau mov.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8.Prezentarea obligator a mostrelor la CRDM.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</si>
</sst>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36">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b/>
      <sz val="11"/>
      <color theme="1"/>
      <name val="Times New Roman"/>
      <family val="1"/>
      <charset val="204"/>
    </font>
    <font>
      <sz val="12"/>
      <color rgb="FF000000"/>
      <name val="Times New Roman"/>
      <family val="1"/>
    </font>
    <font>
      <sz val="11"/>
      <color theme="1"/>
      <name val="Times New Roman"/>
      <family val="1"/>
      <charset val="204"/>
    </font>
    <font>
      <sz val="11"/>
      <name val="Times New Roman"/>
      <family val="1"/>
      <charset val="204"/>
    </font>
    <font>
      <sz val="12"/>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2">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164"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1" fillId="0" borderId="0"/>
    <xf numFmtId="43" fontId="29" fillId="0" borderId="0" applyFont="0" applyFill="0" applyBorder="0" applyAlignment="0" applyProtection="0"/>
    <xf numFmtId="0" fontId="15" fillId="0" borderId="0"/>
  </cellStyleXfs>
  <cellXfs count="94">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11" fillId="0" borderId="0" xfId="1" applyFont="1" applyAlignment="1" applyProtection="1">
      <alignment horizontal="center"/>
      <protection locked="0"/>
    </xf>
    <xf numFmtId="0" fontId="8" fillId="0" borderId="0" xfId="1" applyFont="1" applyFill="1" applyBorder="1" applyAlignment="1" applyProtection="1">
      <alignment vertical="top" wrapText="1"/>
      <protection locked="0"/>
    </xf>
    <xf numFmtId="0" fontId="7" fillId="3" borderId="0" xfId="1" applyFont="1" applyFill="1" applyBorder="1" applyAlignment="1" applyProtection="1">
      <alignment horizontal="center" vertical="center" wrapText="1"/>
    </xf>
    <xf numFmtId="0" fontId="7" fillId="2" borderId="0" xfId="1" applyFont="1" applyFill="1" applyBorder="1" applyAlignment="1" applyProtection="1">
      <alignment horizontal="center" vertical="center" wrapText="1"/>
    </xf>
    <xf numFmtId="0" fontId="8" fillId="2" borderId="0" xfId="1"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0" fontId="6" fillId="0" borderId="1" xfId="1" applyFont="1" applyBorder="1" applyAlignment="1" applyProtection="1">
      <alignment horizontal="center" vertical="center"/>
      <protection locked="0"/>
    </xf>
    <xf numFmtId="0" fontId="6" fillId="0" borderId="1" xfId="1" applyFont="1" applyBorder="1" applyProtection="1">
      <protection locked="0"/>
    </xf>
    <xf numFmtId="0" fontId="7" fillId="2" borderId="1" xfId="0" applyFont="1" applyFill="1" applyBorder="1" applyAlignment="1" applyProtection="1">
      <alignment horizontal="center" vertical="top" wrapText="1"/>
    </xf>
    <xf numFmtId="0" fontId="7" fillId="2" borderId="6" xfId="0" applyFont="1" applyFill="1" applyBorder="1" applyAlignment="1" applyProtection="1">
      <alignment vertical="top" wrapText="1"/>
    </xf>
    <xf numFmtId="0" fontId="7" fillId="2" borderId="4" xfId="0" applyFont="1" applyFill="1" applyBorder="1" applyAlignment="1" applyProtection="1">
      <alignment vertical="top" wrapText="1"/>
    </xf>
    <xf numFmtId="0" fontId="8" fillId="3" borderId="1" xfId="1" applyFont="1" applyFill="1" applyBorder="1" applyAlignment="1">
      <alignment horizontal="center" vertical="center" wrapText="1"/>
    </xf>
    <xf numFmtId="43" fontId="31" fillId="0" borderId="1" xfId="70" applyFont="1" applyBorder="1" applyAlignment="1">
      <alignment horizontal="center" vertical="center"/>
    </xf>
    <xf numFmtId="0" fontId="6" fillId="0" borderId="1" xfId="0" applyFont="1" applyBorder="1" applyAlignment="1" applyProtection="1">
      <alignment horizontal="right"/>
      <protection locked="0"/>
    </xf>
    <xf numFmtId="0" fontId="6" fillId="0" borderId="1" xfId="0" applyFont="1" applyFill="1" applyBorder="1" applyAlignment="1" applyProtection="1">
      <alignment horizontal="right"/>
      <protection locked="0"/>
    </xf>
    <xf numFmtId="0" fontId="7" fillId="2" borderId="1" xfId="0" applyFont="1" applyFill="1" applyBorder="1" applyAlignment="1" applyProtection="1">
      <alignment horizontal="right" vertical="top" wrapText="1"/>
    </xf>
    <xf numFmtId="0" fontId="7" fillId="2" borderId="3" xfId="0" applyFont="1" applyFill="1" applyBorder="1" applyAlignment="1" applyProtection="1">
      <alignment horizontal="right" vertical="top" wrapText="1"/>
    </xf>
    <xf numFmtId="0" fontId="6" fillId="0" borderId="0" xfId="1" applyFont="1" applyAlignment="1" applyProtection="1">
      <alignment horizontal="right"/>
      <protection locked="0"/>
    </xf>
    <xf numFmtId="0" fontId="6" fillId="0" borderId="0" xfId="1" applyFont="1" applyFill="1" applyBorder="1" applyAlignment="1" applyProtection="1">
      <alignment horizontal="right"/>
      <protection locked="0"/>
    </xf>
    <xf numFmtId="0" fontId="7" fillId="2" borderId="1" xfId="1" applyFont="1" applyFill="1" applyBorder="1" applyAlignment="1" applyProtection="1">
      <alignment horizontal="right" vertical="center" wrapText="1"/>
    </xf>
    <xf numFmtId="0" fontId="32" fillId="0" borderId="1" xfId="0" applyFont="1" applyBorder="1" applyAlignment="1">
      <alignment horizontal="center" vertical="center" wrapText="1"/>
    </xf>
    <xf numFmtId="2" fontId="6" fillId="0" borderId="1" xfId="1" applyNumberFormat="1" applyFont="1" applyBorder="1" applyAlignment="1" applyProtection="1">
      <alignment horizontal="center" vertical="center"/>
      <protection locked="0"/>
    </xf>
    <xf numFmtId="2" fontId="30" fillId="0" borderId="0" xfId="1" applyNumberFormat="1" applyFont="1" applyAlignment="1" applyProtection="1">
      <alignment horizontal="center" vertical="center"/>
      <protection locked="0"/>
    </xf>
    <xf numFmtId="43" fontId="30" fillId="0" borderId="0" xfId="1" applyNumberFormat="1" applyFont="1" applyProtection="1">
      <protection locked="0"/>
    </xf>
    <xf numFmtId="0" fontId="6" fillId="0" borderId="1" xfId="26" applyFont="1" applyBorder="1" applyAlignment="1" applyProtection="1">
      <alignment horizontal="center" vertical="center" wrapText="1"/>
      <protection hidden="1"/>
    </xf>
    <xf numFmtId="0" fontId="33" fillId="0" borderId="1" xfId="0" applyFont="1" applyFill="1" applyBorder="1"/>
    <xf numFmtId="0" fontId="33" fillId="0" borderId="1" xfId="0" applyFont="1" applyFill="1" applyBorder="1" applyAlignment="1">
      <alignment wrapText="1"/>
    </xf>
    <xf numFmtId="0" fontId="34" fillId="0" borderId="1" xfId="12" applyFont="1" applyFill="1" applyBorder="1" applyAlignment="1">
      <alignment horizontal="left" vertical="center" wrapText="1"/>
    </xf>
    <xf numFmtId="0" fontId="34" fillId="0" borderId="1" xfId="2" applyFont="1" applyFill="1" applyBorder="1" applyAlignment="1">
      <alignment horizontal="left" vertical="center" wrapText="1"/>
    </xf>
    <xf numFmtId="0" fontId="34" fillId="0" borderId="1" xfId="12" applyFont="1" applyFill="1" applyBorder="1" applyAlignment="1" applyProtection="1">
      <alignment horizontal="left" vertical="center" wrapText="1"/>
      <protection locked="0"/>
    </xf>
    <xf numFmtId="0" fontId="34" fillId="0" borderId="1" xfId="6" applyFont="1" applyFill="1" applyBorder="1" applyAlignment="1">
      <alignment horizontal="left" vertical="center" wrapText="1"/>
    </xf>
    <xf numFmtId="0" fontId="6" fillId="0" borderId="1" xfId="1" applyFont="1" applyBorder="1" applyAlignment="1" applyProtection="1">
      <alignment horizontal="center"/>
      <protection locked="0"/>
    </xf>
    <xf numFmtId="2" fontId="35" fillId="0" borderId="1" xfId="1" applyNumberFormat="1" applyFont="1" applyBorder="1" applyAlignment="1" applyProtection="1">
      <alignment horizontal="center" vertical="center"/>
      <protection locked="0"/>
    </xf>
    <xf numFmtId="0" fontId="35" fillId="0" borderId="1" xfId="1" applyFont="1" applyBorder="1" applyProtection="1">
      <protection locked="0"/>
    </xf>
    <xf numFmtId="4" fontId="30" fillId="0" borderId="0" xfId="1" applyNumberFormat="1" applyFont="1" applyAlignment="1" applyProtection="1">
      <alignment horizontal="center" vertical="center"/>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8" fillId="0" borderId="3" xfId="1" applyFont="1" applyFill="1" applyBorder="1" applyAlignment="1" applyProtection="1">
      <alignment horizontal="left" vertical="top" wrapText="1"/>
      <protection locked="0"/>
    </xf>
    <xf numFmtId="0" fontId="8" fillId="0" borderId="6" xfId="1" applyFont="1" applyFill="1" applyBorder="1" applyAlignment="1" applyProtection="1">
      <alignment horizontal="left" vertical="top" wrapText="1"/>
      <protection locked="0"/>
    </xf>
    <xf numFmtId="0" fontId="8" fillId="0" borderId="4" xfId="1" applyFont="1" applyFill="1" applyBorder="1" applyAlignment="1" applyProtection="1">
      <alignment horizontal="left" vertical="top" wrapText="1"/>
      <protection locked="0"/>
    </xf>
    <xf numFmtId="0" fontId="7" fillId="3" borderId="0" xfId="1" applyFont="1" applyFill="1" applyBorder="1" applyAlignment="1" applyProtection="1">
      <alignment horizontal="center" vertical="top"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8" fillId="0" borderId="1" xfId="1" applyFont="1" applyFill="1" applyBorder="1" applyAlignment="1" applyProtection="1">
      <alignment horizontal="center" vertical="top" wrapText="1"/>
      <protection locked="0"/>
    </xf>
    <xf numFmtId="0" fontId="6" fillId="0" borderId="0" xfId="1" applyFont="1" applyBorder="1" applyAlignment="1" applyProtection="1">
      <alignment horizontal="center"/>
    </xf>
  </cellXfs>
  <cellStyles count="72">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65"/>
  <sheetViews>
    <sheetView tabSelected="1" topLeftCell="A43" zoomScale="70" zoomScaleNormal="70" workbookViewId="0">
      <selection activeCell="H44" sqref="H44"/>
    </sheetView>
  </sheetViews>
  <sheetFormatPr defaultRowHeight="15.75"/>
  <cols>
    <col min="1" max="1" width="5.7109375" style="13" customWidth="1"/>
    <col min="2" max="2" width="9.5703125" style="42" customWidth="1"/>
    <col min="3" max="3" width="25.85546875" style="21" customWidth="1"/>
    <col min="4" max="4" width="20.7109375" style="21" customWidth="1"/>
    <col min="5" max="5" width="10.5703125" style="13" customWidth="1"/>
    <col min="6" max="6" width="11.28515625" style="13" customWidth="1"/>
    <col min="7" max="7" width="10.7109375" style="13" customWidth="1"/>
    <col min="8" max="8" width="74.5703125" style="13" customWidth="1"/>
    <col min="9" max="9" width="30.42578125" style="13" customWidth="1"/>
    <col min="10" max="10" width="30" style="21" customWidth="1"/>
    <col min="11" max="11" width="1.7109375" style="13" customWidth="1"/>
    <col min="12" max="16384" width="9.140625" style="13"/>
  </cols>
  <sheetData>
    <row r="1" spans="1:11">
      <c r="C1" s="64" t="s">
        <v>27</v>
      </c>
      <c r="D1" s="65"/>
      <c r="E1" s="65"/>
      <c r="F1" s="65"/>
      <c r="G1" s="65"/>
      <c r="H1" s="65"/>
      <c r="I1" s="65"/>
      <c r="J1" s="65"/>
      <c r="K1" s="66"/>
    </row>
    <row r="2" spans="1:11">
      <c r="D2" s="70" t="s">
        <v>14</v>
      </c>
      <c r="E2" s="71"/>
      <c r="F2" s="71"/>
      <c r="G2" s="71"/>
      <c r="H2" s="72"/>
    </row>
    <row r="3" spans="1:11">
      <c r="A3" s="73" t="s">
        <v>9</v>
      </c>
      <c r="B3" s="74"/>
      <c r="C3" s="75"/>
      <c r="D3" s="76" t="s">
        <v>29</v>
      </c>
      <c r="E3" s="77"/>
      <c r="F3" s="77"/>
      <c r="G3" s="77"/>
      <c r="H3" s="78"/>
      <c r="I3" s="13" t="s">
        <v>10</v>
      </c>
      <c r="J3" s="21" t="s">
        <v>12</v>
      </c>
    </row>
    <row r="4" spans="1:11" s="19" customFormat="1">
      <c r="A4" s="79" t="s">
        <v>8</v>
      </c>
      <c r="B4" s="80"/>
      <c r="C4" s="81"/>
      <c r="D4" s="82" t="s">
        <v>144</v>
      </c>
      <c r="E4" s="83"/>
      <c r="F4" s="83"/>
      <c r="G4" s="83"/>
      <c r="H4" s="83"/>
      <c r="I4" s="84"/>
      <c r="J4" s="17" t="s">
        <v>13</v>
      </c>
      <c r="K4" s="18"/>
    </row>
    <row r="5" spans="1:11" s="20" customFormat="1">
      <c r="B5" s="43"/>
      <c r="C5" s="19"/>
      <c r="D5" s="67"/>
      <c r="E5" s="68"/>
      <c r="F5" s="68"/>
      <c r="G5" s="68"/>
      <c r="H5" s="69"/>
      <c r="I5" s="67"/>
      <c r="J5" s="69"/>
      <c r="K5" s="18"/>
    </row>
    <row r="6" spans="1:11" ht="47.25">
      <c r="A6" s="26" t="s">
        <v>2</v>
      </c>
      <c r="B6" s="44" t="s">
        <v>0</v>
      </c>
      <c r="C6" s="26" t="s">
        <v>1</v>
      </c>
      <c r="D6" s="26" t="s">
        <v>3</v>
      </c>
      <c r="E6" s="37" t="s">
        <v>4</v>
      </c>
      <c r="F6" s="37" t="s">
        <v>5</v>
      </c>
      <c r="G6" s="37" t="s">
        <v>6</v>
      </c>
      <c r="H6" s="27" t="s">
        <v>7</v>
      </c>
      <c r="I6" s="27" t="s">
        <v>28</v>
      </c>
      <c r="J6" s="27" t="s">
        <v>31</v>
      </c>
      <c r="K6" s="12"/>
    </row>
    <row r="7" spans="1:11">
      <c r="A7" s="27">
        <v>1</v>
      </c>
      <c r="B7" s="45">
        <v>2</v>
      </c>
      <c r="C7" s="38"/>
      <c r="D7" s="39"/>
      <c r="E7" s="27">
        <v>3</v>
      </c>
      <c r="F7" s="27">
        <v>4</v>
      </c>
      <c r="G7" s="27">
        <v>5</v>
      </c>
      <c r="H7" s="27">
        <v>6</v>
      </c>
      <c r="I7" s="23">
        <v>7</v>
      </c>
      <c r="J7" s="26">
        <v>8</v>
      </c>
      <c r="K7" s="12"/>
    </row>
    <row r="8" spans="1:11" ht="30">
      <c r="A8" s="28" t="s">
        <v>34</v>
      </c>
      <c r="B8" s="54">
        <v>1</v>
      </c>
      <c r="C8" s="55" t="s">
        <v>37</v>
      </c>
      <c r="D8" s="55" t="s">
        <v>37</v>
      </c>
      <c r="E8" s="20"/>
      <c r="F8" s="20"/>
      <c r="G8" s="20"/>
      <c r="H8" s="55" t="s">
        <v>37</v>
      </c>
    </row>
    <row r="9" spans="1:11" ht="45">
      <c r="A9" s="28" t="s">
        <v>34</v>
      </c>
      <c r="B9" s="54">
        <v>2</v>
      </c>
      <c r="C9" s="55" t="s">
        <v>38</v>
      </c>
      <c r="D9" s="55" t="s">
        <v>38</v>
      </c>
      <c r="E9" s="20"/>
      <c r="F9" s="20"/>
      <c r="G9" s="20"/>
      <c r="H9" s="55" t="s">
        <v>94</v>
      </c>
    </row>
    <row r="10" spans="1:11" ht="45">
      <c r="A10" s="28" t="s">
        <v>34</v>
      </c>
      <c r="B10" s="54">
        <v>3</v>
      </c>
      <c r="C10" s="55" t="s">
        <v>39</v>
      </c>
      <c r="D10" s="55" t="s">
        <v>39</v>
      </c>
      <c r="E10" s="20"/>
      <c r="F10" s="20"/>
      <c r="G10" s="20"/>
      <c r="H10" s="55" t="s">
        <v>95</v>
      </c>
    </row>
    <row r="11" spans="1:11" ht="30">
      <c r="A11" s="28" t="s">
        <v>34</v>
      </c>
      <c r="B11" s="54">
        <v>4</v>
      </c>
      <c r="C11" s="55" t="s">
        <v>40</v>
      </c>
      <c r="D11" s="55" t="s">
        <v>40</v>
      </c>
      <c r="E11" s="20"/>
      <c r="F11" s="20"/>
      <c r="G11" s="20"/>
      <c r="H11" s="55" t="s">
        <v>96</v>
      </c>
    </row>
    <row r="12" spans="1:11" ht="60">
      <c r="A12" s="28" t="s">
        <v>34</v>
      </c>
      <c r="B12" s="54">
        <v>5</v>
      </c>
      <c r="C12" s="55" t="s">
        <v>41</v>
      </c>
      <c r="D12" s="55" t="s">
        <v>41</v>
      </c>
      <c r="E12" s="20"/>
      <c r="F12" s="20"/>
      <c r="G12" s="20"/>
      <c r="H12" s="55" t="s">
        <v>97</v>
      </c>
    </row>
    <row r="13" spans="1:11" ht="30">
      <c r="A13" s="28" t="s">
        <v>34</v>
      </c>
      <c r="B13" s="54">
        <v>6</v>
      </c>
      <c r="C13" s="55" t="s">
        <v>42</v>
      </c>
      <c r="D13" s="55" t="s">
        <v>42</v>
      </c>
      <c r="E13" s="20"/>
      <c r="F13" s="20"/>
      <c r="G13" s="20"/>
      <c r="H13" s="55" t="s">
        <v>98</v>
      </c>
    </row>
    <row r="14" spans="1:11" ht="75">
      <c r="A14" s="28" t="s">
        <v>34</v>
      </c>
      <c r="B14" s="54">
        <v>7</v>
      </c>
      <c r="C14" s="55" t="s">
        <v>43</v>
      </c>
      <c r="D14" s="55" t="s">
        <v>43</v>
      </c>
      <c r="E14" s="20"/>
      <c r="F14" s="20"/>
      <c r="G14" s="20"/>
      <c r="H14" s="55" t="s">
        <v>43</v>
      </c>
    </row>
    <row r="15" spans="1:11" ht="75">
      <c r="A15" s="28" t="s">
        <v>34</v>
      </c>
      <c r="B15" s="54">
        <v>8</v>
      </c>
      <c r="C15" s="55" t="s">
        <v>44</v>
      </c>
      <c r="D15" s="55" t="s">
        <v>44</v>
      </c>
      <c r="E15" s="20"/>
      <c r="F15" s="20"/>
      <c r="G15" s="20"/>
      <c r="H15" s="55" t="s">
        <v>99</v>
      </c>
    </row>
    <row r="16" spans="1:11" ht="45">
      <c r="A16" s="28" t="s">
        <v>34</v>
      </c>
      <c r="B16" s="54">
        <v>9</v>
      </c>
      <c r="C16" s="55" t="s">
        <v>45</v>
      </c>
      <c r="D16" s="55" t="s">
        <v>45</v>
      </c>
      <c r="E16" s="20"/>
      <c r="F16" s="20"/>
      <c r="G16" s="20"/>
      <c r="H16" s="55" t="s">
        <v>100</v>
      </c>
    </row>
    <row r="17" spans="1:8" ht="45">
      <c r="A17" s="28" t="s">
        <v>34</v>
      </c>
      <c r="B17" s="54">
        <v>10</v>
      </c>
      <c r="C17" s="55" t="s">
        <v>46</v>
      </c>
      <c r="D17" s="55" t="s">
        <v>46</v>
      </c>
      <c r="E17" s="20"/>
      <c r="F17" s="20"/>
      <c r="G17" s="20"/>
      <c r="H17" s="55" t="s">
        <v>101</v>
      </c>
    </row>
    <row r="18" spans="1:8" ht="30">
      <c r="A18" s="28" t="s">
        <v>34</v>
      </c>
      <c r="B18" s="54">
        <v>11</v>
      </c>
      <c r="C18" s="55" t="s">
        <v>47</v>
      </c>
      <c r="D18" s="55" t="s">
        <v>47</v>
      </c>
      <c r="E18" s="20"/>
      <c r="F18" s="20"/>
      <c r="G18" s="20"/>
      <c r="H18" s="55" t="s">
        <v>102</v>
      </c>
    </row>
    <row r="19" spans="1:8" ht="135">
      <c r="A19" s="28" t="s">
        <v>34</v>
      </c>
      <c r="B19" s="54">
        <v>12</v>
      </c>
      <c r="C19" s="55" t="s">
        <v>48</v>
      </c>
      <c r="D19" s="55" t="s">
        <v>48</v>
      </c>
      <c r="E19" s="20"/>
      <c r="F19" s="20"/>
      <c r="G19" s="20"/>
      <c r="H19" s="55" t="s">
        <v>103</v>
      </c>
    </row>
    <row r="20" spans="1:8" ht="75">
      <c r="A20" s="28" t="s">
        <v>34</v>
      </c>
      <c r="B20" s="54">
        <v>13</v>
      </c>
      <c r="C20" s="55" t="s">
        <v>49</v>
      </c>
      <c r="D20" s="55" t="s">
        <v>49</v>
      </c>
      <c r="E20" s="20"/>
      <c r="F20" s="20"/>
      <c r="G20" s="20"/>
      <c r="H20" s="55" t="s">
        <v>104</v>
      </c>
    </row>
    <row r="21" spans="1:8" ht="30">
      <c r="A21" s="28" t="s">
        <v>34</v>
      </c>
      <c r="B21" s="54">
        <v>14</v>
      </c>
      <c r="C21" s="55" t="s">
        <v>50</v>
      </c>
      <c r="D21" s="55" t="s">
        <v>50</v>
      </c>
      <c r="E21" s="20"/>
      <c r="F21" s="20"/>
      <c r="G21" s="20"/>
      <c r="H21" s="55" t="s">
        <v>105</v>
      </c>
    </row>
    <row r="22" spans="1:8" ht="30">
      <c r="A22" s="28" t="s">
        <v>34</v>
      </c>
      <c r="B22" s="54">
        <v>15</v>
      </c>
      <c r="C22" s="55" t="s">
        <v>51</v>
      </c>
      <c r="D22" s="55" t="s">
        <v>51</v>
      </c>
      <c r="E22" s="20"/>
      <c r="F22" s="20"/>
      <c r="G22" s="20"/>
      <c r="H22" s="55" t="s">
        <v>106</v>
      </c>
    </row>
    <row r="23" spans="1:8" ht="30">
      <c r="A23" s="28" t="s">
        <v>34</v>
      </c>
      <c r="B23" s="54">
        <v>16</v>
      </c>
      <c r="C23" s="55" t="s">
        <v>52</v>
      </c>
      <c r="D23" s="55" t="s">
        <v>52</v>
      </c>
      <c r="E23" s="20"/>
      <c r="F23" s="20"/>
      <c r="G23" s="20"/>
      <c r="H23" s="55" t="s">
        <v>107</v>
      </c>
    </row>
    <row r="24" spans="1:8" ht="30">
      <c r="A24" s="28" t="s">
        <v>34</v>
      </c>
      <c r="B24" s="54">
        <v>17</v>
      </c>
      <c r="C24" s="55" t="s">
        <v>53</v>
      </c>
      <c r="D24" s="55" t="s">
        <v>53</v>
      </c>
      <c r="E24" s="20"/>
      <c r="F24" s="20"/>
      <c r="G24" s="20"/>
      <c r="H24" s="55" t="s">
        <v>108</v>
      </c>
    </row>
    <row r="25" spans="1:8" ht="45">
      <c r="A25" s="28" t="s">
        <v>34</v>
      </c>
      <c r="B25" s="54">
        <v>18</v>
      </c>
      <c r="C25" s="55" t="s">
        <v>54</v>
      </c>
      <c r="D25" s="55" t="s">
        <v>54</v>
      </c>
      <c r="E25" s="20"/>
      <c r="F25" s="20"/>
      <c r="G25" s="20"/>
      <c r="H25" s="55" t="s">
        <v>109</v>
      </c>
    </row>
    <row r="26" spans="1:8" ht="30">
      <c r="A26" s="28" t="s">
        <v>34</v>
      </c>
      <c r="B26" s="54">
        <v>19</v>
      </c>
      <c r="C26" s="55" t="s">
        <v>55</v>
      </c>
      <c r="D26" s="55" t="s">
        <v>55</v>
      </c>
      <c r="E26" s="20"/>
      <c r="F26" s="20"/>
      <c r="G26" s="20"/>
      <c r="H26" s="55" t="s">
        <v>110</v>
      </c>
    </row>
    <row r="27" spans="1:8" ht="60">
      <c r="A27" s="28" t="s">
        <v>34</v>
      </c>
      <c r="B27" s="54">
        <v>20</v>
      </c>
      <c r="C27" s="55" t="s">
        <v>56</v>
      </c>
      <c r="D27" s="55" t="s">
        <v>56</v>
      </c>
      <c r="E27" s="20"/>
      <c r="F27" s="20"/>
      <c r="G27" s="20"/>
      <c r="H27" s="55" t="s">
        <v>111</v>
      </c>
    </row>
    <row r="28" spans="1:8" ht="75">
      <c r="A28" s="28" t="s">
        <v>34</v>
      </c>
      <c r="B28" s="54">
        <v>21</v>
      </c>
      <c r="C28" s="55" t="s">
        <v>57</v>
      </c>
      <c r="D28" s="55" t="s">
        <v>57</v>
      </c>
      <c r="E28" s="20"/>
      <c r="F28" s="20"/>
      <c r="G28" s="20"/>
      <c r="H28" s="55" t="s">
        <v>112</v>
      </c>
    </row>
    <row r="29" spans="1:8" ht="45">
      <c r="A29" s="28" t="s">
        <v>34</v>
      </c>
      <c r="B29" s="54">
        <v>22</v>
      </c>
      <c r="C29" s="55" t="s">
        <v>58</v>
      </c>
      <c r="D29" s="55" t="s">
        <v>58</v>
      </c>
      <c r="E29" s="20"/>
      <c r="F29" s="20"/>
      <c r="G29" s="20"/>
      <c r="H29" s="55" t="s">
        <v>113</v>
      </c>
    </row>
    <row r="30" spans="1:8" ht="135">
      <c r="A30" s="28" t="s">
        <v>34</v>
      </c>
      <c r="B30" s="54">
        <v>23</v>
      </c>
      <c r="C30" s="55" t="s">
        <v>59</v>
      </c>
      <c r="D30" s="55" t="s">
        <v>59</v>
      </c>
      <c r="E30" s="20"/>
      <c r="F30" s="20"/>
      <c r="G30" s="20"/>
      <c r="H30" s="55" t="s">
        <v>114</v>
      </c>
    </row>
    <row r="31" spans="1:8" ht="30">
      <c r="A31" s="28" t="s">
        <v>34</v>
      </c>
      <c r="B31" s="54">
        <v>24</v>
      </c>
      <c r="C31" s="55" t="s">
        <v>60</v>
      </c>
      <c r="D31" s="55" t="s">
        <v>60</v>
      </c>
      <c r="E31" s="20"/>
      <c r="F31" s="20"/>
      <c r="G31" s="20"/>
      <c r="H31" s="55" t="s">
        <v>115</v>
      </c>
    </row>
    <row r="32" spans="1:8" ht="60">
      <c r="A32" s="28" t="s">
        <v>34</v>
      </c>
      <c r="B32" s="54">
        <v>25</v>
      </c>
      <c r="C32" s="55" t="s">
        <v>61</v>
      </c>
      <c r="D32" s="55" t="s">
        <v>61</v>
      </c>
      <c r="E32" s="20"/>
      <c r="F32" s="20"/>
      <c r="G32" s="20"/>
      <c r="H32" s="55" t="s">
        <v>116</v>
      </c>
    </row>
    <row r="33" spans="1:8" ht="180">
      <c r="A33" s="28" t="s">
        <v>34</v>
      </c>
      <c r="B33" s="54">
        <v>26</v>
      </c>
      <c r="C33" s="55" t="s">
        <v>62</v>
      </c>
      <c r="D33" s="55" t="s">
        <v>62</v>
      </c>
      <c r="E33" s="20"/>
      <c r="F33" s="20"/>
      <c r="G33" s="20"/>
      <c r="H33" s="55" t="s">
        <v>117</v>
      </c>
    </row>
    <row r="34" spans="1:8" ht="30">
      <c r="A34" s="28" t="s">
        <v>34</v>
      </c>
      <c r="B34" s="54">
        <v>27</v>
      </c>
      <c r="C34" s="55" t="s">
        <v>63</v>
      </c>
      <c r="D34" s="55" t="s">
        <v>63</v>
      </c>
      <c r="E34" s="20"/>
      <c r="F34" s="20"/>
      <c r="G34" s="20"/>
      <c r="H34" s="55" t="s">
        <v>118</v>
      </c>
    </row>
    <row r="35" spans="1:8" ht="75">
      <c r="A35" s="28" t="s">
        <v>34</v>
      </c>
      <c r="B35" s="54">
        <v>28</v>
      </c>
      <c r="C35" s="55" t="s">
        <v>43</v>
      </c>
      <c r="D35" s="55" t="s">
        <v>43</v>
      </c>
      <c r="E35" s="20"/>
      <c r="F35" s="20"/>
      <c r="G35" s="20"/>
      <c r="H35" s="55" t="s">
        <v>119</v>
      </c>
    </row>
    <row r="36" spans="1:8" ht="30">
      <c r="A36" s="28" t="s">
        <v>34</v>
      </c>
      <c r="B36" s="54">
        <v>29</v>
      </c>
      <c r="C36" s="55" t="s">
        <v>64</v>
      </c>
      <c r="D36" s="55" t="s">
        <v>64</v>
      </c>
      <c r="E36" s="20"/>
      <c r="F36" s="20"/>
      <c r="G36" s="20"/>
      <c r="H36" s="55" t="s">
        <v>120</v>
      </c>
    </row>
    <row r="37" spans="1:8" ht="60">
      <c r="A37" s="28" t="s">
        <v>34</v>
      </c>
      <c r="B37" s="54">
        <v>30</v>
      </c>
      <c r="C37" s="55" t="s">
        <v>65</v>
      </c>
      <c r="D37" s="55" t="s">
        <v>65</v>
      </c>
      <c r="E37" s="20"/>
      <c r="F37" s="20"/>
      <c r="G37" s="20"/>
      <c r="H37" s="55" t="s">
        <v>65</v>
      </c>
    </row>
    <row r="38" spans="1:8" ht="45">
      <c r="A38" s="28" t="s">
        <v>34</v>
      </c>
      <c r="B38" s="54">
        <v>31</v>
      </c>
      <c r="C38" s="55" t="s">
        <v>66</v>
      </c>
      <c r="D38" s="55" t="s">
        <v>66</v>
      </c>
      <c r="E38" s="20"/>
      <c r="F38" s="20"/>
      <c r="G38" s="20"/>
      <c r="H38" s="55" t="s">
        <v>121</v>
      </c>
    </row>
    <row r="39" spans="1:8" ht="30">
      <c r="A39" s="28" t="s">
        <v>34</v>
      </c>
      <c r="B39" s="54">
        <v>32</v>
      </c>
      <c r="C39" s="55" t="s">
        <v>67</v>
      </c>
      <c r="D39" s="55" t="s">
        <v>67</v>
      </c>
      <c r="E39" s="20"/>
      <c r="F39" s="20"/>
      <c r="G39" s="20"/>
      <c r="H39" s="55" t="s">
        <v>67</v>
      </c>
    </row>
    <row r="40" spans="1:8" ht="75">
      <c r="A40" s="28" t="s">
        <v>34</v>
      </c>
      <c r="B40" s="54">
        <v>33</v>
      </c>
      <c r="C40" s="55" t="s">
        <v>68</v>
      </c>
      <c r="D40" s="55" t="s">
        <v>68</v>
      </c>
      <c r="E40" s="20"/>
      <c r="F40" s="20"/>
      <c r="G40" s="20"/>
      <c r="H40" s="55" t="s">
        <v>43</v>
      </c>
    </row>
    <row r="41" spans="1:8" ht="60">
      <c r="A41" s="28" t="s">
        <v>34</v>
      </c>
      <c r="B41" s="54">
        <v>34</v>
      </c>
      <c r="C41" s="55" t="s">
        <v>69</v>
      </c>
      <c r="D41" s="55" t="s">
        <v>69</v>
      </c>
      <c r="E41" s="20"/>
      <c r="F41" s="20"/>
      <c r="G41" s="20"/>
      <c r="H41" s="55" t="s">
        <v>122</v>
      </c>
    </row>
    <row r="42" spans="1:8" ht="30">
      <c r="A42" s="28" t="s">
        <v>34</v>
      </c>
      <c r="B42" s="54">
        <v>35</v>
      </c>
      <c r="C42" s="55" t="s">
        <v>70</v>
      </c>
      <c r="D42" s="55" t="s">
        <v>70</v>
      </c>
      <c r="E42" s="20"/>
      <c r="F42" s="20"/>
      <c r="G42" s="20"/>
      <c r="H42" s="55" t="s">
        <v>70</v>
      </c>
    </row>
    <row r="43" spans="1:8" ht="45">
      <c r="A43" s="28" t="s">
        <v>34</v>
      </c>
      <c r="B43" s="54">
        <v>36</v>
      </c>
      <c r="C43" s="55" t="s">
        <v>71</v>
      </c>
      <c r="D43" s="55" t="s">
        <v>71</v>
      </c>
      <c r="E43" s="20"/>
      <c r="F43" s="20"/>
      <c r="G43" s="20"/>
      <c r="H43" s="55" t="s">
        <v>123</v>
      </c>
    </row>
    <row r="44" spans="1:8" ht="165">
      <c r="A44" s="28" t="s">
        <v>34</v>
      </c>
      <c r="B44" s="54">
        <v>37</v>
      </c>
      <c r="C44" s="55" t="s">
        <v>72</v>
      </c>
      <c r="D44" s="55" t="s">
        <v>72</v>
      </c>
      <c r="E44" s="20"/>
      <c r="F44" s="20"/>
      <c r="G44" s="20"/>
      <c r="H44" s="55" t="s">
        <v>148</v>
      </c>
    </row>
    <row r="45" spans="1:8" ht="25.5">
      <c r="A45" s="28" t="s">
        <v>34</v>
      </c>
      <c r="B45" s="54">
        <v>38</v>
      </c>
      <c r="C45" s="55" t="s">
        <v>73</v>
      </c>
      <c r="D45" s="55" t="s">
        <v>73</v>
      </c>
      <c r="E45" s="20"/>
      <c r="F45" s="20"/>
      <c r="G45" s="20"/>
      <c r="H45" s="55" t="s">
        <v>124</v>
      </c>
    </row>
    <row r="46" spans="1:8" ht="30">
      <c r="A46" s="28" t="s">
        <v>34</v>
      </c>
      <c r="B46" s="54">
        <v>39</v>
      </c>
      <c r="C46" s="55" t="s">
        <v>74</v>
      </c>
      <c r="D46" s="55" t="s">
        <v>74</v>
      </c>
      <c r="E46" s="20"/>
      <c r="F46" s="20"/>
      <c r="G46" s="20"/>
      <c r="H46" s="55" t="s">
        <v>125</v>
      </c>
    </row>
    <row r="47" spans="1:8" ht="25.5">
      <c r="A47" s="28" t="s">
        <v>34</v>
      </c>
      <c r="B47" s="54">
        <v>40</v>
      </c>
      <c r="C47" s="55" t="s">
        <v>75</v>
      </c>
      <c r="D47" s="55" t="s">
        <v>75</v>
      </c>
      <c r="E47" s="20"/>
      <c r="F47" s="20"/>
      <c r="G47" s="20"/>
      <c r="H47" s="55" t="s">
        <v>126</v>
      </c>
    </row>
    <row r="48" spans="1:8" ht="240">
      <c r="A48" s="28" t="s">
        <v>34</v>
      </c>
      <c r="B48" s="54">
        <v>41</v>
      </c>
      <c r="C48" s="55" t="s">
        <v>76</v>
      </c>
      <c r="D48" s="55" t="s">
        <v>76</v>
      </c>
      <c r="E48" s="20"/>
      <c r="F48" s="20"/>
      <c r="G48" s="20"/>
      <c r="H48" s="55" t="s">
        <v>127</v>
      </c>
    </row>
    <row r="49" spans="1:8" ht="25.5">
      <c r="A49" s="28" t="s">
        <v>34</v>
      </c>
      <c r="B49" s="54">
        <v>42</v>
      </c>
      <c r="C49" s="55" t="s">
        <v>77</v>
      </c>
      <c r="D49" s="55" t="s">
        <v>77</v>
      </c>
      <c r="E49" s="20"/>
      <c r="F49" s="20"/>
      <c r="G49" s="20"/>
      <c r="H49" s="55" t="s">
        <v>128</v>
      </c>
    </row>
    <row r="50" spans="1:8" ht="30">
      <c r="A50" s="28" t="s">
        <v>34</v>
      </c>
      <c r="B50" s="54">
        <v>43</v>
      </c>
      <c r="C50" s="55" t="s">
        <v>78</v>
      </c>
      <c r="D50" s="55" t="s">
        <v>78</v>
      </c>
      <c r="E50" s="20"/>
      <c r="F50" s="20"/>
      <c r="G50" s="20"/>
      <c r="H50" s="55" t="s">
        <v>129</v>
      </c>
    </row>
    <row r="51" spans="1:8" ht="30">
      <c r="A51" s="28" t="s">
        <v>34</v>
      </c>
      <c r="B51" s="54">
        <v>44</v>
      </c>
      <c r="C51" s="55" t="s">
        <v>79</v>
      </c>
      <c r="D51" s="55" t="s">
        <v>79</v>
      </c>
      <c r="E51" s="20"/>
      <c r="F51" s="20"/>
      <c r="G51" s="20"/>
      <c r="H51" s="55" t="s">
        <v>130</v>
      </c>
    </row>
    <row r="52" spans="1:8" ht="45">
      <c r="A52" s="28" t="s">
        <v>34</v>
      </c>
      <c r="B52" s="54">
        <v>45</v>
      </c>
      <c r="C52" s="55" t="s">
        <v>80</v>
      </c>
      <c r="D52" s="55" t="s">
        <v>80</v>
      </c>
      <c r="E52" s="20"/>
      <c r="F52" s="20"/>
      <c r="G52" s="20"/>
      <c r="H52" s="55" t="s">
        <v>131</v>
      </c>
    </row>
    <row r="53" spans="1:8" ht="45">
      <c r="A53" s="28" t="s">
        <v>34</v>
      </c>
      <c r="B53" s="54">
        <v>46</v>
      </c>
      <c r="C53" s="55" t="s">
        <v>81</v>
      </c>
      <c r="D53" s="55" t="s">
        <v>81</v>
      </c>
      <c r="E53" s="20"/>
      <c r="F53" s="20"/>
      <c r="G53" s="20"/>
      <c r="H53" s="55" t="s">
        <v>132</v>
      </c>
    </row>
    <row r="54" spans="1:8" ht="75">
      <c r="A54" s="28" t="s">
        <v>34</v>
      </c>
      <c r="B54" s="54">
        <v>47</v>
      </c>
      <c r="C54" s="55" t="s">
        <v>82</v>
      </c>
      <c r="D54" s="55" t="s">
        <v>82</v>
      </c>
      <c r="E54" s="20"/>
      <c r="F54" s="20"/>
      <c r="G54" s="20"/>
      <c r="H54" s="55" t="s">
        <v>133</v>
      </c>
    </row>
    <row r="55" spans="1:8" ht="45">
      <c r="A55" s="28" t="s">
        <v>34</v>
      </c>
      <c r="B55" s="54">
        <v>48</v>
      </c>
      <c r="C55" s="55" t="s">
        <v>83</v>
      </c>
      <c r="D55" s="55" t="s">
        <v>83</v>
      </c>
      <c r="E55" s="20"/>
      <c r="F55" s="20"/>
      <c r="G55" s="20"/>
      <c r="H55" s="55" t="s">
        <v>83</v>
      </c>
    </row>
    <row r="56" spans="1:8" ht="180">
      <c r="A56" s="28" t="s">
        <v>34</v>
      </c>
      <c r="B56" s="54">
        <v>49</v>
      </c>
      <c r="C56" s="55" t="s">
        <v>84</v>
      </c>
      <c r="D56" s="55" t="s">
        <v>84</v>
      </c>
      <c r="E56" s="20"/>
      <c r="F56" s="20"/>
      <c r="G56" s="20"/>
      <c r="H56" s="55" t="s">
        <v>134</v>
      </c>
    </row>
    <row r="57" spans="1:8" ht="255">
      <c r="A57" s="28" t="s">
        <v>34</v>
      </c>
      <c r="B57" s="54">
        <v>50</v>
      </c>
      <c r="C57" s="55" t="s">
        <v>85</v>
      </c>
      <c r="D57" s="55" t="s">
        <v>85</v>
      </c>
      <c r="E57" s="20"/>
      <c r="F57" s="20"/>
      <c r="G57" s="20"/>
      <c r="H57" s="55" t="s">
        <v>135</v>
      </c>
    </row>
    <row r="58" spans="1:8" ht="390">
      <c r="A58" s="28" t="s">
        <v>34</v>
      </c>
      <c r="B58" s="54">
        <v>51</v>
      </c>
      <c r="C58" s="55" t="s">
        <v>86</v>
      </c>
      <c r="D58" s="55" t="s">
        <v>86</v>
      </c>
      <c r="E58" s="20"/>
      <c r="F58" s="20"/>
      <c r="G58" s="20"/>
      <c r="H58" s="55" t="s">
        <v>136</v>
      </c>
    </row>
    <row r="59" spans="1:8" ht="30">
      <c r="A59" s="28" t="s">
        <v>34</v>
      </c>
      <c r="B59" s="54">
        <v>52</v>
      </c>
      <c r="C59" s="55" t="s">
        <v>87</v>
      </c>
      <c r="D59" s="55" t="s">
        <v>87</v>
      </c>
      <c r="E59" s="20"/>
      <c r="F59" s="20"/>
      <c r="G59" s="20"/>
      <c r="H59" s="55" t="s">
        <v>137</v>
      </c>
    </row>
    <row r="60" spans="1:8" ht="75">
      <c r="A60" s="28" t="s">
        <v>34</v>
      </c>
      <c r="B60" s="54">
        <v>53</v>
      </c>
      <c r="C60" s="55" t="s">
        <v>88</v>
      </c>
      <c r="D60" s="55" t="s">
        <v>88</v>
      </c>
      <c r="E60" s="20"/>
      <c r="F60" s="20"/>
      <c r="G60" s="20"/>
      <c r="H60" s="55" t="s">
        <v>138</v>
      </c>
    </row>
    <row r="61" spans="1:8" ht="60">
      <c r="A61" s="28" t="s">
        <v>34</v>
      </c>
      <c r="B61" s="54">
        <v>54</v>
      </c>
      <c r="C61" s="55" t="s">
        <v>89</v>
      </c>
      <c r="D61" s="55" t="s">
        <v>89</v>
      </c>
      <c r="E61" s="20"/>
      <c r="F61" s="20"/>
      <c r="G61" s="20"/>
      <c r="H61" s="55" t="s">
        <v>139</v>
      </c>
    </row>
    <row r="62" spans="1:8" ht="45">
      <c r="A62" s="28" t="s">
        <v>34</v>
      </c>
      <c r="B62" s="54">
        <v>55</v>
      </c>
      <c r="C62" s="55" t="s">
        <v>90</v>
      </c>
      <c r="D62" s="55" t="s">
        <v>90</v>
      </c>
      <c r="E62" s="20"/>
      <c r="F62" s="20"/>
      <c r="G62" s="20"/>
      <c r="H62" s="55" t="s">
        <v>140</v>
      </c>
    </row>
    <row r="63" spans="1:8" ht="120">
      <c r="A63" s="28" t="s">
        <v>34</v>
      </c>
      <c r="B63" s="54">
        <v>56</v>
      </c>
      <c r="C63" s="56" t="s">
        <v>91</v>
      </c>
      <c r="D63" s="56" t="s">
        <v>91</v>
      </c>
      <c r="E63" s="20"/>
      <c r="F63" s="20"/>
      <c r="G63" s="20"/>
      <c r="H63" s="57" t="s">
        <v>141</v>
      </c>
    </row>
    <row r="64" spans="1:8" ht="90">
      <c r="A64" s="28" t="s">
        <v>34</v>
      </c>
      <c r="B64" s="54">
        <v>57</v>
      </c>
      <c r="C64" s="58" t="s">
        <v>92</v>
      </c>
      <c r="D64" s="58" t="s">
        <v>92</v>
      </c>
      <c r="E64" s="20"/>
      <c r="F64" s="20"/>
      <c r="G64" s="20"/>
      <c r="H64" s="59" t="s">
        <v>142</v>
      </c>
    </row>
    <row r="65" spans="1:8" ht="105">
      <c r="A65" s="28" t="s">
        <v>34</v>
      </c>
      <c r="B65" s="54">
        <v>58</v>
      </c>
      <c r="C65" s="56" t="s">
        <v>93</v>
      </c>
      <c r="D65" s="56" t="s">
        <v>93</v>
      </c>
      <c r="E65" s="20"/>
      <c r="F65" s="20"/>
      <c r="G65" s="20"/>
      <c r="H65" s="56" t="s">
        <v>143</v>
      </c>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6"/>
  <sheetViews>
    <sheetView zoomScale="85" zoomScaleNormal="85" workbookViewId="0">
      <selection activeCell="M45" sqref="M45"/>
    </sheetView>
  </sheetViews>
  <sheetFormatPr defaultRowHeight="75" customHeight="1"/>
  <cols>
    <col min="1" max="1" width="3.42578125" style="1" customWidth="1"/>
    <col min="2" max="2" width="5.7109375" style="1" customWidth="1"/>
    <col min="3" max="3" width="9.42578125" style="46" customWidth="1"/>
    <col min="4" max="4" width="20.7109375" style="1" customWidth="1"/>
    <col min="5" max="5" width="23" style="22" customWidth="1"/>
    <col min="6" max="6" width="15.28515625" style="6" customWidth="1"/>
    <col min="7" max="7" width="14.7109375" style="16" customWidth="1"/>
    <col min="8" max="8" width="15.85546875" style="1" customWidth="1"/>
    <col min="9" max="9" width="12.140625" style="1" customWidth="1"/>
    <col min="10" max="10" width="13.140625" style="1" customWidth="1"/>
    <col min="11" max="11" width="17" style="1" customWidth="1"/>
    <col min="12" max="12" width="30" style="1" customWidth="1"/>
    <col min="13" max="13" width="16.7109375" style="1" customWidth="1"/>
    <col min="14" max="16384" width="9.140625" style="1"/>
  </cols>
  <sheetData>
    <row r="1" spans="1:13" ht="15.75">
      <c r="D1" s="87" t="s">
        <v>26</v>
      </c>
      <c r="E1" s="87"/>
      <c r="F1" s="87"/>
      <c r="G1" s="87"/>
      <c r="H1" s="87"/>
      <c r="I1" s="87"/>
      <c r="J1" s="87"/>
      <c r="K1" s="87"/>
      <c r="L1" s="87"/>
      <c r="M1" s="29"/>
    </row>
    <row r="2" spans="1:13" ht="15.75">
      <c r="D2" s="88" t="s">
        <v>17</v>
      </c>
      <c r="E2" s="88"/>
      <c r="F2" s="88"/>
      <c r="G2" s="88"/>
      <c r="H2" s="88"/>
      <c r="I2" s="88"/>
      <c r="J2" s="88"/>
      <c r="K2" s="14"/>
    </row>
    <row r="3" spans="1:13" ht="15.75">
      <c r="B3" s="89" t="s">
        <v>9</v>
      </c>
      <c r="C3" s="89"/>
      <c r="D3" s="89"/>
      <c r="E3" s="90" t="s">
        <v>29</v>
      </c>
      <c r="F3" s="90"/>
      <c r="G3" s="90"/>
      <c r="H3" s="90"/>
      <c r="I3" s="90"/>
      <c r="K3" s="1" t="s">
        <v>10</v>
      </c>
      <c r="L3" s="1" t="s">
        <v>12</v>
      </c>
    </row>
    <row r="4" spans="1:13" s="3" customFormat="1" ht="31.5">
      <c r="A4" s="2"/>
      <c r="B4" s="91" t="s">
        <v>8</v>
      </c>
      <c r="C4" s="91"/>
      <c r="D4" s="91"/>
      <c r="E4" s="92" t="s">
        <v>144</v>
      </c>
      <c r="F4" s="92"/>
      <c r="G4" s="92"/>
      <c r="H4" s="92"/>
      <c r="I4" s="92"/>
      <c r="J4" s="92"/>
      <c r="K4" s="25" t="s">
        <v>11</v>
      </c>
      <c r="L4" s="25" t="s">
        <v>13</v>
      </c>
      <c r="M4" s="30"/>
    </row>
    <row r="5" spans="1:13" s="4" customFormat="1" ht="15.75">
      <c r="A5" s="2"/>
      <c r="C5" s="47"/>
      <c r="E5" s="85"/>
      <c r="F5" s="85"/>
      <c r="G5" s="85"/>
      <c r="H5" s="85"/>
      <c r="I5" s="85"/>
      <c r="J5" s="24"/>
      <c r="K5" s="24"/>
      <c r="L5" s="24"/>
      <c r="M5" s="31"/>
    </row>
    <row r="6" spans="1:13" ht="47.25">
      <c r="A6" s="5"/>
      <c r="B6" s="34" t="s">
        <v>2</v>
      </c>
      <c r="C6" s="48" t="s">
        <v>0</v>
      </c>
      <c r="D6" s="34" t="s">
        <v>1</v>
      </c>
      <c r="E6" s="34" t="s">
        <v>3</v>
      </c>
      <c r="F6" s="34" t="s">
        <v>18</v>
      </c>
      <c r="G6" s="15" t="s">
        <v>19</v>
      </c>
      <c r="H6" s="34" t="s">
        <v>20</v>
      </c>
      <c r="I6" s="34" t="s">
        <v>21</v>
      </c>
      <c r="J6" s="34" t="s">
        <v>22</v>
      </c>
      <c r="K6" s="34" t="s">
        <v>23</v>
      </c>
      <c r="L6" s="34" t="s">
        <v>24</v>
      </c>
      <c r="M6" s="32" t="s">
        <v>30</v>
      </c>
    </row>
    <row r="7" spans="1:13" ht="15.75">
      <c r="A7" s="5"/>
      <c r="B7" s="34">
        <v>1</v>
      </c>
      <c r="C7" s="86">
        <v>2</v>
      </c>
      <c r="D7" s="86"/>
      <c r="E7" s="86"/>
      <c r="F7" s="34">
        <v>3</v>
      </c>
      <c r="G7" s="15">
        <v>4</v>
      </c>
      <c r="H7" s="34">
        <v>5</v>
      </c>
      <c r="I7" s="34">
        <v>6</v>
      </c>
      <c r="J7" s="34">
        <v>7</v>
      </c>
      <c r="K7" s="34">
        <v>8</v>
      </c>
      <c r="L7" s="23">
        <v>9</v>
      </c>
      <c r="M7" s="33"/>
    </row>
    <row r="8" spans="1:13" ht="75" customHeight="1">
      <c r="B8" s="28" t="s">
        <v>34</v>
      </c>
      <c r="C8" s="54">
        <v>1</v>
      </c>
      <c r="D8" s="55" t="s">
        <v>37</v>
      </c>
      <c r="E8" s="55" t="s">
        <v>37</v>
      </c>
      <c r="F8" s="53" t="s">
        <v>35</v>
      </c>
      <c r="G8" s="49">
        <v>64000</v>
      </c>
      <c r="H8" s="36"/>
      <c r="I8" s="36"/>
      <c r="J8" s="35">
        <f t="shared" ref="J8" si="0">H8*G8</f>
        <v>0</v>
      </c>
      <c r="K8" s="35">
        <f t="shared" ref="K8" si="1">I8*G8</f>
        <v>0</v>
      </c>
      <c r="L8" s="40" t="s">
        <v>32</v>
      </c>
      <c r="M8" s="41">
        <v>5333.33</v>
      </c>
    </row>
    <row r="9" spans="1:13" ht="75" customHeight="1">
      <c r="B9" s="28" t="s">
        <v>34</v>
      </c>
      <c r="C9" s="54">
        <v>2</v>
      </c>
      <c r="D9" s="55" t="s">
        <v>38</v>
      </c>
      <c r="E9" s="55" t="s">
        <v>38</v>
      </c>
      <c r="F9" s="53" t="s">
        <v>35</v>
      </c>
      <c r="G9" s="49">
        <v>115000</v>
      </c>
      <c r="H9" s="36"/>
      <c r="I9" s="36"/>
      <c r="J9" s="35">
        <f t="shared" ref="J9:J21" si="2">H9*G9</f>
        <v>0</v>
      </c>
      <c r="K9" s="35">
        <f t="shared" ref="K9:K21" si="3">I9*G9</f>
        <v>0</v>
      </c>
      <c r="L9" s="40" t="s">
        <v>32</v>
      </c>
      <c r="M9" s="41">
        <v>134166.67000000001</v>
      </c>
    </row>
    <row r="10" spans="1:13" ht="75" customHeight="1">
      <c r="B10" s="28" t="s">
        <v>34</v>
      </c>
      <c r="C10" s="54">
        <v>3</v>
      </c>
      <c r="D10" s="55" t="s">
        <v>39</v>
      </c>
      <c r="E10" s="55" t="s">
        <v>39</v>
      </c>
      <c r="F10" s="53" t="s">
        <v>35</v>
      </c>
      <c r="G10" s="49">
        <v>15000</v>
      </c>
      <c r="H10" s="36"/>
      <c r="I10" s="36"/>
      <c r="J10" s="35">
        <f t="shared" si="2"/>
        <v>0</v>
      </c>
      <c r="K10" s="35">
        <f t="shared" si="3"/>
        <v>0</v>
      </c>
      <c r="L10" s="40" t="s">
        <v>32</v>
      </c>
      <c r="M10" s="41">
        <v>7500</v>
      </c>
    </row>
    <row r="11" spans="1:13" ht="75" customHeight="1">
      <c r="B11" s="28" t="s">
        <v>34</v>
      </c>
      <c r="C11" s="54">
        <v>4</v>
      </c>
      <c r="D11" s="55" t="s">
        <v>40</v>
      </c>
      <c r="E11" s="55" t="s">
        <v>40</v>
      </c>
      <c r="F11" s="53" t="s">
        <v>35</v>
      </c>
      <c r="G11" s="49">
        <v>18</v>
      </c>
      <c r="H11" s="36"/>
      <c r="I11" s="36"/>
      <c r="J11" s="35">
        <f t="shared" si="2"/>
        <v>0</v>
      </c>
      <c r="K11" s="35">
        <f t="shared" si="3"/>
        <v>0</v>
      </c>
      <c r="L11" s="40" t="s">
        <v>32</v>
      </c>
      <c r="M11" s="41">
        <v>529.20000000000005</v>
      </c>
    </row>
    <row r="12" spans="1:13" ht="75" customHeight="1">
      <c r="B12" s="28" t="s">
        <v>34</v>
      </c>
      <c r="C12" s="54">
        <v>5</v>
      </c>
      <c r="D12" s="55" t="s">
        <v>41</v>
      </c>
      <c r="E12" s="55" t="s">
        <v>41</v>
      </c>
      <c r="F12" s="53" t="s">
        <v>35</v>
      </c>
      <c r="G12" s="49">
        <v>10</v>
      </c>
      <c r="H12" s="36"/>
      <c r="I12" s="36"/>
      <c r="J12" s="35">
        <f t="shared" si="2"/>
        <v>0</v>
      </c>
      <c r="K12" s="35">
        <f t="shared" si="3"/>
        <v>0</v>
      </c>
      <c r="L12" s="40" t="s">
        <v>32</v>
      </c>
      <c r="M12" s="41">
        <v>18.000000000000004</v>
      </c>
    </row>
    <row r="13" spans="1:13" ht="75" customHeight="1">
      <c r="B13" s="28" t="s">
        <v>34</v>
      </c>
      <c r="C13" s="54">
        <v>6</v>
      </c>
      <c r="D13" s="55" t="s">
        <v>42</v>
      </c>
      <c r="E13" s="55" t="s">
        <v>42</v>
      </c>
      <c r="F13" s="53" t="s">
        <v>35</v>
      </c>
      <c r="G13" s="49">
        <v>17</v>
      </c>
      <c r="H13" s="36"/>
      <c r="I13" s="36"/>
      <c r="J13" s="35">
        <f t="shared" si="2"/>
        <v>0</v>
      </c>
      <c r="K13" s="35">
        <f t="shared" si="3"/>
        <v>0</v>
      </c>
      <c r="L13" s="40" t="s">
        <v>32</v>
      </c>
      <c r="M13" s="41">
        <v>4958.4799999999996</v>
      </c>
    </row>
    <row r="14" spans="1:13" ht="75" customHeight="1">
      <c r="B14" s="28" t="s">
        <v>34</v>
      </c>
      <c r="C14" s="54">
        <v>7</v>
      </c>
      <c r="D14" s="55" t="s">
        <v>43</v>
      </c>
      <c r="E14" s="55" t="s">
        <v>43</v>
      </c>
      <c r="F14" s="53" t="s">
        <v>35</v>
      </c>
      <c r="G14" s="49">
        <v>81000</v>
      </c>
      <c r="H14" s="36"/>
      <c r="I14" s="36"/>
      <c r="J14" s="35">
        <f t="shared" si="2"/>
        <v>0</v>
      </c>
      <c r="K14" s="35">
        <f t="shared" si="3"/>
        <v>0</v>
      </c>
      <c r="L14" s="40" t="s">
        <v>32</v>
      </c>
      <c r="M14" s="41">
        <v>45900.000000000007</v>
      </c>
    </row>
    <row r="15" spans="1:13" ht="75" customHeight="1">
      <c r="B15" s="28" t="s">
        <v>34</v>
      </c>
      <c r="C15" s="54">
        <v>8</v>
      </c>
      <c r="D15" s="55" t="s">
        <v>44</v>
      </c>
      <c r="E15" s="55" t="s">
        <v>44</v>
      </c>
      <c r="F15" s="53" t="s">
        <v>35</v>
      </c>
      <c r="G15" s="49">
        <v>82500</v>
      </c>
      <c r="H15" s="36"/>
      <c r="I15" s="36"/>
      <c r="J15" s="35">
        <f t="shared" si="2"/>
        <v>0</v>
      </c>
      <c r="K15" s="35">
        <f t="shared" si="3"/>
        <v>0</v>
      </c>
      <c r="L15" s="40" t="s">
        <v>32</v>
      </c>
      <c r="M15" s="41">
        <v>110687.5</v>
      </c>
    </row>
    <row r="16" spans="1:13" ht="75" customHeight="1">
      <c r="B16" s="28" t="s">
        <v>34</v>
      </c>
      <c r="C16" s="54">
        <v>9</v>
      </c>
      <c r="D16" s="55" t="s">
        <v>45</v>
      </c>
      <c r="E16" s="55" t="s">
        <v>45</v>
      </c>
      <c r="F16" s="53" t="s">
        <v>35</v>
      </c>
      <c r="G16" s="49">
        <v>1600</v>
      </c>
      <c r="H16" s="36"/>
      <c r="I16" s="36"/>
      <c r="J16" s="35">
        <f t="shared" si="2"/>
        <v>0</v>
      </c>
      <c r="K16" s="35">
        <f t="shared" si="3"/>
        <v>0</v>
      </c>
      <c r="L16" s="40" t="s">
        <v>32</v>
      </c>
      <c r="M16" s="41">
        <v>1080</v>
      </c>
    </row>
    <row r="17" spans="2:13" ht="75" customHeight="1">
      <c r="B17" s="28" t="s">
        <v>34</v>
      </c>
      <c r="C17" s="54">
        <v>10</v>
      </c>
      <c r="D17" s="55" t="s">
        <v>46</v>
      </c>
      <c r="E17" s="55" t="s">
        <v>46</v>
      </c>
      <c r="F17" s="53" t="s">
        <v>35</v>
      </c>
      <c r="G17" s="49">
        <v>100</v>
      </c>
      <c r="H17" s="36"/>
      <c r="I17" s="36"/>
      <c r="J17" s="35">
        <f t="shared" si="2"/>
        <v>0</v>
      </c>
      <c r="K17" s="35">
        <f t="shared" si="3"/>
        <v>0</v>
      </c>
      <c r="L17" s="40" t="s">
        <v>32</v>
      </c>
      <c r="M17" s="41">
        <v>71.67</v>
      </c>
    </row>
    <row r="18" spans="2:13" ht="75" customHeight="1">
      <c r="B18" s="28" t="s">
        <v>34</v>
      </c>
      <c r="C18" s="54">
        <v>11</v>
      </c>
      <c r="D18" s="55" t="s">
        <v>47</v>
      </c>
      <c r="E18" s="55" t="s">
        <v>47</v>
      </c>
      <c r="F18" s="53" t="s">
        <v>35</v>
      </c>
      <c r="G18" s="49">
        <v>54250</v>
      </c>
      <c r="H18" s="36"/>
      <c r="I18" s="36"/>
      <c r="J18" s="35">
        <f t="shared" si="2"/>
        <v>0</v>
      </c>
      <c r="K18" s="35">
        <f t="shared" si="3"/>
        <v>0</v>
      </c>
      <c r="L18" s="40" t="s">
        <v>32</v>
      </c>
      <c r="M18" s="41">
        <v>10850</v>
      </c>
    </row>
    <row r="19" spans="2:13" ht="75" customHeight="1">
      <c r="B19" s="28" t="s">
        <v>34</v>
      </c>
      <c r="C19" s="54">
        <v>12</v>
      </c>
      <c r="D19" s="55" t="s">
        <v>48</v>
      </c>
      <c r="E19" s="55" t="s">
        <v>48</v>
      </c>
      <c r="F19" s="53" t="s">
        <v>35</v>
      </c>
      <c r="G19" s="49">
        <v>190000</v>
      </c>
      <c r="H19" s="36"/>
      <c r="I19" s="36"/>
      <c r="J19" s="35">
        <f t="shared" si="2"/>
        <v>0</v>
      </c>
      <c r="K19" s="35">
        <f t="shared" si="3"/>
        <v>0</v>
      </c>
      <c r="L19" s="40" t="s">
        <v>32</v>
      </c>
      <c r="M19" s="41">
        <v>356250</v>
      </c>
    </row>
    <row r="20" spans="2:13" ht="75" customHeight="1">
      <c r="B20" s="28" t="s">
        <v>34</v>
      </c>
      <c r="C20" s="54">
        <v>13</v>
      </c>
      <c r="D20" s="55" t="s">
        <v>49</v>
      </c>
      <c r="E20" s="55" t="s">
        <v>49</v>
      </c>
      <c r="F20" s="53" t="s">
        <v>35</v>
      </c>
      <c r="G20" s="49">
        <v>30000</v>
      </c>
      <c r="H20" s="36"/>
      <c r="I20" s="36"/>
      <c r="J20" s="35">
        <f t="shared" si="2"/>
        <v>0</v>
      </c>
      <c r="K20" s="35">
        <f t="shared" si="3"/>
        <v>0</v>
      </c>
      <c r="L20" s="40" t="s">
        <v>32</v>
      </c>
      <c r="M20" s="41">
        <v>55500</v>
      </c>
    </row>
    <row r="21" spans="2:13" ht="75" customHeight="1">
      <c r="B21" s="28" t="s">
        <v>34</v>
      </c>
      <c r="C21" s="54">
        <v>14</v>
      </c>
      <c r="D21" s="55" t="s">
        <v>50</v>
      </c>
      <c r="E21" s="55" t="s">
        <v>50</v>
      </c>
      <c r="F21" s="53" t="s">
        <v>35</v>
      </c>
      <c r="G21" s="49">
        <v>3050</v>
      </c>
      <c r="H21" s="36"/>
      <c r="I21" s="36"/>
      <c r="J21" s="35">
        <f t="shared" si="2"/>
        <v>0</v>
      </c>
      <c r="K21" s="35">
        <f t="shared" si="3"/>
        <v>0</v>
      </c>
      <c r="L21" s="40" t="s">
        <v>32</v>
      </c>
      <c r="M21" s="41">
        <v>3812.5</v>
      </c>
    </row>
    <row r="22" spans="2:13" ht="75" customHeight="1">
      <c r="B22" s="28" t="s">
        <v>34</v>
      </c>
      <c r="C22" s="54">
        <v>15</v>
      </c>
      <c r="D22" s="55" t="s">
        <v>51</v>
      </c>
      <c r="E22" s="55" t="s">
        <v>51</v>
      </c>
      <c r="F22" s="53" t="s">
        <v>35</v>
      </c>
      <c r="G22" s="50">
        <v>900</v>
      </c>
      <c r="H22" s="36"/>
      <c r="I22" s="36"/>
      <c r="J22" s="35">
        <f t="shared" ref="J22:J41" si="4">H22*G22</f>
        <v>0</v>
      </c>
      <c r="K22" s="35">
        <f t="shared" ref="K22:K41" si="5">I22*G22</f>
        <v>0</v>
      </c>
      <c r="L22" s="40" t="s">
        <v>32</v>
      </c>
      <c r="M22" s="41">
        <v>28800</v>
      </c>
    </row>
    <row r="23" spans="2:13" ht="75" customHeight="1">
      <c r="B23" s="28" t="s">
        <v>34</v>
      </c>
      <c r="C23" s="54">
        <v>16</v>
      </c>
      <c r="D23" s="55" t="s">
        <v>52</v>
      </c>
      <c r="E23" s="55" t="s">
        <v>52</v>
      </c>
      <c r="F23" s="53" t="s">
        <v>35</v>
      </c>
      <c r="G23" s="50">
        <v>550</v>
      </c>
      <c r="H23" s="36"/>
      <c r="I23" s="36"/>
      <c r="J23" s="35">
        <f t="shared" si="4"/>
        <v>0</v>
      </c>
      <c r="K23" s="35">
        <f t="shared" si="5"/>
        <v>0</v>
      </c>
      <c r="L23" s="40" t="s">
        <v>32</v>
      </c>
      <c r="M23" s="41">
        <v>46310</v>
      </c>
    </row>
    <row r="24" spans="2:13" ht="75" customHeight="1">
      <c r="B24" s="28" t="s">
        <v>34</v>
      </c>
      <c r="C24" s="54">
        <v>17</v>
      </c>
      <c r="D24" s="55" t="s">
        <v>53</v>
      </c>
      <c r="E24" s="55" t="s">
        <v>53</v>
      </c>
      <c r="F24" s="53" t="s">
        <v>35</v>
      </c>
      <c r="G24" s="50">
        <v>36000</v>
      </c>
      <c r="H24" s="36"/>
      <c r="I24" s="36"/>
      <c r="J24" s="35">
        <f t="shared" si="4"/>
        <v>0</v>
      </c>
      <c r="K24" s="35">
        <f t="shared" si="5"/>
        <v>0</v>
      </c>
      <c r="L24" s="40" t="s">
        <v>32</v>
      </c>
      <c r="M24" s="41">
        <v>4500</v>
      </c>
    </row>
    <row r="25" spans="2:13" ht="75" customHeight="1">
      <c r="B25" s="28" t="s">
        <v>34</v>
      </c>
      <c r="C25" s="54">
        <v>18</v>
      </c>
      <c r="D25" s="55" t="s">
        <v>54</v>
      </c>
      <c r="E25" s="55" t="s">
        <v>54</v>
      </c>
      <c r="F25" s="53" t="s">
        <v>35</v>
      </c>
      <c r="G25" s="50">
        <v>7</v>
      </c>
      <c r="H25" s="36"/>
      <c r="I25" s="36"/>
      <c r="J25" s="35">
        <f t="shared" si="4"/>
        <v>0</v>
      </c>
      <c r="K25" s="35">
        <f t="shared" si="5"/>
        <v>0</v>
      </c>
      <c r="L25" s="40" t="s">
        <v>32</v>
      </c>
      <c r="M25" s="41">
        <v>408.33</v>
      </c>
    </row>
    <row r="26" spans="2:13" ht="75" customHeight="1">
      <c r="B26" s="28" t="s">
        <v>34</v>
      </c>
      <c r="C26" s="54">
        <v>19</v>
      </c>
      <c r="D26" s="55" t="s">
        <v>55</v>
      </c>
      <c r="E26" s="55" t="s">
        <v>55</v>
      </c>
      <c r="F26" s="53" t="s">
        <v>35</v>
      </c>
      <c r="G26" s="50">
        <v>1250</v>
      </c>
      <c r="H26" s="36"/>
      <c r="I26" s="36"/>
      <c r="J26" s="35">
        <f t="shared" si="4"/>
        <v>0</v>
      </c>
      <c r="K26" s="35">
        <f t="shared" si="5"/>
        <v>0</v>
      </c>
      <c r="L26" s="40" t="s">
        <v>32</v>
      </c>
      <c r="M26" s="41">
        <v>1260.42</v>
      </c>
    </row>
    <row r="27" spans="2:13" ht="75" customHeight="1">
      <c r="B27" s="28" t="s">
        <v>34</v>
      </c>
      <c r="C27" s="54">
        <v>20</v>
      </c>
      <c r="D27" s="55" t="s">
        <v>56</v>
      </c>
      <c r="E27" s="55" t="s">
        <v>56</v>
      </c>
      <c r="F27" s="53" t="s">
        <v>35</v>
      </c>
      <c r="G27" s="50">
        <v>7308</v>
      </c>
      <c r="H27" s="36"/>
      <c r="I27" s="36"/>
      <c r="J27" s="35">
        <f t="shared" si="4"/>
        <v>0</v>
      </c>
      <c r="K27" s="35">
        <f t="shared" si="5"/>
        <v>0</v>
      </c>
      <c r="L27" s="40" t="s">
        <v>32</v>
      </c>
      <c r="M27" s="41">
        <v>210105</v>
      </c>
    </row>
    <row r="28" spans="2:13" ht="75" customHeight="1">
      <c r="B28" s="28" t="s">
        <v>34</v>
      </c>
      <c r="C28" s="54">
        <v>21</v>
      </c>
      <c r="D28" s="55" t="s">
        <v>57</v>
      </c>
      <c r="E28" s="55" t="s">
        <v>57</v>
      </c>
      <c r="F28" s="53" t="s">
        <v>35</v>
      </c>
      <c r="G28" s="50">
        <v>43570</v>
      </c>
      <c r="H28" s="36"/>
      <c r="I28" s="36"/>
      <c r="J28" s="35">
        <f t="shared" si="4"/>
        <v>0</v>
      </c>
      <c r="K28" s="35">
        <f t="shared" si="5"/>
        <v>0</v>
      </c>
      <c r="L28" s="40" t="s">
        <v>32</v>
      </c>
      <c r="M28" s="41">
        <v>95854</v>
      </c>
    </row>
    <row r="29" spans="2:13" ht="75" customHeight="1">
      <c r="B29" s="28" t="s">
        <v>34</v>
      </c>
      <c r="C29" s="54">
        <v>22</v>
      </c>
      <c r="D29" s="55" t="s">
        <v>58</v>
      </c>
      <c r="E29" s="55" t="s">
        <v>58</v>
      </c>
      <c r="F29" s="53" t="s">
        <v>36</v>
      </c>
      <c r="G29" s="50">
        <v>6</v>
      </c>
      <c r="H29" s="36"/>
      <c r="I29" s="36"/>
      <c r="J29" s="35">
        <f t="shared" si="4"/>
        <v>0</v>
      </c>
      <c r="K29" s="35">
        <f t="shared" si="5"/>
        <v>0</v>
      </c>
      <c r="L29" s="40" t="s">
        <v>32</v>
      </c>
      <c r="M29" s="41">
        <v>20000</v>
      </c>
    </row>
    <row r="30" spans="2:13" ht="75" customHeight="1">
      <c r="B30" s="28" t="s">
        <v>34</v>
      </c>
      <c r="C30" s="54">
        <v>23</v>
      </c>
      <c r="D30" s="55" t="s">
        <v>59</v>
      </c>
      <c r="E30" s="55" t="s">
        <v>59</v>
      </c>
      <c r="F30" s="53" t="s">
        <v>35</v>
      </c>
      <c r="G30" s="50">
        <v>4000</v>
      </c>
      <c r="H30" s="36"/>
      <c r="I30" s="36"/>
      <c r="J30" s="35">
        <f t="shared" si="4"/>
        <v>0</v>
      </c>
      <c r="K30" s="35">
        <f t="shared" si="5"/>
        <v>0</v>
      </c>
      <c r="L30" s="40" t="s">
        <v>32</v>
      </c>
      <c r="M30" s="41">
        <v>300000</v>
      </c>
    </row>
    <row r="31" spans="2:13" ht="75" customHeight="1">
      <c r="B31" s="28" t="s">
        <v>34</v>
      </c>
      <c r="C31" s="54">
        <v>24</v>
      </c>
      <c r="D31" s="55" t="s">
        <v>60</v>
      </c>
      <c r="E31" s="55" t="s">
        <v>60</v>
      </c>
      <c r="F31" s="53" t="s">
        <v>35</v>
      </c>
      <c r="G31" s="50">
        <v>166</v>
      </c>
      <c r="H31" s="36"/>
      <c r="I31" s="36"/>
      <c r="J31" s="35">
        <f t="shared" si="4"/>
        <v>0</v>
      </c>
      <c r="K31" s="35">
        <f t="shared" si="5"/>
        <v>0</v>
      </c>
      <c r="L31" s="40" t="s">
        <v>32</v>
      </c>
      <c r="M31" s="41">
        <v>5270.5000000000009</v>
      </c>
    </row>
    <row r="32" spans="2:13" ht="75" customHeight="1">
      <c r="B32" s="28" t="s">
        <v>34</v>
      </c>
      <c r="C32" s="54">
        <v>25</v>
      </c>
      <c r="D32" s="55" t="s">
        <v>61</v>
      </c>
      <c r="E32" s="55" t="s">
        <v>61</v>
      </c>
      <c r="F32" s="53" t="s">
        <v>35</v>
      </c>
      <c r="G32" s="50">
        <v>2000</v>
      </c>
      <c r="H32" s="36"/>
      <c r="I32" s="36"/>
      <c r="J32" s="35">
        <f t="shared" si="4"/>
        <v>0</v>
      </c>
      <c r="K32" s="35">
        <f t="shared" si="5"/>
        <v>0</v>
      </c>
      <c r="L32" s="40" t="s">
        <v>32</v>
      </c>
      <c r="M32" s="41">
        <v>2166.67</v>
      </c>
    </row>
    <row r="33" spans="2:13" ht="75" customHeight="1">
      <c r="B33" s="28" t="s">
        <v>34</v>
      </c>
      <c r="C33" s="54">
        <v>26</v>
      </c>
      <c r="D33" s="55" t="s">
        <v>62</v>
      </c>
      <c r="E33" s="55" t="s">
        <v>62</v>
      </c>
      <c r="F33" s="53" t="s">
        <v>35</v>
      </c>
      <c r="G33" s="50">
        <v>1000</v>
      </c>
      <c r="H33" s="36"/>
      <c r="I33" s="36"/>
      <c r="J33" s="35">
        <f t="shared" si="4"/>
        <v>0</v>
      </c>
      <c r="K33" s="35">
        <f t="shared" si="5"/>
        <v>0</v>
      </c>
      <c r="L33" s="40" t="s">
        <v>32</v>
      </c>
      <c r="M33" s="41">
        <v>20000</v>
      </c>
    </row>
    <row r="34" spans="2:13" ht="75" customHeight="1">
      <c r="B34" s="28" t="s">
        <v>34</v>
      </c>
      <c r="C34" s="54">
        <v>27</v>
      </c>
      <c r="D34" s="55" t="s">
        <v>63</v>
      </c>
      <c r="E34" s="55" t="s">
        <v>63</v>
      </c>
      <c r="F34" s="53" t="s">
        <v>35</v>
      </c>
      <c r="G34" s="50">
        <v>600</v>
      </c>
      <c r="H34" s="36"/>
      <c r="I34" s="36"/>
      <c r="J34" s="35">
        <f t="shared" si="4"/>
        <v>0</v>
      </c>
      <c r="K34" s="35">
        <f t="shared" si="5"/>
        <v>0</v>
      </c>
      <c r="L34" s="40" t="s">
        <v>32</v>
      </c>
      <c r="M34" s="41">
        <v>2264.9999999999995</v>
      </c>
    </row>
    <row r="35" spans="2:13" ht="75" customHeight="1">
      <c r="B35" s="28" t="s">
        <v>34</v>
      </c>
      <c r="C35" s="54">
        <v>28</v>
      </c>
      <c r="D35" s="55" t="s">
        <v>43</v>
      </c>
      <c r="E35" s="55" t="s">
        <v>43</v>
      </c>
      <c r="F35" s="53" t="s">
        <v>35</v>
      </c>
      <c r="G35" s="50">
        <v>5000</v>
      </c>
      <c r="H35" s="36"/>
      <c r="I35" s="36"/>
      <c r="J35" s="35">
        <f t="shared" si="4"/>
        <v>0</v>
      </c>
      <c r="K35" s="35">
        <f t="shared" si="5"/>
        <v>0</v>
      </c>
      <c r="L35" s="40" t="s">
        <v>32</v>
      </c>
      <c r="M35" s="41">
        <v>2833.33</v>
      </c>
    </row>
    <row r="36" spans="2:13" ht="75" customHeight="1">
      <c r="B36" s="28" t="s">
        <v>34</v>
      </c>
      <c r="C36" s="54">
        <v>29</v>
      </c>
      <c r="D36" s="55" t="s">
        <v>64</v>
      </c>
      <c r="E36" s="55" t="s">
        <v>64</v>
      </c>
      <c r="F36" s="53" t="s">
        <v>35</v>
      </c>
      <c r="G36" s="50">
        <v>5000</v>
      </c>
      <c r="H36" s="36"/>
      <c r="I36" s="36"/>
      <c r="J36" s="35">
        <f t="shared" si="4"/>
        <v>0</v>
      </c>
      <c r="K36" s="35">
        <f t="shared" si="5"/>
        <v>0</v>
      </c>
      <c r="L36" s="40" t="s">
        <v>32</v>
      </c>
      <c r="M36" s="41">
        <v>2083.33</v>
      </c>
    </row>
    <row r="37" spans="2:13" ht="75" customHeight="1">
      <c r="B37" s="28" t="s">
        <v>34</v>
      </c>
      <c r="C37" s="54">
        <v>30</v>
      </c>
      <c r="D37" s="55" t="s">
        <v>65</v>
      </c>
      <c r="E37" s="55" t="s">
        <v>65</v>
      </c>
      <c r="F37" s="53" t="s">
        <v>35</v>
      </c>
      <c r="G37" s="50">
        <v>5</v>
      </c>
      <c r="H37" s="36"/>
      <c r="I37" s="36"/>
      <c r="J37" s="35">
        <f t="shared" si="4"/>
        <v>0</v>
      </c>
      <c r="K37" s="35">
        <f t="shared" si="5"/>
        <v>0</v>
      </c>
      <c r="L37" s="40" t="s">
        <v>32</v>
      </c>
      <c r="M37" s="41">
        <v>5750</v>
      </c>
    </row>
    <row r="38" spans="2:13" ht="75" customHeight="1">
      <c r="B38" s="28" t="s">
        <v>34</v>
      </c>
      <c r="C38" s="54">
        <v>31</v>
      </c>
      <c r="D38" s="55" t="s">
        <v>66</v>
      </c>
      <c r="E38" s="55" t="s">
        <v>66</v>
      </c>
      <c r="F38" s="53" t="s">
        <v>35</v>
      </c>
      <c r="G38" s="50">
        <v>3</v>
      </c>
      <c r="H38" s="36"/>
      <c r="I38" s="36"/>
      <c r="J38" s="35">
        <f t="shared" si="4"/>
        <v>0</v>
      </c>
      <c r="K38" s="35">
        <f t="shared" si="5"/>
        <v>0</v>
      </c>
      <c r="L38" s="40" t="s">
        <v>32</v>
      </c>
      <c r="M38" s="41">
        <v>2375</v>
      </c>
    </row>
    <row r="39" spans="2:13" ht="75" customHeight="1">
      <c r="B39" s="28" t="s">
        <v>34</v>
      </c>
      <c r="C39" s="54">
        <v>32</v>
      </c>
      <c r="D39" s="55" t="s">
        <v>67</v>
      </c>
      <c r="E39" s="55" t="s">
        <v>67</v>
      </c>
      <c r="F39" s="53" t="s">
        <v>35</v>
      </c>
      <c r="G39" s="50">
        <v>10368</v>
      </c>
      <c r="H39" s="36"/>
      <c r="I39" s="36"/>
      <c r="J39" s="35">
        <f t="shared" si="4"/>
        <v>0</v>
      </c>
      <c r="K39" s="35">
        <f t="shared" si="5"/>
        <v>0</v>
      </c>
      <c r="L39" s="40" t="s">
        <v>32</v>
      </c>
      <c r="M39" s="41">
        <v>5184</v>
      </c>
    </row>
    <row r="40" spans="2:13" ht="75" customHeight="1">
      <c r="B40" s="28" t="s">
        <v>34</v>
      </c>
      <c r="C40" s="54">
        <v>33</v>
      </c>
      <c r="D40" s="55" t="s">
        <v>68</v>
      </c>
      <c r="E40" s="55" t="s">
        <v>68</v>
      </c>
      <c r="F40" s="53" t="s">
        <v>35</v>
      </c>
      <c r="G40" s="50">
        <v>5000</v>
      </c>
      <c r="H40" s="36"/>
      <c r="I40" s="36"/>
      <c r="J40" s="35">
        <f t="shared" si="4"/>
        <v>0</v>
      </c>
      <c r="K40" s="35">
        <f t="shared" si="5"/>
        <v>0</v>
      </c>
      <c r="L40" s="40" t="s">
        <v>32</v>
      </c>
      <c r="M40" s="41">
        <v>2833.33</v>
      </c>
    </row>
    <row r="41" spans="2:13" ht="75" customHeight="1">
      <c r="B41" s="28" t="s">
        <v>34</v>
      </c>
      <c r="C41" s="54">
        <v>34</v>
      </c>
      <c r="D41" s="55" t="s">
        <v>69</v>
      </c>
      <c r="E41" s="55" t="s">
        <v>69</v>
      </c>
      <c r="F41" s="53" t="s">
        <v>35</v>
      </c>
      <c r="G41" s="50">
        <v>10000</v>
      </c>
      <c r="H41" s="36"/>
      <c r="I41" s="36"/>
      <c r="J41" s="35">
        <f t="shared" si="4"/>
        <v>0</v>
      </c>
      <c r="K41" s="35">
        <f t="shared" si="5"/>
        <v>0</v>
      </c>
      <c r="L41" s="40" t="s">
        <v>32</v>
      </c>
      <c r="M41" s="41">
        <v>6750.0000000000009</v>
      </c>
    </row>
    <row r="42" spans="2:13" ht="75" customHeight="1">
      <c r="B42" s="28" t="s">
        <v>34</v>
      </c>
      <c r="C42" s="54">
        <v>35</v>
      </c>
      <c r="D42" s="55" t="s">
        <v>70</v>
      </c>
      <c r="E42" s="55" t="s">
        <v>70</v>
      </c>
      <c r="F42" s="53" t="s">
        <v>35</v>
      </c>
      <c r="G42" s="50">
        <v>5</v>
      </c>
      <c r="H42" s="36"/>
      <c r="I42" s="36"/>
      <c r="J42" s="35">
        <f t="shared" ref="J42:J50" si="6">H42*G42</f>
        <v>0</v>
      </c>
      <c r="K42" s="35">
        <f t="shared" ref="K42:K50" si="7">I42*G42</f>
        <v>0</v>
      </c>
      <c r="L42" s="40" t="s">
        <v>32</v>
      </c>
      <c r="M42" s="41">
        <v>750</v>
      </c>
    </row>
    <row r="43" spans="2:13" ht="75" customHeight="1">
      <c r="B43" s="28" t="s">
        <v>34</v>
      </c>
      <c r="C43" s="54">
        <v>36</v>
      </c>
      <c r="D43" s="55" t="s">
        <v>71</v>
      </c>
      <c r="E43" s="55" t="s">
        <v>71</v>
      </c>
      <c r="F43" s="53" t="s">
        <v>35</v>
      </c>
      <c r="G43" s="50">
        <v>2</v>
      </c>
      <c r="H43" s="36"/>
      <c r="I43" s="36"/>
      <c r="J43" s="35">
        <f t="shared" si="6"/>
        <v>0</v>
      </c>
      <c r="K43" s="35">
        <f t="shared" si="7"/>
        <v>0</v>
      </c>
      <c r="L43" s="40" t="s">
        <v>32</v>
      </c>
      <c r="M43" s="41">
        <v>3333.33</v>
      </c>
    </row>
    <row r="44" spans="2:13" ht="75" customHeight="1">
      <c r="B44" s="28" t="s">
        <v>34</v>
      </c>
      <c r="C44" s="54">
        <v>37</v>
      </c>
      <c r="D44" s="55" t="s">
        <v>72</v>
      </c>
      <c r="E44" s="55" t="s">
        <v>72</v>
      </c>
      <c r="F44" s="53" t="s">
        <v>35</v>
      </c>
      <c r="G44" s="50">
        <v>30000</v>
      </c>
      <c r="H44" s="36"/>
      <c r="I44" s="36"/>
      <c r="J44" s="35">
        <f t="shared" si="6"/>
        <v>0</v>
      </c>
      <c r="K44" s="35">
        <f t="shared" si="7"/>
        <v>0</v>
      </c>
      <c r="L44" s="40" t="s">
        <v>32</v>
      </c>
      <c r="M44" s="41">
        <v>70000</v>
      </c>
    </row>
    <row r="45" spans="2:13" ht="75" customHeight="1">
      <c r="B45" s="28" t="s">
        <v>34</v>
      </c>
      <c r="C45" s="54">
        <v>38</v>
      </c>
      <c r="D45" s="55" t="s">
        <v>73</v>
      </c>
      <c r="E45" s="55" t="s">
        <v>73</v>
      </c>
      <c r="F45" s="53" t="s">
        <v>145</v>
      </c>
      <c r="G45" s="50">
        <v>1</v>
      </c>
      <c r="H45" s="36"/>
      <c r="I45" s="36"/>
      <c r="J45" s="35">
        <f t="shared" si="6"/>
        <v>0</v>
      </c>
      <c r="K45" s="35">
        <f t="shared" si="7"/>
        <v>0</v>
      </c>
      <c r="L45" s="40" t="s">
        <v>32</v>
      </c>
      <c r="M45" s="41">
        <v>3333.33</v>
      </c>
    </row>
    <row r="46" spans="2:13" ht="75" customHeight="1">
      <c r="B46" s="28" t="s">
        <v>34</v>
      </c>
      <c r="C46" s="54">
        <v>39</v>
      </c>
      <c r="D46" s="55" t="s">
        <v>74</v>
      </c>
      <c r="E46" s="55" t="s">
        <v>74</v>
      </c>
      <c r="F46" s="53" t="s">
        <v>146</v>
      </c>
      <c r="G46" s="50">
        <v>1</v>
      </c>
      <c r="H46" s="36"/>
      <c r="I46" s="36"/>
      <c r="J46" s="35">
        <f t="shared" si="6"/>
        <v>0</v>
      </c>
      <c r="K46" s="35">
        <f t="shared" si="7"/>
        <v>0</v>
      </c>
      <c r="L46" s="40" t="s">
        <v>32</v>
      </c>
      <c r="M46" s="41">
        <v>916.67</v>
      </c>
    </row>
    <row r="47" spans="2:13" ht="75" customHeight="1">
      <c r="B47" s="28" t="s">
        <v>34</v>
      </c>
      <c r="C47" s="54">
        <v>40</v>
      </c>
      <c r="D47" s="55" t="s">
        <v>75</v>
      </c>
      <c r="E47" s="55" t="s">
        <v>75</v>
      </c>
      <c r="F47" s="53" t="s">
        <v>147</v>
      </c>
      <c r="G47" s="50">
        <v>4</v>
      </c>
      <c r="H47" s="36"/>
      <c r="I47" s="36"/>
      <c r="J47" s="35">
        <f t="shared" si="6"/>
        <v>0</v>
      </c>
      <c r="K47" s="35">
        <f t="shared" si="7"/>
        <v>0</v>
      </c>
      <c r="L47" s="40" t="s">
        <v>32</v>
      </c>
      <c r="M47" s="41">
        <v>597.13</v>
      </c>
    </row>
    <row r="48" spans="2:13" ht="75" customHeight="1">
      <c r="B48" s="28" t="s">
        <v>34</v>
      </c>
      <c r="C48" s="54">
        <v>41</v>
      </c>
      <c r="D48" s="55" t="s">
        <v>76</v>
      </c>
      <c r="E48" s="55" t="s">
        <v>76</v>
      </c>
      <c r="F48" s="53" t="s">
        <v>147</v>
      </c>
      <c r="G48" s="50">
        <v>90</v>
      </c>
      <c r="H48" s="36"/>
      <c r="I48" s="36"/>
      <c r="J48" s="35">
        <f t="shared" si="6"/>
        <v>0</v>
      </c>
      <c r="K48" s="35">
        <f t="shared" si="7"/>
        <v>0</v>
      </c>
      <c r="L48" s="40" t="s">
        <v>32</v>
      </c>
      <c r="M48" s="41">
        <v>11564.25</v>
      </c>
    </row>
    <row r="49" spans="2:13" ht="75" customHeight="1">
      <c r="B49" s="28" t="s">
        <v>34</v>
      </c>
      <c r="C49" s="54">
        <v>42</v>
      </c>
      <c r="D49" s="55" t="s">
        <v>77</v>
      </c>
      <c r="E49" s="55" t="s">
        <v>77</v>
      </c>
      <c r="F49" s="53" t="s">
        <v>147</v>
      </c>
      <c r="G49" s="50">
        <v>4</v>
      </c>
      <c r="H49" s="36"/>
      <c r="I49" s="36"/>
      <c r="J49" s="35">
        <f t="shared" si="6"/>
        <v>0</v>
      </c>
      <c r="K49" s="35">
        <f t="shared" si="7"/>
        <v>0</v>
      </c>
      <c r="L49" s="40" t="s">
        <v>32</v>
      </c>
      <c r="M49" s="41">
        <v>541.66999999999996</v>
      </c>
    </row>
    <row r="50" spans="2:13" ht="75" customHeight="1">
      <c r="B50" s="28" t="s">
        <v>34</v>
      </c>
      <c r="C50" s="54">
        <v>43</v>
      </c>
      <c r="D50" s="55" t="s">
        <v>78</v>
      </c>
      <c r="E50" s="55" t="s">
        <v>78</v>
      </c>
      <c r="F50" s="53" t="s">
        <v>145</v>
      </c>
      <c r="G50" s="50">
        <v>24</v>
      </c>
      <c r="H50" s="36"/>
      <c r="I50" s="36"/>
      <c r="J50" s="35">
        <f t="shared" si="6"/>
        <v>0</v>
      </c>
      <c r="K50" s="35">
        <f t="shared" si="7"/>
        <v>0</v>
      </c>
      <c r="L50" s="40" t="s">
        <v>32</v>
      </c>
      <c r="M50" s="41">
        <v>4050</v>
      </c>
    </row>
    <row r="51" spans="2:13" ht="45.75" customHeight="1">
      <c r="B51" s="28" t="s">
        <v>34</v>
      </c>
      <c r="C51" s="54">
        <v>44</v>
      </c>
      <c r="D51" s="55" t="s">
        <v>79</v>
      </c>
      <c r="E51" s="55" t="s">
        <v>79</v>
      </c>
      <c r="F51" s="60" t="s">
        <v>146</v>
      </c>
      <c r="G51" s="61">
        <v>20</v>
      </c>
      <c r="H51" s="62"/>
      <c r="I51" s="62"/>
      <c r="J51" s="35">
        <f t="shared" ref="J51:J65" si="8">H51*G51</f>
        <v>0</v>
      </c>
      <c r="K51" s="35">
        <f t="shared" ref="K51:K65" si="9">I51*G51</f>
        <v>0</v>
      </c>
      <c r="L51" s="40" t="s">
        <v>32</v>
      </c>
      <c r="M51" s="41">
        <v>40680</v>
      </c>
    </row>
    <row r="52" spans="2:13" ht="75" customHeight="1">
      <c r="B52" s="28" t="s">
        <v>34</v>
      </c>
      <c r="C52" s="54">
        <v>45</v>
      </c>
      <c r="D52" s="55" t="s">
        <v>80</v>
      </c>
      <c r="E52" s="55" t="s">
        <v>80</v>
      </c>
      <c r="F52" s="60" t="s">
        <v>35</v>
      </c>
      <c r="G52" s="50">
        <v>150</v>
      </c>
      <c r="H52" s="36"/>
      <c r="I52" s="36"/>
      <c r="J52" s="35">
        <f t="shared" si="8"/>
        <v>0</v>
      </c>
      <c r="K52" s="35">
        <f t="shared" si="9"/>
        <v>0</v>
      </c>
      <c r="L52" s="40" t="s">
        <v>32</v>
      </c>
      <c r="M52" s="41">
        <v>4171.25</v>
      </c>
    </row>
    <row r="53" spans="2:13" ht="75" customHeight="1">
      <c r="B53" s="28" t="s">
        <v>34</v>
      </c>
      <c r="C53" s="54">
        <v>46</v>
      </c>
      <c r="D53" s="55" t="s">
        <v>81</v>
      </c>
      <c r="E53" s="55" t="s">
        <v>81</v>
      </c>
      <c r="F53" s="60" t="s">
        <v>35</v>
      </c>
      <c r="G53" s="50">
        <v>1250</v>
      </c>
      <c r="H53" s="36"/>
      <c r="I53" s="36"/>
      <c r="J53" s="35">
        <f t="shared" si="8"/>
        <v>0</v>
      </c>
      <c r="K53" s="35">
        <f t="shared" si="9"/>
        <v>0</v>
      </c>
      <c r="L53" s="40" t="s">
        <v>32</v>
      </c>
      <c r="M53" s="41">
        <v>3125</v>
      </c>
    </row>
    <row r="54" spans="2:13" ht="75" customHeight="1">
      <c r="B54" s="28" t="s">
        <v>34</v>
      </c>
      <c r="C54" s="54">
        <v>47</v>
      </c>
      <c r="D54" s="55" t="s">
        <v>82</v>
      </c>
      <c r="E54" s="55" t="s">
        <v>82</v>
      </c>
      <c r="F54" s="60" t="s">
        <v>35</v>
      </c>
      <c r="G54" s="50">
        <v>250</v>
      </c>
      <c r="H54" s="36"/>
      <c r="I54" s="36"/>
      <c r="J54" s="35">
        <f t="shared" si="8"/>
        <v>0</v>
      </c>
      <c r="K54" s="35">
        <f t="shared" si="9"/>
        <v>0</v>
      </c>
      <c r="L54" s="40" t="s">
        <v>32</v>
      </c>
      <c r="M54" s="41">
        <v>4895.83</v>
      </c>
    </row>
    <row r="55" spans="2:13" ht="75" customHeight="1">
      <c r="B55" s="28" t="s">
        <v>34</v>
      </c>
      <c r="C55" s="54">
        <v>48</v>
      </c>
      <c r="D55" s="55" t="s">
        <v>83</v>
      </c>
      <c r="E55" s="55" t="s">
        <v>83</v>
      </c>
      <c r="F55" s="60" t="s">
        <v>35</v>
      </c>
      <c r="G55" s="50">
        <v>1000</v>
      </c>
      <c r="H55" s="36"/>
      <c r="I55" s="36"/>
      <c r="J55" s="35">
        <f t="shared" si="8"/>
        <v>0</v>
      </c>
      <c r="K55" s="35">
        <f t="shared" si="9"/>
        <v>0</v>
      </c>
      <c r="L55" s="40" t="s">
        <v>32</v>
      </c>
      <c r="M55" s="41">
        <v>16666.669999999998</v>
      </c>
    </row>
    <row r="56" spans="2:13" ht="75" customHeight="1">
      <c r="B56" s="28" t="s">
        <v>34</v>
      </c>
      <c r="C56" s="54">
        <v>49</v>
      </c>
      <c r="D56" s="55" t="s">
        <v>84</v>
      </c>
      <c r="E56" s="55" t="s">
        <v>84</v>
      </c>
      <c r="F56" s="60" t="s">
        <v>35</v>
      </c>
      <c r="G56" s="50">
        <v>38000</v>
      </c>
      <c r="H56" s="36"/>
      <c r="I56" s="36"/>
      <c r="J56" s="35">
        <f t="shared" si="8"/>
        <v>0</v>
      </c>
      <c r="K56" s="35">
        <f t="shared" si="9"/>
        <v>0</v>
      </c>
      <c r="L56" s="40" t="s">
        <v>32</v>
      </c>
      <c r="M56" s="41">
        <v>95000</v>
      </c>
    </row>
    <row r="57" spans="2:13" ht="75" customHeight="1">
      <c r="B57" s="28" t="s">
        <v>34</v>
      </c>
      <c r="C57" s="54">
        <v>50</v>
      </c>
      <c r="D57" s="55" t="s">
        <v>85</v>
      </c>
      <c r="E57" s="55" t="s">
        <v>85</v>
      </c>
      <c r="F57" s="60" t="s">
        <v>35</v>
      </c>
      <c r="G57" s="50">
        <v>600</v>
      </c>
      <c r="H57" s="36"/>
      <c r="I57" s="36"/>
      <c r="J57" s="35">
        <f t="shared" si="8"/>
        <v>0</v>
      </c>
      <c r="K57" s="35">
        <f t="shared" si="9"/>
        <v>0</v>
      </c>
      <c r="L57" s="40" t="s">
        <v>32</v>
      </c>
      <c r="M57" s="41">
        <v>29575</v>
      </c>
    </row>
    <row r="58" spans="2:13" ht="75" customHeight="1">
      <c r="B58" s="28" t="s">
        <v>34</v>
      </c>
      <c r="C58" s="54">
        <v>51</v>
      </c>
      <c r="D58" s="55" t="s">
        <v>86</v>
      </c>
      <c r="E58" s="55" t="s">
        <v>86</v>
      </c>
      <c r="F58" s="60" t="s">
        <v>36</v>
      </c>
      <c r="G58" s="50">
        <v>1</v>
      </c>
      <c r="H58" s="36"/>
      <c r="I58" s="36"/>
      <c r="J58" s="35">
        <f t="shared" si="8"/>
        <v>0</v>
      </c>
      <c r="K58" s="35">
        <f t="shared" si="9"/>
        <v>0</v>
      </c>
      <c r="L58" s="40" t="s">
        <v>32</v>
      </c>
      <c r="M58" s="41">
        <v>11060.19</v>
      </c>
    </row>
    <row r="59" spans="2:13" ht="75" customHeight="1">
      <c r="B59" s="28" t="s">
        <v>34</v>
      </c>
      <c r="C59" s="54">
        <v>52</v>
      </c>
      <c r="D59" s="55" t="s">
        <v>87</v>
      </c>
      <c r="E59" s="55" t="s">
        <v>87</v>
      </c>
      <c r="F59" s="60" t="s">
        <v>145</v>
      </c>
      <c r="G59" s="50">
        <v>13</v>
      </c>
      <c r="H59" s="36"/>
      <c r="I59" s="36"/>
      <c r="J59" s="35">
        <f t="shared" si="8"/>
        <v>0</v>
      </c>
      <c r="K59" s="35">
        <f t="shared" si="9"/>
        <v>0</v>
      </c>
      <c r="L59" s="40" t="s">
        <v>32</v>
      </c>
      <c r="M59" s="41">
        <v>72605</v>
      </c>
    </row>
    <row r="60" spans="2:13" ht="75" customHeight="1">
      <c r="B60" s="28" t="s">
        <v>34</v>
      </c>
      <c r="C60" s="54">
        <v>53</v>
      </c>
      <c r="D60" s="55" t="s">
        <v>88</v>
      </c>
      <c r="E60" s="55" t="s">
        <v>88</v>
      </c>
      <c r="F60" s="60" t="s">
        <v>35</v>
      </c>
      <c r="G60" s="50">
        <v>3000</v>
      </c>
      <c r="H60" s="36"/>
      <c r="I60" s="36"/>
      <c r="J60" s="35">
        <f t="shared" si="8"/>
        <v>0</v>
      </c>
      <c r="K60" s="35">
        <f t="shared" si="9"/>
        <v>0</v>
      </c>
      <c r="L60" s="40" t="s">
        <v>32</v>
      </c>
      <c r="M60" s="41">
        <v>2775.0000000000005</v>
      </c>
    </row>
    <row r="61" spans="2:13" ht="75" customHeight="1">
      <c r="B61" s="28" t="s">
        <v>34</v>
      </c>
      <c r="C61" s="54">
        <v>54</v>
      </c>
      <c r="D61" s="55" t="s">
        <v>89</v>
      </c>
      <c r="E61" s="55" t="s">
        <v>89</v>
      </c>
      <c r="F61" s="60" t="s">
        <v>35</v>
      </c>
      <c r="G61" s="50">
        <v>2</v>
      </c>
      <c r="H61" s="36"/>
      <c r="I61" s="36"/>
      <c r="J61" s="35">
        <f t="shared" si="8"/>
        <v>0</v>
      </c>
      <c r="K61" s="35">
        <f t="shared" si="9"/>
        <v>0</v>
      </c>
      <c r="L61" s="40" t="s">
        <v>32</v>
      </c>
      <c r="M61" s="41">
        <v>12000</v>
      </c>
    </row>
    <row r="62" spans="2:13" ht="75" customHeight="1">
      <c r="B62" s="28" t="s">
        <v>34</v>
      </c>
      <c r="C62" s="54">
        <v>55</v>
      </c>
      <c r="D62" s="55" t="s">
        <v>90</v>
      </c>
      <c r="E62" s="55" t="s">
        <v>90</v>
      </c>
      <c r="F62" s="60" t="s">
        <v>35</v>
      </c>
      <c r="G62" s="50">
        <v>1</v>
      </c>
      <c r="H62" s="36"/>
      <c r="I62" s="36"/>
      <c r="J62" s="35">
        <f t="shared" si="8"/>
        <v>0</v>
      </c>
      <c r="K62" s="35">
        <f t="shared" si="9"/>
        <v>0</v>
      </c>
      <c r="L62" s="40" t="s">
        <v>32</v>
      </c>
      <c r="M62" s="41">
        <v>7000</v>
      </c>
    </row>
    <row r="63" spans="2:13" ht="75" customHeight="1">
      <c r="B63" s="28" t="s">
        <v>34</v>
      </c>
      <c r="C63" s="54">
        <v>56</v>
      </c>
      <c r="D63" s="56" t="s">
        <v>91</v>
      </c>
      <c r="E63" s="56" t="s">
        <v>91</v>
      </c>
      <c r="F63" s="60" t="s">
        <v>35</v>
      </c>
      <c r="G63" s="50">
        <v>2500</v>
      </c>
      <c r="H63" s="36"/>
      <c r="I63" s="36"/>
      <c r="J63" s="35">
        <f t="shared" si="8"/>
        <v>0</v>
      </c>
      <c r="K63" s="35">
        <f t="shared" si="9"/>
        <v>0</v>
      </c>
      <c r="L63" s="40" t="s">
        <v>32</v>
      </c>
      <c r="M63" s="41">
        <v>2479.17</v>
      </c>
    </row>
    <row r="64" spans="2:13" ht="75" customHeight="1">
      <c r="B64" s="28" t="s">
        <v>34</v>
      </c>
      <c r="C64" s="54">
        <v>57</v>
      </c>
      <c r="D64" s="58" t="s">
        <v>92</v>
      </c>
      <c r="E64" s="58" t="s">
        <v>92</v>
      </c>
      <c r="F64" s="60" t="s">
        <v>35</v>
      </c>
      <c r="G64" s="50">
        <v>2000</v>
      </c>
      <c r="H64" s="36"/>
      <c r="I64" s="36"/>
      <c r="J64" s="35">
        <f t="shared" si="8"/>
        <v>0</v>
      </c>
      <c r="K64" s="35">
        <f t="shared" si="9"/>
        <v>0</v>
      </c>
      <c r="L64" s="40" t="s">
        <v>32</v>
      </c>
      <c r="M64" s="41">
        <v>450</v>
      </c>
    </row>
    <row r="65" spans="2:13" ht="75" customHeight="1">
      <c r="B65" s="28" t="s">
        <v>34</v>
      </c>
      <c r="C65" s="54">
        <v>58</v>
      </c>
      <c r="D65" s="56" t="s">
        <v>93</v>
      </c>
      <c r="E65" s="56" t="s">
        <v>93</v>
      </c>
      <c r="F65" s="60" t="s">
        <v>35</v>
      </c>
      <c r="G65" s="50">
        <v>10000</v>
      </c>
      <c r="H65" s="36"/>
      <c r="I65" s="36"/>
      <c r="J65" s="35">
        <f t="shared" si="8"/>
        <v>0</v>
      </c>
      <c r="K65" s="35">
        <f t="shared" si="9"/>
        <v>0</v>
      </c>
      <c r="L65" s="40" t="s">
        <v>32</v>
      </c>
      <c r="M65" s="41">
        <v>2666.67</v>
      </c>
    </row>
    <row r="66" spans="2:13" ht="32.25" customHeight="1">
      <c r="G66" s="51" t="s">
        <v>33</v>
      </c>
      <c r="J66" s="63">
        <f>SUM(J8:J65)</f>
        <v>0</v>
      </c>
      <c r="K66" s="63">
        <f>SUM(K8:K65)</f>
        <v>0</v>
      </c>
      <c r="M66" s="52">
        <f>SUM(M8:M65)</f>
        <v>1901642.42</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3" t="s">
        <v>25</v>
      </c>
      <c r="I12" s="93"/>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2017-06-21T13:37:38Z</cp:lastPrinted>
  <dcterms:created xsi:type="dcterms:W3CDTF">2017-08-17T12:48:14Z</dcterms:created>
  <dcterms:modified xsi:type="dcterms:W3CDTF">2025-04-14T08:24:22Z</dcterms:modified>
</cp:coreProperties>
</file>