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84" yWindow="72" windowWidth="22308" windowHeight="9552" activeTab="0"/>
  </bookViews>
  <sheets>
    <sheet name="Лист1" sheetId="1" r:id="rId1"/>
    <sheet name="Лист2" sheetId="2" r:id="rId2"/>
    <sheet name="Лист3" sheetId="3" r:id="rId3"/>
  </sheets>
  <definedNames/>
  <calcPr calcId="145621"/>
</workbook>
</file>

<file path=xl/sharedStrings.xml><?xml version="1.0" encoding="utf-8"?>
<sst xmlns="http://schemas.openxmlformats.org/spreadsheetml/2006/main" count="87" uniqueCount="56">
  <si>
    <t xml:space="preserve">                                                      SPECIFICATII TEHNICE SI PRETUL / F 4.3 /</t>
  </si>
  <si>
    <t xml:space="preserve">Numarul licitatiei                                                                 </t>
  </si>
  <si>
    <t xml:space="preserve">Data 21.12. 2018 ora 10;00                                                       </t>
  </si>
  <si>
    <t xml:space="preserve">Alternativa nr.                                                </t>
  </si>
  <si>
    <t xml:space="preserve">Denumirea licitatiei  Produse alimentare 15800000-8                                                           </t>
  </si>
  <si>
    <t xml:space="preserve">Pagina____din____                                          </t>
  </si>
  <si>
    <t>Cod CPV</t>
  </si>
  <si>
    <t>Denumirea bunurilor solicitate</t>
  </si>
  <si>
    <t xml:space="preserve">Tara </t>
  </si>
  <si>
    <t>Un.m</t>
  </si>
  <si>
    <t>Cantitatea</t>
  </si>
  <si>
    <t>Pret f/TVA</t>
  </si>
  <si>
    <t>Suma f/TVA</t>
  </si>
  <si>
    <t>Suma TVA</t>
  </si>
  <si>
    <t>Pret cu TVA</t>
  </si>
  <si>
    <t>Suma cu TVA</t>
  </si>
  <si>
    <t>Caracteristicile solicitate</t>
  </si>
  <si>
    <t>Caracteristicile propuse</t>
  </si>
  <si>
    <t>MD</t>
  </si>
  <si>
    <t>kg</t>
  </si>
  <si>
    <t>buc</t>
  </si>
  <si>
    <t>03142500-3</t>
  </si>
  <si>
    <t>Oua de gaina</t>
  </si>
  <si>
    <t>15870000-7</t>
  </si>
  <si>
    <t>Frunza de dafin</t>
  </si>
  <si>
    <t>IM</t>
  </si>
  <si>
    <t>15221000-3</t>
  </si>
  <si>
    <t>Peste cong.Hec</t>
  </si>
  <si>
    <t>03222111-4</t>
  </si>
  <si>
    <t>Stafide</t>
  </si>
  <si>
    <t>15872100-2</t>
  </si>
  <si>
    <t>piper negru macinat</t>
  </si>
  <si>
    <t>Cacao</t>
  </si>
  <si>
    <t>Drojdie</t>
  </si>
  <si>
    <t>15421000-5</t>
  </si>
  <si>
    <t>Ulei de fl.soarelui</t>
  </si>
  <si>
    <t>l</t>
  </si>
  <si>
    <t>15863200-7</t>
  </si>
  <si>
    <t>Ceai negru natur</t>
  </si>
  <si>
    <t>15872400-7</t>
  </si>
  <si>
    <t>Sare iodata</t>
  </si>
  <si>
    <r>
      <t xml:space="preserve">Denumirea benificiarului </t>
    </r>
    <r>
      <rPr>
        <b/>
        <sz val="8"/>
        <color theme="1"/>
        <rFont val="Calibri"/>
        <family val="2"/>
        <scheme val="minor"/>
      </rPr>
      <t xml:space="preserve"> IP Liceul teoretic M.Eminescu or.Anenii Noi      </t>
    </r>
    <r>
      <rPr>
        <sz val="8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</t>
    </r>
  </si>
  <si>
    <t xml:space="preserve">Lot   6                                                  </t>
  </si>
  <si>
    <t>Lot N.6</t>
  </si>
  <si>
    <t>pachet poliet</t>
  </si>
  <si>
    <t>amb pachet ,etichetat</t>
  </si>
  <si>
    <t>raf,deodorat but 5l</t>
  </si>
  <si>
    <t>cu gust legume 100gr</t>
  </si>
  <si>
    <t>amb pachet 20gr</t>
  </si>
  <si>
    <t>cal.sup amb90gr</t>
  </si>
  <si>
    <t>pachet poliet100gr</t>
  </si>
  <si>
    <t>de masa,dietc.B,marcate</t>
  </si>
  <si>
    <t>f/ccong,n.m.p0,3kg</t>
  </si>
  <si>
    <t>15841000-5</t>
  </si>
  <si>
    <t>15131110-9</t>
  </si>
  <si>
    <t>Condimente legume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</si>
</sst>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1" xfId="0" applyBorder="1"/>
    <xf numFmtId="0" fontId="2" fillId="0" borderId="1" xfId="0" applyFont="1" applyBorder="1"/>
    <xf numFmtId="2" fontId="0" fillId="0" borderId="1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 topLeftCell="A1">
      <selection activeCell="H24" sqref="H24"/>
    </sheetView>
  </sheetViews>
  <sheetFormatPr defaultColWidth="9.33203125" defaultRowHeight="11.25"/>
  <cols>
    <col min="1" max="1" width="10.16015625" style="0" customWidth="1"/>
    <col min="2" max="2" width="17.16015625" style="0" customWidth="1"/>
    <col min="3" max="3" width="4.16015625" style="0" customWidth="1"/>
    <col min="4" max="4" width="3.83203125" style="0" customWidth="1"/>
    <col min="5" max="5" width="4.66015625" style="0" customWidth="1"/>
    <col min="6" max="6" width="6.5" style="0" customWidth="1"/>
    <col min="7" max="7" width="8.33203125" style="0" customWidth="1"/>
    <col min="8" max="8" width="7.5" style="0" customWidth="1"/>
    <col min="9" max="9" width="6.5" style="0" customWidth="1"/>
    <col min="11" max="11" width="21.16015625" style="0" customWidth="1"/>
    <col min="12" max="12" width="21.83203125" style="0" customWidth="1"/>
    <col min="13" max="13" width="9.16015625" style="0" hidden="1" customWidth="1"/>
  </cols>
  <sheetData>
    <row r="1" ht="11.25">
      <c r="A1" t="s">
        <v>0</v>
      </c>
    </row>
    <row r="2" spans="1:13" ht="11.25">
      <c r="A2" s="1" t="s">
        <v>1</v>
      </c>
      <c r="B2" s="1"/>
      <c r="C2" s="1"/>
      <c r="D2" s="1"/>
      <c r="E2" s="1"/>
      <c r="F2" s="1"/>
      <c r="G2" s="1"/>
      <c r="H2" s="1"/>
      <c r="I2" s="1" t="s">
        <v>2</v>
      </c>
      <c r="J2" s="1"/>
      <c r="K2" s="1"/>
      <c r="L2" s="1" t="s">
        <v>3</v>
      </c>
      <c r="M2" s="1"/>
    </row>
    <row r="3" spans="1:13" ht="11.25">
      <c r="A3" s="1" t="s">
        <v>4</v>
      </c>
      <c r="B3" s="1"/>
      <c r="C3" s="1"/>
      <c r="D3" s="1"/>
      <c r="E3" s="1"/>
      <c r="F3" s="1"/>
      <c r="G3" s="1"/>
      <c r="H3" s="1"/>
      <c r="I3" s="2" t="s">
        <v>42</v>
      </c>
      <c r="J3" s="1"/>
      <c r="K3" s="1"/>
      <c r="L3" s="1" t="s">
        <v>5</v>
      </c>
      <c r="M3" s="1"/>
    </row>
    <row r="4" spans="1:13" ht="11.25">
      <c r="A4" s="1" t="s">
        <v>41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1.25">
      <c r="A5" s="1" t="s">
        <v>6</v>
      </c>
      <c r="B5" s="1" t="s">
        <v>7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H5" s="1" t="s">
        <v>13</v>
      </c>
      <c r="I5" s="1" t="s">
        <v>14</v>
      </c>
      <c r="J5" s="1" t="s">
        <v>15</v>
      </c>
      <c r="K5" s="1" t="s">
        <v>16</v>
      </c>
      <c r="L5" s="1" t="s">
        <v>17</v>
      </c>
      <c r="M5" s="1"/>
    </row>
    <row r="6" spans="1:13" ht="11.25">
      <c r="A6" s="1"/>
      <c r="B6" s="2" t="s">
        <v>43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1.25">
      <c r="A7" s="1" t="s">
        <v>21</v>
      </c>
      <c r="B7" s="1" t="s">
        <v>22</v>
      </c>
      <c r="C7" s="1" t="s">
        <v>18</v>
      </c>
      <c r="D7" s="1" t="s">
        <v>20</v>
      </c>
      <c r="E7" s="1">
        <v>4320</v>
      </c>
      <c r="F7" s="3">
        <v>1.3</v>
      </c>
      <c r="G7" s="3">
        <f>E7*F7</f>
        <v>5616</v>
      </c>
      <c r="H7" s="3">
        <f>G7/100*20</f>
        <v>1123.1999999999998</v>
      </c>
      <c r="I7" s="3">
        <f>F7*1.2</f>
        <v>1.56</v>
      </c>
      <c r="J7" s="3">
        <f>E7*I7</f>
        <v>6739.2</v>
      </c>
      <c r="K7" s="1" t="s">
        <v>51</v>
      </c>
      <c r="L7" s="1" t="s">
        <v>51</v>
      </c>
      <c r="M7" s="1"/>
    </row>
    <row r="8" spans="1:13" ht="11.25">
      <c r="A8" s="1" t="s">
        <v>23</v>
      </c>
      <c r="B8" s="1" t="s">
        <v>55</v>
      </c>
      <c r="C8" s="1" t="s">
        <v>18</v>
      </c>
      <c r="D8" s="1" t="s">
        <v>20</v>
      </c>
      <c r="E8" s="1">
        <v>30</v>
      </c>
      <c r="F8" s="3">
        <v>4.1</v>
      </c>
      <c r="G8" s="3">
        <f aca="true" t="shared" si="0" ref="G8:G17">E8*F8</f>
        <v>122.99999999999999</v>
      </c>
      <c r="H8" s="3">
        <f aca="true" t="shared" si="1" ref="H8:H18">G8/100*20</f>
        <v>24.599999999999994</v>
      </c>
      <c r="I8" s="3">
        <f aca="true" t="shared" si="2" ref="I8:I17">F8*1.2</f>
        <v>4.919999999999999</v>
      </c>
      <c r="J8" s="3">
        <f aca="true" t="shared" si="3" ref="J8:J17">E8*I8</f>
        <v>147.59999999999997</v>
      </c>
      <c r="K8" s="1" t="s">
        <v>47</v>
      </c>
      <c r="L8" s="1" t="s">
        <v>47</v>
      </c>
      <c r="M8" s="1"/>
    </row>
    <row r="9" spans="1:13" ht="11.25">
      <c r="A9" s="1" t="s">
        <v>23</v>
      </c>
      <c r="B9" s="1" t="s">
        <v>24</v>
      </c>
      <c r="C9" s="1" t="s">
        <v>25</v>
      </c>
      <c r="D9" s="1" t="s">
        <v>20</v>
      </c>
      <c r="E9" s="1">
        <v>30</v>
      </c>
      <c r="F9" s="3">
        <v>1.75</v>
      </c>
      <c r="G9" s="3">
        <f t="shared" si="0"/>
        <v>52.5</v>
      </c>
      <c r="H9" s="3">
        <f t="shared" si="1"/>
        <v>10.5</v>
      </c>
      <c r="I9" s="3">
        <f t="shared" si="2"/>
        <v>2.1</v>
      </c>
      <c r="J9" s="3">
        <f t="shared" si="3"/>
        <v>63</v>
      </c>
      <c r="K9" s="1" t="s">
        <v>48</v>
      </c>
      <c r="L9" s="1" t="s">
        <v>48</v>
      </c>
      <c r="M9" s="1"/>
    </row>
    <row r="10" spans="1:13" ht="11.25">
      <c r="A10" s="1" t="s">
        <v>26</v>
      </c>
      <c r="B10" s="1" t="s">
        <v>27</v>
      </c>
      <c r="C10" s="1" t="s">
        <v>25</v>
      </c>
      <c r="D10" s="1" t="s">
        <v>19</v>
      </c>
      <c r="E10" s="1">
        <v>500</v>
      </c>
      <c r="F10" s="3">
        <v>38</v>
      </c>
      <c r="G10" s="3">
        <f t="shared" si="0"/>
        <v>19000</v>
      </c>
      <c r="H10" s="3">
        <f t="shared" si="1"/>
        <v>3800</v>
      </c>
      <c r="I10" s="3">
        <f t="shared" si="2"/>
        <v>45.6</v>
      </c>
      <c r="J10" s="3">
        <f t="shared" si="3"/>
        <v>22800</v>
      </c>
      <c r="K10" s="1" t="s">
        <v>52</v>
      </c>
      <c r="L10" s="1" t="s">
        <v>52</v>
      </c>
      <c r="M10" s="1"/>
    </row>
    <row r="11" spans="1:13" ht="11.25">
      <c r="A11" s="1" t="s">
        <v>28</v>
      </c>
      <c r="B11" s="1" t="s">
        <v>29</v>
      </c>
      <c r="C11" s="1" t="s">
        <v>25</v>
      </c>
      <c r="D11" s="1" t="s">
        <v>19</v>
      </c>
      <c r="E11" s="1">
        <v>8</v>
      </c>
      <c r="F11" s="3">
        <v>47.8</v>
      </c>
      <c r="G11" s="3">
        <f t="shared" si="0"/>
        <v>382.4</v>
      </c>
      <c r="H11" s="3">
        <f t="shared" si="1"/>
        <v>76.47999999999999</v>
      </c>
      <c r="I11" s="3">
        <f t="shared" si="2"/>
        <v>57.35999999999999</v>
      </c>
      <c r="J11" s="3">
        <f t="shared" si="3"/>
        <v>458.87999999999994</v>
      </c>
      <c r="K11" s="1" t="s">
        <v>44</v>
      </c>
      <c r="L11" s="1" t="s">
        <v>44</v>
      </c>
      <c r="M11" s="1"/>
    </row>
    <row r="12" spans="1:13" ht="11.25">
      <c r="A12" s="1" t="s">
        <v>30</v>
      </c>
      <c r="B12" s="1" t="s">
        <v>31</v>
      </c>
      <c r="C12" s="1" t="s">
        <v>25</v>
      </c>
      <c r="D12" s="1" t="s">
        <v>19</v>
      </c>
      <c r="E12" s="1">
        <v>0.5</v>
      </c>
      <c r="F12" s="3">
        <v>135</v>
      </c>
      <c r="G12" s="3">
        <f t="shared" si="0"/>
        <v>67.5</v>
      </c>
      <c r="H12" s="3">
        <f t="shared" si="1"/>
        <v>13.5</v>
      </c>
      <c r="I12" s="3">
        <f t="shared" si="2"/>
        <v>162</v>
      </c>
      <c r="J12" s="3">
        <f t="shared" si="3"/>
        <v>81</v>
      </c>
      <c r="K12" s="1" t="s">
        <v>48</v>
      </c>
      <c r="L12" s="1" t="s">
        <v>48</v>
      </c>
      <c r="M12" s="1"/>
    </row>
    <row r="13" spans="1:13" ht="11.25">
      <c r="A13" s="1" t="s">
        <v>53</v>
      </c>
      <c r="B13" s="1" t="s">
        <v>32</v>
      </c>
      <c r="C13" s="1" t="s">
        <v>25</v>
      </c>
      <c r="D13" s="1" t="s">
        <v>19</v>
      </c>
      <c r="E13" s="1">
        <v>3</v>
      </c>
      <c r="F13" s="3">
        <v>109</v>
      </c>
      <c r="G13" s="3">
        <f t="shared" si="0"/>
        <v>327</v>
      </c>
      <c r="H13" s="3">
        <f t="shared" si="1"/>
        <v>65.4</v>
      </c>
      <c r="I13" s="3">
        <f t="shared" si="2"/>
        <v>130.79999999999998</v>
      </c>
      <c r="J13" s="3">
        <f t="shared" si="3"/>
        <v>392.4</v>
      </c>
      <c r="K13" s="1" t="s">
        <v>44</v>
      </c>
      <c r="L13" s="1" t="s">
        <v>45</v>
      </c>
      <c r="M13" s="1"/>
    </row>
    <row r="14" spans="1:13" ht="11.25">
      <c r="A14" s="1" t="s">
        <v>54</v>
      </c>
      <c r="B14" s="1" t="s">
        <v>33</v>
      </c>
      <c r="C14" s="1" t="s">
        <v>25</v>
      </c>
      <c r="D14" s="1" t="s">
        <v>20</v>
      </c>
      <c r="E14" s="1">
        <v>20</v>
      </c>
      <c r="F14" s="3">
        <v>8.5</v>
      </c>
      <c r="G14" s="3">
        <f t="shared" si="0"/>
        <v>170</v>
      </c>
      <c r="H14" s="3">
        <f t="shared" si="1"/>
        <v>34</v>
      </c>
      <c r="I14" s="3">
        <f t="shared" si="2"/>
        <v>10.2</v>
      </c>
      <c r="J14" s="3">
        <f t="shared" si="3"/>
        <v>204</v>
      </c>
      <c r="K14" s="1" t="s">
        <v>50</v>
      </c>
      <c r="L14" s="1" t="s">
        <v>50</v>
      </c>
      <c r="M14" s="1"/>
    </row>
    <row r="15" spans="1:13" ht="11.25">
      <c r="A15" s="1" t="s">
        <v>34</v>
      </c>
      <c r="B15" s="1" t="s">
        <v>35</v>
      </c>
      <c r="C15" s="1" t="s">
        <v>18</v>
      </c>
      <c r="D15" s="1" t="s">
        <v>36</v>
      </c>
      <c r="E15" s="1">
        <v>150</v>
      </c>
      <c r="F15" s="3">
        <v>19.17</v>
      </c>
      <c r="G15" s="3">
        <f t="shared" si="0"/>
        <v>2875.5000000000005</v>
      </c>
      <c r="H15" s="3">
        <f t="shared" si="1"/>
        <v>575.1000000000001</v>
      </c>
      <c r="I15" s="3">
        <f t="shared" si="2"/>
        <v>23.004</v>
      </c>
      <c r="J15" s="3">
        <f t="shared" si="3"/>
        <v>3450.6000000000004</v>
      </c>
      <c r="K15" s="1" t="s">
        <v>46</v>
      </c>
      <c r="L15" s="1" t="s">
        <v>46</v>
      </c>
      <c r="M15" s="1"/>
    </row>
    <row r="16" spans="1:13" ht="11.25">
      <c r="A16" s="1" t="s">
        <v>37</v>
      </c>
      <c r="B16" s="1" t="s">
        <v>38</v>
      </c>
      <c r="C16" s="1" t="s">
        <v>25</v>
      </c>
      <c r="D16" s="1" t="s">
        <v>19</v>
      </c>
      <c r="E16" s="1">
        <v>15</v>
      </c>
      <c r="F16" s="3">
        <v>70</v>
      </c>
      <c r="G16" s="3">
        <f t="shared" si="0"/>
        <v>1050</v>
      </c>
      <c r="H16" s="3">
        <f t="shared" si="1"/>
        <v>210</v>
      </c>
      <c r="I16" s="3">
        <f t="shared" si="2"/>
        <v>84</v>
      </c>
      <c r="J16" s="3">
        <f t="shared" si="3"/>
        <v>1260</v>
      </c>
      <c r="K16" s="1" t="s">
        <v>49</v>
      </c>
      <c r="L16" s="1" t="s">
        <v>49</v>
      </c>
      <c r="M16" s="1"/>
    </row>
    <row r="17" spans="1:13" ht="11.25">
      <c r="A17" s="1" t="s">
        <v>39</v>
      </c>
      <c r="B17" s="1" t="s">
        <v>40</v>
      </c>
      <c r="C17" s="1" t="s">
        <v>25</v>
      </c>
      <c r="D17" s="1" t="s">
        <v>19</v>
      </c>
      <c r="E17" s="1">
        <v>100</v>
      </c>
      <c r="F17" s="3">
        <v>3.33</v>
      </c>
      <c r="G17" s="3">
        <f t="shared" si="0"/>
        <v>333</v>
      </c>
      <c r="H17" s="3">
        <f t="shared" si="1"/>
        <v>66.6</v>
      </c>
      <c r="I17" s="3">
        <f t="shared" si="2"/>
        <v>3.996</v>
      </c>
      <c r="J17" s="3">
        <f t="shared" si="3"/>
        <v>399.6</v>
      </c>
      <c r="K17" s="1" t="s">
        <v>44</v>
      </c>
      <c r="L17" s="1" t="s">
        <v>44</v>
      </c>
      <c r="M17" s="1"/>
    </row>
    <row r="18" spans="1:13" ht="11.25">
      <c r="A18" s="1"/>
      <c r="B18" s="1"/>
      <c r="C18" s="1"/>
      <c r="D18" s="1"/>
      <c r="E18" s="1"/>
      <c r="F18" s="1"/>
      <c r="G18" s="2">
        <f>SUM(G7:G17)</f>
        <v>29996.9</v>
      </c>
      <c r="H18" s="1">
        <f t="shared" si="1"/>
        <v>5999.38</v>
      </c>
      <c r="I18" s="1"/>
      <c r="J18" s="1">
        <f>SUM(J7:J17)</f>
        <v>35996.28</v>
      </c>
      <c r="K18" s="1"/>
      <c r="L18" s="1"/>
      <c r="M18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33203125" defaultRowHeight="11.2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33203125" defaultRowHeight="11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2018-12-19T05:47:32Z</cp:lastPrinted>
  <dcterms:created xsi:type="dcterms:W3CDTF">2018-12-17T14:37:36Z</dcterms:created>
  <dcterms:modified xsi:type="dcterms:W3CDTF">2018-12-19T05:51:28Z</dcterms:modified>
  <cp:category/>
  <cp:version/>
  <cp:contentType/>
  <cp:contentStatus/>
</cp:coreProperties>
</file>