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5.34.187\serviciu-juridic\Achizitii\2024\Proceduri de achizitie\LD\Servicii Audit Energetic\Documentatia atributiva\"/>
    </mc:Choice>
  </mc:AlternateContent>
  <xr:revisionPtr revIDLastSave="0" documentId="13_ncr:1_{31283237-A5E7-4254-8CD7-53E0E00A3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4" i="1" l="1"/>
  <c r="U25" i="1"/>
  <c r="U20" i="1"/>
  <c r="U19" i="1"/>
  <c r="U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Vilcu</author>
  </authors>
  <commentList>
    <comment ref="S14" authorId="0" shapeId="0" xr:uid="{44D2183C-32CE-488B-82FD-220196993D4A}">
      <text>
        <r>
          <rPr>
            <b/>
            <sz val="9"/>
            <color indexed="81"/>
            <rFont val="Segoe UI"/>
            <charset val="1"/>
          </rPr>
          <t>Alexandra Vilcu:</t>
        </r>
        <r>
          <rPr>
            <sz val="9"/>
            <color indexed="81"/>
            <rFont val="Segoe UI"/>
            <charset val="1"/>
          </rPr>
          <t xml:space="preserve">
doar 1 bloc are subsol</t>
        </r>
      </text>
    </comment>
  </commentList>
</comments>
</file>

<file path=xl/sharedStrings.xml><?xml version="1.0" encoding="utf-8"?>
<sst xmlns="http://schemas.openxmlformats.org/spreadsheetml/2006/main" count="460" uniqueCount="87">
  <si>
    <t>Oras</t>
  </si>
  <si>
    <t>Denumire asociație</t>
  </si>
  <si>
    <t>Adresa solicitării</t>
  </si>
  <si>
    <t>nr. Apartamente</t>
  </si>
  <si>
    <t>anul cladirii</t>
  </si>
  <si>
    <t>etaje</t>
  </si>
  <si>
    <t>scari</t>
  </si>
  <si>
    <t>Chișinău</t>
  </si>
  <si>
    <t>Nu</t>
  </si>
  <si>
    <t>Da</t>
  </si>
  <si>
    <t>APC A 0130-0047</t>
  </si>
  <si>
    <t>str. Vlaicu Pârcălab, 77</t>
  </si>
  <si>
    <t>APC A 0150-0081</t>
  </si>
  <si>
    <t>str. Matei Basarab, 9/2</t>
  </si>
  <si>
    <t>APC A 0120-0179</t>
  </si>
  <si>
    <t>APC A 0150-0254</t>
  </si>
  <si>
    <t>str. Romană, 4/1</t>
  </si>
  <si>
    <t>APC A 0110-0153</t>
  </si>
  <si>
    <t>str. Cetatea Albă, 20</t>
  </si>
  <si>
    <t>APC A 0130-0097</t>
  </si>
  <si>
    <t>str. Academiei, 8/2</t>
  </si>
  <si>
    <t>APC A 0150-0240</t>
  </si>
  <si>
    <t>str. Grădinilor, 60</t>
  </si>
  <si>
    <t>APC A 0110-0188</t>
  </si>
  <si>
    <t>bd. Dacia, 30/1</t>
  </si>
  <si>
    <t>APC A 0110-0208</t>
  </si>
  <si>
    <t>str. Cetatea Albă, 143/3</t>
  </si>
  <si>
    <t>Vulcănești</t>
  </si>
  <si>
    <t>APC A 9603-0002</t>
  </si>
  <si>
    <t>APC A 0110-0187</t>
  </si>
  <si>
    <t>str. Nicolae Titulescu, 34</t>
  </si>
  <si>
    <t>APC A 0110-0084</t>
  </si>
  <si>
    <t>bd. Dacia, 9/1</t>
  </si>
  <si>
    <t>APC A 0150-0203</t>
  </si>
  <si>
    <t>str. Florica Nița, 7/1</t>
  </si>
  <si>
    <t>APC A 0120-0209</t>
  </si>
  <si>
    <t>str. Alba Iulia, 200</t>
  </si>
  <si>
    <t>APC A 0140-0002</t>
  </si>
  <si>
    <t>CCL 11</t>
  </si>
  <si>
    <t>APC A 0110-0160</t>
  </si>
  <si>
    <t>str. Independenței, 30/3</t>
  </si>
  <si>
    <t>APC A 0140-0136</t>
  </si>
  <si>
    <t>str. Alecu Russo, 24</t>
  </si>
  <si>
    <t>APC A 0150-0187</t>
  </si>
  <si>
    <t>str. Petru Rareș, 48</t>
  </si>
  <si>
    <t>APC A 0140-0100</t>
  </si>
  <si>
    <t>CCL 199</t>
  </si>
  <si>
    <t>str. Petru Zadnipru, 16/2</t>
  </si>
  <si>
    <t>CCL 107</t>
  </si>
  <si>
    <t>str. Ginta Latină, 13</t>
  </si>
  <si>
    <t>APC A 0150-0031</t>
  </si>
  <si>
    <t>str. Florilor, 8/3</t>
  </si>
  <si>
    <t>APC A 0130-0197</t>
  </si>
  <si>
    <t>str. Grenoble, 165/2</t>
  </si>
  <si>
    <t>APC A 0120-0201</t>
  </si>
  <si>
    <t>șos. Balcani, 4/1</t>
  </si>
  <si>
    <t>APC A 0120-0014</t>
  </si>
  <si>
    <t>str. Cornului, 11/1</t>
  </si>
  <si>
    <t>APC A 0110-0079</t>
  </si>
  <si>
    <t>bd. Dacia, 47</t>
  </si>
  <si>
    <t>comentarii</t>
  </si>
  <si>
    <t>Monument istoric</t>
  </si>
  <si>
    <t>Nr. Blocuri cu care au aplicat</t>
  </si>
  <si>
    <t>str. Alba Iulia, 206, 206/1</t>
  </si>
  <si>
    <t>str. N.M. Spătarul, 11/4, 11/5, 11/6, 11/7, 11/9, 11/10, 11/11</t>
  </si>
  <si>
    <t>str. Alecu Russo, 5/1, 7/1</t>
  </si>
  <si>
    <t>str. N.M. Spătarul, 25/2; 25/3</t>
  </si>
  <si>
    <t>1972; 1975</t>
  </si>
  <si>
    <t>str. Lenin, 89, 91</t>
  </si>
  <si>
    <t>D3. Instalarea pompelor de căldură</t>
  </si>
  <si>
    <t xml:space="preserve">D2. Instalarea sistemului de producere a energiei termice de către APC pe bază de colectoare solare </t>
  </si>
  <si>
    <t>D1. Instalarea sistemului de încălzire și alimentare cu apă caldă menajeră cu distribuție orizontală a agentului termic și contorizarea individuală a apartamentelor (pentru consumul de energie termică pentru încălzire și de apă caldă menajeră)</t>
  </si>
  <si>
    <t xml:space="preserve">A2. Izolarea termică a pardoselii etajului tehnic.; </t>
  </si>
  <si>
    <t>A1. Izolarea termică a acoperișului (toate tipurile);</t>
  </si>
  <si>
    <t>E1. Instalarea stațiilor electrice de încărcare auto de uz comun.</t>
  </si>
  <si>
    <t>F1. Instalarea sistemului de panouri solare fotovoltaice (producerea energiei electrice pentru iluminatul
PC și lifturi), inclusiv cu baterii de stocare a energiei.</t>
  </si>
  <si>
    <t>I1. Modernizarea/renovarea sistemului de iluminat interior în PC</t>
  </si>
  <si>
    <t>L1. Modernizarea lifturilor pentru eficientizarea consumului de energie electrică</t>
  </si>
  <si>
    <t>P1. Izolare termică a pereților exteriori</t>
  </si>
  <si>
    <t>P2. Izolarea pereților fundației și soclului clădirii deasupra nivelului solului.</t>
  </si>
  <si>
    <t>P3. Izolare termică a pereților dintre apartamente și casa scării (neîncălzită)</t>
  </si>
  <si>
    <t>S1. Izolare termică subsol neîncălzit (pe intrados)</t>
  </si>
  <si>
    <t>T1. Înlocuirea ușilor și/sau geamurilor exterioare (din PC)</t>
  </si>
  <si>
    <t>Ungheni</t>
  </si>
  <si>
    <t>APLP 35/3</t>
  </si>
  <si>
    <t>str. Ion Creangă, 15</t>
  </si>
  <si>
    <r>
      <rPr>
        <b/>
        <sz val="11"/>
        <color theme="1"/>
        <rFont val="Calibri"/>
        <family val="2"/>
        <charset val="204"/>
        <scheme val="minor"/>
      </rPr>
      <t>1bloc</t>
    </r>
    <r>
      <rPr>
        <sz val="11"/>
        <color theme="1"/>
        <rFont val="Calibri"/>
        <family val="2"/>
        <scheme val="minor"/>
      </rPr>
      <t xml:space="preserve">/3 Etaje, 3 scări; </t>
    </r>
    <r>
      <rPr>
        <b/>
        <sz val="11"/>
        <color theme="1"/>
        <rFont val="Calibri"/>
        <family val="2"/>
        <charset val="204"/>
        <scheme val="minor"/>
      </rPr>
      <t xml:space="preserve"> 1 bloc</t>
    </r>
    <r>
      <rPr>
        <sz val="11"/>
        <color theme="1"/>
        <rFont val="Calibri"/>
        <family val="2"/>
        <scheme val="minor"/>
      </rPr>
      <t xml:space="preserve">/5 Etaje, 5 scări; </t>
    </r>
    <r>
      <rPr>
        <b/>
        <sz val="11"/>
        <color theme="1"/>
        <rFont val="Calibri"/>
        <family val="2"/>
        <charset val="204"/>
        <scheme val="minor"/>
      </rPr>
      <t>1 bloc</t>
    </r>
    <r>
      <rPr>
        <sz val="11"/>
        <color theme="1"/>
        <rFont val="Calibri"/>
        <family val="2"/>
        <scheme val="minor"/>
      </rPr>
      <t xml:space="preserve">/5 Etaje, 3 scări; </t>
    </r>
    <r>
      <rPr>
        <b/>
        <sz val="11"/>
        <color theme="1"/>
        <rFont val="Calibri"/>
        <family val="2"/>
        <charset val="204"/>
        <scheme val="minor"/>
      </rPr>
      <t>4 blocuri</t>
    </r>
    <r>
      <rPr>
        <sz val="11"/>
        <color theme="1"/>
        <rFont val="Calibri"/>
        <family val="2"/>
        <scheme val="minor"/>
      </rPr>
      <t>/5 Etaje, 2 scări;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</si>
</sst>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6" xfId="0" applyFill="1" applyBorder="1"/>
    <xf numFmtId="0" fontId="0" fillId="2" borderId="7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0" xfId="0" applyFill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4" fillId="0" borderId="10" xfId="0" applyFont="1" applyBorder="1"/>
    <xf numFmtId="0" fontId="0" fillId="2" borderId="0" xfId="0" applyFill="1" applyBorder="1" applyAlignment="1">
      <alignment wrapText="1"/>
    </xf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aiet%20de%20sarcini-BL_Dani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K15" t="str">
            <v>Da</v>
          </cell>
          <cell r="L15" t="str">
            <v>Nu</v>
          </cell>
          <cell r="M15" t="str">
            <v>Da</v>
          </cell>
          <cell r="N15" t="str">
            <v>Da</v>
          </cell>
          <cell r="O15" t="str">
            <v>Da</v>
          </cell>
          <cell r="P15" t="str">
            <v>Da</v>
          </cell>
          <cell r="Q15" t="str">
            <v>Da</v>
          </cell>
          <cell r="R15" t="str">
            <v>Da</v>
          </cell>
          <cell r="S15" t="str">
            <v>Nu</v>
          </cell>
          <cell r="T15" t="str">
            <v>Da</v>
          </cell>
          <cell r="U15" t="str">
            <v>Da</v>
          </cell>
          <cell r="V15" t="str">
            <v>Da</v>
          </cell>
          <cell r="W15" t="str">
            <v>Da</v>
          </cell>
          <cell r="X15" t="str">
            <v>Da</v>
          </cell>
        </row>
        <row r="16">
          <cell r="K16" t="str">
            <v>Da</v>
          </cell>
          <cell r="L16" t="str">
            <v>Nu</v>
          </cell>
          <cell r="M16" t="str">
            <v>Da</v>
          </cell>
          <cell r="N16" t="str">
            <v>Da</v>
          </cell>
          <cell r="O16" t="str">
            <v>Da</v>
          </cell>
          <cell r="P16" t="str">
            <v>Da</v>
          </cell>
          <cell r="Q16" t="str">
            <v>Da</v>
          </cell>
          <cell r="R16" t="str">
            <v>Da</v>
          </cell>
          <cell r="S16" t="str">
            <v>Da</v>
          </cell>
          <cell r="T16" t="str">
            <v>Da</v>
          </cell>
          <cell r="U16" t="str">
            <v>Da</v>
          </cell>
          <cell r="V16" t="str">
            <v>Da</v>
          </cell>
          <cell r="W16" t="str">
            <v>Da</v>
          </cell>
          <cell r="X16" t="str">
            <v>Da</v>
          </cell>
        </row>
        <row r="17">
          <cell r="K17" t="str">
            <v>Da</v>
          </cell>
          <cell r="L17" t="str">
            <v>Nu</v>
          </cell>
          <cell r="M17" t="str">
            <v>Da</v>
          </cell>
          <cell r="N17" t="str">
            <v>Da</v>
          </cell>
          <cell r="O17" t="str">
            <v>Da</v>
          </cell>
          <cell r="P17" t="str">
            <v>Da</v>
          </cell>
          <cell r="Q17" t="str">
            <v>Da</v>
          </cell>
          <cell r="R17" t="str">
            <v>Da</v>
          </cell>
          <cell r="S17" t="str">
            <v>Da</v>
          </cell>
          <cell r="T17" t="str">
            <v>Da</v>
          </cell>
          <cell r="U17" t="str">
            <v>Da</v>
          </cell>
          <cell r="V17" t="str">
            <v>Da</v>
          </cell>
          <cell r="W17" t="str">
            <v>Da</v>
          </cell>
          <cell r="X17" t="str">
            <v>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zoomScale="115" zoomScaleNormal="115" workbookViewId="0">
      <pane xSplit="5" ySplit="4" topLeftCell="F23" activePane="bottomRight" state="frozen"/>
      <selection pane="topRight" activeCell="G1" sqref="G1"/>
      <selection pane="bottomLeft" activeCell="A4" sqref="A4"/>
      <selection pane="bottomRight" activeCell="E26" sqref="E26"/>
    </sheetView>
  </sheetViews>
  <sheetFormatPr defaultRowHeight="15" x14ac:dyDescent="0.25"/>
  <cols>
    <col min="1" max="1" width="2.7109375" customWidth="1"/>
    <col min="2" max="2" width="5.42578125" customWidth="1"/>
    <col min="4" max="4" width="16" customWidth="1"/>
    <col min="5" max="5" width="26.85546875" customWidth="1"/>
    <col min="6" max="6" width="15.7109375" customWidth="1"/>
    <col min="7" max="24" width="14.140625" customWidth="1"/>
    <col min="25" max="25" width="85.42578125" customWidth="1"/>
  </cols>
  <sheetData>
    <row r="1" spans="2:25" ht="39.75" customHeight="1" x14ac:dyDescent="0.25"/>
    <row r="2" spans="2:25" ht="54" customHeight="1" thickBot="1" x14ac:dyDescent="0.3"/>
    <row r="3" spans="2:25" ht="28.5" customHeight="1" thickBot="1" x14ac:dyDescent="0.3">
      <c r="Y3" s="3"/>
    </row>
    <row r="4" spans="2:25" s="1" customFormat="1" ht="86.25" customHeight="1" thickBot="1" x14ac:dyDescent="0.3">
      <c r="B4" s="4"/>
      <c r="C4" s="4" t="s">
        <v>0</v>
      </c>
      <c r="D4" s="4" t="s">
        <v>1</v>
      </c>
      <c r="E4" s="4" t="s">
        <v>2</v>
      </c>
      <c r="F4" s="4" t="s">
        <v>62</v>
      </c>
      <c r="G4" s="4" t="s">
        <v>73</v>
      </c>
      <c r="H4" s="4" t="s">
        <v>72</v>
      </c>
      <c r="I4" s="4" t="s">
        <v>71</v>
      </c>
      <c r="J4" s="4" t="s">
        <v>70</v>
      </c>
      <c r="K4" s="4" t="s">
        <v>69</v>
      </c>
      <c r="L4" s="4" t="s">
        <v>74</v>
      </c>
      <c r="M4" s="4" t="s">
        <v>75</v>
      </c>
      <c r="N4" s="4" t="s">
        <v>76</v>
      </c>
      <c r="O4" s="4" t="s">
        <v>77</v>
      </c>
      <c r="P4" s="4" t="s">
        <v>78</v>
      </c>
      <c r="Q4" s="4" t="s">
        <v>79</v>
      </c>
      <c r="R4" s="4" t="s">
        <v>80</v>
      </c>
      <c r="S4" s="4" t="s">
        <v>81</v>
      </c>
      <c r="T4" s="4" t="s">
        <v>82</v>
      </c>
      <c r="U4" s="4" t="s">
        <v>3</v>
      </c>
      <c r="V4" s="4" t="s">
        <v>4</v>
      </c>
      <c r="W4" s="4" t="s">
        <v>5</v>
      </c>
      <c r="X4" s="24" t="s">
        <v>6</v>
      </c>
      <c r="Y4" s="5" t="s">
        <v>60</v>
      </c>
    </row>
    <row r="5" spans="2:25" x14ac:dyDescent="0.25">
      <c r="B5" s="6">
        <v>6</v>
      </c>
      <c r="C5" s="2" t="s">
        <v>7</v>
      </c>
      <c r="D5" s="2" t="s">
        <v>10</v>
      </c>
      <c r="E5" s="18" t="s">
        <v>11</v>
      </c>
      <c r="F5" s="21">
        <v>1</v>
      </c>
      <c r="G5" s="22" t="s">
        <v>9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9</v>
      </c>
      <c r="M5" s="22" t="s">
        <v>9</v>
      </c>
      <c r="N5" s="22" t="s">
        <v>9</v>
      </c>
      <c r="O5" s="22" t="s">
        <v>8</v>
      </c>
      <c r="P5" s="22" t="s">
        <v>9</v>
      </c>
      <c r="Q5" s="22" t="s">
        <v>9</v>
      </c>
      <c r="R5" s="22" t="s">
        <v>9</v>
      </c>
      <c r="S5" s="22" t="s">
        <v>9</v>
      </c>
      <c r="T5" s="22" t="s">
        <v>9</v>
      </c>
      <c r="U5" s="22">
        <v>12</v>
      </c>
      <c r="V5" s="22">
        <v>1948</v>
      </c>
      <c r="W5" s="22">
        <v>3</v>
      </c>
      <c r="X5" s="25">
        <v>1</v>
      </c>
      <c r="Y5" s="9" t="s">
        <v>61</v>
      </c>
    </row>
    <row r="6" spans="2:25" x14ac:dyDescent="0.25">
      <c r="B6" s="6">
        <v>11</v>
      </c>
      <c r="C6" s="2" t="s">
        <v>7</v>
      </c>
      <c r="D6" s="2" t="s">
        <v>12</v>
      </c>
      <c r="E6" s="18" t="s">
        <v>13</v>
      </c>
      <c r="F6" s="6">
        <v>1</v>
      </c>
      <c r="G6" s="2" t="s">
        <v>9</v>
      </c>
      <c r="H6" s="2" t="s">
        <v>8</v>
      </c>
      <c r="I6" s="2" t="s">
        <v>9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2" t="s">
        <v>8</v>
      </c>
      <c r="P6" s="2" t="s">
        <v>9</v>
      </c>
      <c r="Q6" s="2" t="s">
        <v>9</v>
      </c>
      <c r="R6" s="2" t="s">
        <v>9</v>
      </c>
      <c r="S6" s="2" t="s">
        <v>9</v>
      </c>
      <c r="T6" s="2" t="s">
        <v>9</v>
      </c>
      <c r="U6" s="2">
        <v>129</v>
      </c>
      <c r="V6" s="2">
        <v>1972</v>
      </c>
      <c r="W6" s="2">
        <v>5</v>
      </c>
      <c r="X6" s="18">
        <v>8</v>
      </c>
      <c r="Y6" s="9"/>
    </row>
    <row r="7" spans="2:25" x14ac:dyDescent="0.25">
      <c r="B7" s="6">
        <v>13</v>
      </c>
      <c r="C7" s="2" t="s">
        <v>7</v>
      </c>
      <c r="D7" s="2" t="s">
        <v>14</v>
      </c>
      <c r="E7" s="18" t="s">
        <v>63</v>
      </c>
      <c r="F7" s="6">
        <v>2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9</v>
      </c>
      <c r="L7" s="2" t="s">
        <v>9</v>
      </c>
      <c r="M7" s="2" t="s">
        <v>9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9</v>
      </c>
      <c r="S7" s="2" t="s">
        <v>9</v>
      </c>
      <c r="T7" s="2" t="s">
        <v>9</v>
      </c>
      <c r="U7" s="2">
        <f>178+106</f>
        <v>284</v>
      </c>
      <c r="V7" s="2">
        <v>1988</v>
      </c>
      <c r="W7" s="2">
        <v>9</v>
      </c>
      <c r="X7" s="18">
        <v>5</v>
      </c>
      <c r="Y7" s="9"/>
    </row>
    <row r="8" spans="2:25" x14ac:dyDescent="0.25">
      <c r="B8" s="6">
        <v>14</v>
      </c>
      <c r="C8" s="2" t="s">
        <v>7</v>
      </c>
      <c r="D8" s="2" t="s">
        <v>15</v>
      </c>
      <c r="E8" s="18" t="s">
        <v>16</v>
      </c>
      <c r="F8" s="6">
        <v>1</v>
      </c>
      <c r="G8" s="2" t="s">
        <v>9</v>
      </c>
      <c r="H8" s="2" t="s">
        <v>9</v>
      </c>
      <c r="I8" s="2" t="s">
        <v>9</v>
      </c>
      <c r="J8" s="2" t="s">
        <v>9</v>
      </c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 t="s">
        <v>9</v>
      </c>
      <c r="Q8" s="2" t="s">
        <v>9</v>
      </c>
      <c r="R8" s="2" t="s">
        <v>9</v>
      </c>
      <c r="S8" s="2" t="s">
        <v>9</v>
      </c>
      <c r="T8" s="2" t="s">
        <v>9</v>
      </c>
      <c r="U8" s="2">
        <v>160</v>
      </c>
      <c r="V8" s="2">
        <v>1984</v>
      </c>
      <c r="W8" s="2">
        <v>20</v>
      </c>
      <c r="X8" s="18">
        <v>1</v>
      </c>
      <c r="Y8" s="9"/>
    </row>
    <row r="9" spans="2:25" s="14" customFormat="1" x14ac:dyDescent="0.25">
      <c r="B9" s="6">
        <v>15</v>
      </c>
      <c r="C9" s="2" t="s">
        <v>7</v>
      </c>
      <c r="D9" s="2" t="s">
        <v>17</v>
      </c>
      <c r="E9" s="18" t="s">
        <v>18</v>
      </c>
      <c r="F9" s="6">
        <v>1</v>
      </c>
      <c r="G9" s="2" t="s">
        <v>9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9</v>
      </c>
      <c r="M9" s="2" t="s">
        <v>9</v>
      </c>
      <c r="N9" s="2" t="s">
        <v>9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9</v>
      </c>
      <c r="T9" s="2" t="s">
        <v>9</v>
      </c>
      <c r="U9" s="2">
        <v>60</v>
      </c>
      <c r="V9" s="2">
        <v>1957</v>
      </c>
      <c r="W9" s="2">
        <v>4</v>
      </c>
      <c r="X9" s="18">
        <v>2</v>
      </c>
      <c r="Y9" s="9"/>
    </row>
    <row r="10" spans="2:25" x14ac:dyDescent="0.25">
      <c r="B10" s="6">
        <v>17</v>
      </c>
      <c r="C10" s="2" t="s">
        <v>7</v>
      </c>
      <c r="D10" s="2" t="s">
        <v>19</v>
      </c>
      <c r="E10" s="18" t="s">
        <v>20</v>
      </c>
      <c r="F10" s="6">
        <v>1</v>
      </c>
      <c r="G10" s="2" t="s">
        <v>9</v>
      </c>
      <c r="H10" s="2" t="s">
        <v>8</v>
      </c>
      <c r="I10" s="2" t="s">
        <v>9</v>
      </c>
      <c r="J10" s="2" t="s">
        <v>9</v>
      </c>
      <c r="K10" s="2" t="s">
        <v>9</v>
      </c>
      <c r="L10" s="2" t="s">
        <v>9</v>
      </c>
      <c r="M10" s="2" t="s">
        <v>9</v>
      </c>
      <c r="N10" s="2" t="s">
        <v>9</v>
      </c>
      <c r="O10" s="2" t="s">
        <v>8</v>
      </c>
      <c r="P10" s="2" t="s">
        <v>9</v>
      </c>
      <c r="Q10" s="2" t="s">
        <v>9</v>
      </c>
      <c r="R10" s="2" t="s">
        <v>9</v>
      </c>
      <c r="S10" s="2" t="s">
        <v>9</v>
      </c>
      <c r="T10" s="2" t="s">
        <v>9</v>
      </c>
      <c r="U10" s="2">
        <v>40</v>
      </c>
      <c r="V10" s="2">
        <v>1970</v>
      </c>
      <c r="W10" s="2">
        <v>5</v>
      </c>
      <c r="X10" s="18">
        <v>3</v>
      </c>
      <c r="Y10" s="9"/>
    </row>
    <row r="11" spans="2:25" x14ac:dyDescent="0.25">
      <c r="B11" s="6">
        <v>20</v>
      </c>
      <c r="C11" s="2" t="s">
        <v>7</v>
      </c>
      <c r="D11" s="2" t="s">
        <v>21</v>
      </c>
      <c r="E11" s="18" t="s">
        <v>22</v>
      </c>
      <c r="F11" s="6">
        <v>1</v>
      </c>
      <c r="G11" s="2" t="s">
        <v>9</v>
      </c>
      <c r="H11" s="2" t="s">
        <v>9</v>
      </c>
      <c r="I11" s="2" t="s">
        <v>9</v>
      </c>
      <c r="J11" s="2" t="s">
        <v>9</v>
      </c>
      <c r="K11" s="2" t="s">
        <v>9</v>
      </c>
      <c r="L11" s="2" t="s">
        <v>9</v>
      </c>
      <c r="M11" s="2" t="s">
        <v>9</v>
      </c>
      <c r="N11" s="2" t="s">
        <v>9</v>
      </c>
      <c r="O11" s="2" t="s">
        <v>9</v>
      </c>
      <c r="P11" s="2" t="s">
        <v>9</v>
      </c>
      <c r="Q11" s="2" t="s">
        <v>9</v>
      </c>
      <c r="R11" s="2" t="s">
        <v>9</v>
      </c>
      <c r="S11" s="2" t="s">
        <v>9</v>
      </c>
      <c r="T11" s="2" t="s">
        <v>9</v>
      </c>
      <c r="U11" s="2">
        <v>130</v>
      </c>
      <c r="V11" s="2">
        <v>1976</v>
      </c>
      <c r="W11" s="2">
        <v>16</v>
      </c>
      <c r="X11" s="18">
        <v>1</v>
      </c>
      <c r="Y11" s="9"/>
    </row>
    <row r="12" spans="2:25" x14ac:dyDescent="0.25">
      <c r="B12" s="6">
        <v>21</v>
      </c>
      <c r="C12" s="2" t="s">
        <v>7</v>
      </c>
      <c r="D12" s="2" t="s">
        <v>23</v>
      </c>
      <c r="E12" s="18" t="s">
        <v>24</v>
      </c>
      <c r="F12" s="6">
        <v>1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9</v>
      </c>
      <c r="P12" s="2" t="s">
        <v>9</v>
      </c>
      <c r="Q12" s="2" t="s">
        <v>9</v>
      </c>
      <c r="R12" s="2" t="s">
        <v>9</v>
      </c>
      <c r="S12" s="2" t="s">
        <v>9</v>
      </c>
      <c r="T12" s="2" t="s">
        <v>9</v>
      </c>
      <c r="U12" s="2">
        <v>123</v>
      </c>
      <c r="V12" s="2">
        <v>1975</v>
      </c>
      <c r="W12" s="2">
        <v>10</v>
      </c>
      <c r="X12" s="18">
        <v>4</v>
      </c>
      <c r="Y12" s="9"/>
    </row>
    <row r="13" spans="2:25" x14ac:dyDescent="0.25">
      <c r="B13" s="6">
        <v>22</v>
      </c>
      <c r="C13" s="2" t="s">
        <v>7</v>
      </c>
      <c r="D13" s="2" t="s">
        <v>25</v>
      </c>
      <c r="E13" s="18" t="s">
        <v>26</v>
      </c>
      <c r="F13" s="6">
        <v>1</v>
      </c>
      <c r="G13" s="2" t="s">
        <v>9</v>
      </c>
      <c r="H13" s="2" t="s">
        <v>9</v>
      </c>
      <c r="I13" s="2" t="s">
        <v>8</v>
      </c>
      <c r="J13" s="2" t="s">
        <v>8</v>
      </c>
      <c r="K13" s="2" t="s">
        <v>8</v>
      </c>
      <c r="L13" s="2" t="s">
        <v>9</v>
      </c>
      <c r="M13" s="2" t="s">
        <v>9</v>
      </c>
      <c r="N13" s="2" t="s">
        <v>9</v>
      </c>
      <c r="O13" s="2" t="s">
        <v>9</v>
      </c>
      <c r="P13" s="2" t="s">
        <v>9</v>
      </c>
      <c r="Q13" s="2" t="s">
        <v>9</v>
      </c>
      <c r="R13" s="2" t="s">
        <v>9</v>
      </c>
      <c r="S13" s="2" t="s">
        <v>9</v>
      </c>
      <c r="T13" s="2" t="s">
        <v>9</v>
      </c>
      <c r="U13" s="2">
        <v>30</v>
      </c>
      <c r="V13" s="2">
        <v>2003</v>
      </c>
      <c r="W13" s="2">
        <v>10</v>
      </c>
      <c r="X13" s="18">
        <v>1</v>
      </c>
      <c r="Y13" s="9"/>
    </row>
    <row r="14" spans="2:25" x14ac:dyDescent="0.25">
      <c r="B14" s="6">
        <v>23</v>
      </c>
      <c r="C14" s="2" t="s">
        <v>27</v>
      </c>
      <c r="D14" s="2" t="s">
        <v>28</v>
      </c>
      <c r="E14" s="18" t="s">
        <v>68</v>
      </c>
      <c r="F14" s="6">
        <v>2</v>
      </c>
      <c r="G14" s="16" t="s">
        <v>9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9</v>
      </c>
      <c r="M14" s="2" t="s">
        <v>9</v>
      </c>
      <c r="N14" s="2" t="s">
        <v>9</v>
      </c>
      <c r="O14" s="2" t="s">
        <v>8</v>
      </c>
      <c r="P14" s="2" t="s">
        <v>9</v>
      </c>
      <c r="Q14" s="2" t="s">
        <v>9</v>
      </c>
      <c r="R14" s="2" t="s">
        <v>9</v>
      </c>
      <c r="S14" s="2" t="s">
        <v>9</v>
      </c>
      <c r="T14" s="2" t="s">
        <v>9</v>
      </c>
      <c r="U14" s="2">
        <f>22+22</f>
        <v>44</v>
      </c>
      <c r="V14" s="15" t="s">
        <v>67</v>
      </c>
      <c r="W14" s="2">
        <v>3</v>
      </c>
      <c r="X14" s="18">
        <v>2</v>
      </c>
      <c r="Y14" s="9"/>
    </row>
    <row r="15" spans="2:25" x14ac:dyDescent="0.25">
      <c r="B15" s="6">
        <v>24</v>
      </c>
      <c r="C15" s="2" t="s">
        <v>7</v>
      </c>
      <c r="D15" s="2" t="s">
        <v>29</v>
      </c>
      <c r="E15" s="18" t="s">
        <v>30</v>
      </c>
      <c r="F15" s="6">
        <v>1</v>
      </c>
      <c r="G15" s="2" t="str">
        <f>[1]Sheet1!K15</f>
        <v>Da</v>
      </c>
      <c r="H15" s="2" t="str">
        <f>[1]Sheet1!L15</f>
        <v>Nu</v>
      </c>
      <c r="I15" s="2" t="str">
        <f>[1]Sheet1!M15</f>
        <v>Da</v>
      </c>
      <c r="J15" s="2" t="str">
        <f>[1]Sheet1!N15</f>
        <v>Da</v>
      </c>
      <c r="K15" s="2" t="str">
        <f>[1]Sheet1!O15</f>
        <v>Da</v>
      </c>
      <c r="L15" s="2" t="str">
        <f>[1]Sheet1!P15</f>
        <v>Da</v>
      </c>
      <c r="M15" s="2" t="str">
        <f>[1]Sheet1!Q15</f>
        <v>Da</v>
      </c>
      <c r="N15" s="2" t="str">
        <f>[1]Sheet1!R15</f>
        <v>Da</v>
      </c>
      <c r="O15" s="2" t="str">
        <f>[1]Sheet1!S15</f>
        <v>Nu</v>
      </c>
      <c r="P15" s="2" t="str">
        <f>[1]Sheet1!T15</f>
        <v>Da</v>
      </c>
      <c r="Q15" s="2" t="str">
        <f>[1]Sheet1!U15</f>
        <v>Da</v>
      </c>
      <c r="R15" s="2" t="str">
        <f>[1]Sheet1!V15</f>
        <v>Da</v>
      </c>
      <c r="S15" s="2" t="str">
        <f>[1]Sheet1!W15</f>
        <v>Da</v>
      </c>
      <c r="T15" s="2" t="str">
        <f>[1]Sheet1!X15</f>
        <v>Da</v>
      </c>
      <c r="U15" s="2">
        <v>39</v>
      </c>
      <c r="V15" s="2">
        <v>1963</v>
      </c>
      <c r="W15" s="2">
        <v>4</v>
      </c>
      <c r="X15" s="18">
        <v>3</v>
      </c>
      <c r="Y15" s="9"/>
    </row>
    <row r="16" spans="2:25" x14ac:dyDescent="0.25">
      <c r="B16" s="6">
        <v>25</v>
      </c>
      <c r="C16" s="2" t="s">
        <v>7</v>
      </c>
      <c r="D16" s="2" t="s">
        <v>31</v>
      </c>
      <c r="E16" s="18" t="s">
        <v>32</v>
      </c>
      <c r="F16" s="6">
        <v>1</v>
      </c>
      <c r="G16" s="2" t="str">
        <f>[1]Sheet1!K16</f>
        <v>Da</v>
      </c>
      <c r="H16" s="2" t="str">
        <f>[1]Sheet1!L16</f>
        <v>Nu</v>
      </c>
      <c r="I16" s="2" t="str">
        <f>[1]Sheet1!M16</f>
        <v>Da</v>
      </c>
      <c r="J16" s="2" t="str">
        <f>[1]Sheet1!N16</f>
        <v>Da</v>
      </c>
      <c r="K16" s="2" t="str">
        <f>[1]Sheet1!O16</f>
        <v>Da</v>
      </c>
      <c r="L16" s="2" t="str">
        <f>[1]Sheet1!P16</f>
        <v>Da</v>
      </c>
      <c r="M16" s="2" t="str">
        <f>[1]Sheet1!Q16</f>
        <v>Da</v>
      </c>
      <c r="N16" s="2" t="str">
        <f>[1]Sheet1!R16</f>
        <v>Da</v>
      </c>
      <c r="O16" s="2" t="str">
        <f>[1]Sheet1!S16</f>
        <v>Da</v>
      </c>
      <c r="P16" s="2" t="str">
        <f>[1]Sheet1!T16</f>
        <v>Da</v>
      </c>
      <c r="Q16" s="2" t="str">
        <f>[1]Sheet1!U16</f>
        <v>Da</v>
      </c>
      <c r="R16" s="2" t="str">
        <f>[1]Sheet1!V16</f>
        <v>Da</v>
      </c>
      <c r="S16" s="2" t="str">
        <f>[1]Sheet1!W16</f>
        <v>Da</v>
      </c>
      <c r="T16" s="2" t="str">
        <f>[1]Sheet1!X16</f>
        <v>Da</v>
      </c>
      <c r="U16" s="2">
        <v>80</v>
      </c>
      <c r="V16" s="2">
        <v>1974</v>
      </c>
      <c r="W16" s="2">
        <v>10</v>
      </c>
      <c r="X16" s="18">
        <v>2</v>
      </c>
      <c r="Y16" s="9"/>
    </row>
    <row r="17" spans="2:25" x14ac:dyDescent="0.25">
      <c r="B17" s="6">
        <v>26</v>
      </c>
      <c r="C17" s="2" t="s">
        <v>7</v>
      </c>
      <c r="D17" s="2" t="s">
        <v>33</v>
      </c>
      <c r="E17" s="18" t="s">
        <v>34</v>
      </c>
      <c r="F17" s="6">
        <v>1</v>
      </c>
      <c r="G17" s="2" t="str">
        <f>[1]Sheet1!K17</f>
        <v>Da</v>
      </c>
      <c r="H17" s="2" t="str">
        <f>[1]Sheet1!L17</f>
        <v>Nu</v>
      </c>
      <c r="I17" s="2" t="str">
        <f>[1]Sheet1!M17</f>
        <v>Da</v>
      </c>
      <c r="J17" s="2" t="str">
        <f>[1]Sheet1!N17</f>
        <v>Da</v>
      </c>
      <c r="K17" s="2" t="str">
        <f>[1]Sheet1!O17</f>
        <v>Da</v>
      </c>
      <c r="L17" s="2" t="str">
        <f>[1]Sheet1!P17</f>
        <v>Da</v>
      </c>
      <c r="M17" s="2" t="str">
        <f>[1]Sheet1!Q17</f>
        <v>Da</v>
      </c>
      <c r="N17" s="2" t="str">
        <f>[1]Sheet1!R17</f>
        <v>Da</v>
      </c>
      <c r="O17" s="2" t="str">
        <f>[1]Sheet1!S17</f>
        <v>Da</v>
      </c>
      <c r="P17" s="2" t="str">
        <f>[1]Sheet1!T17</f>
        <v>Da</v>
      </c>
      <c r="Q17" s="2" t="str">
        <f>[1]Sheet1!U17</f>
        <v>Da</v>
      </c>
      <c r="R17" s="2" t="str">
        <f>[1]Sheet1!V17</f>
        <v>Da</v>
      </c>
      <c r="S17" s="2" t="str">
        <f>[1]Sheet1!W17</f>
        <v>Da</v>
      </c>
      <c r="T17" s="2" t="str">
        <f>[1]Sheet1!X17</f>
        <v>Da</v>
      </c>
      <c r="U17" s="2">
        <v>63</v>
      </c>
      <c r="V17" s="2">
        <v>1994</v>
      </c>
      <c r="W17" s="2">
        <v>9</v>
      </c>
      <c r="X17" s="18">
        <v>3</v>
      </c>
      <c r="Y17" s="9"/>
    </row>
    <row r="18" spans="2:25" x14ac:dyDescent="0.25">
      <c r="B18" s="11">
        <v>27</v>
      </c>
      <c r="C18" s="12" t="s">
        <v>7</v>
      </c>
      <c r="D18" s="12" t="s">
        <v>35</v>
      </c>
      <c r="E18" s="19" t="s">
        <v>36</v>
      </c>
      <c r="F18" s="11">
        <v>1</v>
      </c>
      <c r="G18" s="2" t="s">
        <v>9</v>
      </c>
      <c r="H18" s="12" t="s">
        <v>9</v>
      </c>
      <c r="I18" s="12" t="s">
        <v>9</v>
      </c>
      <c r="J18" s="12" t="s">
        <v>9</v>
      </c>
      <c r="K18" s="12" t="s">
        <v>9</v>
      </c>
      <c r="L18" s="2" t="s">
        <v>9</v>
      </c>
      <c r="M18" s="2" t="s">
        <v>9</v>
      </c>
      <c r="N18" s="2" t="s">
        <v>9</v>
      </c>
      <c r="O18" s="12" t="s">
        <v>9</v>
      </c>
      <c r="P18" s="2" t="s">
        <v>9</v>
      </c>
      <c r="Q18" s="12" t="s">
        <v>9</v>
      </c>
      <c r="R18" s="2" t="s">
        <v>9</v>
      </c>
      <c r="S18" s="12" t="s">
        <v>9</v>
      </c>
      <c r="T18" s="2" t="s">
        <v>9</v>
      </c>
      <c r="U18" s="12">
        <v>214</v>
      </c>
      <c r="V18" s="12">
        <v>1986</v>
      </c>
      <c r="W18" s="12">
        <v>9</v>
      </c>
      <c r="X18" s="19">
        <v>6</v>
      </c>
      <c r="Y18" s="13"/>
    </row>
    <row r="19" spans="2:25" x14ac:dyDescent="0.25">
      <c r="B19" s="6">
        <v>28</v>
      </c>
      <c r="C19" s="2" t="s">
        <v>7</v>
      </c>
      <c r="D19" s="2" t="s">
        <v>37</v>
      </c>
      <c r="E19" s="18" t="s">
        <v>64</v>
      </c>
      <c r="F19" s="6">
        <v>7</v>
      </c>
      <c r="G19" s="2" t="s">
        <v>9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9</v>
      </c>
      <c r="M19" s="2" t="s">
        <v>9</v>
      </c>
      <c r="N19" s="2" t="s">
        <v>9</v>
      </c>
      <c r="O19" s="2" t="s">
        <v>8</v>
      </c>
      <c r="P19" s="2" t="s">
        <v>9</v>
      </c>
      <c r="Q19" s="2" t="s">
        <v>9</v>
      </c>
      <c r="R19" s="2" t="s">
        <v>9</v>
      </c>
      <c r="S19" s="2" t="s">
        <v>9</v>
      </c>
      <c r="T19" s="2" t="s">
        <v>9</v>
      </c>
      <c r="U19" s="2">
        <f>65+28+28+32+30+18+30</f>
        <v>231</v>
      </c>
      <c r="V19" s="2">
        <v>2005</v>
      </c>
      <c r="W19" s="2">
        <v>5</v>
      </c>
      <c r="X19" s="18">
        <v>5</v>
      </c>
      <c r="Y19" s="23" t="s">
        <v>86</v>
      </c>
    </row>
    <row r="20" spans="2:25" x14ac:dyDescent="0.25">
      <c r="B20" s="6">
        <v>29</v>
      </c>
      <c r="C20" s="2" t="s">
        <v>7</v>
      </c>
      <c r="D20" s="2" t="s">
        <v>38</v>
      </c>
      <c r="E20" s="18" t="s">
        <v>65</v>
      </c>
      <c r="F20" s="6">
        <v>2</v>
      </c>
      <c r="G20" s="2" t="s">
        <v>9</v>
      </c>
      <c r="H20" s="2" t="s">
        <v>8</v>
      </c>
      <c r="I20" s="2" t="s">
        <v>9</v>
      </c>
      <c r="J20" s="2" t="s">
        <v>9</v>
      </c>
      <c r="K20" s="2" t="s">
        <v>9</v>
      </c>
      <c r="L20" s="2" t="s">
        <v>9</v>
      </c>
      <c r="M20" s="2" t="s">
        <v>9</v>
      </c>
      <c r="N20" s="2" t="s">
        <v>9</v>
      </c>
      <c r="O20" s="2" t="s">
        <v>8</v>
      </c>
      <c r="P20" s="2" t="s">
        <v>9</v>
      </c>
      <c r="Q20" s="2" t="s">
        <v>9</v>
      </c>
      <c r="R20" s="2" t="s">
        <v>9</v>
      </c>
      <c r="S20" s="2" t="s">
        <v>9</v>
      </c>
      <c r="T20" s="2" t="s">
        <v>9</v>
      </c>
      <c r="U20" s="2">
        <f>45+45</f>
        <v>90</v>
      </c>
      <c r="V20" s="2">
        <v>1965</v>
      </c>
      <c r="W20" s="2">
        <v>5</v>
      </c>
      <c r="X20" s="18">
        <v>3</v>
      </c>
      <c r="Y20" s="9"/>
    </row>
    <row r="21" spans="2:25" x14ac:dyDescent="0.25">
      <c r="B21" s="6">
        <v>31</v>
      </c>
      <c r="C21" s="2" t="s">
        <v>7</v>
      </c>
      <c r="D21" s="2" t="s">
        <v>39</v>
      </c>
      <c r="E21" s="18" t="s">
        <v>40</v>
      </c>
      <c r="F21" s="6">
        <v>1</v>
      </c>
      <c r="G21" s="2" t="s">
        <v>9</v>
      </c>
      <c r="H21" s="2" t="s">
        <v>9</v>
      </c>
      <c r="I21" s="2" t="s">
        <v>9</v>
      </c>
      <c r="J21" s="2" t="s">
        <v>9</v>
      </c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 t="s">
        <v>9</v>
      </c>
      <c r="Q21" s="2" t="s">
        <v>9</v>
      </c>
      <c r="R21" s="2" t="s">
        <v>9</v>
      </c>
      <c r="S21" s="2" t="s">
        <v>9</v>
      </c>
      <c r="T21" s="2" t="s">
        <v>9</v>
      </c>
      <c r="U21" s="2">
        <v>72</v>
      </c>
      <c r="V21" s="2">
        <v>1988</v>
      </c>
      <c r="W21" s="2">
        <v>9</v>
      </c>
      <c r="X21" s="18">
        <v>2</v>
      </c>
      <c r="Y21" s="9"/>
    </row>
    <row r="22" spans="2:25" x14ac:dyDescent="0.25">
      <c r="B22" s="6">
        <v>33</v>
      </c>
      <c r="C22" s="2" t="s">
        <v>7</v>
      </c>
      <c r="D22" s="2" t="s">
        <v>41</v>
      </c>
      <c r="E22" s="18" t="s">
        <v>42</v>
      </c>
      <c r="F22" s="6">
        <v>1</v>
      </c>
      <c r="G22" s="2" t="s">
        <v>9</v>
      </c>
      <c r="H22" s="2" t="s">
        <v>9</v>
      </c>
      <c r="I22" s="2" t="s">
        <v>9</v>
      </c>
      <c r="J22" s="2" t="s">
        <v>9</v>
      </c>
      <c r="K22" s="2" t="s">
        <v>9</v>
      </c>
      <c r="L22" s="2" t="s">
        <v>9</v>
      </c>
      <c r="M22" s="2" t="s">
        <v>9</v>
      </c>
      <c r="N22" s="2" t="s">
        <v>9</v>
      </c>
      <c r="O22" s="2" t="s">
        <v>9</v>
      </c>
      <c r="P22" s="2" t="s">
        <v>9</v>
      </c>
      <c r="Q22" s="2" t="s">
        <v>9</v>
      </c>
      <c r="R22" s="2" t="s">
        <v>9</v>
      </c>
      <c r="S22" s="2" t="s">
        <v>9</v>
      </c>
      <c r="T22" s="2" t="s">
        <v>9</v>
      </c>
      <c r="U22" s="2">
        <v>188</v>
      </c>
      <c r="V22" s="2">
        <v>1987</v>
      </c>
      <c r="W22" s="2">
        <v>9</v>
      </c>
      <c r="X22" s="18">
        <v>3</v>
      </c>
      <c r="Y22" s="9"/>
    </row>
    <row r="23" spans="2:25" x14ac:dyDescent="0.25">
      <c r="B23" s="6">
        <v>34</v>
      </c>
      <c r="C23" s="2" t="s">
        <v>83</v>
      </c>
      <c r="D23" s="2" t="s">
        <v>84</v>
      </c>
      <c r="E23" s="18" t="s">
        <v>85</v>
      </c>
      <c r="F23" s="6">
        <v>1</v>
      </c>
      <c r="G23" s="2" t="s">
        <v>9</v>
      </c>
      <c r="H23" s="2" t="s">
        <v>9</v>
      </c>
      <c r="I23" s="2" t="s">
        <v>8</v>
      </c>
      <c r="J23" s="2" t="s">
        <v>8</v>
      </c>
      <c r="K23" s="2" t="s">
        <v>8</v>
      </c>
      <c r="L23" s="2" t="s">
        <v>9</v>
      </c>
      <c r="M23" s="2" t="s">
        <v>9</v>
      </c>
      <c r="N23" s="2" t="s">
        <v>9</v>
      </c>
      <c r="O23" s="2" t="s">
        <v>9</v>
      </c>
      <c r="P23" s="2" t="s">
        <v>9</v>
      </c>
      <c r="Q23" s="2" t="s">
        <v>9</v>
      </c>
      <c r="R23" s="2" t="s">
        <v>9</v>
      </c>
      <c r="S23" s="2" t="s">
        <v>9</v>
      </c>
      <c r="T23" s="2" t="s">
        <v>9</v>
      </c>
      <c r="U23" s="2">
        <v>72</v>
      </c>
      <c r="V23" s="2">
        <v>1984</v>
      </c>
      <c r="W23" s="2">
        <v>9</v>
      </c>
      <c r="X23" s="18">
        <v>2</v>
      </c>
      <c r="Y23" s="9"/>
    </row>
    <row r="24" spans="2:25" x14ac:dyDescent="0.25">
      <c r="B24" s="6">
        <v>35</v>
      </c>
      <c r="C24" s="2" t="s">
        <v>7</v>
      </c>
      <c r="D24" s="2" t="s">
        <v>43</v>
      </c>
      <c r="E24" s="18" t="s">
        <v>44</v>
      </c>
      <c r="F24" s="6">
        <v>1</v>
      </c>
      <c r="G24" s="2" t="s">
        <v>9</v>
      </c>
      <c r="H24" s="2" t="s">
        <v>8</v>
      </c>
      <c r="I24" s="2" t="s">
        <v>9</v>
      </c>
      <c r="J24" s="2" t="s">
        <v>9</v>
      </c>
      <c r="K24" s="2" t="s">
        <v>9</v>
      </c>
      <c r="L24" s="2" t="s">
        <v>9</v>
      </c>
      <c r="M24" s="2" t="s">
        <v>9</v>
      </c>
      <c r="N24" s="2" t="s">
        <v>9</v>
      </c>
      <c r="O24" s="2" t="s">
        <v>8</v>
      </c>
      <c r="P24" s="2" t="s">
        <v>9</v>
      </c>
      <c r="Q24" s="2" t="s">
        <v>9</v>
      </c>
      <c r="R24" s="2" t="s">
        <v>9</v>
      </c>
      <c r="S24" s="2" t="s">
        <v>9</v>
      </c>
      <c r="T24" s="2" t="s">
        <v>9</v>
      </c>
      <c r="U24" s="2">
        <v>60</v>
      </c>
      <c r="V24" s="2">
        <v>1998</v>
      </c>
      <c r="W24" s="2">
        <v>5</v>
      </c>
      <c r="X24" s="18">
        <v>3</v>
      </c>
      <c r="Y24" s="9"/>
    </row>
    <row r="25" spans="2:25" x14ac:dyDescent="0.25">
      <c r="B25" s="6">
        <v>36</v>
      </c>
      <c r="C25" s="2" t="s">
        <v>7</v>
      </c>
      <c r="D25" s="2" t="s">
        <v>45</v>
      </c>
      <c r="E25" s="18" t="s">
        <v>66</v>
      </c>
      <c r="F25" s="6">
        <v>2</v>
      </c>
      <c r="G25" s="2" t="s">
        <v>9</v>
      </c>
      <c r="H25" s="2" t="s">
        <v>9</v>
      </c>
      <c r="I25" s="2" t="s">
        <v>9</v>
      </c>
      <c r="J25" s="2" t="s">
        <v>9</v>
      </c>
      <c r="K25" s="2" t="s">
        <v>9</v>
      </c>
      <c r="L25" s="2" t="s">
        <v>9</v>
      </c>
      <c r="M25" s="2" t="s">
        <v>9</v>
      </c>
      <c r="N25" s="2" t="s">
        <v>9</v>
      </c>
      <c r="O25" s="2" t="s">
        <v>9</v>
      </c>
      <c r="P25" s="2" t="s">
        <v>9</v>
      </c>
      <c r="Q25" s="2" t="s">
        <v>9</v>
      </c>
      <c r="R25" s="2" t="s">
        <v>9</v>
      </c>
      <c r="S25" s="2" t="s">
        <v>9</v>
      </c>
      <c r="T25" s="2" t="s">
        <v>9</v>
      </c>
      <c r="U25" s="2">
        <f>75+72</f>
        <v>147</v>
      </c>
      <c r="V25" s="2">
        <v>1992</v>
      </c>
      <c r="W25" s="2">
        <v>10</v>
      </c>
      <c r="X25" s="18">
        <v>2</v>
      </c>
      <c r="Y25" s="9"/>
    </row>
    <row r="26" spans="2:25" x14ac:dyDescent="0.25">
      <c r="B26" s="6">
        <v>37</v>
      </c>
      <c r="C26" s="2" t="s">
        <v>7</v>
      </c>
      <c r="D26" s="2" t="s">
        <v>46</v>
      </c>
      <c r="E26" s="18" t="s">
        <v>47</v>
      </c>
      <c r="F26" s="6">
        <v>1</v>
      </c>
      <c r="G26" s="2" t="s">
        <v>9</v>
      </c>
      <c r="H26" s="2" t="s">
        <v>9</v>
      </c>
      <c r="I26" s="2" t="s">
        <v>9</v>
      </c>
      <c r="J26" s="2" t="s">
        <v>9</v>
      </c>
      <c r="K26" s="2" t="s">
        <v>9</v>
      </c>
      <c r="L26" s="2" t="s">
        <v>9</v>
      </c>
      <c r="M26" s="2" t="s">
        <v>9</v>
      </c>
      <c r="N26" s="2" t="s">
        <v>9</v>
      </c>
      <c r="O26" s="2" t="s">
        <v>9</v>
      </c>
      <c r="P26" s="2" t="s">
        <v>9</v>
      </c>
      <c r="Q26" s="2" t="s">
        <v>9</v>
      </c>
      <c r="R26" s="2" t="s">
        <v>9</v>
      </c>
      <c r="S26" s="2" t="s">
        <v>9</v>
      </c>
      <c r="T26" s="2" t="s">
        <v>9</v>
      </c>
      <c r="U26" s="2">
        <v>91</v>
      </c>
      <c r="V26" s="2">
        <v>1993</v>
      </c>
      <c r="W26" s="2">
        <v>9</v>
      </c>
      <c r="X26" s="18">
        <v>3</v>
      </c>
      <c r="Y26" s="9"/>
    </row>
    <row r="27" spans="2:25" x14ac:dyDescent="0.25">
      <c r="B27" s="6">
        <v>39</v>
      </c>
      <c r="C27" s="2" t="s">
        <v>7</v>
      </c>
      <c r="D27" s="2" t="s">
        <v>48</v>
      </c>
      <c r="E27" s="18" t="s">
        <v>49</v>
      </c>
      <c r="F27" s="6">
        <v>1</v>
      </c>
      <c r="G27" s="2" t="s">
        <v>9</v>
      </c>
      <c r="H27" s="2" t="s">
        <v>9</v>
      </c>
      <c r="I27" s="2" t="s">
        <v>9</v>
      </c>
      <c r="J27" s="2" t="s">
        <v>9</v>
      </c>
      <c r="K27" s="2" t="s">
        <v>9</v>
      </c>
      <c r="L27" s="2" t="s">
        <v>9</v>
      </c>
      <c r="M27" s="2" t="s">
        <v>9</v>
      </c>
      <c r="N27" s="2" t="s">
        <v>9</v>
      </c>
      <c r="O27" s="2" t="s">
        <v>9</v>
      </c>
      <c r="P27" s="2" t="s">
        <v>9</v>
      </c>
      <c r="Q27" s="2" t="s">
        <v>9</v>
      </c>
      <c r="R27" s="2" t="s">
        <v>9</v>
      </c>
      <c r="S27" s="2" t="s">
        <v>9</v>
      </c>
      <c r="T27" s="2" t="s">
        <v>9</v>
      </c>
      <c r="U27" s="2">
        <v>90</v>
      </c>
      <c r="V27" s="2">
        <v>1979</v>
      </c>
      <c r="W27" s="2">
        <v>9</v>
      </c>
      <c r="X27" s="18">
        <v>3</v>
      </c>
      <c r="Y27" s="9"/>
    </row>
    <row r="28" spans="2:25" x14ac:dyDescent="0.25">
      <c r="B28" s="6">
        <v>40</v>
      </c>
      <c r="C28" s="2" t="s">
        <v>7</v>
      </c>
      <c r="D28" s="2" t="s">
        <v>50</v>
      </c>
      <c r="E28" s="18" t="s">
        <v>51</v>
      </c>
      <c r="F28" s="6">
        <v>1</v>
      </c>
      <c r="G28" s="2" t="s">
        <v>9</v>
      </c>
      <c r="H28" s="2" t="s">
        <v>8</v>
      </c>
      <c r="I28" s="2" t="s">
        <v>9</v>
      </c>
      <c r="J28" s="2" t="s">
        <v>9</v>
      </c>
      <c r="K28" s="2" t="s">
        <v>9</v>
      </c>
      <c r="L28" s="2" t="s">
        <v>9</v>
      </c>
      <c r="M28" s="2" t="s">
        <v>9</v>
      </c>
      <c r="N28" s="2" t="s">
        <v>9</v>
      </c>
      <c r="O28" s="2" t="s">
        <v>8</v>
      </c>
      <c r="P28" s="2" t="s">
        <v>9</v>
      </c>
      <c r="Q28" s="2" t="s">
        <v>9</v>
      </c>
      <c r="R28" s="2" t="s">
        <v>9</v>
      </c>
      <c r="S28" s="2" t="s">
        <v>9</v>
      </c>
      <c r="T28" s="2" t="s">
        <v>9</v>
      </c>
      <c r="U28" s="2">
        <v>90</v>
      </c>
      <c r="V28" s="2">
        <v>1967</v>
      </c>
      <c r="W28" s="2">
        <v>5</v>
      </c>
      <c r="X28" s="18">
        <v>6</v>
      </c>
      <c r="Y28" s="9"/>
    </row>
    <row r="29" spans="2:25" x14ac:dyDescent="0.25">
      <c r="B29" s="6">
        <v>43</v>
      </c>
      <c r="C29" s="2" t="s">
        <v>7</v>
      </c>
      <c r="D29" s="2" t="s">
        <v>52</v>
      </c>
      <c r="E29" s="18" t="s">
        <v>53</v>
      </c>
      <c r="F29" s="6">
        <v>1</v>
      </c>
      <c r="G29" s="2" t="s">
        <v>9</v>
      </c>
      <c r="H29" s="2" t="s">
        <v>9</v>
      </c>
      <c r="I29" s="2" t="s">
        <v>9</v>
      </c>
      <c r="J29" s="2" t="s">
        <v>9</v>
      </c>
      <c r="K29" s="2" t="s">
        <v>9</v>
      </c>
      <c r="L29" s="2" t="s">
        <v>9</v>
      </c>
      <c r="M29" s="2" t="s">
        <v>9</v>
      </c>
      <c r="N29" s="2" t="s">
        <v>9</v>
      </c>
      <c r="O29" s="2" t="s">
        <v>9</v>
      </c>
      <c r="P29" s="2" t="s">
        <v>9</v>
      </c>
      <c r="Q29" s="2" t="s">
        <v>9</v>
      </c>
      <c r="R29" s="2" t="s">
        <v>9</v>
      </c>
      <c r="S29" s="2" t="s">
        <v>9</v>
      </c>
      <c r="T29" s="2" t="s">
        <v>9</v>
      </c>
      <c r="U29" s="2">
        <v>72</v>
      </c>
      <c r="V29" s="2">
        <v>1978</v>
      </c>
      <c r="W29" s="2">
        <v>9</v>
      </c>
      <c r="X29" s="18">
        <v>2</v>
      </c>
      <c r="Y29" s="9"/>
    </row>
    <row r="30" spans="2:25" x14ac:dyDescent="0.25">
      <c r="B30" s="6">
        <v>47</v>
      </c>
      <c r="C30" s="2" t="s">
        <v>7</v>
      </c>
      <c r="D30" s="2" t="s">
        <v>54</v>
      </c>
      <c r="E30" s="18" t="s">
        <v>55</v>
      </c>
      <c r="F30" s="6">
        <v>1</v>
      </c>
      <c r="G30" s="2" t="s">
        <v>9</v>
      </c>
      <c r="H30" s="2" t="s">
        <v>9</v>
      </c>
      <c r="I30" s="2" t="s">
        <v>9</v>
      </c>
      <c r="J30" s="2" t="s">
        <v>9</v>
      </c>
      <c r="K30" s="2" t="s">
        <v>9</v>
      </c>
      <c r="L30" s="2" t="s">
        <v>9</v>
      </c>
      <c r="M30" s="2" t="s">
        <v>9</v>
      </c>
      <c r="N30" s="2" t="s">
        <v>9</v>
      </c>
      <c r="O30" s="2" t="s">
        <v>9</v>
      </c>
      <c r="P30" s="2" t="s">
        <v>9</v>
      </c>
      <c r="Q30" s="2" t="s">
        <v>9</v>
      </c>
      <c r="R30" s="2" t="s">
        <v>9</v>
      </c>
      <c r="S30" s="2" t="s">
        <v>9</v>
      </c>
      <c r="T30" s="2" t="s">
        <v>9</v>
      </c>
      <c r="U30" s="2">
        <v>71</v>
      </c>
      <c r="V30" s="2">
        <v>1987</v>
      </c>
      <c r="W30" s="2">
        <v>9</v>
      </c>
      <c r="X30" s="18">
        <v>2</v>
      </c>
      <c r="Y30" s="9"/>
    </row>
    <row r="31" spans="2:25" x14ac:dyDescent="0.25">
      <c r="B31" s="6">
        <v>48</v>
      </c>
      <c r="C31" s="2" t="s">
        <v>7</v>
      </c>
      <c r="D31" s="2" t="s">
        <v>56</v>
      </c>
      <c r="E31" s="18" t="s">
        <v>57</v>
      </c>
      <c r="F31" s="6">
        <v>1</v>
      </c>
      <c r="G31" s="2" t="s">
        <v>9</v>
      </c>
      <c r="H31" s="2" t="s">
        <v>9</v>
      </c>
      <c r="I31" s="2" t="s">
        <v>9</v>
      </c>
      <c r="J31" s="2" t="s">
        <v>9</v>
      </c>
      <c r="K31" s="2" t="s">
        <v>9</v>
      </c>
      <c r="L31" s="2" t="s">
        <v>9</v>
      </c>
      <c r="M31" s="2" t="s">
        <v>9</v>
      </c>
      <c r="N31" s="2" t="s">
        <v>9</v>
      </c>
      <c r="O31" s="2" t="s">
        <v>8</v>
      </c>
      <c r="P31" s="2" t="s">
        <v>9</v>
      </c>
      <c r="Q31" s="2" t="s">
        <v>9</v>
      </c>
      <c r="R31" s="2" t="s">
        <v>9</v>
      </c>
      <c r="S31" s="2" t="s">
        <v>9</v>
      </c>
      <c r="T31" s="2" t="s">
        <v>9</v>
      </c>
      <c r="U31" s="2">
        <v>60</v>
      </c>
      <c r="V31" s="2">
        <v>1996</v>
      </c>
      <c r="W31" s="2">
        <v>5</v>
      </c>
      <c r="X31" s="18">
        <v>3</v>
      </c>
      <c r="Y31" s="9"/>
    </row>
    <row r="32" spans="2:25" ht="15.75" thickBot="1" x14ac:dyDescent="0.3">
      <c r="B32" s="7">
        <v>49</v>
      </c>
      <c r="C32" s="8" t="s">
        <v>7</v>
      </c>
      <c r="D32" s="8" t="s">
        <v>58</v>
      </c>
      <c r="E32" s="20" t="s">
        <v>59</v>
      </c>
      <c r="F32" s="7">
        <v>1</v>
      </c>
      <c r="G32" s="17" t="s">
        <v>9</v>
      </c>
      <c r="H32" s="8" t="s">
        <v>9</v>
      </c>
      <c r="I32" s="8" t="s">
        <v>9</v>
      </c>
      <c r="J32" s="8" t="s">
        <v>9</v>
      </c>
      <c r="K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P32" s="8" t="s">
        <v>9</v>
      </c>
      <c r="Q32" s="8" t="s">
        <v>9</v>
      </c>
      <c r="R32" s="8" t="s">
        <v>9</v>
      </c>
      <c r="S32" s="8" t="s">
        <v>9</v>
      </c>
      <c r="T32" s="8" t="s">
        <v>9</v>
      </c>
      <c r="U32" s="8">
        <v>220</v>
      </c>
      <c r="V32" s="8">
        <v>1983</v>
      </c>
      <c r="W32" s="8">
        <v>14</v>
      </c>
      <c r="X32" s="20">
        <v>4</v>
      </c>
      <c r="Y32" s="10"/>
    </row>
  </sheetData>
  <autoFilter ref="B4:Y32" xr:uid="{671C6666-F374-4E92-A1A2-7FBE38744428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2024-07-15T11:45:09Z</dcterms:modified>
</cp:coreProperties>
</file>