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de Laborator 2024\Modificări 28.07.2023\"/>
    </mc:Choice>
  </mc:AlternateContent>
  <xr:revisionPtr revIDLastSave="0" documentId="13_ncr:1_{27746F56-E43F-478C-883F-16F30DC37825}"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8"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18" i="5"/>
  <c r="E19" i="5"/>
  <c r="E20" i="5"/>
  <c r="E21" i="5"/>
  <c r="E22" i="5"/>
  <c r="E23" i="5"/>
  <c r="E24" i="5"/>
  <c r="E25"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 r="K228" i="5" l="1"/>
  <c r="J228" i="5"/>
</calcChain>
</file>

<file path=xl/sharedStrings.xml><?xml version="1.0" encoding="utf-8"?>
<sst xmlns="http://schemas.openxmlformats.org/spreadsheetml/2006/main" count="1811" uniqueCount="471">
  <si>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</si>
  <si>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</si>
  <si>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</si>
  <si>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</si>
  <si>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</si>
  <si>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</si>
  <si>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</si>
  <si>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</si>
  <si>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</si>
  <si>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</si>
  <si>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</si>
  <si>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</si>
  <si>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</si>
  <si>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</si>
  <si>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</si>
  <si>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</si>
  <si>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</si>
  <si>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</si>
  <si>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</si>
  <si>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</si>
  <si>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</si>
  <si>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</si>
  <si>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</si>
  <si>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</si>
  <si>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</si>
  <si>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</si>
  <si>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</si>
  <si>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</si>
  <si>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</si>
  <si>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</si>
  <si>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</si>
  <si>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</si>
  <si>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</si>
  <si>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</si>
  <si>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</si>
  <si>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 xml:space="preserve">Achiziţionarea centralizată a Consumabilelor de Laborator conform necesităţilor instituţiilor medico-sanitare publice (IMSP) pentru anul 2024
</t>
  </si>
  <si>
    <t>Ac steril pentru holder 21 G</t>
  </si>
  <si>
    <t>Ac steril pentru puncție (fluturaș).23G</t>
  </si>
  <si>
    <t xml:space="preserve">Ace subțire. cu canulă transparentă. cu lumen lărgit 21G  </t>
  </si>
  <si>
    <t>Ansa bacteriologică 10 mkl albastre</t>
  </si>
  <si>
    <t>Ansa bacteriologică d=4 mm.10mkl sterila din polistirol</t>
  </si>
  <si>
    <t>Ansa bacteriologică din nihrom d=1 mm</t>
  </si>
  <si>
    <t>Ansa bacteriologică din nihrom d=2 mm</t>
  </si>
  <si>
    <t xml:space="preserve">Ansa bacteriologică din nihrom d=4 mm.10mkl </t>
  </si>
  <si>
    <t>Bastonase de sticla</t>
  </si>
  <si>
    <t>Bețișoare din lemn (dur) cu vată. în ambalaj</t>
  </si>
  <si>
    <t>Calculator de laborator pentru numărarea formulei leucocitară</t>
  </si>
  <si>
    <t>Camera Goreaev</t>
  </si>
  <si>
    <t>Camera pentru calcularea sedimentului urinar (1x100)</t>
  </si>
  <si>
    <t>Eprubetă pentru colectarea sângelui capilar  (K3EDTA).  volum de singe 100 mkl</t>
  </si>
  <si>
    <t>Eprubetă pentru colectarea sângelui capilar  (K3EDTA).  volum de singe 250 mkl</t>
  </si>
  <si>
    <t>Capilare Sali  0.02 ml</t>
  </si>
  <si>
    <t>Capilare Sali  0.05 ml</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</si>
  <si>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</si>
  <si>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</si>
  <si>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</si>
  <si>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</si>
  <si>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</si>
  <si>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</si>
  <si>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</si>
  <si>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</si>
  <si>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</si>
  <si>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</si>
  <si>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</si>
  <si>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</si>
  <si>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</si>
  <si>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</si>
  <si>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</si>
  <si>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</si>
  <si>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</si>
  <si>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</si>
  <si>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colectarea specimenelor biologice (30 ml)</t>
  </si>
  <si>
    <t>Container (colector) mase fecale. nesteril. volumul 30 ml</t>
  </si>
  <si>
    <t>Container cu capac ermetic  100 ml</t>
  </si>
  <si>
    <t>Container cu capac ermetic  cu miner 2500 ml</t>
  </si>
  <si>
    <t>Container cu capac ermetic  cu miner 5000 ml</t>
  </si>
  <si>
    <t>Container cu capac ermetic 10ml.</t>
  </si>
  <si>
    <t xml:space="preserve">Container cu capac ermetic 30ml </t>
  </si>
  <si>
    <t>Container pentru deseuri 1 L cu capac</t>
  </si>
  <si>
    <t>Container pentru deseuri 5 L cu capac</t>
  </si>
  <si>
    <t>Container pentru spută (tub Falcon)</t>
  </si>
  <si>
    <t>Container pentru sputa steril. volum 30ml</t>
  </si>
  <si>
    <t xml:space="preserve">Container pentru transportarea materialului biologic </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</si>
  <si>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</si>
  <si>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</si>
  <si>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</si>
  <si>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</si>
  <si>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</si>
  <si>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</si>
  <si>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100-150 ml</t>
  </si>
  <si>
    <t>Container steril cu lopatica. volumul 30 ml.</t>
  </si>
  <si>
    <t>Conteiner din polipropilen pentru  urina in timp 24 ore</t>
  </si>
  <si>
    <t>Contor pentru numărarea formulei leucocitare cu 11 clape</t>
  </si>
  <si>
    <t>Creioane pe sticla</t>
  </si>
  <si>
    <t xml:space="preserve">Cutie Petri din plastic (pătrate) 120x120 mm. </t>
  </si>
  <si>
    <t>Cutie Petri din plastic. diametru 9 cm</t>
  </si>
  <si>
    <t>Cutie Petri din sticla. diametru 11 cm</t>
  </si>
  <si>
    <t>Cutii Petri de sticlă cu Ø 10 cm</t>
  </si>
  <si>
    <t>Cutii Petri de sticlă cu Ø 9 cm</t>
  </si>
  <si>
    <t xml:space="preserve">Cuve pentru probe polisteren </t>
  </si>
  <si>
    <t>Cuvete pentru laborator din plastic 30cm/16cm/3cm</t>
  </si>
  <si>
    <t>Cuvete pentru laborator din plastic 50cm/30cm/3cm</t>
  </si>
  <si>
    <t>Eprubetă conice din plastic cu capac.  gradate. volum 15ml</t>
  </si>
  <si>
    <t>Eprubetă cu capac</t>
  </si>
  <si>
    <t xml:space="preserve">Eprubetă cu citrat de natriu 3.2% (2-3 ml) </t>
  </si>
  <si>
    <t xml:space="preserve">Eprubetă cu citrat de natriu 3.8% (2.5 ml) </t>
  </si>
  <si>
    <t>Eprubetă cu citrat de natriu 3.8% (3.5 ml)</t>
  </si>
  <si>
    <t xml:space="preserve">Eprubetă cu citrat de natriu 3.8% (5 ml) </t>
  </si>
  <si>
    <t>Eprubeta cu clod activator. 4ml. cu eticheta. 10x75mm</t>
  </si>
  <si>
    <t>Eprubetă cu granule. volum singe 4-5 ml. cu capac. cu eticheta</t>
  </si>
  <si>
    <t>Eprubetă cu granule. volum singe 6-8 ml. cu capac. cu eticheta</t>
  </si>
  <si>
    <t>Eprubetă cu granule. volum singe 8-10 ml. cu capac. cu eticheta</t>
  </si>
  <si>
    <t>Eprubeta cu tampon de vata sterilă</t>
  </si>
  <si>
    <t>Eprubetă din plastic conice. cu capac. 12x75 mm. 4.5 ml</t>
  </si>
  <si>
    <t>Eprubetă din plastic conice. fara capac.  12x75 mm. 4.5 ml</t>
  </si>
  <si>
    <t>Eprubete 12*75 (5 ml)</t>
  </si>
  <si>
    <t>Eprubetă V-10 ml cu fund conic</t>
  </si>
  <si>
    <t>Eprubetă din plastic cu gel pentru separare serului - 5ml cu eticheta</t>
  </si>
  <si>
    <t xml:space="preserve">Eprubeta din polisteren cu capac filetat. sterila. volum 14- 16 ml cu etichetă în ambalaj individual </t>
  </si>
  <si>
    <t>Eprubetă din sticlă borsilicată</t>
  </si>
  <si>
    <t>Eprubetă Eppendorf 0.2 ml</t>
  </si>
  <si>
    <t>Eprubetă Eppendorf 0.5 ml</t>
  </si>
  <si>
    <t>Eprubetă Eppendorf 1.5 ml</t>
  </si>
  <si>
    <t>Eprubetă Eppendorf 2 ml</t>
  </si>
  <si>
    <t>Eprubete  (K3EDTA).  volum de singe 1 ml. 13x75 mm</t>
  </si>
  <si>
    <t>Eprubete  (K3EDTA).  volum de singe 1 ml. 12x56 mm</t>
  </si>
  <si>
    <t>Eprubetă K3 EDTA. volum singe 4-5 ml. cu capac. cu etichetă</t>
  </si>
  <si>
    <t>Eprubete  (K3EDTA).  volum de singe 4-5 ml</t>
  </si>
  <si>
    <t>Eprubete  (K3EDTA).  volum de singe 5 ml. 13x75 mm</t>
  </si>
  <si>
    <t xml:space="preserve">Eprubetă pentru determinarea protrombinei cu citrat de natriu 3.8% (2-3 ml) </t>
  </si>
  <si>
    <t>Eprubeta vacumată cu citrat de sodiu 3.8%. volum sînge 2.5 ml</t>
  </si>
  <si>
    <t>Eprubetă pentru recoltarea sîngelui capilar cu EDTA K3 (0.5ML)</t>
  </si>
  <si>
    <t>Eprubetă sterilă cu capac V-50ml</t>
  </si>
  <si>
    <t>Eprubeta sterilă Lyiet.  volumul 9 ml</t>
  </si>
  <si>
    <t>Eprubetă sticlă p/u centrifugare negradate. 10 - 12 ml</t>
  </si>
  <si>
    <t>Eprubete sticla p/u centrifugare gradate 10 ml</t>
  </si>
  <si>
    <t>Eprubeta vacumată cu accelerator cheag + gel separator. volum 4 ml. cu etichetă</t>
  </si>
  <si>
    <t>Eprubeta vacumată cu accelerator cheag + gel separator. volum 6-8 ml. cu etichetă</t>
  </si>
  <si>
    <t>Eprubeta vacuum cu accelerator cheag+gel separator. volum singe 8-10 ml.  cu eticheta</t>
  </si>
  <si>
    <t>Eprubete cu gel .volum 8-10ml. cu capac de cauciuc cu valva.cu eticheta.</t>
  </si>
  <si>
    <t>Eprubeta vacumată cu anticoagulant Li- Heparina 4 ml</t>
  </si>
  <si>
    <t>Eprubetă vacumată cu clod activator 10 ml</t>
  </si>
  <si>
    <t>Eprubete  (K3EDTA).  volum de singe 10 ml</t>
  </si>
  <si>
    <t>Eprubete-vacuum cu K3EDTA. volum  de sînge 10ml</t>
  </si>
  <si>
    <t>Eprubetă K3 EDTA. volum singe 2-3 ml. cu capac. cu eticheta</t>
  </si>
  <si>
    <t>Eprubete  (K3EDTA).  volum de singe 2.0-2.5 ml</t>
  </si>
  <si>
    <t>Eprubete  (K3EDTA).  volum de singe 3 ml. 13x75 mm</t>
  </si>
  <si>
    <t>Eprubete  (K3EDTA).  volum de singe 8-10 ml</t>
  </si>
  <si>
    <t>Eprubetă de stică. cu fund rotund.  10ml</t>
  </si>
  <si>
    <t>Eprubete de sticla conice 10 ml</t>
  </si>
  <si>
    <t>Eprubete din PS negradate cu capac filetat 16x100 mm</t>
  </si>
  <si>
    <t>Eprubete pentu centrifugare negradate din plastic 10 ml cu capac</t>
  </si>
  <si>
    <t>Eprubete plastic. 3 ml. 11*55 mm</t>
  </si>
  <si>
    <t>Eprubete PS 13*75 mm 5 ml</t>
  </si>
  <si>
    <t>Eprubete PS 12 ml. gradat</t>
  </si>
  <si>
    <t>Eprubete sticlă P 14</t>
  </si>
  <si>
    <t>Eprubete sticla P 16</t>
  </si>
  <si>
    <t>Eprubete vacumată. cu activator de coagulare.  volum 4.5ml. 13/75 mm</t>
  </si>
  <si>
    <t>Fise speciale pentru screening Neonatal. tipul hîrtiei  Whatman 903</t>
  </si>
  <si>
    <t>Flacoane culturale. volum 50ml</t>
  </si>
  <si>
    <t>Flacon cilindric cu capac. volum 25ml</t>
  </si>
  <si>
    <t>Hirtie de filtru 800x800 mm</t>
  </si>
  <si>
    <t>Hîrtie de filtru rotundă vatman tip 1. 6.5x5 cm</t>
  </si>
  <si>
    <t xml:space="preserve">Hirtie de indicator PH 0-12 </t>
  </si>
  <si>
    <t>Holdere pentru vacutainer universale</t>
  </si>
  <si>
    <t>Lamă  de sticlă 18 x 18mm</t>
  </si>
  <si>
    <t>Lamele 24 x 24 mm</t>
  </si>
  <si>
    <t>Lamă  de sticlă 52 x 52mm. grosimea 2 mm</t>
  </si>
  <si>
    <t>Lamă  de sticlă 75x25mm. grosimea 1-1.2mm. margina pentru enumeritare</t>
  </si>
  <si>
    <t>Lame sticlă ştefuite  26*76*1.0 mm</t>
  </si>
  <si>
    <t>Lame 26 х76mm.  din sticlă. cu banda pentru marcaj de culoare albă</t>
  </si>
  <si>
    <t>Lame 75x25 mm. cu banda pentru marcaj de culoare albă</t>
  </si>
  <si>
    <t>Lame de microscopie margine albastră</t>
  </si>
  <si>
    <t>Lame de microscopie margine galbină</t>
  </si>
  <si>
    <t xml:space="preserve">Lame de microscopie margine șlefuită </t>
  </si>
  <si>
    <t>Lame de plastic pentru leucoformule</t>
  </si>
  <si>
    <t xml:space="preserve">Lame pentru microscop  76mmx26mmx1mm </t>
  </si>
  <si>
    <t>Lame sticlă ştefuite  26*76*2 mm</t>
  </si>
  <si>
    <t>Lame sticla. 25*75*2 mm</t>
  </si>
  <si>
    <t>Lamele pentru  camera Goreaev</t>
  </si>
  <si>
    <t>Lamele pentru acoperire 24x50 mm</t>
  </si>
  <si>
    <t>Lamele pentru acoperire 24x60 mm</t>
  </si>
  <si>
    <t>Lancete 1.2 mm (scarificatoare) pentru copii</t>
  </si>
  <si>
    <t>Lanceta automata 1.8 mm</t>
  </si>
  <si>
    <t xml:space="preserve">Lancete (scarificatoare) pentru maturi </t>
  </si>
  <si>
    <t xml:space="preserve">Lancete sterile pentru screening neonatal </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</si>
  <si>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</si>
  <si>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</si>
  <si>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</si>
  <si>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</si>
  <si>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</si>
  <si>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</si>
  <si>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</si>
  <si>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Peliculă p/u acoperirea lamelor  de sticlă</t>
  </si>
  <si>
    <t>Perie p-u curaţarea eprubetelor</t>
  </si>
  <si>
    <t>Pîlnie de sticlă cu diametrul 100 mm</t>
  </si>
  <si>
    <t>Pîlnie de sticlă cu diametrul 40 mm</t>
  </si>
  <si>
    <t>Pîlnie de sticlă cu diametrul 50 mm</t>
  </si>
  <si>
    <t xml:space="preserve">Pipeta 8-canal.  cu volum schimbator 20 sau 30 - 200µl  </t>
  </si>
  <si>
    <t>Pipeta dozator automat.variabile 1000-5000 mkl</t>
  </si>
  <si>
    <t>Pipeta dozator automat.variabile 100-1000 mkl</t>
  </si>
  <si>
    <t>Pipeta dozator automat.variabile 10-100mkl</t>
  </si>
  <si>
    <t>Pipeta dozator automat.variabile 20-200 mkl</t>
  </si>
  <si>
    <t>Pipeta dozator automat.variabile 5-50 mkl</t>
  </si>
  <si>
    <t>Pipeta serologică din plastic 1ml</t>
  </si>
  <si>
    <t>Pipete  serologice  5.0 ml</t>
  </si>
  <si>
    <t>Pipete  serologice 1.0 ml</t>
  </si>
  <si>
    <t>Pipete  serologice 10.0 ml</t>
  </si>
  <si>
    <t>Pipete gradate din polisteren. 25 mlx2/10</t>
  </si>
  <si>
    <t xml:space="preserve">Pipete jetabile pentru colectarea sedimentului urinar (1mlx500) </t>
  </si>
  <si>
    <t>Pipete Pancenco. cu gradare pronuntata</t>
  </si>
  <si>
    <t>Pipete Paster  1 ml. sterile</t>
  </si>
  <si>
    <t>Pipete Paster. 1ml. nesterile</t>
  </si>
  <si>
    <t>Pipete Paster 0.5 ml</t>
  </si>
  <si>
    <t>Pipete Paster 2 ml</t>
  </si>
  <si>
    <t>Pipete Paster 3 ml</t>
  </si>
  <si>
    <t>Pipete Paster 5 ml. sterile</t>
  </si>
  <si>
    <t xml:space="preserve">Pipete serologice sticlă 10 ml </t>
  </si>
  <si>
    <t xml:space="preserve">Pipete serologice sticlă 5 ml </t>
  </si>
  <si>
    <t xml:space="preserve">Pipete serologice sticlă sticlă 1 ml </t>
  </si>
  <si>
    <t>Placa de unica folosinta pentru determinarea grupei sanguine cu 10 locuri</t>
  </si>
  <si>
    <t>Placa de unica folosinta pentru determinarea grupei sanguine cu 50 locuri</t>
  </si>
  <si>
    <t>Punch (găuritor) pentru fişele la screening neonatal cu un orificiu cu diametru 3mm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</si>
  <si>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</si>
  <si>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</si>
  <si>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</si>
  <si>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</si>
  <si>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</si>
  <si>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</si>
  <si>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 xml:space="preserve">Salfete cu alcool </t>
  </si>
  <si>
    <t>Sonda universala sterile</t>
  </si>
  <si>
    <t>Spatula bacteriologică sterilă din polisterol în formă "L"</t>
  </si>
  <si>
    <t xml:space="preserve">Spirtiera. inox. cu regularea fitilului. cu capac. volum 60 ml </t>
  </si>
  <si>
    <t>Stativ cu  două niveluri pentru micro-eprubete pentru 20 eprubete</t>
  </si>
  <si>
    <t>Stativ Pancenco</t>
  </si>
  <si>
    <t>Stative din plastic pentru 10 eprubete</t>
  </si>
  <si>
    <t>Stative din plastic pentru 20 eprubete</t>
  </si>
  <si>
    <t>Stative din plastic pentru 40 eprubete</t>
  </si>
  <si>
    <t xml:space="preserve">Tampon nesteril din lemn şi bumbac </t>
  </si>
  <si>
    <t xml:space="preserve">Tampon steril din lemn si coton 150mm </t>
  </si>
  <si>
    <t>Vârfuri 0-200 mkl</t>
  </si>
  <si>
    <t>Vârfuri 0-5000 mkl</t>
  </si>
  <si>
    <t>Vârfuri 100-1000 mkl</t>
  </si>
  <si>
    <t>Vârfuri 200-1000 mkl</t>
  </si>
  <si>
    <t>Vârfuri plastic 0-10 mkl  diametru-5mm. lungimea  32 mm</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</si>
  <si>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</si>
  <si>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</si>
  <si>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</si>
  <si>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</si>
  <si>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PCR.libere de DN-aze.RN-aze.Pyrogen-free.  1000 mkl</t>
  </si>
  <si>
    <t>Eprubetă V-15 ml cu fund rotund</t>
  </si>
  <si>
    <t>Cuve pentru protrombina si fibrinogen Coatron</t>
  </si>
  <si>
    <t>Cuve pentru protrombina si fibrinogen Helena C4</t>
  </si>
  <si>
    <t>Cuve pentru protrombina si fibrinogen Trombotimer cu 2 canale( cuve cu bila)</t>
  </si>
  <si>
    <t>Cuve pentru protrombina si fibrinogen Compatibile cu coagulometru CLINDIAG</t>
  </si>
  <si>
    <t>Anze 10 mkl albastre. sterile (pentru colectarea materialului biologic din uretră și vagin  la femei). termenul de valabilitate indicat pe ambalaj individual. Pentru colectarea materialului biologic din uretră și vagin  la femei</t>
  </si>
  <si>
    <t>Ansa bacteriologică nihrom d=1 mm</t>
  </si>
  <si>
    <t xml:space="preserve">Bagheta de agitare din sticla incoloră cu capete rotunjite. Lungimea 200-250mm. diametrul 5-7mm. </t>
  </si>
  <si>
    <t xml:space="preserve">Bețișoare din lemn (dur) cu vată, în ambalaj până la 200 bucăți </t>
  </si>
  <si>
    <t xml:space="preserve">Calculator de laborator pentru numărarea formulei leucocitară  </t>
  </si>
  <si>
    <t xml:space="preserve">Camera Goreaev. </t>
  </si>
  <si>
    <t xml:space="preserve">Camera de calcul (Slaid pentru examinarea) a sedimentului urinar este un dispozitiv din plastic de unică folosință compus din 10 camere de numărare. cu fiecare dispozitiv se pot analiza 10 mostre. ambalaj pînă la 100 buc. </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</si>
  <si>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</si>
  <si>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</si>
  <si>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</si>
  <si>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</si>
  <si>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</si>
  <si>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</si>
  <si>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</si>
  <si>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</si>
  <si>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</si>
  <si>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</si>
  <si>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 xml:space="preserve">Colbă cotată 100 ml  </t>
  </si>
  <si>
    <t xml:space="preserve">Colbă cotată 1000 ml </t>
  </si>
  <si>
    <t xml:space="preserve">Colbă cotată 250 ml  </t>
  </si>
  <si>
    <t xml:space="preserve">Colbă cotată 50 ml </t>
  </si>
  <si>
    <t xml:space="preserve">Colbă cotată 500 ml  </t>
  </si>
  <si>
    <t xml:space="preserve">Colbe Termostabile. conice cu fund plat  100 ml </t>
  </si>
  <si>
    <t xml:space="preserve">Colbe Termostabile. conice cu fund plat  250 ml </t>
  </si>
  <si>
    <t xml:space="preserve">Colbe Termostabile. conice cu fund plat  50 ml  </t>
  </si>
  <si>
    <t xml:space="preserve">Colbe Termostabile. conice cu fund plat  500 ml  </t>
  </si>
  <si>
    <t xml:space="preserve">Creioane pe sticlă 1. culoare: roșu și albastru  </t>
  </si>
  <si>
    <t>Cutie Petri din plastic (pătrate) 
Dimensiuni: 120x120 mm.
Material: PS (pătrate)pentru antibiograma. Sterile, de unică folosință.</t>
  </si>
  <si>
    <t xml:space="preserve">Cutie Petri din sticlă
Dimensiuni: Diametru 11 cm, H 25 mm
</t>
  </si>
  <si>
    <t xml:space="preserve">Cutie Petri din sticlă
Dimensiuni: Diametru 10 cm, H 18-20 mm
</t>
  </si>
  <si>
    <t xml:space="preserve">Cutie Petri din sticlă
Dimensiuni: Diametru 9 cm, H 17-19 mm
</t>
  </si>
  <si>
    <t xml:space="preserve">Cuve pentru probe polisteren volum 3ml  (pentru dizolvarea reagenților)17x38mm. vol. 3.0ml. </t>
  </si>
  <si>
    <t>Eprubetă V-15 ml cu fund conic
1. Steril
2. Material: PS sau PP
3. Cu capac- tipul capacului: filetat
4. Cu gradație
5. Ambalare individuală
6. Dimensiunile tubului: 120x15mm
7. Cu etichetă pentru marcare
Cu termen de valabilitate pe fiecare ambalaj individual</t>
  </si>
  <si>
    <t>Eprubeta cu tampon steril. polisterol si bumbac</t>
  </si>
  <si>
    <t xml:space="preserve">Eprubetă V-14-16 ml cu fund cilindric(rotund)
1. Steril, Ambalare individuală
2. Material: PS
3. Cu capac filetat
4. Cu/Fără gradație
5. Dimensiunile tubului: 100x16 mm /120x16 mm
6. Cu etichetă pentru marcare
</t>
  </si>
  <si>
    <t>Eprubeta vacumată cu accelerator cheag+gel separator
Volum de sânge: 4-5 ml
1. Dimensiuni : 13×75mm
3. Volumul de colectare sîngelui:4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</si>
  <si>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1. material: sticlă P 14. volumul 13±2.0 ml. dimensiuni:  H:120 ± 5.0 mm D:14.0 ± 1.0 mm. ambalaj până la 500 bucăți</t>
  </si>
  <si>
    <t>1. material:  sticlă P 16 volumul 21±2.0 ml. dimensiuni:  H:150 ± 5.0 mm D:16.0 ± 1.0 mm. ambalaj până la 500 bucăți</t>
  </si>
  <si>
    <t>Fise speciale pentru screening Neonatal. tipul hîrtiei  Whatman 903.  cu dimensiuni 125 x 75 mm-Pentru determinarea concentrației fenilalanine din petele sanguine. cu prezentarea mostrelor</t>
  </si>
  <si>
    <t>Flacoane culturale. volum 50ml/25cm2. sterile. PP. cu gît inclinat-Pentru determinarea cariotipului din culturi amniotice fetale</t>
  </si>
  <si>
    <t>Flacon cilindric cu capac. volum 25ml. cu fundul plat. din plastic-Pentru determinarea ionilor de clor în transpirație</t>
  </si>
  <si>
    <t>Hîrtie de filtru</t>
  </si>
  <si>
    <t xml:space="preserve">Lamele microscopice 18x18mm din sticlă </t>
  </si>
  <si>
    <t xml:space="preserve">Lame sticlă şlefuite. dimensiunea  26*76  ± 1 mm. grosimea 1 ± 0.2 mm </t>
  </si>
  <si>
    <t xml:space="preserve">Lame sticlă şlefuite. dimensiunea  26*76  ± 1 mm. grosimea 2 ± 0.2 mm </t>
  </si>
  <si>
    <t xml:space="preserve">Lame sticla. dimensiunea  25*75  ± 1 mm. grosimea 2 ± 0.2 mm </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</si>
  <si>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</si>
  <si>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glass.Pentru acoperirea lamelor automat.Compatibile cu aparat Sacura.</t>
  </si>
  <si>
    <t xml:space="preserve">Lancete 1.2 mm (scarificatoare) pentru copii 1. ambalat individual 2. steril 3. pentru copii (recoltare din deget). Penetrarea 1.2 mm 4. cu mecanism de protecție. </t>
  </si>
  <si>
    <t>Lancete sterile pentru screening neonatal ambalaj individual pentru copii -Pentru colectarea petelor de singe la fenilcetonurie la copii noi născuți</t>
  </si>
  <si>
    <t xml:space="preserve">Pahare de sticlă termostabile gradate 100 ml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</si>
  <si>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</si>
  <si>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</si>
  <si>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</si>
  <si>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</si>
  <si>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t xml:space="preserve">Pahare de sticlă termostabile gradate 700- 750 ml
material: sticlă  2. gradat 700-750 ml   </t>
  </si>
  <si>
    <t xml:space="preserve">Peliculă p/u acoperirea lamelor  de sticlă. transparentă </t>
  </si>
  <si>
    <t xml:space="preserve">Pîlnie de sticlă cu diametrul 100 mm </t>
  </si>
  <si>
    <t xml:space="preserve">Pîlnie de sticlă cu diametrul 40 mm  </t>
  </si>
  <si>
    <t xml:space="preserve">Pîlnie de sticlă cu diametrul 50 mm </t>
  </si>
  <si>
    <t>Pipeta 8-canal.  cu volum schimbator 20-200µl 
Pentru determinarea concentrației fenilalanine din petele sanguine.</t>
  </si>
  <si>
    <t xml:space="preserve">Pipeta dozator automat.variabile 1000-5000 mkl  </t>
  </si>
  <si>
    <t xml:space="preserve">Pipeta serologică din plastic 1ml 
1. ambalat  individual 1 ml 1:1/100.
Pipeta serologica sterila. din plastic non pirogenic ambalat individual. 1 ml.  </t>
  </si>
  <si>
    <t>Pipete  serologice  5.0 ml. sterile. apirogene. ambalaj individual. gradate-Pentru investigații citogenetice</t>
  </si>
  <si>
    <t>Pipete  serologice 10.0 ml. sterile. apirogene. ambalaj individual. gradate-Pentru investigații citogenetice</t>
  </si>
  <si>
    <t>Pipete gradate din polisteren. 25 mlx2/10-Pentru investigații citogenetice</t>
  </si>
  <si>
    <t>Pipete jetabile cu volumul de 1 ml cu gradare pronunțată de unică folosință. ambalate a cîte 500.</t>
  </si>
  <si>
    <t xml:space="preserve">Pipete Pancenco. cu gradare pronuntata
1. tip: pancenco 1. gradat (pronunțat) </t>
  </si>
  <si>
    <t xml:space="preserve">Pipete Paster  1 ml. Sterile
1. tip: paster 2. material: plastic 3. sterile 4. volum 1 ml  </t>
  </si>
  <si>
    <t>Pipete Paster. 1ml. nesterile. din plastic</t>
  </si>
  <si>
    <t xml:space="preserve">Pipete Paster 0.5 ml
1. tip: paster 2. material: plastic 3. sterile 4. volum 0.5 ml  </t>
  </si>
  <si>
    <t xml:space="preserve">Pipete Paster 2 ml
1. tip: paster 2. material: plastic 3. sterile 4. volum 2 ml   </t>
  </si>
  <si>
    <t xml:space="preserve">1. tip: paster 2. material: plastic 3. sterile 4. volum 3 ml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</si>
  <si>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</si>
  <si>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</si>
  <si>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</si>
  <si>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 xml:space="preserve">Pipete serologice sticlă sticlă 1 ml 
1. material: sticlă 2. volum: 1 ml  </t>
  </si>
  <si>
    <t>Placa de unica folosinta pentru determinarea grupei sanguine din masă plastică. cu 10 godeuri.</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</si>
  <si>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</si>
  <si>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</si>
  <si>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</si>
  <si>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</si>
  <si>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</si>
  <si>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 xml:space="preserve">Salfete cu alcool  1. ambalaj-cutie vacuum de plastic cu orificiu în capac pentru posibilitatea utilizării individuale a unei bucăţi 2. alcool 70 % izopropil 3. nu mai puţin de 100 salfete în cutie;  1 bucată- 1 cutie </t>
  </si>
  <si>
    <t>Spatula bacteriologică sterilă din polisterol în formă "L" în ambalaj individual</t>
  </si>
  <si>
    <t>Spirtiera. inox. cu regularea fitilului. cu capac. volum 60 ml -Pentru investigații citogenetice.</t>
  </si>
  <si>
    <t xml:space="preserve">Stativ Pancenco </t>
  </si>
  <si>
    <t xml:space="preserve">Stative din plastic pentru 10 eprubete  </t>
  </si>
  <si>
    <t xml:space="preserve">Stative din plastic pentru 20 eprubete  </t>
  </si>
  <si>
    <t xml:space="preserve">Stative din plastic pentru 40 eprubete </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</si>
  <si>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</si>
  <si>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</si>
  <si>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 xml:space="preserve">1.volum: 0 - 200 mkl 2. culoare: galben 3. material: plastic 4.să corespundă pipetelor tip Eppendorf. Hamilton și Lenppipet  </t>
  </si>
  <si>
    <t xml:space="preserve">1.volum: 0 - 5000 mkl 2.să corespundă pipetelor tip Eppendorf. Hamilton și Lenppipet   </t>
  </si>
  <si>
    <t xml:space="preserve">1.volum: 100 - 1000 mkl 2.să corespundă pipetelor tip Eppendorf. Hamilton și Lenppipet  </t>
  </si>
  <si>
    <t xml:space="preserve">1.volum: 200 - 1000 mkl 2.să corespundă pipetelor tip Eppendorf. Hamilton și Lenppipet  </t>
  </si>
  <si>
    <t xml:space="preserve">Vârfuri
1.volum: 0 - 10 mkl 
2. culoare: alba
3. material: plastic 
4. lungimea  32 mm
5. să corespundă pipetelor tip Eppendorf, Hamilton și Lenppipet  </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</si>
  <si>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</si>
  <si>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</si>
  <si>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</si>
  <si>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 xml:space="preserve">Vârfuri universale cu filtru in stative. sterile p/u PCR .libere de DN-aze.RN-aze.Pyrogen-free.  200 mkl 1. tip: universal cu stativ 2. steril 3.cu filtru 4.compatibil cu PCR 200 mkl 5.să corespundă pipetelor tip Eppendorf. Hamilton și Lenppipet  </t>
  </si>
  <si>
    <t xml:space="preserve">Vârfuri universale cu filtru in stative. sterile p/u PCR.libere de DN-aze.RN-aze.Pyrogen-free.  1000 mkl 1. tip: universal cu stativ 2. steril 3.cu filtru 4.compatibil cu PCR 1000 mkl 5.să corespundă pipetelor tip Eppendorf. Hamilton și Lenppipet </t>
  </si>
  <si>
    <t>Cuve pentru protrombina si fibrinogen compatibil cu Helena C4</t>
  </si>
  <si>
    <t>Cuve pentru protrombina si fibrinogen compatibil cu Trombotimer cu 2 canale( cuve cu bila)</t>
  </si>
  <si>
    <t>Ansa bacteriologică d=4 mm. 10mkl. sterila din polistirol. Ambalate până la 20 buc</t>
  </si>
  <si>
    <t>Capilare Sahli  0.02 ml 1.material: sticlă</t>
  </si>
  <si>
    <t>Capilare Sahli  0.05 ml 1.material: sticlă</t>
  </si>
  <si>
    <t>Cilindru din sticlă. gradat. 250-300 ml TC-Pentru analiza I-FISH</t>
  </si>
  <si>
    <t xml:space="preserve">Container din plastic, transparent, pentru transportarea materialul histologic tisular.
1. Volum: 100ml 
2. Сu capac ermetic, filetat 
3. Material containerului: PP, PS
4. Nesteril
</t>
  </si>
  <si>
    <t xml:space="preserve">Container din plastic,  pentru transportarea materialul histologic tisular.
1. Volum: 2500ml 
2. Сu capac ermetic,  cu capac etans (inchidere prin presare).
3. Material containerului: PP, PS
4. Nesteril
</t>
  </si>
  <si>
    <t xml:space="preserve">Container din plastic,  pentru transportarea materialul histologic tisular.
1. Volum: 5000ml 
2. Сu capac ermetic,  cu capac etans (inchidere prin presare).
3. Material containerului: PP, PS
4. Nesteril
</t>
  </si>
  <si>
    <t xml:space="preserve">Container din plastic, transparent, pentru transportarea materialul histologic tisular.
1. Volum: 10ml 
2. Сu capac ermetic, filetat 
3. Material containerului: PP, PS
4. Nesteril
</t>
  </si>
  <si>
    <t xml:space="preserve">Container din plastic, transparent, pentru transportarea materialul histologic tisular.
1. Volum: 30 ml 
2. Сu capac ermetic, filetat 
3. Material containerului: PP, PS
4. Nesteril
</t>
  </si>
  <si>
    <t>Container pentru deseuri 1 L cu capac. 107x90x190 (±10)Rezistenta la factori chimici agresivi. Din polypropylen. Usor la deschidere si inchidere cu o singura miina.</t>
  </si>
  <si>
    <t>Container pentru deseuri 5 L cu capac 210x180x200 (±10)Rezistenta la factori chimici agresivi. Din polypropylen. Usor la deschidere si inchidere cu o singura miina.</t>
  </si>
  <si>
    <t xml:space="preserve">Container din plastic, transparent, pentru colectarea specimenelor biologice.
1. Volum: 30ml 
2. Сu capac filetat, care să nu permită scurgerea.
3. Material containerului: PS, PP sau PET
4. Steril, în ambalaj individual
5. Cu eticheta p/u marcare
</t>
  </si>
  <si>
    <t>Container pentru transportarea materialului biologic 265x189x142  (±10). polistiren</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</si>
  <si>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</si>
  <si>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 xml:space="preserve">Container din plastic, transparent sau semi-transparent, pentru urina.
1. Volum total: 180-200 ml 
2. Gradat (marcat) până la 150-170 ml
3. Сu capac ermetic, cu înfiletare maximă ce împiedică scurgerea
4. Material containerului: PP sau PS
5. Nesteril
7. Cu eticheta/zona p/u marcare 
</t>
  </si>
  <si>
    <t xml:space="preserve">Container din plastic, transparent sau semi-transparent, pentru urina.
1. Volum total:  230-250 ml 
2. Gradat (marcat) până la 200-220 ml
3. Сu capac ermetic, cu înfiletare maximă ce împiedică scurgerea
4. Material containerului: PP sau PS
5. Nesteril
7. Cu eticheta/zona p/u marcare 
</t>
  </si>
  <si>
    <t xml:space="preserve">Container din plastic, transparent sau semi-transparent, pentru urina.
1. Volum total:  130-150 ml
2. Gradat (marcat) până la 100-120 ml
3. Сu capac ermetic, cu înfiletare maximă ce împiedică scurgerea
4. Material containerului: PP sau PS
5. Steril, ambalare individuală
7. Cu eticheta/zona p/u marcare 
</t>
  </si>
  <si>
    <t xml:space="preserve">Container din plastic, transparent sau semi-transparent, pentru urina.
1. Volum total:  180-200 ml
2. Gradat (marcat) până la 150-170 ml
3. Сu capac ermetic, cu înfiletare maximă ce împiedică scurgerea
4. Material containerului: PP sau PS
5. Steril, ambalare individuală
7. Cu eticheta/zona p/u marcare 
</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</si>
  <si>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</si>
  <si>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Container din plastic, transparent, cu lopățică.
1. Volum total: 30-40 ml 
2. Сu capac ermetic, cu înfiletare maximă ce împiedică scurgerea
3. Material containerului: PS 
4. Steril
5. Cu loc/eticheta pentru marcare 
6. Ambalat individual </t>
  </si>
  <si>
    <t xml:space="preserve">Container din plastic, transparent, pentru urina in timp 24 ore.
1. Volum total: 2500-3000ml 
2. Gradat
3. Сu capac ermetic, cu înfiletare maximă ce împiedică scurgerea
4. Material containerului: PP
5.Nesteril
6. Cu loc/eticheta pentru marcare
</t>
  </si>
  <si>
    <t>Eprubeta vacumata. cu Citrat de sodiu. 3.2% (sodium citrate 1:9 ESR)
1. Cu vacuum
2. Volumul de sânge: 2-3 ml
4. Material: PET
5. Cu etichetă
6. Capac din 3 componente. Capac albastru. Diametru capacului să nu depășească 15 mm.
7. Ambalarea până la 100 bucăți</t>
  </si>
  <si>
    <t xml:space="preserve">Eprubetă V-50 ml cu fund conic (Centrifuge Tube)
1. Steril, Ambalare individuală, cu termen de valabilitate pe fiecare ambalaj.
2. Material: PS
3. Cu capac filetat
4. Cu gradație
5. Dimensiunile tubului: 30x115 mm (±0,5mm)
6. Cu etichetă pentru marcare
</t>
  </si>
  <si>
    <t>Eprubetă V-10-12 ml cu fund conic (Centrifuge Tube)
1. Nesteril
2. Material: Sticlă
3. Fără capac
4. Fără gradație
5. Dimensiunile tubului: 105x17 mm (±0,5mm)
6. Ambalare până la 100 bucăți</t>
  </si>
  <si>
    <t>Eprubetă V-10 ml cu fund conic (Centrifuge Tube)
1. Nesteril
2. Material: Sticlă
3. Fără capac
4. Cu gradație
5. Dimensiunile tubului: 105x17 mm (±0,5mm)
6. Ambalare până la 100 bucăți</t>
  </si>
  <si>
    <t>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</si>
  <si>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anticoagulant Li- Heparina 4 ml
1. Volum sânge : 4 ml
2. Dimensiuni: 13x75 mm
3. Volumul de colectare sîngelui: 4 ml
4. Material: PET
5. Cu vacuum, cu capac rotator
6. Cu etichetă
7. Ambalare până la 100 bucăți</t>
  </si>
  <si>
    <t>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</si>
  <si>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Eprubetă V-10 ml cu fund rotund
1. NeSteril
2. Material: Sticlă
3. Fără capac
4. Fără gradație
6. Dimensiunile tubului: 100x16mm</t>
  </si>
  <si>
    <t>Eprubetă V-10 ml cu fund conic
1. NeSteril
2. Material: Sticlă
3. Fără capac
4. Fără gradație
6. Dimensiunile tubului: 105x17mm</t>
  </si>
  <si>
    <t>Eprubetă V-10-12 ml cu fund conic
1. NeSteril
2. Material: PS
3. Cu capac filetat
4.  Fără gradație
6. Dimensiunile tubului: 100-110x16mm</t>
  </si>
  <si>
    <t>Eprubetă V-3 ml cu fund cilindric (rotund)
1. NeSteril
2. Material: PP/PS/PET
3. Fără capac
4.  Fără gradație
6. Dimensiunile tubului: 11x55mm ±0,5mm</t>
  </si>
  <si>
    <t>Eprubetă  V-5  ml
1. NeSteril
2. Material: PS (transparente)
3. Fără capac
4.  Fără gradație
6. Dimensiunile tubului: 13x75mm</t>
  </si>
  <si>
    <t>Eprubetă pentru urină V-12 ml cu fund conical (oval)
1. NeSteril
2. Material: PS (transparente)
3. Fără capac (pentru sedimentare), cu gura larga  a eprubetei
4.  Cu gradație (2-4-6-8-10-12)
6. Dimensiunile tubului: 100-105x16-17mm</t>
  </si>
  <si>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</si>
  <si>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</si>
  <si>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lung 6.5-7 x 3-3.5mm pentru recoltarea sângelui venos în eprubete vacumate. Compatibile cu toate tipurile de ace comune. Certificat de calitate de la producător.</t>
  </si>
  <si>
    <t>Lamele 24 x 24 mm, fără impurități, curate, gata de lucru</t>
  </si>
  <si>
    <t xml:space="preserve">Lamă  de sticlă  dimensiuni  52 x 52 mm (±1,0 m). grosimea 2 mm±0,2 mm. ambalaj pînă la 100 buc. </t>
  </si>
  <si>
    <t>Lame bine șlefuite. 75x25mm (±1,0 m) nesterile. ambulate cite 50-100 buc. grosimea 1-1.2mm. margina pentru enumeritare</t>
  </si>
  <si>
    <t xml:space="preserve">Lame 26 х76mm (±1,0 m)  din sticlă.  degresate. şlefuite gata pentru folosire. pentru diagnostic in vitro cu colţuri rotungite cu banda pentru marcaj de culoare albă.
Pentru investigații citogenetice. </t>
  </si>
  <si>
    <t>Lame 25 х75mm (±1,0 m) din sticlă.  degresate. şlefuite gata pentru folosire. pentru diagnostic in vitro cu colţuri rotungite cu banda pentru marcaj de culoare albă. pentru camera de hibridizare
Pentru analiza I-FISH</t>
  </si>
  <si>
    <t>Lame de microscopie 25x75  (±1,0 m)  grosime 1.0-1.2mm cu. margine albastră. până la 50 lame/cutie</t>
  </si>
  <si>
    <t>Lame de microscopie 25x75(±1,0 m)  grosime 1.0-1.2mm  superfrost. margine galbenă. până la  50 lame/cutie</t>
  </si>
  <si>
    <t>Lame de microscopie 25x75 (±1,0 m)  grosime 1.0-1.2mm  superfrost. margine șlefuită până la 50 lame/cutie</t>
  </si>
  <si>
    <t>Lame de plastic pentru leucoformule (pentru citirea formulei leucocitare la microscop) 1. material: plastic PET
Dimensiuni (26 х 76) ± 1,0 mm grosime 1 ± 0,1 mm</t>
  </si>
  <si>
    <t>Lame pentru microscop non-adezive. Lame pentru utilizare histologie cu hirtie tisulara intercalată (cu banda pentru marcaj pentru histologie).Pentru microscopie optica Dimensiuni (26 х 76) ± 1,0 mm grosime 1.0-1.2mm. Margini lustruite. Colț tăiat la 45°. (50 buc-cutie)</t>
  </si>
  <si>
    <t>Lancete-piston încorporat   pentru copii. 1.8 mm  (±0,3 mm) împachetate individual sterile pentru copii (recoltare din deget)</t>
  </si>
  <si>
    <t xml:space="preserve">1. material: plastic 2. gradate minim până la 150 ml. cu volumul total al paharului 170-250 ml. </t>
  </si>
  <si>
    <t>Sonda universala sterile, care poate fi utilizată atât la femei cât și la bărbați.
Pentru colectarea materialului biologic din uretra si canalul cervical). termenul de valabilitate indicat pe ambalaj individual</t>
  </si>
  <si>
    <t>Eprubetă V-15 ml cu fund rotund
1. Steril
2. Material: PS
3. Cu capac- tipul capacului: filetat
4. Fără Gradație
5. Ambalare individuală
7. Dimensiunile tubului: 120x15mm
Cu termen de valabilitate pe fiecare ambalaj individual</t>
  </si>
  <si>
    <t>Cuve pentru protrombina si fibrinogen compatibil cu Coatron din polisteren cu transparență optică ridicată, volum 0,8 ml, diametru 10x23,4 mm</t>
  </si>
  <si>
    <t>kg</t>
  </si>
  <si>
    <t>set</t>
  </si>
  <si>
    <t>Suma Totală</t>
  </si>
  <si>
    <r>
      <t xml:space="preserve">Ac de unică folosință din 3 componente pentru holder. Filetul acului compatibil cu filetul holderelor. Ambalaj individual steril din plastic. Dimensiuni 21 Gx1 1/2". </t>
    </r>
    <r>
      <rPr>
        <b/>
        <sz val="10"/>
        <rFont val="Times New Roman"/>
        <family val="1"/>
        <charset val="204"/>
      </rPr>
      <t>De unică folosință,  Steril, Non-Pirogenic, Non-Toxic</t>
    </r>
  </si>
  <si>
    <r>
      <t xml:space="preserve">Ac de unică folosință din 3 componente pentru holder. Filetul acului compatibil cu filetul holderelor. Ambalaj individual steril din plastic. Dimensiuni 23G. </t>
    </r>
    <r>
      <rPr>
        <b/>
        <sz val="10"/>
        <rFont val="Times New Roman"/>
        <family val="1"/>
        <charset val="204"/>
      </rPr>
      <t>De unică folosință,  Steril, Non-Pirogenic, Non-Toxic</t>
    </r>
  </si>
  <si>
    <r>
      <t xml:space="preserve">Ace subțire cu canulă transparentă.cu lumen lărgit 21G </t>
    </r>
    <r>
      <rPr>
        <b/>
        <sz val="10"/>
        <rFont val="Times New Roman"/>
        <family val="1"/>
        <charset val="204"/>
      </rPr>
      <t>x 1 1/2"</t>
    </r>
    <r>
      <rPr>
        <sz val="10"/>
        <rFont val="Times New Roman"/>
        <family val="1"/>
        <charset val="204"/>
      </rPr>
      <t xml:space="preserve"> </t>
    </r>
    <r>
      <rPr>
        <b/>
        <sz val="10"/>
        <rFont val="Times New Roman"/>
        <family val="1"/>
        <charset val="204"/>
      </rPr>
      <t xml:space="preserve">(0.8 x 38 mm), </t>
    </r>
    <r>
      <rPr>
        <sz val="10"/>
        <rFont val="Times New Roman"/>
        <family val="1"/>
        <charset val="204"/>
      </rPr>
      <t xml:space="preserve">pentru recoltarea sângelui venos în eprubete vacumate. </t>
    </r>
    <r>
      <rPr>
        <b/>
        <sz val="10"/>
        <rFont val="Times New Roman"/>
        <family val="1"/>
        <charset val="204"/>
      </rPr>
      <t>De unică folosință</t>
    </r>
    <r>
      <rPr>
        <sz val="10"/>
        <rFont val="Times New Roman"/>
        <family val="1"/>
        <charset val="204"/>
      </rPr>
      <t xml:space="preserve">,  </t>
    </r>
    <r>
      <rPr>
        <b/>
        <sz val="10"/>
        <rFont val="Times New Roman"/>
        <family val="1"/>
        <charset val="204"/>
      </rPr>
      <t xml:space="preserve">Steril, Non-Pirogenic, Non-Toxic  </t>
    </r>
    <r>
      <rPr>
        <sz val="10"/>
        <rFont val="Times New Roman"/>
        <family val="1"/>
        <charset val="204"/>
      </rPr>
      <t xml:space="preserve">   </t>
    </r>
  </si>
  <si>
    <t xml:space="preserve">Eprubetă Eppendorf vol.  0.2 ml, cu fund conic (Centrifuge Tubes)
1. Nesteril
2. Material: PP, autoclavabile
3. Cu capac, Capac plat (Flat Lid)
4. Fără gradație
</t>
  </si>
  <si>
    <t xml:space="preserve">Eprubetă Eppendorf vol.  0.5 ml, cu fund conic (Centrifuge Tubes)
1. Nesteril
2. Material: PP, autoclavabile
3. Cu capac, Capac plat/scut (Flat/Shield Lid/Cap)
4. Cu/Fără gradație
</t>
  </si>
  <si>
    <t xml:space="preserve">Eprubetă Eppendorf vol.  1.5 ml, cu fund conic (Centrifuge Tubes)
1. Nesteril
2. Material: PP, autoclavabile
3. Cu capac, Capac plat/Strâns  (Flat/Snap Lid/Cap), .cu clapeta capacului elastică și urechiușă mare
4. Cu gradație
</t>
  </si>
  <si>
    <t xml:space="preserve">Eprubetă Eppendorf vol.  2 ml, cu fund conic/cilindric (Centrifuge Tubes)
1. Nesteril
2. Material: PP, autoclavabile
3. Cu capac, Capac plat/Strâns  (Flat/Snap Lid/Cap), .cu clapeta capacului elastică și urechiușă mare
4. Cu gradație
</t>
  </si>
  <si>
    <r>
      <t>Eprubetă vacuum K3 EDTA  -1 ml cu eticheta
1. Volumul de sânge: 1 ml
2. Dimensiunile tubului: 13x75 mm
3. Material:</t>
    </r>
    <r>
      <rPr>
        <b/>
        <sz val="10"/>
        <rFont val="Times New Roman"/>
        <family val="1"/>
        <charset val="204"/>
      </rPr>
      <t xml:space="preserve"> PET
</t>
    </r>
    <r>
      <rPr>
        <sz val="10"/>
        <rFont val="Times New Roman"/>
        <family val="1"/>
        <charset val="204"/>
      </rPr>
      <t>4. Cu etichetă pentru marcare
5.Cu capac de cauciuc cu valve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</si>
  <si>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K3 EDTA  -1 ml cu eticheta
1. Volumul de sânge: 1 ml
2. Dimensiunile tubului: 12x56 mm
3. Materia</t>
    </r>
    <r>
      <rPr>
        <sz val="10"/>
        <rFont val="Times New Roman"/>
        <family val="1"/>
        <charset val="204"/>
      </rPr>
      <t>l:</t>
    </r>
    <r>
      <rPr>
        <b/>
        <sz val="10"/>
        <rFont val="Times New Roman"/>
        <family val="1"/>
        <charset val="204"/>
      </rPr>
      <t xml:space="preserve"> PP/</t>
    </r>
    <r>
      <rPr>
        <b/>
        <sz val="10"/>
        <color rgb="FFFF0000"/>
        <rFont val="Times New Roman"/>
        <family val="1"/>
        <charset val="204"/>
      </rPr>
      <t xml:space="preserve"> PET/ PS</t>
    </r>
    <r>
      <rPr>
        <b/>
        <sz val="10"/>
        <rFont val="Times New Roman"/>
        <family val="1"/>
        <charset val="204"/>
      </rPr>
      <t xml:space="preserve">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</si>
  <si>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K3 EDTA  - 4-5 ml cu eticheta
1. Volumul de sânge: 4-5 ml
2. Dimensiunile tubului: 13x75 mm sau 12x86 mm
3. Material:</t>
    </r>
    <r>
      <rPr>
        <b/>
        <sz val="10"/>
        <rFont val="Times New Roman"/>
        <family val="1"/>
        <charset val="204"/>
      </rPr>
      <t xml:space="preserve"> PP/ </t>
    </r>
    <r>
      <rPr>
        <b/>
        <sz val="10"/>
        <color rgb="FFFF0000"/>
        <rFont val="Times New Roman"/>
        <family val="1"/>
        <charset val="204"/>
      </rPr>
      <t>PET/ PS</t>
    </r>
    <r>
      <rPr>
        <b/>
        <sz val="10"/>
        <rFont val="Times New Roman"/>
        <family val="1"/>
        <charset val="204"/>
      </rPr>
      <t xml:space="preserve">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</si>
  <si>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vacuum K3 EDTA  - 4-5 ml cu eticheta
1. Volumul de sânge: 4-5 ml
2. Dimensiunile tubului: 13x75 mm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</si>
  <si>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Eprubeta cu vacuum cu clot activator - 9 ml cu etichetă
1. Volumul de sânge: 9 ml
2. Dimensiunile tubului: 16x100 mm
3. Material:</t>
    </r>
    <r>
      <rPr>
        <b/>
        <sz val="10"/>
        <rFont val="Times New Roman"/>
        <family val="1"/>
        <charset val="204"/>
      </rPr>
      <t xml:space="preserve"> PS/ </t>
    </r>
    <r>
      <rPr>
        <b/>
        <sz val="10"/>
        <color rgb="FFFF0000"/>
        <rFont val="Times New Roman"/>
        <family val="1"/>
        <charset val="204"/>
      </rPr>
      <t>PET</t>
    </r>
    <r>
      <rPr>
        <b/>
        <sz val="10"/>
        <rFont val="Times New Roman"/>
        <family val="1"/>
        <charset val="204"/>
      </rPr>
      <t xml:space="preserve">
</t>
    </r>
    <r>
      <rPr>
        <sz val="10"/>
        <rFont val="Times New Roman"/>
        <family val="1"/>
        <charset val="204"/>
      </rPr>
      <t>4. Cu etichetă pentru marcare
5. Cu capac, cu vacuum
6.</t>
    </r>
    <r>
      <rPr>
        <b/>
        <sz val="10"/>
        <rFont val="Times New Roman"/>
        <family val="1"/>
        <charset val="204"/>
      </rPr>
      <t>Ambalarea până la 100 bucăți</t>
    </r>
  </si>
  <si>
    <r>
      <t>Eprubetă K3 EDTA  - 10 ml cu eticheta
1. Volumul de sânge: 10 ml
2. Dimensiunile tubului: 16x100 mm
3. Material: PP/</t>
    </r>
    <r>
      <rPr>
        <b/>
        <sz val="10"/>
        <color rgb="FFFF0000"/>
        <rFont val="Times New Roman"/>
        <family val="1"/>
        <charset val="204"/>
      </rPr>
      <t xml:space="preserve"> PET/ PS</t>
    </r>
    <r>
      <rPr>
        <sz val="10"/>
        <color theme="1"/>
        <rFont val="Times New Roman"/>
        <family val="1"/>
        <charset val="204"/>
      </rPr>
      <t xml:space="preserve">
4. Cu etichetă pentru marcare
5. Cu capac - tipul capacului: push
6.Ambalarea până la </t>
    </r>
    <r>
      <rPr>
        <b/>
        <sz val="10"/>
        <color rgb="FFFF0000"/>
        <rFont val="Times New Roman"/>
        <family val="1"/>
        <charset val="204"/>
      </rPr>
      <t>100</t>
    </r>
    <r>
      <rPr>
        <sz val="10"/>
        <color theme="1"/>
        <rFont val="Times New Roman"/>
        <family val="1"/>
        <charset val="204"/>
      </rPr>
      <t xml:space="preserve"> bucăți</t>
    </r>
  </si>
  <si>
    <r>
      <t xml:space="preserve">Eprubetăvacuum K3 EDTA  - 10 ml cu eticheta
1. Volumul de sânge: 10 ml
2. Dimensiunile tubului: 16x100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</si>
  <si>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Eprubetă pentru centrifugare V-10 ml cu fund conic
1. NeSteril
2. Mat</t>
    </r>
    <r>
      <rPr>
        <sz val="10"/>
        <rFont val="Times New Roman"/>
        <family val="1"/>
        <charset val="204"/>
      </rPr>
      <t xml:space="preserve">erial: </t>
    </r>
    <r>
      <rPr>
        <b/>
        <sz val="10"/>
        <rFont val="Times New Roman"/>
        <family val="1"/>
        <charset val="204"/>
      </rPr>
      <t xml:space="preserve">PP </t>
    </r>
    <r>
      <rPr>
        <b/>
        <sz val="10"/>
        <color rgb="FFFF0000"/>
        <rFont val="Times New Roman"/>
        <family val="1"/>
        <charset val="204"/>
      </rPr>
      <t>/ PS/ PET</t>
    </r>
    <r>
      <rPr>
        <b/>
        <sz val="10"/>
        <rFont val="Times New Roman"/>
        <family val="1"/>
        <charset val="204"/>
      </rPr>
      <t xml:space="preserve">
</t>
    </r>
    <r>
      <rPr>
        <sz val="10"/>
        <rFont val="Times New Roman"/>
        <family val="1"/>
        <charset val="204"/>
      </rPr>
      <t xml:space="preserve">3. Cu capac push
4. </t>
    </r>
    <r>
      <rPr>
        <b/>
        <sz val="10"/>
        <rFont val="Times New Roman"/>
        <family val="1"/>
        <charset val="204"/>
      </rPr>
      <t xml:space="preserve"> Fără gradație</t>
    </r>
    <r>
      <rPr>
        <sz val="10"/>
        <rFont val="Times New Roman"/>
        <family val="1"/>
        <charset val="204"/>
      </rPr>
      <t xml:space="preserve">
6. Dimensiunile tubu</t>
    </r>
    <r>
      <rPr>
        <sz val="10"/>
        <color theme="1"/>
        <rFont val="Times New Roman"/>
        <family val="1"/>
        <charset val="204"/>
      </rPr>
      <t>lui: 100x16mm</t>
    </r>
  </si>
  <si>
    <r>
      <t xml:space="preserve">Lanceta automata 1.8-2.4 mm. Steril, De unica folosinta cu adincimea de penetrare 1.8 – 2.4  mm pentru colectarea singelui din deget </t>
    </r>
    <r>
      <rPr>
        <sz val="10"/>
        <color rgb="FFFF0000"/>
        <rFont val="Times New Roman"/>
        <family val="1"/>
        <charset val="204"/>
      </rPr>
      <t>la maturi</t>
    </r>
    <r>
      <rPr>
        <sz val="10"/>
        <color theme="1"/>
        <rFont val="Times New Roman"/>
        <family val="1"/>
        <charset val="204"/>
      </rPr>
      <t xml:space="preserve">. Cu mecanism de protecție. </t>
    </r>
  </si>
  <si>
    <r>
      <t xml:space="preserve">Pipeta dozator automat.variabile 100-1000 mkl  
</t>
    </r>
    <r>
      <rPr>
        <sz val="10"/>
        <color rgb="FFFF0000"/>
        <rFont val="Times New Roman"/>
        <family val="1"/>
        <charset val="204"/>
      </rPr>
      <t>Autoclavabil. Garanție 2 ani de la producator</t>
    </r>
  </si>
  <si>
    <r>
      <t xml:space="preserve">Pipeta dozator automat.variabile 10-100 mkl  
Autoclavabil. Garanție </t>
    </r>
    <r>
      <rPr>
        <sz val="10"/>
        <color rgb="FFFF0000"/>
        <rFont val="Times New Roman"/>
        <family val="1"/>
        <charset val="204"/>
      </rPr>
      <t xml:space="preserve">2 </t>
    </r>
    <r>
      <rPr>
        <sz val="10"/>
        <rFont val="Times New Roman"/>
        <family val="1"/>
        <charset val="204"/>
      </rPr>
      <t>ani de la producator</t>
    </r>
  </si>
  <si>
    <r>
      <t xml:space="preserve">Pipeta dozator automat.variabile 20-200 mkl
</t>
    </r>
    <r>
      <rPr>
        <sz val="10"/>
        <color rgb="FFFF0000"/>
        <rFont val="Times New Roman"/>
        <family val="1"/>
        <charset val="204"/>
      </rPr>
      <t xml:space="preserve">Autoclavabil. Garanție 2 ani de la producator </t>
    </r>
  </si>
  <si>
    <r>
      <t xml:space="preserve">Pipeta dozator automat.variabile 5-50 mkl  
</t>
    </r>
    <r>
      <rPr>
        <sz val="10"/>
        <color rgb="FFFF0000"/>
        <rFont val="Times New Roman"/>
        <family val="1"/>
        <charset val="204"/>
      </rPr>
      <t xml:space="preserve">Autoclavabil. Garanție 2 ani de la producator </t>
    </r>
  </si>
  <si>
    <t>LOT ANULAT, comasat cu lotul 170</t>
  </si>
  <si>
    <r>
      <t xml:space="preserve">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t>
    </r>
    <r>
      <rPr>
        <sz val="10"/>
        <color rgb="FFFF0000"/>
        <rFont val="Times New Roman"/>
        <family val="1"/>
        <charset val="204"/>
      </rPr>
      <t>2,5-</t>
    </r>
    <r>
      <rPr>
        <sz val="10"/>
        <color rgb="FF000000"/>
        <rFont val="Times New Roman"/>
        <family val="1"/>
        <charset val="204"/>
      </rPr>
      <t>3,0 litri/kg;</t>
    </r>
  </si>
  <si>
    <r>
      <t>1.Saci pentru deșeuri medicale periculoase-infecțioase, demensiuni (420</t>
    </r>
    <r>
      <rPr>
        <sz val="10"/>
        <color rgb="FFFF0000"/>
        <rFont val="Times New Roman"/>
        <family val="1"/>
        <charset val="204"/>
      </rPr>
      <t>-450 mm</t>
    </r>
    <r>
      <rPr>
        <sz val="10"/>
        <color rgb="FF000000"/>
        <rFont val="Times New Roman"/>
        <family val="1"/>
        <charset val="204"/>
      </rPr>
      <t>*500</t>
    </r>
    <r>
      <rPr>
        <sz val="10"/>
        <color rgb="FFFF0000"/>
        <rFont val="Times New Roman"/>
        <family val="1"/>
        <charset val="204"/>
      </rPr>
      <t>-530 mm</t>
    </r>
    <r>
      <rPr>
        <sz val="10"/>
        <color rgb="FF000000"/>
        <rFont val="Times New Roman"/>
        <family val="1"/>
        <charset val="204"/>
      </rPr>
      <t>*50µm), volumul 15 L/kg; Material PE 50µm (0.050mm); Pictograma ”Pericol Biologic”; Culoarea galbenă; Rezistență medicală mare, datorită densității și celor doua termosuturi, care nu permit scurgerea lichidelor; Sacul poate fi închis ușor, sigur.</t>
    </r>
  </si>
  <si>
    <r>
      <t>.Saci pentru deșeuri medicale periculoase-infecțioase, demensiuni (630-</t>
    </r>
    <r>
      <rPr>
        <sz val="10"/>
        <color rgb="FFFF0000"/>
        <rFont val="Times New Roman"/>
        <family val="1"/>
        <charset val="204"/>
      </rPr>
      <t>660 mm</t>
    </r>
    <r>
      <rPr>
        <sz val="10"/>
        <color rgb="FF000000"/>
        <rFont val="Times New Roman"/>
        <family val="1"/>
        <charset val="204"/>
      </rPr>
      <t>*700-</t>
    </r>
    <r>
      <rPr>
        <sz val="10"/>
        <color rgb="FFFF0000"/>
        <rFont val="Times New Roman"/>
        <family val="1"/>
        <charset val="204"/>
      </rPr>
      <t>730 mm</t>
    </r>
    <r>
      <rPr>
        <sz val="10"/>
        <color rgb="FF000000"/>
        <rFont val="Times New Roman"/>
        <family val="1"/>
        <charset val="204"/>
      </rPr>
      <t>*50µm), volumul 30 L/kg; Material PE 50µm (0.050mm); Pictograma ”Pericol Biologic”; Culoarea galbenă; Rezistență medicală mare, datorită densității și celor doua termosuturi, care nu permit scurgerea lichidelor Sacul poate fi închis ușor, sigur.</t>
    </r>
  </si>
  <si>
    <t>Cuvete pentru spectrofotometrie 4.5 ml</t>
  </si>
  <si>
    <t xml:space="preserve">Cuvete pentru spectrofotometrie 4.5 ml
Material: PS, transparent
Dimensiuni: 12x12x45 mm (+/- 1 mm)
De unica folosinta, ambalaj pana la 100 bucati </t>
  </si>
  <si>
    <r>
      <t>Container din plastic, transparent, pentru colectarea specimenelor biologice.
1. Volum: 30ml 
2. Сu capac filetat, care să nu permită scurgerea.
3. Material containerului: PS, PP sau PET
4. Nesteril
5. Cu eticheta/</t>
    </r>
    <r>
      <rPr>
        <b/>
        <sz val="10"/>
        <rFont val="Times New Roman"/>
        <family val="1"/>
        <charset val="204"/>
      </rPr>
      <t xml:space="preserve">zonă </t>
    </r>
    <r>
      <rPr>
        <sz val="10"/>
        <rFont val="Times New Roman"/>
        <family val="1"/>
        <charset val="204"/>
      </rPr>
      <t xml:space="preserve">p/u marcare
</t>
    </r>
  </si>
  <si>
    <r>
      <t xml:space="preserve">Container (collector) din plastic, transparent, pentru colectarea maselor fecale.
1. Volum: </t>
    </r>
    <r>
      <rPr>
        <b/>
        <sz val="10"/>
        <rFont val="Times New Roman"/>
        <family val="1"/>
        <charset val="204"/>
      </rPr>
      <t>25</t>
    </r>
    <r>
      <rPr>
        <sz val="10"/>
        <rFont val="Times New Roman"/>
        <family val="1"/>
        <charset val="204"/>
      </rPr>
      <t>-30ml 
2. Сu capac filetat cu închidere ermetică
3. Cu lopațică
4. Material containerului: PP, PS sau PET
5. Nesteril
7. Cu eticheta</t>
    </r>
    <r>
      <rPr>
        <b/>
        <sz val="10"/>
        <rFont val="Times New Roman"/>
        <family val="1"/>
        <charset val="204"/>
      </rPr>
      <t xml:space="preserve">/zonă </t>
    </r>
    <r>
      <rPr>
        <sz val="10"/>
        <rFont val="Times New Roman"/>
        <family val="1"/>
        <charset val="204"/>
      </rPr>
      <t xml:space="preserve">p/u marcare
</t>
    </r>
  </si>
  <si>
    <r>
      <t>Con</t>
    </r>
    <r>
      <rPr>
        <sz val="10"/>
        <rFont val="Times New Roman"/>
        <family val="1"/>
        <charset val="204"/>
      </rPr>
      <t>tainer din plastic, transparent,  de sputa cu recipientul de tip Falcon sau echivalentul 1. 
1. Volum: 50ml, Gradate 0,5 ml
2 .Dimensiuni 30 x 120 mm
3. Fund conic
2. Сu capac ermetic, filetat
3. Material containerului: PP, autoclavabil.
4. Ambalare până la 50 bucăți într-o pungă, Livrate cu capace ermetice Sau ambalare individuală
6.Cu Zona de etichetare</t>
    </r>
  </si>
  <si>
    <r>
      <t xml:space="preserve">Container din plastic, transparent sau semi-transparent, pentru urina.
1. Volum total: </t>
    </r>
    <r>
      <rPr>
        <b/>
        <sz val="10"/>
        <rFont val="Times New Roman"/>
        <family val="1"/>
        <charset val="204"/>
      </rPr>
      <t xml:space="preserve"> 130-150 ml</t>
    </r>
    <r>
      <rPr>
        <sz val="10"/>
        <rFont val="Times New Roman"/>
        <family val="1"/>
        <charset val="204"/>
      </rPr>
      <t xml:space="preserve">
2. Gradație de 10ml până la minim 100ml.
3. Сu capac ermetic, cu înfiletare maximă ce împiedică scurgerea
4. Material containerului: PP sau PS
5. Steril, ambalare individuală
7. Cu eticheta/zona p/u marcare 
</t>
    </r>
  </si>
  <si>
    <t>Cutie Petri din plastic (pătrate) 
Dimensiuni: Diametru 9 cm, H 14.2-15 mm
Material: PS pentru antibiograma.
Sterile, de unică folosință.</t>
  </si>
  <si>
    <r>
      <t>Eprubetă V-12 ml cu fund conic
2.</t>
    </r>
    <r>
      <rPr>
        <sz val="10"/>
        <rFont val="Times New Roman"/>
        <family val="1"/>
        <charset val="204"/>
      </rPr>
      <t xml:space="preserve"> Material: </t>
    </r>
    <r>
      <rPr>
        <b/>
        <sz val="10"/>
        <rFont val="Times New Roman"/>
        <family val="1"/>
        <charset val="204"/>
      </rPr>
      <t xml:space="preserve">PS
</t>
    </r>
    <r>
      <rPr>
        <sz val="10"/>
        <rFont val="Times New Roman"/>
        <family val="1"/>
        <charset val="204"/>
      </rPr>
      <t>3. Cu capac- tipul capacului: snap cap tube</t>
    </r>
    <r>
      <rPr>
        <sz val="10"/>
        <color theme="1"/>
        <rFont val="Times New Roman"/>
        <family val="1"/>
        <charset val="204"/>
      </rPr>
      <t xml:space="preserve">
4. </t>
    </r>
    <r>
      <rPr>
        <b/>
        <sz val="10"/>
        <rFont val="Times New Roman"/>
        <family val="1"/>
        <charset val="204"/>
      </rPr>
      <t xml:space="preserve">Cu gradație 1-2-4-6-8-10-12 ml </t>
    </r>
    <r>
      <rPr>
        <sz val="10"/>
        <rFont val="Times New Roman"/>
        <family val="1"/>
        <charset val="204"/>
      </rPr>
      <t xml:space="preserve">
6. Dimensiunile tubului: 17x105 mm
</t>
    </r>
    <r>
      <rPr>
        <sz val="10"/>
        <color theme="1"/>
        <rFont val="Times New Roman"/>
        <family val="1"/>
        <charset val="204"/>
      </rPr>
      <t xml:space="preserve">
</t>
    </r>
  </si>
  <si>
    <r>
      <t xml:space="preserve">Eprubeta cu Citrat de sodiu. 3.8% (sodium citrate 1:4 ESR)
1. Volumul de sânge: 2,5 ml
2. </t>
    </r>
    <r>
      <rPr>
        <b/>
        <sz val="10"/>
        <rFont val="Times New Roman"/>
        <family val="1"/>
        <charset val="204"/>
      </rPr>
      <t>Material: PP/PS/PET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5. Dimensiunile tubului: 12x56 mm
6. Ambalate  în stativ până la</t>
    </r>
    <r>
      <rPr>
        <b/>
        <sz val="10"/>
        <rFont val="Times New Roman"/>
        <family val="1"/>
        <charset val="204"/>
      </rPr>
      <t xml:space="preserve"> 100</t>
    </r>
    <r>
      <rPr>
        <sz val="10"/>
        <rFont val="Times New Roman"/>
        <family val="1"/>
        <charset val="204"/>
      </rPr>
      <t xml:space="preserve"> eprubete.</t>
    </r>
  </si>
  <si>
    <r>
      <t xml:space="preserve">Eprubeta vacuum cu Citrat de sodiu. 3.8% (sodium citrate 1:4 ESR)
1. Volumul de sânge: 3,5 -3,6 ml
2. </t>
    </r>
    <r>
      <rPr>
        <b/>
        <sz val="10"/>
        <rFont val="Times New Roman"/>
        <family val="1"/>
        <charset val="204"/>
      </rPr>
      <t>Material: PP/PET</t>
    </r>
    <r>
      <rPr>
        <sz val="10"/>
        <rFont val="Times New Roman"/>
        <family val="1"/>
        <charset val="204"/>
      </rPr>
      <t xml:space="preserve">
3. </t>
    </r>
    <r>
      <rPr>
        <b/>
        <sz val="10"/>
        <rFont val="Times New Roman"/>
        <family val="1"/>
        <charset val="204"/>
      </rPr>
      <t>Cu capac vacuum
4. Cu etichetă pentru marcare</t>
    </r>
    <r>
      <rPr>
        <sz val="10"/>
        <rFont val="Times New Roman"/>
        <family val="1"/>
        <charset val="204"/>
      </rPr>
      <t xml:space="preserve">
5. Dimensiunile tubului: 13x75 mm
6. Ambalate  în stativ până la </t>
    </r>
    <r>
      <rPr>
        <b/>
        <sz val="10"/>
        <rFont val="Times New Roman"/>
        <family val="1"/>
        <charset val="204"/>
      </rPr>
      <t>100</t>
    </r>
    <r>
      <rPr>
        <sz val="10"/>
        <rFont val="Times New Roman"/>
        <family val="1"/>
        <charset val="204"/>
      </rPr>
      <t xml:space="preserve"> eprubete.</t>
    </r>
  </si>
  <si>
    <r>
      <t xml:space="preserve">Eprubeta cu Citrat de sodiu. 3.8% (sodium citrate 1:4 ESR)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 100 eprubete.</t>
    </r>
  </si>
  <si>
    <r>
      <t>Eprubeta vacuum cu clod activator pentru separarea cît mai rapidă a serului, fără gel, fără granule
1. Material: PS/ PET
2. Cu etichetă pentru marcare
3. Dimensiunile tubului:  10x75 mm sau 13x75 mm
4. Ambalate  în stativ până la</t>
    </r>
    <r>
      <rPr>
        <b/>
        <sz val="10"/>
        <rFont val="Times New Roman"/>
        <family val="1"/>
        <charset val="204"/>
      </rPr>
      <t xml:space="preserve"> 100</t>
    </r>
    <r>
      <rPr>
        <sz val="10"/>
        <rFont val="Times New Roman"/>
        <family val="1"/>
        <charset val="204"/>
      </rPr>
      <t xml:space="preserve"> eprubete.</t>
    </r>
  </si>
  <si>
    <t>Eprubetă cu granule. volum singe 4-5 ml.
1. Material: PS/ PP/ PET
2. Cu etichetă pentru marcare
3. Cu capac - tipul capacului: push
4. Dimensiunile tubului: 13x75 mm
5. Ambalate  în stativ până la 100 eprubete.</t>
  </si>
  <si>
    <t>Eprubetă cu granule. volum singe 6-8 ml.
1. Material: PS / PP/ PET
2. Cu etichetă pentru marcare
3. Cu capac - tipul capacului: push
4. Dimensiunile tubului: 12x86 mm
5. Ambalate  în stativ până la 100 eprubete.</t>
  </si>
  <si>
    <t>Eprubetă cu granule. volum singe 8-10 ml.
1. Material: PS / PP/ PET
2. Cu etichetă pentru marcare
3. Cu capac - tipul capacului: push
4. Dimensiunile tubului: 16x100 mm
5. Ambalate  în stativ până la 100 eprubete.</t>
  </si>
  <si>
    <r>
      <t xml:space="preserve">Eprubetă V-4.5 ml cu fund conic
1. NeSteril
2. Material: </t>
    </r>
    <r>
      <rPr>
        <b/>
        <sz val="10"/>
        <rFont val="Times New Roman"/>
        <family val="1"/>
        <charset val="204"/>
      </rPr>
      <t>PET/PP/PS</t>
    </r>
    <r>
      <rPr>
        <sz val="10"/>
        <rFont val="Times New Roman"/>
        <family val="1"/>
        <charset val="204"/>
      </rPr>
      <t xml:space="preserve">
3. Cu capac
4. Cu/Fără gradație
6. Dimensiunile tubului: 75x12 mm
</t>
    </r>
  </si>
  <si>
    <r>
      <t xml:space="preserve">Eprubetă V-4.5 ml cu fund conic
1. NeSteril
2. Material: </t>
    </r>
    <r>
      <rPr>
        <b/>
        <sz val="10"/>
        <rFont val="Times New Roman"/>
        <family val="1"/>
        <charset val="204"/>
      </rPr>
      <t>PET/PP/PS</t>
    </r>
    <r>
      <rPr>
        <sz val="10"/>
        <rFont val="Times New Roman"/>
        <family val="1"/>
        <charset val="204"/>
      </rPr>
      <t xml:space="preserve">
3. Fără capac
4. Cu/Fără gradație
6. Dimensiunile tubului: 75x12 mm
</t>
    </r>
  </si>
  <si>
    <r>
      <t xml:space="preserve">Eprubetă V-5 ml cu fund rotund
1. NeSteril
2. Material: </t>
    </r>
    <r>
      <rPr>
        <b/>
        <sz val="10"/>
        <rFont val="Times New Roman"/>
        <family val="1"/>
        <charset val="204"/>
      </rPr>
      <t>PS</t>
    </r>
    <r>
      <rPr>
        <sz val="10"/>
        <rFont val="Times New Roman"/>
        <family val="1"/>
        <charset val="204"/>
      </rPr>
      <t xml:space="preserve">
3. </t>
    </r>
    <r>
      <rPr>
        <b/>
        <sz val="10"/>
        <rFont val="Times New Roman"/>
        <family val="1"/>
        <charset val="204"/>
      </rPr>
      <t>Fără capac</t>
    </r>
    <r>
      <rPr>
        <sz val="10"/>
        <rFont val="Times New Roman"/>
        <family val="1"/>
        <charset val="204"/>
      </rPr>
      <t xml:space="preserve">
4. Cu/Fără gradație
6. Dimensiunile tubului: 75x12-</t>
    </r>
    <r>
      <rPr>
        <b/>
        <sz val="10"/>
        <rFont val="Times New Roman"/>
        <family val="1"/>
        <charset val="204"/>
      </rPr>
      <t>13</t>
    </r>
    <r>
      <rPr>
        <sz val="10"/>
        <rFont val="Times New Roman"/>
        <family val="1"/>
        <charset val="204"/>
      </rPr>
      <t xml:space="preserve"> mm
</t>
    </r>
  </si>
  <si>
    <r>
      <t xml:space="preserve">Eprubetă V-10 ml cu fund conic
1. NeSteril
2. Material: </t>
    </r>
    <r>
      <rPr>
        <b/>
        <sz val="10"/>
        <rFont val="Times New Roman"/>
        <family val="1"/>
        <charset val="204"/>
      </rPr>
      <t>PS</t>
    </r>
    <r>
      <rPr>
        <sz val="10"/>
        <rFont val="Times New Roman"/>
        <family val="1"/>
        <charset val="204"/>
      </rPr>
      <t xml:space="preserve">
3. Fără capac
4. Cu/Fără gradație
6. Dimensiunile tubului: 100x16-16.2mm 
</t>
    </r>
  </si>
  <si>
    <r>
      <t xml:space="preserve">Eprubetă din plastic cu gel pentru separare serului - 5ml cu eticheta
1. Volumul de sânge: 5 ml
2. Dimensiunile tubului: 12x86 mm sau </t>
    </r>
    <r>
      <rPr>
        <sz val="10"/>
        <color rgb="FFFF0000"/>
        <rFont val="Times New Roman"/>
        <family val="1"/>
        <charset val="204"/>
      </rPr>
      <t>13x100</t>
    </r>
    <r>
      <rPr>
        <sz val="10"/>
        <rFont val="Times New Roman"/>
        <family val="1"/>
        <charset val="204"/>
      </rPr>
      <t xml:space="preserve">
3. Material:</t>
    </r>
    <r>
      <rPr>
        <b/>
        <sz val="10"/>
        <rFont val="Times New Roman"/>
        <family val="1"/>
        <charset val="204"/>
      </rPr>
      <t xml:space="preserve"> PET/PP/PS
</t>
    </r>
    <r>
      <rPr>
        <sz val="10"/>
        <rFont val="Times New Roman"/>
        <family val="1"/>
        <charset val="204"/>
      </rPr>
      <t>4. Cu etichetă pentru marcare
5. Cu capac - tipul capacului: push
6.</t>
    </r>
    <r>
      <rPr>
        <b/>
        <sz val="10"/>
        <rFont val="Times New Roman"/>
        <family val="1"/>
        <charset val="204"/>
      </rPr>
      <t>Ambalarea până la 100 bucăți</t>
    </r>
  </si>
  <si>
    <t xml:space="preserve">Eprubetă din sticlă V-5 ml cu fund cilindric(rotund)
1. Nesteril
2. Material: sticlă borsilicată
3. Fără capac
4. Fără gradație
5. Dimensiunile tubului: 75x12 mm, grosimea 0,5-0,6 mm
</t>
  </si>
  <si>
    <r>
      <t xml:space="preserve">Eprubetă vacuum K3 EDTA  - 5 ml cu eticheta
1. Volumul de sânge: 5 ml
2. Dimensiunile tubului: 13x75 mm </t>
    </r>
    <r>
      <rPr>
        <sz val="10"/>
        <color rgb="FFFF0000"/>
        <rFont val="Times New Roman"/>
        <family val="1"/>
        <charset val="204"/>
      </rPr>
      <t>sau 13x100 mm</t>
    </r>
    <r>
      <rPr>
        <sz val="10"/>
        <rFont val="Times New Roman"/>
        <family val="1"/>
        <charset val="204"/>
      </rPr>
      <t xml:space="preserve">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Ambalarea până la 100 bucăți</t>
    </r>
  </si>
  <si>
    <r>
      <t xml:space="preserve">Eprubeta cu Citrat de sodiu. 3.8% (sodium citrate 1:4 ESR),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PP / PS/ 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12x56 mm
6. Ambalate  în stativ până la 100 eprubete.</t>
    </r>
  </si>
  <si>
    <r>
      <t xml:space="preserve">Eprubeta vacuum cu Citrat de sodiu. 3.8% (sodium citrate 1:4 ESR),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rFont val="Times New Roman"/>
        <family val="1"/>
        <charset val="204"/>
      </rPr>
      <t xml:space="preserve">100 </t>
    </r>
    <r>
      <rPr>
        <sz val="10"/>
        <rFont val="Times New Roman"/>
        <family val="1"/>
        <charset val="204"/>
      </rPr>
      <t xml:space="preserve"> eprubete.</t>
    </r>
  </si>
  <si>
    <r>
      <t>Eprubeta cu capilar cu K3EDTA  - 0,5 ml cu eticheta
1. Volumul de sânge: 0,5 ml
2. Dimensiunile tubului maximum: 8x45 mm
3. Material:</t>
    </r>
    <r>
      <rPr>
        <b/>
        <sz val="10"/>
        <rFont val="Times New Roman"/>
        <family val="1"/>
        <charset val="204"/>
      </rPr>
      <t xml:space="preserve"> PP/ PET/ PS
</t>
    </r>
    <r>
      <rPr>
        <sz val="10"/>
        <rFont val="Times New Roman"/>
        <family val="1"/>
        <charset val="204"/>
      </rPr>
      <t>4. Cu etichetă pentru marcare
5. Cu capac cu capilar
6.</t>
    </r>
    <r>
      <rPr>
        <b/>
        <sz val="10"/>
        <rFont val="Times New Roman"/>
        <family val="1"/>
        <charset val="204"/>
      </rPr>
      <t>Ambalarea până la 100 bucăți</t>
    </r>
  </si>
  <si>
    <r>
      <t>Eprubeta vacumată cu accelerator cheag+gel separator
Volum de sânge: 6-8 ml
1. Dimensiuni : 13-</t>
    </r>
    <r>
      <rPr>
        <sz val="10"/>
        <color rgb="FFFF0000"/>
        <rFont val="Times New Roman"/>
        <family val="1"/>
        <charset val="204"/>
      </rPr>
      <t>16</t>
    </r>
    <r>
      <rPr>
        <sz val="10"/>
        <color theme="1"/>
        <rFont val="Times New Roman"/>
        <family val="1"/>
        <charset val="204"/>
      </rPr>
      <t>×100mm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</si>
  <si>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r>
      <t xml:space="preserve">Eprubeta vacumată cu gel 10 ml.
1. Dimensiuni : 16x100mm
3. Volumul de sînge:10 ml
4. Material: PP/ </t>
    </r>
    <r>
      <rPr>
        <b/>
        <sz val="10"/>
        <rFont val="Times New Roman"/>
        <family val="1"/>
        <charset val="204"/>
      </rPr>
      <t>PET/ PS</t>
    </r>
    <r>
      <rPr>
        <sz val="10"/>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</si>
  <si>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r>
      <t>Eprubetă K3 EDTA  - 2-3 ml cu eticheta
1. Volumul de sânge: 2-3 ml
2. Dimensiunile tubului: 12x56 mm
3. Material:</t>
    </r>
    <r>
      <rPr>
        <b/>
        <sz val="10"/>
        <rFont val="Times New Roman"/>
        <family val="1"/>
        <charset val="204"/>
      </rPr>
      <t xml:space="preserve"> PP/ PS/ PET
</t>
    </r>
    <r>
      <rPr>
        <sz val="10"/>
        <rFont val="Times New Roman"/>
        <family val="1"/>
        <charset val="204"/>
      </rPr>
      <t>4. Cu etichetă pentru marcare
5. Cu capac - tipul capacului: push
6.</t>
    </r>
    <r>
      <rPr>
        <b/>
        <sz val="10"/>
        <rFont val="Times New Roman"/>
        <family val="1"/>
        <charset val="204"/>
      </rPr>
      <t>Ambalarea până la 100 bucăți</t>
    </r>
  </si>
  <si>
    <r>
      <t xml:space="preserve">Eprubetă vacuum K3 EDTA  - 2-2,5 ml cu eticheta
1. Volumul de sânge: 2-2,5 ml
2. Dimensiunile tubului: 13x75 mm
3. Material: PET
4. Cu etichetă pentru marcare
5. Cu vacuum
6.Ambalarea până la </t>
    </r>
    <r>
      <rPr>
        <b/>
        <sz val="10"/>
        <rFont val="Times New Roman"/>
        <family val="1"/>
        <charset val="204"/>
      </rPr>
      <t>100</t>
    </r>
    <r>
      <rPr>
        <sz val="10"/>
        <rFont val="Times New Roman"/>
        <family val="1"/>
        <charset val="204"/>
      </rPr>
      <t xml:space="preserve"> bucăți</t>
    </r>
  </si>
  <si>
    <r>
      <t xml:space="preserve">Eprubetă vacuum K3 EDTA  - 3 ml cu eticheta
1. Volumul de sânge: 3 ml
2. Dimensiunile tubului: 13x75 mm
3. Material: PET
4. Cu etichetă pentru marcare
5. Cu vacuum
6.Ambalarea până la </t>
    </r>
    <r>
      <rPr>
        <b/>
        <sz val="10"/>
        <rFont val="Times New Roman"/>
        <family val="1"/>
        <charset val="204"/>
      </rPr>
      <t>100</t>
    </r>
    <r>
      <rPr>
        <sz val="10"/>
        <rFont val="Times New Roman"/>
        <family val="1"/>
        <charset val="204"/>
      </rPr>
      <t xml:space="preserve"> bucăți</t>
    </r>
  </si>
  <si>
    <r>
      <t>Eprubetă K3 EDTA  - 8-10 ml cu eticheta
1. Volumul de sânge: 8-10 ml
2. Dimensiunile tubului: 16*100 mm
3. Material:</t>
    </r>
    <r>
      <rPr>
        <b/>
        <sz val="10"/>
        <rFont val="Times New Roman"/>
        <family val="1"/>
        <charset val="204"/>
      </rPr>
      <t xml:space="preserve"> PP/PET
</t>
    </r>
    <r>
      <rPr>
        <sz val="10"/>
        <rFont val="Times New Roman"/>
        <family val="1"/>
        <charset val="204"/>
      </rPr>
      <t>4. Cu etichetă pentru marcare
5. Cu capac - tipul capacului: push
6.</t>
    </r>
    <r>
      <rPr>
        <b/>
        <sz val="10"/>
        <rFont val="Times New Roman"/>
        <family val="1"/>
        <charset val="204"/>
      </rPr>
      <t>Ambalarea până la 100 bucăți</t>
    </r>
  </si>
  <si>
    <r>
      <t>Eprubeta vacumată cu activator de coagulare 4,5</t>
    </r>
    <r>
      <rPr>
        <sz val="10"/>
        <color rgb="FFFF0000"/>
        <rFont val="Times New Roman"/>
        <family val="1"/>
        <charset val="204"/>
      </rPr>
      <t>-5</t>
    </r>
    <r>
      <rPr>
        <sz val="10"/>
        <color theme="1"/>
        <rFont val="Times New Roman"/>
        <family val="1"/>
        <charset val="204"/>
      </rPr>
      <t xml:space="preserve">  ml.
1. Dimensiuni</t>
    </r>
    <r>
      <rPr>
        <sz val="10"/>
        <rFont val="Times New Roman"/>
        <family val="1"/>
        <charset val="204"/>
      </rPr>
      <t xml:space="preserve"> : 13x75 mm</t>
    </r>
    <r>
      <rPr>
        <sz val="10"/>
        <color theme="1"/>
        <rFont val="Times New Roman"/>
        <family val="1"/>
        <charset val="204"/>
      </rPr>
      <t xml:space="preserve">
3. Volumul de sînge:4,5</t>
    </r>
    <r>
      <rPr>
        <sz val="10"/>
        <color rgb="FFFF0000"/>
        <rFont val="Times New Roman"/>
        <family val="1"/>
        <charset val="204"/>
      </rPr>
      <t xml:space="preserve">-5 </t>
    </r>
    <r>
      <rPr>
        <sz val="10"/>
        <color theme="1"/>
        <rFont val="Times New Roman"/>
        <family val="1"/>
        <charset val="204"/>
      </rPr>
      <t xml:space="preserve"> ml
4. Material: </t>
    </r>
    <r>
      <rPr>
        <sz val="10"/>
        <rFont val="Times New Roman"/>
        <family val="1"/>
        <charset val="204"/>
      </rPr>
      <t xml:space="preserve">PET
5. Cu vacuum
</t>
    </r>
    <r>
      <rPr>
        <sz val="10"/>
        <color theme="1"/>
        <rFont val="Times New Roman"/>
        <family val="1"/>
        <charset val="204"/>
      </rPr>
      <t>7. Cu etichetă, Date de identitate (denumirea. numărul lotului. seria. termenii de valabilitate. condiții de păstrare) ale produsului trebuie să fie indicate pe ambalaj și pe eticheta de pe fiecare eprubetă.
6. Ambalare până la 100 bucăți</t>
    </r>
  </si>
  <si>
    <t>ANULAT, comast cu lotul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</si>
</sst>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9"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color theme="1"/>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000000"/>
      <name val="Times New Roman"/>
      <family val="1"/>
      <charset val="204"/>
    </font>
    <font>
      <sz val="10"/>
      <color rgb="FFFF0000"/>
      <name val="Times New Roman"/>
      <family val="1"/>
      <charset val="204"/>
    </font>
    <font>
      <b/>
      <sz val="10"/>
      <color rgb="FFFF0000"/>
      <name val="Times New Roman"/>
      <family val="1"/>
      <charset val="204"/>
    </font>
    <font>
      <sz val="10"/>
      <color indexed="8"/>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1"/>
      <name val="Times New Roman"/>
      <family val="1"/>
      <charset val="204"/>
    </font>
    <font>
      <sz val="16"/>
      <name val="Times New Roman"/>
      <family val="1"/>
      <charset val="204"/>
    </font>
    <font>
      <sz val="14"/>
      <name val="Times New Roman"/>
      <family val="1"/>
      <charset val="204"/>
    </font>
    <font>
      <sz val="14"/>
      <color indexed="8"/>
      <name val="Times New Roman"/>
      <family val="1"/>
      <charset val="204"/>
    </font>
    <font>
      <sz val="14"/>
      <color theme="1"/>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0" fillId="0" borderId="0"/>
    <xf numFmtId="0" fontId="1" fillId="0" borderId="0"/>
    <xf numFmtId="0" fontId="20" fillId="0" borderId="0"/>
    <xf numFmtId="0" fontId="19" fillId="0" borderId="0"/>
    <xf numFmtId="0" fontId="19" fillId="0" borderId="0"/>
  </cellStyleXfs>
  <cellXfs count="192">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14" fillId="0" borderId="1" xfId="0" applyFont="1" applyBorder="1" applyAlignment="1">
      <alignment horizontal="center" vertical="center" wrapText="1"/>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9" fillId="0" borderId="0" xfId="1" applyFont="1" applyAlignment="1" applyProtection="1">
      <alignment vertical="center"/>
      <protection locked="0"/>
    </xf>
    <xf numFmtId="0" fontId="0" fillId="0" borderId="0" xfId="0"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0" fillId="0" borderId="0" xfId="0" applyAlignment="1"/>
    <xf numFmtId="0" fontId="12" fillId="3" borderId="3" xfId="0" applyFont="1" applyFill="1" applyBorder="1" applyAlignment="1" applyProtection="1">
      <alignment vertical="center" wrapText="1"/>
    </xf>
    <xf numFmtId="0" fontId="16" fillId="0" borderId="0" xfId="1" applyFont="1" applyProtection="1">
      <protection locked="0"/>
    </xf>
    <xf numFmtId="0" fontId="16" fillId="0" borderId="1" xfId="0" applyFont="1" applyBorder="1" applyAlignment="1" applyProtection="1">
      <alignment horizontal="left"/>
      <protection locked="0"/>
    </xf>
    <xf numFmtId="0" fontId="16" fillId="0" borderId="0" xfId="1" applyFont="1" applyAlignment="1" applyProtection="1">
      <protection locked="0"/>
    </xf>
    <xf numFmtId="0" fontId="16" fillId="0" borderId="1" xfId="0" applyFont="1" applyBorder="1" applyAlignment="1">
      <alignment vertical="center"/>
    </xf>
    <xf numFmtId="0" fontId="17" fillId="3" borderId="2" xfId="0" applyFont="1" applyFill="1" applyBorder="1" applyAlignment="1" applyProtection="1">
      <alignment vertical="center" wrapText="1"/>
    </xf>
    <xf numFmtId="0" fontId="18" fillId="0" borderId="2" xfId="0" applyFont="1" applyBorder="1" applyAlignment="1">
      <alignment vertical="center" wrapText="1"/>
    </xf>
    <xf numFmtId="0" fontId="3" fillId="0" borderId="1" xfId="1" applyFont="1" applyBorder="1" applyAlignment="1" applyProtection="1">
      <alignment horizontal="center" vertical="center"/>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13" fillId="0" borderId="1" xfId="0" applyFont="1" applyBorder="1" applyAlignment="1">
      <alignment horizontal="center" vertical="center" wrapText="1"/>
    </xf>
    <xf numFmtId="0" fontId="12" fillId="3" borderId="1" xfId="0" applyFont="1" applyFill="1" applyBorder="1" applyAlignment="1" applyProtection="1">
      <alignment vertical="center" wrapText="1"/>
    </xf>
    <xf numFmtId="0" fontId="9" fillId="0" borderId="1" xfId="1" applyFont="1" applyBorder="1" applyAlignment="1" applyProtection="1">
      <alignment vertical="center"/>
      <protection locked="0"/>
    </xf>
    <xf numFmtId="0" fontId="0" fillId="0" borderId="1" xfId="0" applyBorder="1" applyAlignment="1">
      <alignment wrapText="1"/>
    </xf>
    <xf numFmtId="0" fontId="0" fillId="0" borderId="1" xfId="0" applyBorder="1" applyAlignment="1">
      <alignment vertical="center"/>
    </xf>
    <xf numFmtId="0" fontId="3" fillId="3"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xf>
    <xf numFmtId="0" fontId="3" fillId="0" borderId="1" xfId="1" applyFont="1" applyBorder="1" applyAlignment="1" applyProtection="1">
      <alignment vertical="center"/>
    </xf>
    <xf numFmtId="0" fontId="4" fillId="2" borderId="5" xfId="1" applyFont="1" applyFill="1" applyBorder="1" applyAlignment="1" applyProtection="1">
      <alignment vertical="center" wrapText="1"/>
    </xf>
    <xf numFmtId="0" fontId="3" fillId="0" borderId="5" xfId="1" applyFont="1" applyBorder="1" applyAlignment="1" applyProtection="1">
      <alignment vertical="center"/>
    </xf>
    <xf numFmtId="0" fontId="12" fillId="3" borderId="5" xfId="1" applyFont="1" applyFill="1" applyBorder="1" applyAlignment="1" applyProtection="1">
      <alignment vertical="center" wrapText="1"/>
    </xf>
    <xf numFmtId="0" fontId="4" fillId="3" borderId="0" xfId="1" applyFont="1" applyFill="1" applyBorder="1" applyAlignment="1" applyProtection="1">
      <alignment vertical="center" wrapText="1"/>
      <protection locked="0"/>
    </xf>
    <xf numFmtId="0" fontId="4" fillId="2" borderId="3" xfId="1" applyFont="1" applyFill="1" applyBorder="1" applyAlignment="1" applyProtection="1">
      <alignment vertical="center" wrapText="1"/>
    </xf>
    <xf numFmtId="0" fontId="8" fillId="0" borderId="0" xfId="1" applyFont="1" applyAlignment="1" applyProtection="1">
      <alignment vertical="center"/>
      <protection locked="0"/>
    </xf>
    <xf numFmtId="0" fontId="6" fillId="0" borderId="0" xfId="1" applyFont="1" applyAlignment="1" applyProtection="1">
      <alignment vertical="center"/>
      <protection locked="0"/>
    </xf>
    <xf numFmtId="0" fontId="2" fillId="0" borderId="0" xfId="1" applyFont="1" applyAlignment="1" applyProtection="1">
      <alignment vertical="center"/>
      <protection locked="0"/>
    </xf>
    <xf numFmtId="0" fontId="4" fillId="0" borderId="1" xfId="1" applyFont="1" applyFill="1" applyBorder="1" applyAlignment="1" applyProtection="1">
      <alignment vertical="center" wrapText="1"/>
      <protection locked="0"/>
    </xf>
    <xf numFmtId="0" fontId="21" fillId="0" borderId="0" xfId="1" applyFont="1" applyAlignment="1" applyProtection="1">
      <alignment vertical="center"/>
      <protection locked="0"/>
    </xf>
    <xf numFmtId="0" fontId="21" fillId="0" borderId="0" xfId="1" applyFont="1" applyAlignment="1" applyProtection="1">
      <alignment vertical="center" wrapText="1"/>
      <protection locked="0"/>
    </xf>
    <xf numFmtId="0" fontId="21" fillId="3" borderId="0" xfId="1" applyFont="1" applyFill="1" applyAlignment="1" applyProtection="1">
      <alignment horizontal="center" vertical="center"/>
      <protection locked="0"/>
    </xf>
    <xf numFmtId="2" fontId="21" fillId="3" borderId="0" xfId="1" applyNumberFormat="1" applyFont="1" applyFill="1" applyAlignment="1" applyProtection="1">
      <alignment horizontal="center" vertical="center"/>
      <protection locked="0"/>
    </xf>
    <xf numFmtId="0" fontId="21" fillId="3" borderId="0" xfId="1" applyFont="1" applyFill="1" applyAlignment="1" applyProtection="1">
      <alignment vertical="center"/>
      <protection locked="0"/>
    </xf>
    <xf numFmtId="4" fontId="21" fillId="0" borderId="0" xfId="1" applyNumberFormat="1" applyFont="1" applyAlignment="1" applyProtection="1">
      <alignment vertical="center"/>
      <protection locked="0"/>
    </xf>
    <xf numFmtId="0" fontId="22" fillId="0" borderId="1" xfId="3" applyFont="1" applyBorder="1" applyAlignment="1">
      <alignment horizontal="left" vertical="center" wrapText="1"/>
    </xf>
    <xf numFmtId="0" fontId="24" fillId="0" borderId="1" xfId="3" applyFont="1" applyBorder="1" applyAlignment="1">
      <alignment horizontal="left" vertical="center" wrapText="1"/>
    </xf>
    <xf numFmtId="0" fontId="25" fillId="0" borderId="1" xfId="3" applyFont="1" applyBorder="1" applyAlignment="1">
      <alignment horizontal="left" vertical="center" wrapText="1"/>
    </xf>
    <xf numFmtId="0" fontId="24" fillId="0" borderId="1" xfId="4" applyFont="1" applyBorder="1" applyAlignment="1">
      <alignment horizontal="left" vertical="center" wrapText="1"/>
    </xf>
    <xf numFmtId="0" fontId="24" fillId="0" borderId="1" xfId="0" applyFont="1" applyBorder="1" applyAlignment="1">
      <alignment wrapText="1"/>
    </xf>
    <xf numFmtId="0" fontId="25" fillId="0" borderId="1" xfId="3" applyFont="1" applyBorder="1" applyAlignment="1">
      <alignment horizontal="left" vertical="top" wrapText="1"/>
    </xf>
    <xf numFmtId="0" fontId="24" fillId="0" borderId="1" xfId="0" applyFont="1" applyBorder="1" applyAlignment="1">
      <alignment horizontal="left"/>
    </xf>
    <xf numFmtId="0" fontId="24" fillId="0" borderId="1" xfId="0" applyFont="1" applyBorder="1" applyAlignment="1">
      <alignment horizontal="left"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3" applyFont="1" applyBorder="1" applyAlignment="1">
      <alignment vertical="center" wrapText="1"/>
    </xf>
    <xf numFmtId="0" fontId="22" fillId="0" borderId="1" xfId="1" applyFont="1" applyBorder="1" applyAlignment="1" applyProtection="1">
      <alignment horizontal="left" vertical="center" wrapText="1"/>
      <protection locked="0"/>
    </xf>
    <xf numFmtId="0" fontId="24" fillId="0" borderId="1" xfId="3" applyFont="1" applyBorder="1" applyAlignment="1">
      <alignment horizontal="center" vertical="center" wrapText="1"/>
    </xf>
    <xf numFmtId="0" fontId="24" fillId="0" borderId="1" xfId="3" applyFont="1" applyBorder="1" applyAlignment="1">
      <alignment wrapText="1"/>
    </xf>
    <xf numFmtId="0" fontId="22" fillId="0" borderId="1" xfId="3" applyFont="1" applyBorder="1" applyAlignment="1">
      <alignment horizontal="left" vertical="top" wrapText="1"/>
    </xf>
    <xf numFmtId="0" fontId="28" fillId="0" borderId="1" xfId="5" applyFont="1" applyBorder="1" applyAlignment="1">
      <alignment horizontal="left" vertical="top" wrapText="1"/>
    </xf>
    <xf numFmtId="0" fontId="22" fillId="0" borderId="2" xfId="3" applyFont="1" applyBorder="1" applyAlignment="1">
      <alignment horizontal="left" vertical="top" wrapText="1"/>
    </xf>
    <xf numFmtId="0" fontId="22" fillId="0" borderId="1" xfId="1" applyFont="1" applyBorder="1" applyAlignment="1" applyProtection="1">
      <alignment wrapText="1"/>
      <protection locked="0"/>
    </xf>
    <xf numFmtId="0" fontId="24" fillId="0" borderId="1" xfId="3" applyFont="1" applyBorder="1" applyAlignment="1">
      <alignment vertical="top" wrapText="1"/>
    </xf>
    <xf numFmtId="0" fontId="24" fillId="0" borderId="1" xfId="0" applyFont="1" applyFill="1" applyBorder="1" applyAlignment="1">
      <alignment horizontal="left" wrapText="1"/>
    </xf>
    <xf numFmtId="0" fontId="29" fillId="0" borderId="1" xfId="0" applyFont="1" applyBorder="1" applyAlignment="1" applyProtection="1">
      <alignment horizontal="left"/>
      <protection locked="0"/>
    </xf>
    <xf numFmtId="0" fontId="29" fillId="0" borderId="1" xfId="0" applyFont="1" applyBorder="1" applyAlignment="1" applyProtection="1">
      <alignment horizontal="left" vertical="center"/>
      <protection locked="0"/>
    </xf>
    <xf numFmtId="0" fontId="31" fillId="0" borderId="1" xfId="0" applyFont="1" applyBorder="1" applyAlignment="1" applyProtection="1">
      <alignment horizontal="left"/>
      <protection locked="0"/>
    </xf>
    <xf numFmtId="0" fontId="29" fillId="0" borderId="1" xfId="0" applyFont="1" applyBorder="1" applyAlignment="1" applyProtection="1">
      <alignment horizontal="left" wrapText="1"/>
      <protection locked="0"/>
    </xf>
    <xf numFmtId="0" fontId="12" fillId="0" borderId="1"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wrapText="1"/>
      <protection locked="0"/>
    </xf>
    <xf numFmtId="0" fontId="29" fillId="0" borderId="1" xfId="0" applyFont="1" applyFill="1" applyBorder="1" applyAlignment="1" applyProtection="1">
      <alignment horizontal="left"/>
      <protection locked="0"/>
    </xf>
    <xf numFmtId="0" fontId="29" fillId="0" borderId="1" xfId="0" applyFont="1" applyFill="1" applyBorder="1" applyAlignment="1" applyProtection="1">
      <alignment horizontal="left" vertical="center"/>
      <protection locked="0"/>
    </xf>
    <xf numFmtId="0" fontId="32" fillId="0"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1" xfId="0" applyFont="1" applyFill="1" applyBorder="1" applyAlignment="1" applyProtection="1">
      <alignment vertical="top" wrapText="1"/>
    </xf>
    <xf numFmtId="0" fontId="12" fillId="0" borderId="1" xfId="0" applyFont="1" applyBorder="1" applyAlignment="1" applyProtection="1">
      <alignment horizontal="left" vertical="top" wrapText="1"/>
      <protection locked="0"/>
    </xf>
    <xf numFmtId="0" fontId="28" fillId="0" borderId="1" xfId="0" applyFont="1" applyBorder="1" applyAlignment="1">
      <alignment horizontal="left" vertical="center" wrapText="1"/>
    </xf>
    <xf numFmtId="0" fontId="33"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34" fillId="0" borderId="1" xfId="1" applyFont="1" applyBorder="1" applyAlignment="1" applyProtection="1">
      <alignment horizontal="left"/>
      <protection locked="0"/>
    </xf>
    <xf numFmtId="0" fontId="34" fillId="0" borderId="0" xfId="1" applyFont="1" applyAlignment="1" applyProtection="1">
      <alignment horizontal="left"/>
      <protection locked="0"/>
    </xf>
    <xf numFmtId="0" fontId="29" fillId="0" borderId="4" xfId="0" applyFont="1" applyBorder="1" applyAlignment="1" applyProtection="1">
      <alignment horizontal="left"/>
      <protection locked="0"/>
    </xf>
    <xf numFmtId="0" fontId="29" fillId="0" borderId="0" xfId="1" applyFont="1" applyProtection="1">
      <protection locked="0"/>
    </xf>
    <xf numFmtId="0" fontId="22" fillId="0" borderId="1" xfId="0" applyFont="1" applyBorder="1" applyAlignment="1">
      <alignment wrapText="1"/>
    </xf>
    <xf numFmtId="0" fontId="22" fillId="0" borderId="1" xfId="0" applyFont="1" applyBorder="1"/>
    <xf numFmtId="0" fontId="22" fillId="0" borderId="0" xfId="0" applyFont="1"/>
    <xf numFmtId="0" fontId="28" fillId="4" borderId="1"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29" fillId="4" borderId="1" xfId="0" applyFont="1" applyFill="1" applyBorder="1" applyAlignment="1" applyProtection="1">
      <alignment horizontal="left" wrapText="1"/>
      <protection locked="0"/>
    </xf>
    <xf numFmtId="0" fontId="29" fillId="4" borderId="1" xfId="0" applyFont="1" applyFill="1" applyBorder="1" applyAlignment="1" applyProtection="1">
      <alignment horizontal="left"/>
      <protection locked="0"/>
    </xf>
    <xf numFmtId="0" fontId="28" fillId="4" borderId="1" xfId="0" applyFont="1" applyFill="1" applyBorder="1" applyAlignment="1">
      <alignment horizontal="center" vertical="center" wrapText="1"/>
    </xf>
    <xf numFmtId="0" fontId="29" fillId="4" borderId="1" xfId="0" applyFont="1" applyFill="1" applyBorder="1" applyAlignment="1" applyProtection="1">
      <alignment horizontal="center" wrapText="1"/>
      <protection locked="0"/>
    </xf>
    <xf numFmtId="0" fontId="29" fillId="4" borderId="1" xfId="0" applyFont="1" applyFill="1" applyBorder="1" applyAlignment="1" applyProtection="1">
      <alignment horizontal="center"/>
      <protection locked="0"/>
    </xf>
    <xf numFmtId="0" fontId="35" fillId="0" borderId="0" xfId="1" applyFont="1" applyProtection="1">
      <protection locked="0"/>
    </xf>
    <xf numFmtId="0" fontId="35" fillId="0" borderId="1" xfId="0" applyFont="1" applyBorder="1" applyAlignment="1" applyProtection="1">
      <alignment horizontal="left"/>
      <protection locked="0"/>
    </xf>
    <xf numFmtId="0" fontId="35" fillId="0" borderId="0" xfId="1" applyFont="1" applyAlignment="1" applyProtection="1">
      <protection locked="0"/>
    </xf>
    <xf numFmtId="0" fontId="35" fillId="0" borderId="1" xfId="0" applyFont="1" applyBorder="1" applyAlignment="1">
      <alignment vertical="center"/>
    </xf>
    <xf numFmtId="0" fontId="36" fillId="3" borderId="2" xfId="0" applyFont="1" applyFill="1" applyBorder="1" applyAlignment="1" applyProtection="1">
      <alignment vertical="center" wrapText="1"/>
    </xf>
    <xf numFmtId="0" fontId="37" fillId="0" borderId="2" xfId="0" applyFont="1" applyBorder="1" applyAlignment="1">
      <alignment vertical="center" wrapText="1"/>
    </xf>
    <xf numFmtId="0" fontId="22" fillId="0" borderId="0" xfId="0" applyFont="1" applyAlignment="1"/>
    <xf numFmtId="0" fontId="29" fillId="0" borderId="1" xfId="0" applyFont="1" applyBorder="1" applyAlignment="1" applyProtection="1">
      <protection locked="0"/>
    </xf>
    <xf numFmtId="0" fontId="24" fillId="0" borderId="1" xfId="0" applyFont="1" applyFill="1" applyBorder="1" applyAlignment="1">
      <alignment horizontal="left" vertical="center" wrapText="1"/>
    </xf>
    <xf numFmtId="0" fontId="24" fillId="0" borderId="3" xfId="0" applyFont="1" applyFill="1" applyBorder="1" applyAlignment="1">
      <alignment vertical="center" wrapText="1"/>
    </xf>
    <xf numFmtId="0" fontId="24" fillId="0" borderId="3" xfId="3" applyFont="1" applyFill="1" applyBorder="1" applyAlignment="1">
      <alignment vertical="center" wrapText="1"/>
    </xf>
    <xf numFmtId="0" fontId="24" fillId="0" borderId="1" xfId="0" applyFont="1" applyFill="1" applyBorder="1" applyAlignment="1">
      <alignment wrapText="1"/>
    </xf>
    <xf numFmtId="0" fontId="24" fillId="0" borderId="1" xfId="3" applyFont="1" applyFill="1" applyBorder="1" applyAlignment="1">
      <alignment wrapText="1"/>
    </xf>
    <xf numFmtId="0" fontId="33" fillId="5" borderId="1" xfId="0" applyFont="1" applyFill="1" applyBorder="1" applyAlignment="1">
      <alignment horizontal="center" vertical="center" wrapText="1"/>
    </xf>
    <xf numFmtId="0" fontId="29" fillId="5" borderId="1" xfId="0" applyFont="1" applyFill="1" applyBorder="1" applyAlignment="1" applyProtection="1">
      <alignment horizontal="left" wrapText="1"/>
      <protection locked="0"/>
    </xf>
    <xf numFmtId="0" fontId="29" fillId="5" borderId="1" xfId="0" applyFont="1" applyFill="1" applyBorder="1" applyAlignment="1" applyProtection="1">
      <alignment horizontal="left"/>
      <protection locked="0"/>
    </xf>
    <xf numFmtId="0" fontId="22" fillId="5" borderId="1" xfId="0" applyFont="1" applyFill="1" applyBorder="1" applyAlignment="1">
      <alignment horizontal="left" vertical="center" wrapText="1"/>
    </xf>
    <xf numFmtId="0" fontId="22" fillId="5" borderId="1" xfId="3" applyFont="1" applyFill="1" applyBorder="1" applyAlignment="1">
      <alignment wrapText="1"/>
    </xf>
    <xf numFmtId="0" fontId="12" fillId="0" borderId="1" xfId="1" applyFont="1" applyFill="1" applyBorder="1" applyAlignment="1" applyProtection="1">
      <alignment horizontal="center" vertical="center" wrapText="1"/>
    </xf>
    <xf numFmtId="0" fontId="7"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3" fillId="5" borderId="1" xfId="0" applyFont="1" applyFill="1" applyBorder="1" applyAlignment="1" applyProtection="1">
      <alignment horizontal="left" wrapText="1"/>
      <protection locked="0"/>
    </xf>
    <xf numFmtId="0" fontId="14" fillId="5" borderId="1" xfId="0" applyFont="1" applyFill="1" applyBorder="1" applyAlignment="1">
      <alignment horizontal="center" vertical="center" wrapText="1"/>
    </xf>
    <xf numFmtId="0" fontId="3" fillId="5" borderId="1" xfId="1" applyFont="1" applyFill="1" applyBorder="1" applyAlignment="1" applyProtection="1">
      <alignment horizontal="center" vertical="center"/>
      <protection locked="0"/>
    </xf>
    <xf numFmtId="0" fontId="3" fillId="5" borderId="1" xfId="1" applyFont="1" applyFill="1" applyBorder="1" applyAlignment="1" applyProtection="1">
      <alignment vertical="center"/>
      <protection locked="0"/>
    </xf>
    <xf numFmtId="0" fontId="4" fillId="5" borderId="1" xfId="1" applyFont="1" applyFill="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0" fontId="3" fillId="5" borderId="0" xfId="1" applyFont="1" applyFill="1" applyAlignment="1" applyProtection="1">
      <alignment vertical="center"/>
      <protection locked="0"/>
    </xf>
    <xf numFmtId="0" fontId="24" fillId="0" borderId="1" xfId="0" applyFont="1" applyBorder="1" applyAlignment="1">
      <alignment horizontal="left" vertical="top" wrapText="1"/>
    </xf>
    <xf numFmtId="0" fontId="38" fillId="0" borderId="1" xfId="0" applyFont="1" applyBorder="1" applyAlignment="1">
      <alignment horizontal="center" vertical="center"/>
    </xf>
    <xf numFmtId="0" fontId="38" fillId="0" borderId="1" xfId="0" applyFont="1" applyBorder="1" applyAlignment="1">
      <alignment horizontal="left" vertical="top" wrapText="1"/>
    </xf>
    <xf numFmtId="0" fontId="30" fillId="0" borderId="0" xfId="1" applyFont="1" applyAlignment="1" applyProtection="1">
      <alignment horizontal="left"/>
      <protection locked="0"/>
    </xf>
    <xf numFmtId="0" fontId="32" fillId="0"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xf>
    <xf numFmtId="0" fontId="31" fillId="0" borderId="1" xfId="0" applyFont="1" applyBorder="1" applyAlignment="1" applyProtection="1">
      <alignment horizontal="left"/>
      <protection locked="0"/>
    </xf>
    <xf numFmtId="0" fontId="21" fillId="0" borderId="1" xfId="0"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32" fillId="0" borderId="1" xfId="0" applyFont="1" applyFill="1" applyBorder="1" applyAlignment="1" applyProtection="1">
      <alignment horizontal="left" vertical="center" wrapText="1"/>
      <protection locked="0"/>
    </xf>
    <xf numFmtId="0" fontId="12" fillId="0" borderId="1" xfId="1" applyFont="1" applyFill="1" applyBorder="1" applyAlignment="1" applyProtection="1">
      <alignment horizontal="center" vertical="top" wrapText="1"/>
      <protection locked="0"/>
    </xf>
    <xf numFmtId="0" fontId="5" fillId="0" borderId="5"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24" fillId="0" borderId="1" xfId="2" applyFont="1" applyBorder="1" applyAlignment="1">
      <alignment horizontal="left" wrapText="1"/>
    </xf>
    <xf numFmtId="0" fontId="25" fillId="4" borderId="1" xfId="3" applyFont="1" applyFill="1" applyBorder="1" applyAlignment="1">
      <alignment horizontal="left" vertical="top" wrapText="1"/>
    </xf>
    <xf numFmtId="0" fontId="22" fillId="0" borderId="0" xfId="1" applyFont="1" applyAlignment="1" applyProtection="1">
      <alignment horizontal="left" wrapText="1"/>
      <protection locked="0"/>
    </xf>
    <xf numFmtId="0" fontId="22" fillId="0" borderId="1" xfId="0" applyFont="1" applyBorder="1" applyAlignment="1" applyProtection="1">
      <alignment horizontal="left" wrapText="1"/>
      <protection locked="0"/>
    </xf>
    <xf numFmtId="0" fontId="22" fillId="0" borderId="1" xfId="0" applyFont="1" applyBorder="1" applyAlignment="1">
      <alignment horizontal="left" wrapText="1"/>
    </xf>
    <xf numFmtId="0" fontId="24" fillId="4" borderId="1"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1" xfId="0" applyFont="1" applyFill="1" applyBorder="1" applyAlignment="1">
      <alignment horizontal="left" vertical="center" wrapText="1"/>
    </xf>
    <xf numFmtId="0" fontId="24" fillId="4" borderId="1" xfId="0" applyFont="1" applyFill="1" applyBorder="1" applyAlignment="1">
      <alignment horizontal="left" wrapText="1"/>
    </xf>
    <xf numFmtId="0" fontId="24" fillId="4" borderId="1" xfId="3" applyFont="1" applyFill="1" applyBorder="1" applyAlignment="1">
      <alignment horizontal="left" vertical="center" wrapText="1"/>
    </xf>
    <xf numFmtId="0" fontId="24" fillId="0" borderId="3" xfId="3" applyFont="1" applyBorder="1" applyAlignment="1">
      <alignment horizontal="left" wrapText="1"/>
    </xf>
    <xf numFmtId="0" fontId="22" fillId="0" borderId="3" xfId="3" applyFont="1" applyBorder="1" applyAlignment="1">
      <alignment horizontal="left" wrapText="1"/>
    </xf>
    <xf numFmtId="0" fontId="24" fillId="0" borderId="1" xfId="3" applyFont="1" applyBorder="1" applyAlignment="1">
      <alignment horizontal="left" wrapText="1"/>
    </xf>
    <xf numFmtId="0" fontId="25" fillId="0" borderId="0" xfId="0" applyFont="1" applyAlignment="1">
      <alignment horizontal="left" wrapText="1"/>
    </xf>
    <xf numFmtId="0" fontId="25" fillId="0" borderId="1" xfId="0" applyFont="1" applyBorder="1" applyAlignment="1">
      <alignment horizontal="left" vertical="center" wrapText="1"/>
    </xf>
    <xf numFmtId="0" fontId="24" fillId="0" borderId="1" xfId="0" applyFont="1" applyBorder="1" applyAlignment="1">
      <alignment horizontal="center" vertical="center"/>
    </xf>
    <xf numFmtId="0" fontId="24" fillId="4" borderId="1" xfId="0" applyFont="1" applyFill="1" applyBorder="1" applyAlignment="1">
      <alignment horizontal="center" vertical="center"/>
    </xf>
    <xf numFmtId="0" fontId="28" fillId="0" borderId="1" xfId="1" applyFont="1" applyBorder="1" applyAlignment="1">
      <alignment horizontal="center" vertical="center" wrapText="1"/>
    </xf>
    <xf numFmtId="0" fontId="22" fillId="0" borderId="1" xfId="1" applyFont="1" applyBorder="1" applyAlignment="1" applyProtection="1">
      <alignment horizontal="center" vertical="center"/>
      <protection locked="0"/>
    </xf>
    <xf numFmtId="0" fontId="22" fillId="0" borderId="1" xfId="0" applyFont="1" applyBorder="1" applyAlignment="1">
      <alignment horizontal="center" vertical="center"/>
    </xf>
    <xf numFmtId="2" fontId="22" fillId="0" borderId="1" xfId="1" applyNumberFormat="1" applyFont="1" applyBorder="1" applyAlignment="1" applyProtection="1">
      <alignment horizontal="center" vertical="center"/>
      <protection locked="0"/>
    </xf>
    <xf numFmtId="2" fontId="22" fillId="4" borderId="1" xfId="1" applyNumberFormat="1" applyFont="1" applyFill="1" applyBorder="1" applyAlignment="1" applyProtection="1">
      <alignment horizontal="center" vertical="center"/>
      <protection locked="0"/>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32"/>
  <sheetViews>
    <sheetView zoomScaleNormal="100" workbookViewId="0">
      <selection activeCell="H8" sqref="H8:H227"/>
    </sheetView>
  </sheetViews>
  <sheetFormatPr defaultColWidth="9.140625" defaultRowHeight="15.75" x14ac:dyDescent="0.25"/>
  <cols>
    <col min="1" max="1" width="5.7109375" style="95" customWidth="1"/>
    <col min="2" max="2" width="5.5703125" style="96" customWidth="1"/>
    <col min="3" max="3" width="33.85546875" style="95" customWidth="1"/>
    <col min="4" max="4" width="19.140625" style="98" customWidth="1"/>
    <col min="5" max="5" width="10.5703125" style="95" customWidth="1"/>
    <col min="6" max="6" width="11.28515625" style="95" customWidth="1"/>
    <col min="7" max="7" width="12.28515625" style="95" customWidth="1"/>
    <col min="8" max="8" width="48.85546875" style="134" customWidth="1"/>
    <col min="9" max="9" width="36" style="95" customWidth="1"/>
    <col min="10" max="10" width="23.28515625" style="98" customWidth="1"/>
    <col min="11" max="11" width="16" style="95" customWidth="1"/>
    <col min="12" max="16384" width="9.140625" style="95"/>
  </cols>
  <sheetData>
    <row r="1" spans="1:11" x14ac:dyDescent="0.25">
      <c r="C1" s="158" t="s">
        <v>29</v>
      </c>
      <c r="D1" s="158"/>
      <c r="E1" s="158"/>
      <c r="F1" s="158"/>
      <c r="G1" s="158"/>
      <c r="H1" s="158"/>
      <c r="I1" s="158"/>
      <c r="J1" s="158"/>
      <c r="K1" s="158"/>
    </row>
    <row r="2" spans="1:11" x14ac:dyDescent="0.25">
      <c r="D2" s="161" t="s">
        <v>14</v>
      </c>
      <c r="E2" s="161"/>
      <c r="F2" s="161"/>
      <c r="G2" s="161"/>
      <c r="H2" s="161"/>
      <c r="I2" s="97"/>
    </row>
    <row r="3" spans="1:11" ht="31.5" x14ac:dyDescent="0.25">
      <c r="A3" s="162" t="s">
        <v>9</v>
      </c>
      <c r="B3" s="162"/>
      <c r="C3" s="162"/>
      <c r="D3" s="163" t="s">
        <v>27</v>
      </c>
      <c r="E3" s="163"/>
      <c r="F3" s="163"/>
      <c r="G3" s="163"/>
      <c r="H3" s="163"/>
      <c r="I3" s="96"/>
      <c r="J3" s="98" t="s">
        <v>12</v>
      </c>
    </row>
    <row r="4" spans="1:11" s="100" customFormat="1" ht="50.25" customHeight="1" x14ac:dyDescent="0.25">
      <c r="A4" s="164" t="s">
        <v>8</v>
      </c>
      <c r="B4" s="164"/>
      <c r="C4" s="164"/>
      <c r="D4" s="165" t="s">
        <v>35</v>
      </c>
      <c r="E4" s="165"/>
      <c r="F4" s="165"/>
      <c r="G4" s="165"/>
      <c r="H4" s="165"/>
      <c r="I4" s="165"/>
      <c r="J4" s="99" t="s">
        <v>13</v>
      </c>
      <c r="K4" s="99"/>
    </row>
    <row r="5" spans="1:11" s="101" customFormat="1" x14ac:dyDescent="0.25">
      <c r="B5" s="102"/>
      <c r="D5" s="159"/>
      <c r="E5" s="159"/>
      <c r="F5" s="159"/>
      <c r="G5" s="159"/>
      <c r="H5" s="159"/>
      <c r="I5" s="103"/>
      <c r="J5" s="103"/>
      <c r="K5" s="99"/>
    </row>
    <row r="6" spans="1:11" ht="30" customHeight="1" x14ac:dyDescent="0.25">
      <c r="A6" s="104" t="s">
        <v>2</v>
      </c>
      <c r="B6" s="105" t="s">
        <v>0</v>
      </c>
      <c r="C6" s="104" t="s">
        <v>1</v>
      </c>
      <c r="D6" s="104" t="s">
        <v>3</v>
      </c>
      <c r="E6" s="104" t="s">
        <v>4</v>
      </c>
      <c r="F6" s="104" t="s">
        <v>5</v>
      </c>
      <c r="G6" s="104" t="s">
        <v>6</v>
      </c>
      <c r="H6" s="106" t="s">
        <v>7</v>
      </c>
      <c r="I6" s="104" t="s">
        <v>34</v>
      </c>
      <c r="J6" s="104" t="s">
        <v>33</v>
      </c>
      <c r="K6" s="107"/>
    </row>
    <row r="7" spans="1:11" ht="18.75" hidden="1" customHeight="1" x14ac:dyDescent="0.25">
      <c r="A7" s="104">
        <v>1</v>
      </c>
      <c r="B7" s="160">
        <v>2</v>
      </c>
      <c r="C7" s="160"/>
      <c r="D7" s="160"/>
      <c r="E7" s="104">
        <v>3</v>
      </c>
      <c r="F7" s="104">
        <v>4</v>
      </c>
      <c r="G7" s="104">
        <v>5</v>
      </c>
      <c r="H7" s="106">
        <v>6</v>
      </c>
      <c r="I7" s="104"/>
      <c r="J7" s="104">
        <v>8</v>
      </c>
      <c r="K7" s="107"/>
    </row>
    <row r="8" spans="1:11" ht="30" customHeight="1" x14ac:dyDescent="0.25">
      <c r="A8" s="108" t="s">
        <v>26</v>
      </c>
      <c r="B8" s="109">
        <v>1</v>
      </c>
      <c r="C8" s="32" t="s">
        <v>36</v>
      </c>
      <c r="D8" s="32" t="s">
        <v>36</v>
      </c>
      <c r="E8" s="16"/>
      <c r="F8" s="110"/>
      <c r="G8" s="15"/>
      <c r="H8" s="75" t="s">
        <v>414</v>
      </c>
      <c r="J8" s="15"/>
      <c r="K8" s="111"/>
    </row>
    <row r="9" spans="1:11" ht="30" customHeight="1" x14ac:dyDescent="0.25">
      <c r="A9" s="108" t="s">
        <v>26</v>
      </c>
      <c r="B9" s="109">
        <v>2</v>
      </c>
      <c r="C9" s="32" t="s">
        <v>37</v>
      </c>
      <c r="D9" s="32" t="s">
        <v>37</v>
      </c>
      <c r="E9" s="16"/>
      <c r="F9" s="110"/>
      <c r="G9" s="15"/>
      <c r="H9" s="75" t="s">
        <v>415</v>
      </c>
      <c r="J9" s="15"/>
      <c r="K9" s="112"/>
    </row>
    <row r="10" spans="1:11" ht="30" customHeight="1" x14ac:dyDescent="0.3">
      <c r="A10" s="108" t="s">
        <v>26</v>
      </c>
      <c r="B10" s="109">
        <v>3</v>
      </c>
      <c r="C10" s="32" t="s">
        <v>38</v>
      </c>
      <c r="D10" s="32" t="s">
        <v>38</v>
      </c>
      <c r="E10" s="16"/>
      <c r="F10" s="110"/>
      <c r="G10" s="113"/>
      <c r="H10" s="75" t="s">
        <v>416</v>
      </c>
      <c r="J10" s="113"/>
      <c r="K10" s="114"/>
    </row>
    <row r="11" spans="1:11" ht="30" customHeight="1" x14ac:dyDescent="0.3">
      <c r="A11" s="108" t="s">
        <v>26</v>
      </c>
      <c r="B11" s="109">
        <v>4</v>
      </c>
      <c r="C11" s="32" t="s">
        <v>39</v>
      </c>
      <c r="D11" s="32" t="s">
        <v>39</v>
      </c>
      <c r="E11" s="16"/>
      <c r="F11" s="110"/>
      <c r="G11" s="113"/>
      <c r="H11" s="170" t="s">
        <v>255</v>
      </c>
      <c r="I11" s="76"/>
      <c r="J11" s="113"/>
      <c r="K11" s="114"/>
    </row>
    <row r="12" spans="1:11" ht="30" customHeight="1" x14ac:dyDescent="0.3">
      <c r="A12" s="108" t="s">
        <v>26</v>
      </c>
      <c r="B12" s="109">
        <v>5</v>
      </c>
      <c r="C12" s="32" t="s">
        <v>40</v>
      </c>
      <c r="D12" s="32" t="s">
        <v>40</v>
      </c>
      <c r="E12" s="16"/>
      <c r="F12" s="110"/>
      <c r="G12" s="113"/>
      <c r="H12" s="170" t="s">
        <v>359</v>
      </c>
      <c r="I12" s="75"/>
      <c r="J12" s="113"/>
      <c r="K12" s="114"/>
    </row>
    <row r="13" spans="1:11" ht="30" customHeight="1" x14ac:dyDescent="0.25">
      <c r="A13" s="108" t="s">
        <v>26</v>
      </c>
      <c r="B13" s="109">
        <v>6</v>
      </c>
      <c r="C13" s="32" t="s">
        <v>41</v>
      </c>
      <c r="D13" s="32" t="s">
        <v>41</v>
      </c>
      <c r="E13" s="16"/>
      <c r="F13" s="110"/>
      <c r="H13" s="170" t="s">
        <v>256</v>
      </c>
      <c r="I13" s="75"/>
      <c r="K13" s="115"/>
    </row>
    <row r="14" spans="1:11" ht="30" customHeight="1" x14ac:dyDescent="0.25">
      <c r="A14" s="108" t="s">
        <v>26</v>
      </c>
      <c r="B14" s="109">
        <v>7</v>
      </c>
      <c r="C14" s="32" t="s">
        <v>42</v>
      </c>
      <c r="D14" s="32" t="s">
        <v>42</v>
      </c>
      <c r="E14" s="16"/>
      <c r="F14" s="110"/>
      <c r="H14" s="170" t="s">
        <v>42</v>
      </c>
      <c r="I14" s="75"/>
    </row>
    <row r="15" spans="1:11" ht="30" customHeight="1" x14ac:dyDescent="0.25">
      <c r="A15" s="108" t="s">
        <v>26</v>
      </c>
      <c r="B15" s="109">
        <v>8</v>
      </c>
      <c r="C15" s="32" t="s">
        <v>43</v>
      </c>
      <c r="D15" s="32" t="s">
        <v>43</v>
      </c>
      <c r="E15" s="16"/>
      <c r="F15" s="110"/>
      <c r="H15" s="170" t="s">
        <v>43</v>
      </c>
      <c r="I15" s="75"/>
    </row>
    <row r="16" spans="1:11" ht="30" customHeight="1" x14ac:dyDescent="0.25">
      <c r="A16" s="108" t="s">
        <v>26</v>
      </c>
      <c r="B16" s="109">
        <v>9</v>
      </c>
      <c r="C16" s="32" t="s">
        <v>44</v>
      </c>
      <c r="D16" s="32" t="s">
        <v>44</v>
      </c>
      <c r="E16" s="16"/>
      <c r="F16" s="110"/>
      <c r="H16" s="170" t="s">
        <v>257</v>
      </c>
      <c r="I16" s="77"/>
    </row>
    <row r="17" spans="1:9" ht="30" customHeight="1" x14ac:dyDescent="0.25">
      <c r="A17" s="108" t="s">
        <v>26</v>
      </c>
      <c r="B17" s="109">
        <v>10</v>
      </c>
      <c r="C17" s="32" t="s">
        <v>45</v>
      </c>
      <c r="D17" s="32" t="s">
        <v>45</v>
      </c>
      <c r="E17" s="16"/>
      <c r="F17" s="110"/>
      <c r="H17" s="170" t="s">
        <v>258</v>
      </c>
      <c r="I17" s="78"/>
    </row>
    <row r="18" spans="1:9" ht="30" customHeight="1" x14ac:dyDescent="0.25">
      <c r="A18" s="108" t="s">
        <v>26</v>
      </c>
      <c r="B18" s="109">
        <v>11</v>
      </c>
      <c r="C18" s="32" t="s">
        <v>46</v>
      </c>
      <c r="D18" s="32" t="s">
        <v>46</v>
      </c>
      <c r="E18" s="16"/>
      <c r="F18" s="110"/>
      <c r="H18" s="170" t="s">
        <v>259</v>
      </c>
      <c r="I18" s="79"/>
    </row>
    <row r="19" spans="1:9" ht="30" customHeight="1" x14ac:dyDescent="0.25">
      <c r="A19" s="108" t="s">
        <v>26</v>
      </c>
      <c r="B19" s="109">
        <v>12</v>
      </c>
      <c r="C19" s="32" t="s">
        <v>47</v>
      </c>
      <c r="D19" s="32" t="s">
        <v>47</v>
      </c>
      <c r="E19" s="16"/>
      <c r="F19" s="110"/>
      <c r="H19" s="170" t="s">
        <v>260</v>
      </c>
      <c r="I19" s="79"/>
    </row>
    <row r="20" spans="1:9" ht="30" customHeight="1" x14ac:dyDescent="0.25">
      <c r="A20" s="108" t="s">
        <v>26</v>
      </c>
      <c r="B20" s="109">
        <v>13</v>
      </c>
      <c r="C20" s="32" t="s">
        <v>48</v>
      </c>
      <c r="D20" s="32" t="s">
        <v>48</v>
      </c>
      <c r="E20" s="16"/>
      <c r="F20" s="110"/>
      <c r="H20" s="170" t="s">
        <v>261</v>
      </c>
      <c r="I20" s="94"/>
    </row>
    <row r="21" spans="1:9" ht="30" customHeight="1" x14ac:dyDescent="0.25">
      <c r="A21" s="108" t="s">
        <v>26</v>
      </c>
      <c r="B21" s="109">
        <v>14</v>
      </c>
      <c r="C21" s="32" t="s">
        <v>49</v>
      </c>
      <c r="D21" s="32" t="s">
        <v>49</v>
      </c>
      <c r="E21" s="16"/>
      <c r="F21" s="110"/>
      <c r="H21" s="170" t="s">
        <v>262</v>
      </c>
      <c r="I21" s="94"/>
    </row>
    <row r="22" spans="1:9" ht="30" customHeight="1" x14ac:dyDescent="0.25">
      <c r="A22" s="108" t="s">
        <v>26</v>
      </c>
      <c r="B22" s="109">
        <v>15</v>
      </c>
      <c r="C22" s="32" t="s">
        <v>50</v>
      </c>
      <c r="D22" s="32" t="s">
        <v>50</v>
      </c>
      <c r="E22" s="16"/>
      <c r="F22" s="110"/>
      <c r="H22" s="170" t="s">
        <v>263</v>
      </c>
      <c r="I22" s="94"/>
    </row>
    <row r="23" spans="1:9" ht="30" customHeight="1" x14ac:dyDescent="0.25">
      <c r="A23" s="108" t="s">
        <v>26</v>
      </c>
      <c r="B23" s="109">
        <v>16</v>
      </c>
      <c r="C23" s="32" t="s">
        <v>51</v>
      </c>
      <c r="D23" s="32" t="s">
        <v>51</v>
      </c>
      <c r="E23" s="16"/>
      <c r="F23" s="110"/>
      <c r="H23" s="170" t="s">
        <v>360</v>
      </c>
      <c r="I23" s="80"/>
    </row>
    <row r="24" spans="1:9" ht="30" customHeight="1" x14ac:dyDescent="0.25">
      <c r="A24" s="108" t="s">
        <v>26</v>
      </c>
      <c r="B24" s="109">
        <v>17</v>
      </c>
      <c r="C24" s="32" t="s">
        <v>52</v>
      </c>
      <c r="D24" s="32" t="s">
        <v>52</v>
      </c>
      <c r="E24" s="16"/>
      <c r="F24" s="110"/>
      <c r="H24" s="170" t="s">
        <v>361</v>
      </c>
      <c r="I24" s="80"/>
    </row>
    <row r="25" spans="1:9" ht="30" customHeight="1" x14ac:dyDescent="0.25">
      <c r="A25" s="108" t="s">
        <v>26</v>
      </c>
      <c r="B25" s="109">
        <v>18</v>
      </c>
      <c r="C25" s="32" t="s">
        <v>53</v>
      </c>
      <c r="D25" s="32" t="s">
        <v>53</v>
      </c>
      <c r="E25" s="16"/>
      <c r="F25" s="156"/>
      <c r="H25" s="170" t="s">
        <v>264</v>
      </c>
      <c r="I25" s="76"/>
    </row>
    <row r="26" spans="1:9" ht="30" customHeight="1" x14ac:dyDescent="0.25">
      <c r="A26" s="108" t="s">
        <v>26</v>
      </c>
      <c r="B26" s="109">
        <v>19</v>
      </c>
      <c r="C26" s="157" t="s">
        <v>438</v>
      </c>
      <c r="D26" s="157" t="s">
        <v>438</v>
      </c>
      <c r="E26" s="16"/>
      <c r="F26" s="156"/>
      <c r="H26" s="75" t="s">
        <v>439</v>
      </c>
    </row>
    <row r="27" spans="1:9" ht="30" customHeight="1" x14ac:dyDescent="0.25">
      <c r="A27" s="108" t="s">
        <v>26</v>
      </c>
      <c r="B27" s="109">
        <v>20</v>
      </c>
      <c r="C27" s="32" t="s">
        <v>54</v>
      </c>
      <c r="D27" s="32" t="s">
        <v>54</v>
      </c>
      <c r="E27" s="16"/>
      <c r="F27" s="110"/>
      <c r="H27" s="170" t="s">
        <v>265</v>
      </c>
      <c r="I27" s="77"/>
    </row>
    <row r="28" spans="1:9" ht="30" customHeight="1" x14ac:dyDescent="0.25">
      <c r="A28" s="108" t="s">
        <v>26</v>
      </c>
      <c r="B28" s="109">
        <v>21</v>
      </c>
      <c r="C28" s="32" t="s">
        <v>55</v>
      </c>
      <c r="D28" s="32" t="s">
        <v>55</v>
      </c>
      <c r="E28" s="16"/>
      <c r="F28" s="110"/>
      <c r="H28" s="170" t="s">
        <v>266</v>
      </c>
      <c r="I28" s="77"/>
    </row>
    <row r="29" spans="1:9" ht="30" customHeight="1" x14ac:dyDescent="0.25">
      <c r="A29" s="108" t="s">
        <v>26</v>
      </c>
      <c r="B29" s="109">
        <v>22</v>
      </c>
      <c r="C29" s="32" t="s">
        <v>56</v>
      </c>
      <c r="D29" s="32" t="s">
        <v>56</v>
      </c>
      <c r="E29" s="16"/>
      <c r="F29" s="110"/>
      <c r="H29" s="170" t="s">
        <v>362</v>
      </c>
      <c r="I29" s="76"/>
    </row>
    <row r="30" spans="1:9" ht="30" customHeight="1" x14ac:dyDescent="0.25">
      <c r="A30" s="108" t="s">
        <v>26</v>
      </c>
      <c r="B30" s="109">
        <v>23</v>
      </c>
      <c r="C30" s="32" t="s">
        <v>57</v>
      </c>
      <c r="D30" s="32" t="s">
        <v>57</v>
      </c>
      <c r="E30" s="16"/>
      <c r="F30" s="110"/>
      <c r="H30" s="170" t="s">
        <v>267</v>
      </c>
      <c r="I30" s="77"/>
    </row>
    <row r="31" spans="1:9" ht="30" customHeight="1" x14ac:dyDescent="0.25">
      <c r="A31" s="108" t="s">
        <v>26</v>
      </c>
      <c r="B31" s="109">
        <v>24</v>
      </c>
      <c r="C31" s="32" t="s">
        <v>58</v>
      </c>
      <c r="D31" s="32" t="s">
        <v>58</v>
      </c>
      <c r="E31" s="16"/>
      <c r="F31" s="110"/>
      <c r="H31" s="170" t="s">
        <v>268</v>
      </c>
      <c r="I31" s="77"/>
    </row>
    <row r="32" spans="1:9" ht="30" customHeight="1" x14ac:dyDescent="0.25">
      <c r="A32" s="108" t="s">
        <v>26</v>
      </c>
      <c r="B32" s="109">
        <v>25</v>
      </c>
      <c r="C32" s="32" t="s">
        <v>59</v>
      </c>
      <c r="D32" s="32" t="s">
        <v>59</v>
      </c>
      <c r="E32" s="16"/>
      <c r="F32" s="110"/>
      <c r="H32" s="170" t="s">
        <v>269</v>
      </c>
      <c r="I32" s="77"/>
    </row>
    <row r="33" spans="1:9" ht="30" customHeight="1" x14ac:dyDescent="0.25">
      <c r="A33" s="108" t="s">
        <v>26</v>
      </c>
      <c r="B33" s="109">
        <v>26</v>
      </c>
      <c r="C33" s="32" t="s">
        <v>60</v>
      </c>
      <c r="D33" s="32" t="s">
        <v>60</v>
      </c>
      <c r="E33" s="16"/>
      <c r="F33" s="110"/>
      <c r="H33" s="170" t="s">
        <v>270</v>
      </c>
      <c r="I33" s="77"/>
    </row>
    <row r="34" spans="1:9" ht="30" customHeight="1" x14ac:dyDescent="0.25">
      <c r="A34" s="108" t="s">
        <v>26</v>
      </c>
      <c r="B34" s="109">
        <v>27</v>
      </c>
      <c r="C34" s="32" t="s">
        <v>61</v>
      </c>
      <c r="D34" s="32" t="s">
        <v>61</v>
      </c>
      <c r="E34" s="16"/>
      <c r="F34" s="110"/>
      <c r="H34" s="170" t="s">
        <v>271</v>
      </c>
      <c r="I34" s="77"/>
    </row>
    <row r="35" spans="1:9" ht="30" customHeight="1" x14ac:dyDescent="0.25">
      <c r="A35" s="108" t="s">
        <v>26</v>
      </c>
      <c r="B35" s="109">
        <v>28</v>
      </c>
      <c r="C35" s="32" t="s">
        <v>62</v>
      </c>
      <c r="D35" s="32" t="s">
        <v>62</v>
      </c>
      <c r="E35" s="16"/>
      <c r="F35" s="110"/>
      <c r="H35" s="170" t="s">
        <v>272</v>
      </c>
      <c r="I35" s="77"/>
    </row>
    <row r="36" spans="1:9" ht="30" customHeight="1" x14ac:dyDescent="0.25">
      <c r="A36" s="108" t="s">
        <v>26</v>
      </c>
      <c r="B36" s="109">
        <v>29</v>
      </c>
      <c r="C36" s="32" t="s">
        <v>63</v>
      </c>
      <c r="D36" s="32" t="s">
        <v>63</v>
      </c>
      <c r="E36" s="16"/>
      <c r="F36" s="110"/>
      <c r="H36" s="170" t="s">
        <v>273</v>
      </c>
      <c r="I36" s="81"/>
    </row>
    <row r="37" spans="1:9" ht="30" customHeight="1" x14ac:dyDescent="0.25">
      <c r="A37" s="108" t="s">
        <v>26</v>
      </c>
      <c r="B37" s="109">
        <v>30</v>
      </c>
      <c r="C37" s="32" t="s">
        <v>64</v>
      </c>
      <c r="D37" s="32" t="s">
        <v>64</v>
      </c>
      <c r="E37" s="16"/>
      <c r="F37" s="110"/>
      <c r="H37" s="170" t="s">
        <v>274</v>
      </c>
      <c r="I37" s="81"/>
    </row>
    <row r="38" spans="1:9" ht="30" customHeight="1" x14ac:dyDescent="0.25">
      <c r="A38" s="108" t="s">
        <v>26</v>
      </c>
      <c r="B38" s="109">
        <v>31</v>
      </c>
      <c r="C38" s="32" t="s">
        <v>65</v>
      </c>
      <c r="D38" s="32" t="s">
        <v>65</v>
      </c>
      <c r="E38" s="16"/>
      <c r="F38" s="110"/>
      <c r="H38" s="170" t="s">
        <v>275</v>
      </c>
      <c r="I38" s="82"/>
    </row>
    <row r="39" spans="1:9" ht="30" customHeight="1" x14ac:dyDescent="0.25">
      <c r="A39" s="108" t="s">
        <v>26</v>
      </c>
      <c r="B39" s="109">
        <v>32</v>
      </c>
      <c r="C39" s="32" t="s">
        <v>66</v>
      </c>
      <c r="D39" s="32" t="s">
        <v>66</v>
      </c>
      <c r="E39" s="16"/>
      <c r="F39" s="110"/>
      <c r="H39" s="170" t="s">
        <v>276</v>
      </c>
      <c r="I39" s="82"/>
    </row>
    <row r="40" spans="1:9" ht="30" customHeight="1" x14ac:dyDescent="0.25">
      <c r="A40" s="108" t="s">
        <v>26</v>
      </c>
      <c r="B40" s="109">
        <v>33</v>
      </c>
      <c r="C40" s="32" t="s">
        <v>67</v>
      </c>
      <c r="D40" s="32" t="s">
        <v>67</v>
      </c>
      <c r="E40" s="16"/>
      <c r="F40" s="110"/>
      <c r="H40" s="170" t="s">
        <v>277</v>
      </c>
      <c r="I40" s="82"/>
    </row>
    <row r="41" spans="1:9" ht="30" customHeight="1" x14ac:dyDescent="0.25">
      <c r="A41" s="108" t="s">
        <v>26</v>
      </c>
      <c r="B41" s="109">
        <v>34</v>
      </c>
      <c r="C41" s="32" t="s">
        <v>68</v>
      </c>
      <c r="D41" s="32" t="s">
        <v>68</v>
      </c>
      <c r="E41" s="16"/>
      <c r="F41" s="110"/>
      <c r="H41" s="170" t="s">
        <v>278</v>
      </c>
      <c r="I41" s="82"/>
    </row>
    <row r="42" spans="1:9" ht="30" customHeight="1" x14ac:dyDescent="0.25">
      <c r="A42" s="108" t="s">
        <v>26</v>
      </c>
      <c r="B42" s="109">
        <v>35</v>
      </c>
      <c r="C42" s="32" t="s">
        <v>69</v>
      </c>
      <c r="D42" s="32" t="s">
        <v>69</v>
      </c>
      <c r="E42" s="16"/>
      <c r="F42" s="110"/>
      <c r="H42" s="170" t="s">
        <v>279</v>
      </c>
      <c r="I42" s="77"/>
    </row>
    <row r="43" spans="1:9" ht="30" customHeight="1" x14ac:dyDescent="0.25">
      <c r="A43" s="108" t="s">
        <v>26</v>
      </c>
      <c r="B43" s="109">
        <v>36</v>
      </c>
      <c r="C43" s="32" t="s">
        <v>70</v>
      </c>
      <c r="D43" s="32" t="s">
        <v>70</v>
      </c>
      <c r="E43" s="16"/>
      <c r="F43" s="110"/>
      <c r="H43" s="170" t="s">
        <v>280</v>
      </c>
      <c r="I43" s="77"/>
    </row>
    <row r="44" spans="1:9" ht="30" customHeight="1" x14ac:dyDescent="0.25">
      <c r="A44" s="108" t="s">
        <v>26</v>
      </c>
      <c r="B44" s="109">
        <v>37</v>
      </c>
      <c r="C44" s="32" t="s">
        <v>71</v>
      </c>
      <c r="D44" s="32" t="s">
        <v>71</v>
      </c>
      <c r="E44" s="16"/>
      <c r="F44" s="110"/>
      <c r="H44" s="75" t="s">
        <v>440</v>
      </c>
    </row>
    <row r="45" spans="1:9" ht="30" customHeight="1" x14ac:dyDescent="0.25">
      <c r="A45" s="108" t="s">
        <v>26</v>
      </c>
      <c r="B45" s="109">
        <v>38</v>
      </c>
      <c r="C45" s="32" t="s">
        <v>72</v>
      </c>
      <c r="D45" s="32" t="s">
        <v>72</v>
      </c>
      <c r="E45" s="16"/>
      <c r="F45" s="110"/>
      <c r="H45" s="75" t="s">
        <v>441</v>
      </c>
    </row>
    <row r="46" spans="1:9" ht="30" customHeight="1" x14ac:dyDescent="0.25">
      <c r="A46" s="108" t="s">
        <v>26</v>
      </c>
      <c r="B46" s="109">
        <v>39</v>
      </c>
      <c r="C46" s="32" t="s">
        <v>73</v>
      </c>
      <c r="D46" s="32" t="s">
        <v>73</v>
      </c>
      <c r="E46" s="16"/>
      <c r="F46" s="110"/>
      <c r="H46" s="170" t="s">
        <v>363</v>
      </c>
      <c r="I46" s="80"/>
    </row>
    <row r="47" spans="1:9" ht="30" customHeight="1" x14ac:dyDescent="0.25">
      <c r="A47" s="108" t="s">
        <v>26</v>
      </c>
      <c r="B47" s="109">
        <v>40</v>
      </c>
      <c r="C47" s="32" t="s">
        <v>74</v>
      </c>
      <c r="D47" s="32" t="s">
        <v>74</v>
      </c>
      <c r="E47" s="16"/>
      <c r="F47" s="110"/>
      <c r="H47" s="170" t="s">
        <v>364</v>
      </c>
      <c r="I47" s="80"/>
    </row>
    <row r="48" spans="1:9" ht="30" customHeight="1" x14ac:dyDescent="0.25">
      <c r="A48" s="108" t="s">
        <v>26</v>
      </c>
      <c r="B48" s="109">
        <v>41</v>
      </c>
      <c r="C48" s="32" t="s">
        <v>75</v>
      </c>
      <c r="D48" s="32" t="s">
        <v>75</v>
      </c>
      <c r="E48" s="16"/>
      <c r="F48" s="110"/>
      <c r="H48" s="170" t="s">
        <v>365</v>
      </c>
      <c r="I48" s="80"/>
    </row>
    <row r="49" spans="1:17" ht="30" customHeight="1" x14ac:dyDescent="0.25">
      <c r="A49" s="108" t="s">
        <v>26</v>
      </c>
      <c r="B49" s="109">
        <v>42</v>
      </c>
      <c r="C49" s="32" t="s">
        <v>76</v>
      </c>
      <c r="D49" s="32" t="s">
        <v>76</v>
      </c>
      <c r="E49" s="16"/>
      <c r="F49" s="110"/>
      <c r="H49" s="170" t="s">
        <v>366</v>
      </c>
      <c r="I49" s="80"/>
    </row>
    <row r="50" spans="1:17" ht="30" customHeight="1" x14ac:dyDescent="0.25">
      <c r="A50" s="108" t="s">
        <v>26</v>
      </c>
      <c r="B50" s="109">
        <v>43</v>
      </c>
      <c r="C50" s="32" t="s">
        <v>77</v>
      </c>
      <c r="D50" s="32" t="s">
        <v>77</v>
      </c>
      <c r="E50" s="16"/>
      <c r="F50" s="110"/>
      <c r="H50" s="170" t="s">
        <v>367</v>
      </c>
      <c r="I50" s="80"/>
    </row>
    <row r="51" spans="1:17" ht="30" customHeight="1" x14ac:dyDescent="0.25">
      <c r="A51" s="108" t="s">
        <v>26</v>
      </c>
      <c r="B51" s="109">
        <v>44</v>
      </c>
      <c r="C51" s="32" t="s">
        <v>78</v>
      </c>
      <c r="D51" s="32" t="s">
        <v>78</v>
      </c>
      <c r="E51" s="16"/>
      <c r="F51" s="110"/>
      <c r="H51" s="170" t="s">
        <v>368</v>
      </c>
      <c r="I51" s="76"/>
    </row>
    <row r="52" spans="1:17" ht="30" customHeight="1" x14ac:dyDescent="0.25">
      <c r="A52" s="108" t="s">
        <v>26</v>
      </c>
      <c r="B52" s="109">
        <v>45</v>
      </c>
      <c r="C52" s="32" t="s">
        <v>79</v>
      </c>
      <c r="D52" s="32" t="s">
        <v>79</v>
      </c>
      <c r="E52" s="16"/>
      <c r="F52" s="110"/>
      <c r="H52" s="170" t="s">
        <v>369</v>
      </c>
      <c r="I52" s="76"/>
    </row>
    <row r="53" spans="1:17" ht="30" customHeight="1" x14ac:dyDescent="0.25">
      <c r="A53" s="108" t="s">
        <v>26</v>
      </c>
      <c r="B53" s="109">
        <v>46</v>
      </c>
      <c r="C53" s="32" t="s">
        <v>80</v>
      </c>
      <c r="D53" s="32" t="s">
        <v>80</v>
      </c>
      <c r="E53" s="16"/>
      <c r="F53" s="110"/>
      <c r="H53" s="171" t="s">
        <v>442</v>
      </c>
      <c r="I53" s="80"/>
    </row>
    <row r="54" spans="1:17" ht="42" customHeight="1" x14ac:dyDescent="0.25">
      <c r="A54" s="108" t="s">
        <v>26</v>
      </c>
      <c r="B54" s="109">
        <v>47</v>
      </c>
      <c r="C54" s="32" t="s">
        <v>81</v>
      </c>
      <c r="D54" s="32" t="s">
        <v>81</v>
      </c>
      <c r="E54" s="16"/>
      <c r="F54" s="110"/>
      <c r="H54" s="170" t="s">
        <v>370</v>
      </c>
      <c r="I54" s="77"/>
    </row>
    <row r="55" spans="1:17" ht="30" customHeight="1" x14ac:dyDescent="0.25">
      <c r="A55" s="108" t="s">
        <v>26</v>
      </c>
      <c r="B55" s="109">
        <v>48</v>
      </c>
      <c r="C55" s="32" t="s">
        <v>82</v>
      </c>
      <c r="D55" s="32" t="s">
        <v>82</v>
      </c>
      <c r="E55" s="16"/>
      <c r="F55" s="110"/>
      <c r="H55" s="170" t="s">
        <v>371</v>
      </c>
      <c r="I55" s="76"/>
    </row>
    <row r="56" spans="1:17" ht="50.25" customHeight="1" x14ac:dyDescent="0.25">
      <c r="A56" s="108" t="s">
        <v>26</v>
      </c>
      <c r="B56" s="109">
        <v>49</v>
      </c>
      <c r="C56" s="32" t="s">
        <v>83</v>
      </c>
      <c r="D56" s="32" t="s">
        <v>83</v>
      </c>
      <c r="E56" s="16"/>
      <c r="F56" s="110"/>
      <c r="H56" s="170" t="s">
        <v>372</v>
      </c>
      <c r="I56" s="77"/>
    </row>
    <row r="57" spans="1:17" ht="30" customHeight="1" x14ac:dyDescent="0.25">
      <c r="A57" s="108" t="s">
        <v>26</v>
      </c>
      <c r="B57" s="109">
        <v>50</v>
      </c>
      <c r="C57" s="32" t="s">
        <v>84</v>
      </c>
      <c r="D57" s="32" t="s">
        <v>84</v>
      </c>
      <c r="E57" s="16"/>
      <c r="F57" s="110"/>
      <c r="H57" s="170" t="s">
        <v>373</v>
      </c>
      <c r="I57" s="77"/>
    </row>
    <row r="58" spans="1:17" ht="30" customHeight="1" x14ac:dyDescent="0.25">
      <c r="A58" s="108" t="s">
        <v>26</v>
      </c>
      <c r="B58" s="109">
        <v>51</v>
      </c>
      <c r="C58" s="32" t="s">
        <v>85</v>
      </c>
      <c r="D58" s="32" t="s">
        <v>85</v>
      </c>
      <c r="E58" s="16"/>
      <c r="F58" s="110"/>
      <c r="H58" s="170" t="s">
        <v>374</v>
      </c>
      <c r="I58" s="77"/>
    </row>
    <row r="59" spans="1:17" ht="30" customHeight="1" x14ac:dyDescent="0.25">
      <c r="A59" s="108" t="s">
        <v>26</v>
      </c>
      <c r="B59" s="109">
        <v>52</v>
      </c>
      <c r="C59" s="42" t="s">
        <v>86</v>
      </c>
      <c r="D59" s="42" t="s">
        <v>86</v>
      </c>
      <c r="E59" s="16"/>
      <c r="F59" s="110"/>
      <c r="H59" s="170" t="s">
        <v>375</v>
      </c>
      <c r="I59" s="77"/>
    </row>
    <row r="60" spans="1:17" ht="30" customHeight="1" x14ac:dyDescent="0.25">
      <c r="A60" s="108" t="s">
        <v>26</v>
      </c>
      <c r="B60" s="109">
        <v>53</v>
      </c>
      <c r="C60" s="42" t="s">
        <v>87</v>
      </c>
      <c r="D60" s="42" t="s">
        <v>87</v>
      </c>
      <c r="E60" s="16"/>
      <c r="F60" s="110"/>
      <c r="H60" s="170" t="s">
        <v>376</v>
      </c>
      <c r="I60" s="77"/>
    </row>
    <row r="61" spans="1:17" ht="128.25" x14ac:dyDescent="0.25">
      <c r="A61" s="108" t="s">
        <v>26</v>
      </c>
      <c r="B61" s="109">
        <v>54</v>
      </c>
      <c r="C61" s="98" t="s">
        <v>88</v>
      </c>
      <c r="D61" s="98" t="s">
        <v>88</v>
      </c>
      <c r="E61" s="116"/>
      <c r="F61" s="116"/>
      <c r="G61" s="116"/>
      <c r="H61" s="172" t="s">
        <v>377</v>
      </c>
      <c r="I61" s="77"/>
      <c r="J61" s="116"/>
      <c r="K61" s="116"/>
      <c r="L61" s="116"/>
      <c r="M61" s="116"/>
      <c r="N61" s="116"/>
      <c r="O61" s="116"/>
      <c r="P61" s="116"/>
      <c r="Q61" s="116"/>
    </row>
    <row r="62" spans="1:17" ht="127.5" x14ac:dyDescent="0.25">
      <c r="A62" s="108" t="s">
        <v>26</v>
      </c>
      <c r="B62" s="109">
        <v>55</v>
      </c>
      <c r="C62" s="98" t="s">
        <v>89</v>
      </c>
      <c r="D62" s="98" t="s">
        <v>89</v>
      </c>
      <c r="H62" s="75" t="s">
        <v>443</v>
      </c>
    </row>
    <row r="63" spans="1:17" ht="102.75" x14ac:dyDescent="0.25">
      <c r="A63" s="108" t="s">
        <v>26</v>
      </c>
      <c r="B63" s="109">
        <v>56</v>
      </c>
      <c r="C63" s="98" t="s">
        <v>90</v>
      </c>
      <c r="D63" s="98" t="s">
        <v>90</v>
      </c>
      <c r="H63" s="173" t="s">
        <v>378</v>
      </c>
      <c r="I63" s="77"/>
    </row>
    <row r="64" spans="1:17" ht="115.5" x14ac:dyDescent="0.25">
      <c r="A64" s="108" t="s">
        <v>26</v>
      </c>
      <c r="B64" s="109">
        <v>57</v>
      </c>
      <c r="C64" s="98" t="s">
        <v>91</v>
      </c>
      <c r="D64" s="98" t="s">
        <v>91</v>
      </c>
      <c r="H64" s="173" t="s">
        <v>379</v>
      </c>
      <c r="I64" s="77"/>
    </row>
    <row r="65" spans="1:17" ht="63" x14ac:dyDescent="0.25">
      <c r="A65" s="108" t="s">
        <v>26</v>
      </c>
      <c r="B65" s="109">
        <v>58</v>
      </c>
      <c r="C65" s="98" t="s">
        <v>92</v>
      </c>
      <c r="D65" s="98" t="s">
        <v>92</v>
      </c>
      <c r="H65" s="173" t="s">
        <v>92</v>
      </c>
      <c r="I65" s="76"/>
    </row>
    <row r="66" spans="1:17" ht="25.5" x14ac:dyDescent="0.25">
      <c r="A66" s="108" t="s">
        <v>26</v>
      </c>
      <c r="B66" s="109">
        <v>59</v>
      </c>
      <c r="C66" s="117" t="s">
        <v>93</v>
      </c>
      <c r="D66" s="117" t="s">
        <v>93</v>
      </c>
      <c r="E66" s="118"/>
      <c r="F66" s="118"/>
      <c r="G66" s="118"/>
      <c r="H66" s="174" t="s">
        <v>281</v>
      </c>
      <c r="I66" s="77"/>
      <c r="J66" s="119"/>
      <c r="K66" s="119"/>
      <c r="L66" s="119"/>
      <c r="M66" s="119"/>
      <c r="N66" s="119"/>
      <c r="O66" s="119"/>
      <c r="P66" s="119"/>
      <c r="Q66" s="119"/>
    </row>
    <row r="67" spans="1:17" ht="51.75" x14ac:dyDescent="0.25">
      <c r="A67" s="108" t="s">
        <v>26</v>
      </c>
      <c r="B67" s="109">
        <v>60</v>
      </c>
      <c r="C67" s="117" t="s">
        <v>94</v>
      </c>
      <c r="D67" s="117" t="s">
        <v>94</v>
      </c>
      <c r="E67" s="118"/>
      <c r="F67" s="118"/>
      <c r="G67" s="118"/>
      <c r="H67" s="174" t="s">
        <v>282</v>
      </c>
      <c r="I67" s="75"/>
      <c r="J67" s="119"/>
      <c r="K67" s="119"/>
      <c r="L67" s="119"/>
      <c r="M67" s="119"/>
      <c r="N67" s="119"/>
      <c r="O67" s="119"/>
      <c r="P67" s="119"/>
      <c r="Q67" s="119"/>
    </row>
    <row r="68" spans="1:17" ht="51.75" x14ac:dyDescent="0.25">
      <c r="A68" s="108" t="s">
        <v>26</v>
      </c>
      <c r="B68" s="109">
        <v>61</v>
      </c>
      <c r="C68" s="117" t="s">
        <v>95</v>
      </c>
      <c r="D68" s="117" t="s">
        <v>95</v>
      </c>
      <c r="E68" s="118"/>
      <c r="F68" s="118"/>
      <c r="G68" s="118"/>
      <c r="H68" s="174" t="s">
        <v>444</v>
      </c>
      <c r="I68" s="75"/>
      <c r="J68" s="119"/>
      <c r="K68" s="119"/>
      <c r="L68" s="119"/>
      <c r="M68" s="119"/>
      <c r="N68" s="119"/>
      <c r="O68" s="119"/>
      <c r="P68" s="119"/>
      <c r="Q68" s="119"/>
    </row>
    <row r="69" spans="1:17" ht="39" x14ac:dyDescent="0.25">
      <c r="A69" s="108" t="s">
        <v>26</v>
      </c>
      <c r="B69" s="109">
        <v>62</v>
      </c>
      <c r="C69" s="117" t="s">
        <v>96</v>
      </c>
      <c r="D69" s="117" t="s">
        <v>96</v>
      </c>
      <c r="E69" s="118"/>
      <c r="F69" s="118"/>
      <c r="G69" s="118"/>
      <c r="H69" s="174" t="s">
        <v>283</v>
      </c>
      <c r="I69" s="75"/>
      <c r="J69" s="119"/>
      <c r="K69" s="119"/>
      <c r="L69" s="119"/>
      <c r="M69" s="119"/>
      <c r="N69" s="119"/>
      <c r="O69" s="119"/>
      <c r="P69" s="119"/>
      <c r="Q69" s="119"/>
    </row>
    <row r="70" spans="1:17" ht="39" x14ac:dyDescent="0.25">
      <c r="A70" s="108" t="s">
        <v>26</v>
      </c>
      <c r="B70" s="109">
        <v>63</v>
      </c>
      <c r="C70" s="98" t="s">
        <v>97</v>
      </c>
      <c r="D70" s="98" t="s">
        <v>97</v>
      </c>
      <c r="H70" s="173" t="s">
        <v>284</v>
      </c>
      <c r="I70" s="75"/>
    </row>
    <row r="71" spans="1:17" ht="39" x14ac:dyDescent="0.25">
      <c r="A71" s="108" t="s">
        <v>26</v>
      </c>
      <c r="B71" s="109">
        <v>64</v>
      </c>
      <c r="C71" s="98" t="s">
        <v>98</v>
      </c>
      <c r="D71" s="98" t="s">
        <v>98</v>
      </c>
      <c r="H71" s="173" t="s">
        <v>285</v>
      </c>
      <c r="I71" s="75"/>
    </row>
    <row r="72" spans="1:17" ht="31.5" x14ac:dyDescent="0.25">
      <c r="A72" s="108" t="s">
        <v>26</v>
      </c>
      <c r="B72" s="109">
        <v>65</v>
      </c>
      <c r="C72" s="98" t="s">
        <v>99</v>
      </c>
      <c r="D72" s="98" t="s">
        <v>99</v>
      </c>
      <c r="H72" s="173" t="s">
        <v>286</v>
      </c>
      <c r="I72" s="76"/>
    </row>
    <row r="73" spans="1:17" ht="47.25" x14ac:dyDescent="0.25">
      <c r="A73" s="108" t="s">
        <v>26</v>
      </c>
      <c r="B73" s="109">
        <v>66</v>
      </c>
      <c r="C73" s="98" t="s">
        <v>100</v>
      </c>
      <c r="D73" s="98" t="s">
        <v>100</v>
      </c>
      <c r="H73" s="173" t="s">
        <v>100</v>
      </c>
      <c r="I73" s="82"/>
    </row>
    <row r="74" spans="1:17" ht="47.25" x14ac:dyDescent="0.25">
      <c r="A74" s="108" t="s">
        <v>26</v>
      </c>
      <c r="B74" s="109">
        <v>67</v>
      </c>
      <c r="C74" s="98" t="s">
        <v>101</v>
      </c>
      <c r="D74" s="98" t="s">
        <v>101</v>
      </c>
      <c r="H74" s="173" t="s">
        <v>101</v>
      </c>
      <c r="I74" s="82"/>
    </row>
    <row r="75" spans="1:17" ht="115.5" x14ac:dyDescent="0.25">
      <c r="A75" s="108" t="s">
        <v>26</v>
      </c>
      <c r="B75" s="109">
        <v>68</v>
      </c>
      <c r="C75" s="98" t="s">
        <v>102</v>
      </c>
      <c r="D75" s="98" t="s">
        <v>102</v>
      </c>
      <c r="H75" s="173" t="s">
        <v>287</v>
      </c>
      <c r="I75" s="135"/>
    </row>
    <row r="76" spans="1:17" ht="89.25" x14ac:dyDescent="0.25">
      <c r="A76" s="108" t="s">
        <v>26</v>
      </c>
      <c r="B76" s="109">
        <v>69</v>
      </c>
      <c r="C76" s="98" t="s">
        <v>103</v>
      </c>
      <c r="D76" s="98" t="s">
        <v>103</v>
      </c>
      <c r="H76" s="175" t="s">
        <v>445</v>
      </c>
      <c r="I76" s="83"/>
    </row>
    <row r="77" spans="1:17" ht="115.5" x14ac:dyDescent="0.25">
      <c r="A77" s="108" t="s">
        <v>26</v>
      </c>
      <c r="B77" s="109">
        <v>70</v>
      </c>
      <c r="C77" s="98" t="s">
        <v>104</v>
      </c>
      <c r="D77" s="98" t="s">
        <v>104</v>
      </c>
      <c r="H77" s="173" t="s">
        <v>380</v>
      </c>
      <c r="I77" s="83"/>
    </row>
    <row r="78" spans="1:17" ht="89.25" x14ac:dyDescent="0.25">
      <c r="A78" s="108" t="s">
        <v>26</v>
      </c>
      <c r="B78" s="109">
        <v>71</v>
      </c>
      <c r="C78" s="98" t="s">
        <v>105</v>
      </c>
      <c r="D78" s="98" t="s">
        <v>105</v>
      </c>
      <c r="H78" s="84" t="s">
        <v>446</v>
      </c>
    </row>
    <row r="79" spans="1:17" ht="102" x14ac:dyDescent="0.25">
      <c r="A79" s="108" t="s">
        <v>26</v>
      </c>
      <c r="B79" s="109">
        <v>72</v>
      </c>
      <c r="C79" s="98" t="s">
        <v>106</v>
      </c>
      <c r="D79" s="98" t="s">
        <v>106</v>
      </c>
      <c r="H79" s="84" t="s">
        <v>447</v>
      </c>
    </row>
    <row r="80" spans="1:17" ht="89.25" x14ac:dyDescent="0.25">
      <c r="A80" s="108" t="s">
        <v>26</v>
      </c>
      <c r="B80" s="109">
        <v>73</v>
      </c>
      <c r="C80" s="98" t="s">
        <v>107</v>
      </c>
      <c r="D80" s="98" t="s">
        <v>107</v>
      </c>
      <c r="H80" s="84" t="s">
        <v>448</v>
      </c>
    </row>
    <row r="81" spans="1:9" ht="76.5" x14ac:dyDescent="0.25">
      <c r="A81" s="108" t="s">
        <v>26</v>
      </c>
      <c r="B81" s="109">
        <v>74</v>
      </c>
      <c r="C81" s="98" t="s">
        <v>108</v>
      </c>
      <c r="D81" s="98" t="s">
        <v>108</v>
      </c>
      <c r="H81" s="84" t="s">
        <v>449</v>
      </c>
    </row>
    <row r="82" spans="1:9" ht="76.5" x14ac:dyDescent="0.25">
      <c r="A82" s="108" t="s">
        <v>26</v>
      </c>
      <c r="B82" s="109">
        <v>75</v>
      </c>
      <c r="C82" s="98" t="s">
        <v>109</v>
      </c>
      <c r="D82" s="98" t="s">
        <v>109</v>
      </c>
      <c r="H82" s="84" t="s">
        <v>450</v>
      </c>
    </row>
    <row r="83" spans="1:9" ht="76.5" x14ac:dyDescent="0.25">
      <c r="A83" s="108" t="s">
        <v>26</v>
      </c>
      <c r="B83" s="109">
        <v>76</v>
      </c>
      <c r="C83" s="98" t="s">
        <v>110</v>
      </c>
      <c r="D83" s="98" t="s">
        <v>110</v>
      </c>
      <c r="H83" s="84" t="s">
        <v>451</v>
      </c>
    </row>
    <row r="84" spans="1:9" ht="76.5" x14ac:dyDescent="0.25">
      <c r="A84" s="108" t="s">
        <v>26</v>
      </c>
      <c r="B84" s="109">
        <v>77</v>
      </c>
      <c r="C84" s="98" t="s">
        <v>111</v>
      </c>
      <c r="D84" s="98" t="s">
        <v>111</v>
      </c>
      <c r="H84" s="84" t="s">
        <v>452</v>
      </c>
    </row>
    <row r="85" spans="1:9" ht="31.5" x14ac:dyDescent="0.25">
      <c r="A85" s="108" t="s">
        <v>26</v>
      </c>
      <c r="B85" s="109">
        <v>78</v>
      </c>
      <c r="C85" s="98" t="s">
        <v>112</v>
      </c>
      <c r="D85" s="98" t="s">
        <v>112</v>
      </c>
      <c r="H85" s="173" t="s">
        <v>288</v>
      </c>
      <c r="I85" s="82"/>
    </row>
    <row r="86" spans="1:9" ht="89.25" x14ac:dyDescent="0.25">
      <c r="A86" s="108" t="s">
        <v>26</v>
      </c>
      <c r="B86" s="109">
        <v>79</v>
      </c>
      <c r="C86" s="98" t="s">
        <v>113</v>
      </c>
      <c r="D86" s="98" t="s">
        <v>113</v>
      </c>
      <c r="H86" s="75" t="s">
        <v>453</v>
      </c>
    </row>
    <row r="87" spans="1:9" ht="89.25" x14ac:dyDescent="0.25">
      <c r="A87" s="108" t="s">
        <v>26</v>
      </c>
      <c r="B87" s="109">
        <v>80</v>
      </c>
      <c r="C87" s="98" t="s">
        <v>114</v>
      </c>
      <c r="D87" s="98" t="s">
        <v>114</v>
      </c>
      <c r="H87" s="75" t="s">
        <v>454</v>
      </c>
    </row>
    <row r="88" spans="1:9" ht="89.25" x14ac:dyDescent="0.25">
      <c r="A88" s="108" t="s">
        <v>26</v>
      </c>
      <c r="B88" s="109">
        <v>81</v>
      </c>
      <c r="C88" s="98" t="s">
        <v>115</v>
      </c>
      <c r="D88" s="98" t="s">
        <v>115</v>
      </c>
      <c r="H88" s="75" t="s">
        <v>455</v>
      </c>
    </row>
    <row r="89" spans="1:9" ht="90" x14ac:dyDescent="0.25">
      <c r="A89" s="108" t="s">
        <v>26</v>
      </c>
      <c r="B89" s="109">
        <v>82</v>
      </c>
      <c r="C89" s="98" t="s">
        <v>116</v>
      </c>
      <c r="D89" s="98" t="s">
        <v>116</v>
      </c>
      <c r="H89" s="174" t="s">
        <v>456</v>
      </c>
    </row>
    <row r="90" spans="1:9" ht="102" x14ac:dyDescent="0.25">
      <c r="A90" s="108" t="s">
        <v>26</v>
      </c>
      <c r="B90" s="109">
        <v>83</v>
      </c>
      <c r="C90" s="98" t="s">
        <v>117</v>
      </c>
      <c r="D90" s="98" t="s">
        <v>117</v>
      </c>
      <c r="H90" s="176" t="s">
        <v>457</v>
      </c>
    </row>
    <row r="91" spans="1:9" ht="102.75" x14ac:dyDescent="0.25">
      <c r="A91" s="108" t="s">
        <v>26</v>
      </c>
      <c r="B91" s="109">
        <v>84</v>
      </c>
      <c r="C91" s="98" t="s">
        <v>118</v>
      </c>
      <c r="D91" s="98" t="s">
        <v>118</v>
      </c>
      <c r="H91" s="173" t="s">
        <v>289</v>
      </c>
      <c r="I91" s="75"/>
    </row>
    <row r="92" spans="1:9" ht="102" x14ac:dyDescent="0.25">
      <c r="A92" s="108" t="s">
        <v>26</v>
      </c>
      <c r="B92" s="109">
        <v>85</v>
      </c>
      <c r="C92" s="98" t="s">
        <v>119</v>
      </c>
      <c r="D92" s="98" t="s">
        <v>119</v>
      </c>
      <c r="H92" s="75" t="s">
        <v>458</v>
      </c>
    </row>
    <row r="93" spans="1:9" ht="102" x14ac:dyDescent="0.25">
      <c r="A93" s="108" t="s">
        <v>26</v>
      </c>
      <c r="B93" s="109">
        <v>86</v>
      </c>
      <c r="C93" s="98" t="s">
        <v>120</v>
      </c>
      <c r="D93" s="98" t="s">
        <v>120</v>
      </c>
      <c r="H93" s="75" t="s">
        <v>417</v>
      </c>
    </row>
    <row r="94" spans="1:9" ht="102" x14ac:dyDescent="0.25">
      <c r="A94" s="108" t="s">
        <v>26</v>
      </c>
      <c r="B94" s="109">
        <v>87</v>
      </c>
      <c r="C94" s="98" t="s">
        <v>121</v>
      </c>
      <c r="D94" s="98" t="s">
        <v>121</v>
      </c>
      <c r="H94" s="75" t="s">
        <v>418</v>
      </c>
    </row>
    <row r="95" spans="1:9" ht="114.75" x14ac:dyDescent="0.25">
      <c r="A95" s="108" t="s">
        <v>26</v>
      </c>
      <c r="B95" s="109">
        <v>88</v>
      </c>
      <c r="C95" s="98" t="s">
        <v>122</v>
      </c>
      <c r="D95" s="98" t="s">
        <v>122</v>
      </c>
      <c r="H95" s="75" t="s">
        <v>419</v>
      </c>
    </row>
    <row r="96" spans="1:9" ht="102" x14ac:dyDescent="0.25">
      <c r="A96" s="108" t="s">
        <v>26</v>
      </c>
      <c r="B96" s="109">
        <v>89</v>
      </c>
      <c r="C96" s="98" t="s">
        <v>123</v>
      </c>
      <c r="D96" s="98" t="s">
        <v>123</v>
      </c>
      <c r="H96" s="75" t="s">
        <v>420</v>
      </c>
    </row>
    <row r="97" spans="1:9" ht="89.25" x14ac:dyDescent="0.25">
      <c r="A97" s="108" t="s">
        <v>26</v>
      </c>
      <c r="B97" s="109">
        <v>90</v>
      </c>
      <c r="C97" s="98" t="s">
        <v>124</v>
      </c>
      <c r="D97" s="98" t="s">
        <v>124</v>
      </c>
      <c r="H97" s="84" t="s">
        <v>421</v>
      </c>
    </row>
    <row r="98" spans="1:9" ht="89.25" x14ac:dyDescent="0.25">
      <c r="A98" s="108" t="s">
        <v>26</v>
      </c>
      <c r="B98" s="109">
        <v>91</v>
      </c>
      <c r="C98" s="98" t="s">
        <v>125</v>
      </c>
      <c r="D98" s="98" t="s">
        <v>125</v>
      </c>
      <c r="H98" s="83" t="s">
        <v>422</v>
      </c>
    </row>
    <row r="99" spans="1:9" ht="89.25" x14ac:dyDescent="0.25">
      <c r="A99" s="108" t="s">
        <v>26</v>
      </c>
      <c r="B99" s="109">
        <v>92</v>
      </c>
      <c r="C99" s="98" t="s">
        <v>126</v>
      </c>
      <c r="D99" s="98" t="s">
        <v>126</v>
      </c>
      <c r="H99" s="84" t="s">
        <v>423</v>
      </c>
    </row>
    <row r="100" spans="1:9" ht="89.25" x14ac:dyDescent="0.25">
      <c r="A100" s="108" t="s">
        <v>26</v>
      </c>
      <c r="B100" s="109">
        <v>93</v>
      </c>
      <c r="C100" s="98" t="s">
        <v>127</v>
      </c>
      <c r="D100" s="98" t="s">
        <v>127</v>
      </c>
      <c r="H100" s="84" t="s">
        <v>424</v>
      </c>
    </row>
    <row r="101" spans="1:9" ht="89.25" x14ac:dyDescent="0.25">
      <c r="A101" s="108" t="s">
        <v>26</v>
      </c>
      <c r="B101" s="109">
        <v>94</v>
      </c>
      <c r="C101" s="98" t="s">
        <v>128</v>
      </c>
      <c r="D101" s="98" t="s">
        <v>128</v>
      </c>
      <c r="H101" s="177" t="s">
        <v>459</v>
      </c>
    </row>
    <row r="102" spans="1:9" ht="102" x14ac:dyDescent="0.25">
      <c r="A102" s="108" t="s">
        <v>26</v>
      </c>
      <c r="B102" s="109">
        <v>95</v>
      </c>
      <c r="C102" s="98" t="s">
        <v>129</v>
      </c>
      <c r="D102" s="98" t="s">
        <v>129</v>
      </c>
      <c r="H102" s="84" t="s">
        <v>460</v>
      </c>
    </row>
    <row r="103" spans="1:9" ht="102" x14ac:dyDescent="0.25">
      <c r="A103" s="108" t="s">
        <v>26</v>
      </c>
      <c r="B103" s="109">
        <v>96</v>
      </c>
      <c r="C103" s="98" t="s">
        <v>130</v>
      </c>
      <c r="D103" s="98" t="s">
        <v>130</v>
      </c>
      <c r="H103" s="84" t="s">
        <v>461</v>
      </c>
    </row>
    <row r="104" spans="1:9" ht="89.25" x14ac:dyDescent="0.25">
      <c r="A104" s="108" t="s">
        <v>26</v>
      </c>
      <c r="B104" s="109">
        <v>97</v>
      </c>
      <c r="C104" s="98" t="s">
        <v>131</v>
      </c>
      <c r="D104" s="98" t="s">
        <v>131</v>
      </c>
      <c r="H104" s="84" t="s">
        <v>462</v>
      </c>
    </row>
    <row r="105" spans="1:9" ht="115.5" x14ac:dyDescent="0.25">
      <c r="A105" s="108" t="s">
        <v>26</v>
      </c>
      <c r="B105" s="109">
        <v>98</v>
      </c>
      <c r="C105" s="98" t="s">
        <v>132</v>
      </c>
      <c r="D105" s="98" t="s">
        <v>132</v>
      </c>
      <c r="H105" s="173" t="s">
        <v>381</v>
      </c>
      <c r="I105" s="75"/>
    </row>
    <row r="106" spans="1:9" ht="89.25" x14ac:dyDescent="0.25">
      <c r="A106" s="108" t="s">
        <v>26</v>
      </c>
      <c r="B106" s="109">
        <v>99</v>
      </c>
      <c r="C106" s="98" t="s">
        <v>133</v>
      </c>
      <c r="D106" s="98" t="s">
        <v>133</v>
      </c>
      <c r="H106" s="84" t="s">
        <v>425</v>
      </c>
    </row>
    <row r="107" spans="1:9" ht="90" x14ac:dyDescent="0.25">
      <c r="A107" s="108" t="s">
        <v>26</v>
      </c>
      <c r="B107" s="109">
        <v>100</v>
      </c>
      <c r="C107" s="98" t="s">
        <v>134</v>
      </c>
      <c r="D107" s="98" t="s">
        <v>134</v>
      </c>
      <c r="H107" s="173" t="s">
        <v>382</v>
      </c>
      <c r="I107" s="85"/>
    </row>
    <row r="108" spans="1:9" ht="90" x14ac:dyDescent="0.25">
      <c r="A108" s="108" t="s">
        <v>26</v>
      </c>
      <c r="B108" s="109">
        <v>101</v>
      </c>
      <c r="C108" s="98" t="s">
        <v>135</v>
      </c>
      <c r="D108" s="98" t="s">
        <v>135</v>
      </c>
      <c r="H108" s="173" t="s">
        <v>383</v>
      </c>
      <c r="I108" s="85"/>
    </row>
    <row r="109" spans="1:9" ht="141" x14ac:dyDescent="0.25">
      <c r="A109" s="108" t="s">
        <v>26</v>
      </c>
      <c r="B109" s="109">
        <v>102</v>
      </c>
      <c r="C109" s="98" t="s">
        <v>136</v>
      </c>
      <c r="D109" s="98" t="s">
        <v>136</v>
      </c>
      <c r="H109" s="173" t="s">
        <v>290</v>
      </c>
      <c r="I109" s="94"/>
    </row>
    <row r="110" spans="1:9" ht="141" x14ac:dyDescent="0.25">
      <c r="A110" s="108" t="s">
        <v>26</v>
      </c>
      <c r="B110" s="109">
        <v>103</v>
      </c>
      <c r="C110" s="98" t="s">
        <v>137</v>
      </c>
      <c r="D110" s="98" t="s">
        <v>137</v>
      </c>
      <c r="H110" s="178" t="s">
        <v>463</v>
      </c>
      <c r="I110" s="94"/>
    </row>
    <row r="111" spans="1:9" ht="141" x14ac:dyDescent="0.25">
      <c r="A111" s="108" t="s">
        <v>26</v>
      </c>
      <c r="B111" s="109">
        <v>104</v>
      </c>
      <c r="C111" s="98" t="s">
        <v>138</v>
      </c>
      <c r="D111" s="98" t="s">
        <v>138</v>
      </c>
      <c r="H111" s="173" t="s">
        <v>384</v>
      </c>
      <c r="I111" s="77"/>
    </row>
    <row r="112" spans="1:9" ht="127.5" x14ac:dyDescent="0.25">
      <c r="A112" s="108" t="s">
        <v>26</v>
      </c>
      <c r="B112" s="109">
        <v>105</v>
      </c>
      <c r="C112" s="98" t="s">
        <v>139</v>
      </c>
      <c r="D112" s="98" t="s">
        <v>139</v>
      </c>
      <c r="H112" s="75" t="s">
        <v>464</v>
      </c>
    </row>
    <row r="113" spans="1:9" ht="102.75" x14ac:dyDescent="0.25">
      <c r="A113" s="108" t="s">
        <v>26</v>
      </c>
      <c r="B113" s="109">
        <v>106</v>
      </c>
      <c r="C113" s="98" t="s">
        <v>140</v>
      </c>
      <c r="D113" s="98" t="s">
        <v>140</v>
      </c>
      <c r="H113" s="173" t="s">
        <v>385</v>
      </c>
      <c r="I113" s="86"/>
    </row>
    <row r="114" spans="1:9" ht="141" x14ac:dyDescent="0.25">
      <c r="A114" s="108" t="s">
        <v>26</v>
      </c>
      <c r="B114" s="109">
        <v>107</v>
      </c>
      <c r="C114" s="98" t="s">
        <v>141</v>
      </c>
      <c r="D114" s="98" t="s">
        <v>141</v>
      </c>
      <c r="H114" s="173" t="s">
        <v>386</v>
      </c>
      <c r="I114" s="76"/>
    </row>
    <row r="115" spans="1:9" ht="89.25" x14ac:dyDescent="0.25">
      <c r="A115" s="108" t="s">
        <v>26</v>
      </c>
      <c r="B115" s="109">
        <v>108</v>
      </c>
      <c r="C115" s="98" t="s">
        <v>142</v>
      </c>
      <c r="D115" s="98" t="s">
        <v>142</v>
      </c>
      <c r="H115" s="76" t="s">
        <v>426</v>
      </c>
    </row>
    <row r="116" spans="1:9" ht="89.25" x14ac:dyDescent="0.25">
      <c r="A116" s="108" t="s">
        <v>26</v>
      </c>
      <c r="B116" s="109">
        <v>109</v>
      </c>
      <c r="C116" s="98" t="s">
        <v>143</v>
      </c>
      <c r="D116" s="98" t="s">
        <v>143</v>
      </c>
      <c r="H116" s="75" t="s">
        <v>427</v>
      </c>
    </row>
    <row r="117" spans="1:9" ht="89.25" x14ac:dyDescent="0.25">
      <c r="A117" s="108" t="s">
        <v>26</v>
      </c>
      <c r="B117" s="109">
        <v>110</v>
      </c>
      <c r="C117" s="98" t="s">
        <v>144</v>
      </c>
      <c r="D117" s="98" t="s">
        <v>144</v>
      </c>
      <c r="H117" s="84" t="s">
        <v>465</v>
      </c>
    </row>
    <row r="118" spans="1:9" ht="90" x14ac:dyDescent="0.25">
      <c r="A118" s="108" t="s">
        <v>26</v>
      </c>
      <c r="B118" s="109">
        <v>111</v>
      </c>
      <c r="C118" s="98" t="s">
        <v>145</v>
      </c>
      <c r="D118" s="98" t="s">
        <v>145</v>
      </c>
      <c r="H118" s="174" t="s">
        <v>466</v>
      </c>
    </row>
    <row r="119" spans="1:9" ht="89.25" x14ac:dyDescent="0.25">
      <c r="A119" s="108" t="s">
        <v>26</v>
      </c>
      <c r="B119" s="109">
        <v>112</v>
      </c>
      <c r="C119" s="98" t="s">
        <v>146</v>
      </c>
      <c r="D119" s="98" t="s">
        <v>146</v>
      </c>
      <c r="H119" s="75" t="s">
        <v>467</v>
      </c>
    </row>
    <row r="120" spans="1:9" ht="89.25" x14ac:dyDescent="0.25">
      <c r="A120" s="108" t="s">
        <v>26</v>
      </c>
      <c r="B120" s="109">
        <v>113</v>
      </c>
      <c r="C120" s="98" t="s">
        <v>147</v>
      </c>
      <c r="D120" s="98" t="s">
        <v>147</v>
      </c>
      <c r="H120" s="84" t="s">
        <v>468</v>
      </c>
    </row>
    <row r="121" spans="1:9" ht="77.25" x14ac:dyDescent="0.25">
      <c r="A121" s="108" t="s">
        <v>26</v>
      </c>
      <c r="B121" s="109">
        <v>114</v>
      </c>
      <c r="C121" s="98" t="s">
        <v>148</v>
      </c>
      <c r="D121" s="98" t="s">
        <v>148</v>
      </c>
      <c r="H121" s="173" t="s">
        <v>387</v>
      </c>
      <c r="I121" s="83"/>
    </row>
    <row r="122" spans="1:9" ht="77.25" x14ac:dyDescent="0.25">
      <c r="A122" s="108" t="s">
        <v>26</v>
      </c>
      <c r="B122" s="109">
        <v>115</v>
      </c>
      <c r="C122" s="98" t="s">
        <v>149</v>
      </c>
      <c r="D122" s="98" t="s">
        <v>149</v>
      </c>
      <c r="H122" s="173" t="s">
        <v>388</v>
      </c>
      <c r="I122" s="83"/>
    </row>
    <row r="123" spans="1:9" ht="77.25" x14ac:dyDescent="0.25">
      <c r="A123" s="108" t="s">
        <v>26</v>
      </c>
      <c r="B123" s="109">
        <v>116</v>
      </c>
      <c r="C123" s="98" t="s">
        <v>150</v>
      </c>
      <c r="D123" s="98" t="s">
        <v>150</v>
      </c>
      <c r="H123" s="173" t="s">
        <v>389</v>
      </c>
      <c r="I123" s="83"/>
    </row>
    <row r="124" spans="1:9" ht="76.5" x14ac:dyDescent="0.25">
      <c r="A124" s="108" t="s">
        <v>26</v>
      </c>
      <c r="B124" s="109">
        <v>117</v>
      </c>
      <c r="C124" s="98" t="s">
        <v>151</v>
      </c>
      <c r="D124" s="98" t="s">
        <v>151</v>
      </c>
      <c r="H124" s="83" t="s">
        <v>428</v>
      </c>
    </row>
    <row r="125" spans="1:9" ht="77.25" x14ac:dyDescent="0.25">
      <c r="A125" s="108" t="s">
        <v>26</v>
      </c>
      <c r="B125" s="109">
        <v>118</v>
      </c>
      <c r="C125" s="98" t="s">
        <v>152</v>
      </c>
      <c r="D125" s="98" t="s">
        <v>152</v>
      </c>
      <c r="H125" s="173" t="s">
        <v>390</v>
      </c>
      <c r="I125" s="83"/>
    </row>
    <row r="126" spans="1:9" ht="77.25" x14ac:dyDescent="0.25">
      <c r="A126" s="108" t="s">
        <v>26</v>
      </c>
      <c r="B126" s="109">
        <v>119</v>
      </c>
      <c r="C126" s="98" t="s">
        <v>153</v>
      </c>
      <c r="D126" s="98" t="s">
        <v>153</v>
      </c>
      <c r="H126" s="173" t="s">
        <v>391</v>
      </c>
      <c r="I126" s="136"/>
    </row>
    <row r="127" spans="1:9" ht="77.25" x14ac:dyDescent="0.25">
      <c r="A127" s="108" t="s">
        <v>26</v>
      </c>
      <c r="B127" s="109">
        <v>120</v>
      </c>
      <c r="C127" s="98" t="s">
        <v>154</v>
      </c>
      <c r="D127" s="98" t="s">
        <v>154</v>
      </c>
      <c r="H127" s="173" t="s">
        <v>392</v>
      </c>
      <c r="I127" s="137"/>
    </row>
    <row r="128" spans="1:9" ht="26.25" x14ac:dyDescent="0.25">
      <c r="A128" s="108" t="s">
        <v>26</v>
      </c>
      <c r="B128" s="109">
        <v>121</v>
      </c>
      <c r="C128" s="98" t="s">
        <v>155</v>
      </c>
      <c r="D128" s="98" t="s">
        <v>155</v>
      </c>
      <c r="H128" s="173" t="s">
        <v>291</v>
      </c>
      <c r="I128" s="80"/>
    </row>
    <row r="129" spans="1:9" ht="26.25" x14ac:dyDescent="0.25">
      <c r="A129" s="108" t="s">
        <v>26</v>
      </c>
      <c r="B129" s="109">
        <v>122</v>
      </c>
      <c r="C129" s="98" t="s">
        <v>156</v>
      </c>
      <c r="D129" s="98" t="s">
        <v>156</v>
      </c>
      <c r="H129" s="173" t="s">
        <v>292</v>
      </c>
      <c r="I129" s="80"/>
    </row>
    <row r="130" spans="1:9" ht="127.5" x14ac:dyDescent="0.25">
      <c r="A130" s="108" t="s">
        <v>26</v>
      </c>
      <c r="B130" s="109">
        <v>123</v>
      </c>
      <c r="C130" s="98" t="s">
        <v>157</v>
      </c>
      <c r="D130" s="98" t="s">
        <v>157</v>
      </c>
      <c r="H130" s="179" t="s">
        <v>469</v>
      </c>
      <c r="I130" s="87"/>
    </row>
    <row r="131" spans="1:9" ht="63" x14ac:dyDescent="0.25">
      <c r="A131" s="108" t="s">
        <v>26</v>
      </c>
      <c r="B131" s="109">
        <v>124</v>
      </c>
      <c r="C131" s="98" t="s">
        <v>158</v>
      </c>
      <c r="D131" s="98" t="s">
        <v>158</v>
      </c>
      <c r="H131" s="173" t="s">
        <v>293</v>
      </c>
      <c r="I131" s="88"/>
    </row>
    <row r="132" spans="1:9" ht="39" x14ac:dyDescent="0.25">
      <c r="A132" s="108" t="s">
        <v>26</v>
      </c>
      <c r="B132" s="109">
        <v>125</v>
      </c>
      <c r="C132" s="98" t="s">
        <v>159</v>
      </c>
      <c r="D132" s="98" t="s">
        <v>159</v>
      </c>
      <c r="H132" s="173" t="s">
        <v>294</v>
      </c>
      <c r="I132" s="88"/>
    </row>
    <row r="133" spans="1:9" ht="31.5" x14ac:dyDescent="0.25">
      <c r="A133" s="108" t="s">
        <v>26</v>
      </c>
      <c r="B133" s="109">
        <v>126</v>
      </c>
      <c r="C133" s="98" t="s">
        <v>160</v>
      </c>
      <c r="D133" s="98" t="s">
        <v>160</v>
      </c>
      <c r="H133" s="173" t="s">
        <v>295</v>
      </c>
      <c r="I133" s="88"/>
    </row>
    <row r="134" spans="1:9" ht="31.5" x14ac:dyDescent="0.25">
      <c r="A134" s="108" t="s">
        <v>26</v>
      </c>
      <c r="B134" s="109">
        <v>127</v>
      </c>
      <c r="C134" s="98" t="s">
        <v>161</v>
      </c>
      <c r="D134" s="98" t="s">
        <v>161</v>
      </c>
      <c r="H134" s="173" t="s">
        <v>296</v>
      </c>
      <c r="I134" s="138"/>
    </row>
    <row r="135" spans="1:9" ht="47.25" x14ac:dyDescent="0.25">
      <c r="A135" s="108" t="s">
        <v>26</v>
      </c>
      <c r="B135" s="109">
        <v>128</v>
      </c>
      <c r="C135" s="98" t="s">
        <v>162</v>
      </c>
      <c r="D135" s="98" t="s">
        <v>162</v>
      </c>
      <c r="H135" s="173" t="s">
        <v>393</v>
      </c>
      <c r="I135" s="139"/>
    </row>
    <row r="136" spans="1:9" ht="39" x14ac:dyDescent="0.25">
      <c r="A136" s="108" t="s">
        <v>26</v>
      </c>
      <c r="B136" s="109">
        <v>129</v>
      </c>
      <c r="C136" s="98" t="s">
        <v>163</v>
      </c>
      <c r="D136" s="98" t="s">
        <v>163</v>
      </c>
      <c r="H136" s="173" t="s">
        <v>394</v>
      </c>
      <c r="I136" s="139"/>
    </row>
    <row r="137" spans="1:9" ht="39" x14ac:dyDescent="0.25">
      <c r="A137" s="108" t="s">
        <v>26</v>
      </c>
      <c r="B137" s="109">
        <v>130</v>
      </c>
      <c r="C137" s="98" t="s">
        <v>164</v>
      </c>
      <c r="D137" s="98" t="s">
        <v>164</v>
      </c>
      <c r="H137" s="173" t="s">
        <v>395</v>
      </c>
      <c r="I137" s="138"/>
    </row>
    <row r="138" spans="1:9" ht="31.5" x14ac:dyDescent="0.25">
      <c r="A138" s="108" t="s">
        <v>26</v>
      </c>
      <c r="B138" s="109">
        <v>131</v>
      </c>
      <c r="C138" s="98" t="s">
        <v>165</v>
      </c>
      <c r="D138" s="98" t="s">
        <v>165</v>
      </c>
      <c r="H138" s="173" t="s">
        <v>297</v>
      </c>
      <c r="I138" s="79"/>
    </row>
    <row r="139" spans="1:9" ht="25.5" x14ac:dyDescent="0.25">
      <c r="A139" s="108" t="s">
        <v>26</v>
      </c>
      <c r="B139" s="109">
        <v>132</v>
      </c>
      <c r="C139" s="98" t="s">
        <v>166</v>
      </c>
      <c r="D139" s="98" t="s">
        <v>166</v>
      </c>
      <c r="H139" s="173" t="s">
        <v>396</v>
      </c>
      <c r="I139" s="80"/>
    </row>
    <row r="140" spans="1:9" ht="47.25" x14ac:dyDescent="0.25">
      <c r="A140" s="108" t="s">
        <v>26</v>
      </c>
      <c r="B140" s="109">
        <v>133</v>
      </c>
      <c r="C140" s="98" t="s">
        <v>167</v>
      </c>
      <c r="D140" s="98" t="s">
        <v>167</v>
      </c>
      <c r="H140" s="173" t="s">
        <v>397</v>
      </c>
      <c r="I140" s="88"/>
    </row>
    <row r="141" spans="1:9" ht="63" x14ac:dyDescent="0.25">
      <c r="A141" s="108" t="s">
        <v>26</v>
      </c>
      <c r="B141" s="109">
        <v>134</v>
      </c>
      <c r="C141" s="98" t="s">
        <v>168</v>
      </c>
      <c r="D141" s="98" t="s">
        <v>168</v>
      </c>
      <c r="H141" s="173" t="s">
        <v>398</v>
      </c>
      <c r="I141" s="88"/>
    </row>
    <row r="142" spans="1:9" ht="31.5" x14ac:dyDescent="0.25">
      <c r="A142" s="108" t="s">
        <v>26</v>
      </c>
      <c r="B142" s="109">
        <v>135</v>
      </c>
      <c r="C142" s="98" t="s">
        <v>169</v>
      </c>
      <c r="D142" s="98" t="s">
        <v>169</v>
      </c>
      <c r="H142" s="173" t="s">
        <v>298</v>
      </c>
      <c r="I142" s="80"/>
    </row>
    <row r="143" spans="1:9" ht="63" x14ac:dyDescent="0.25">
      <c r="A143" s="108" t="s">
        <v>26</v>
      </c>
      <c r="B143" s="109">
        <v>136</v>
      </c>
      <c r="C143" s="98" t="s">
        <v>170</v>
      </c>
      <c r="D143" s="98" t="s">
        <v>170</v>
      </c>
      <c r="H143" s="173" t="s">
        <v>399</v>
      </c>
      <c r="I143" s="88"/>
    </row>
    <row r="144" spans="1:9" ht="64.5" x14ac:dyDescent="0.25">
      <c r="A144" s="108" t="s">
        <v>26</v>
      </c>
      <c r="B144" s="109">
        <v>137</v>
      </c>
      <c r="C144" s="98" t="s">
        <v>171</v>
      </c>
      <c r="D144" s="98" t="s">
        <v>171</v>
      </c>
      <c r="H144" s="173" t="s">
        <v>400</v>
      </c>
      <c r="I144" s="88"/>
    </row>
    <row r="145" spans="1:10" ht="47.25" x14ac:dyDescent="0.25">
      <c r="A145" s="108" t="s">
        <v>26</v>
      </c>
      <c r="B145" s="109">
        <v>138</v>
      </c>
      <c r="C145" s="98" t="s">
        <v>172</v>
      </c>
      <c r="D145" s="98" t="s">
        <v>172</v>
      </c>
      <c r="H145" s="173" t="s">
        <v>401</v>
      </c>
      <c r="I145" s="88"/>
    </row>
    <row r="146" spans="1:10" ht="47.25" x14ac:dyDescent="0.25">
      <c r="A146" s="108" t="s">
        <v>26</v>
      </c>
      <c r="B146" s="109">
        <v>139</v>
      </c>
      <c r="C146" s="98" t="s">
        <v>173</v>
      </c>
      <c r="D146" s="98" t="s">
        <v>173</v>
      </c>
      <c r="H146" s="173" t="s">
        <v>402</v>
      </c>
      <c r="I146" s="88"/>
    </row>
    <row r="147" spans="1:10" ht="47.25" x14ac:dyDescent="0.25">
      <c r="A147" s="108" t="s">
        <v>26</v>
      </c>
      <c r="B147" s="109">
        <v>140</v>
      </c>
      <c r="C147" s="98" t="s">
        <v>174</v>
      </c>
      <c r="D147" s="98" t="s">
        <v>174</v>
      </c>
      <c r="H147" s="173" t="s">
        <v>403</v>
      </c>
      <c r="I147" s="88"/>
    </row>
    <row r="148" spans="1:10" ht="39" x14ac:dyDescent="0.25">
      <c r="A148" s="108" t="s">
        <v>26</v>
      </c>
      <c r="B148" s="109">
        <v>141</v>
      </c>
      <c r="C148" s="98" t="s">
        <v>175</v>
      </c>
      <c r="D148" s="98" t="s">
        <v>175</v>
      </c>
      <c r="H148" s="173" t="s">
        <v>404</v>
      </c>
      <c r="I148" s="80"/>
    </row>
    <row r="149" spans="1:10" ht="64.5" x14ac:dyDescent="0.25">
      <c r="A149" s="108" t="s">
        <v>26</v>
      </c>
      <c r="B149" s="109">
        <v>142</v>
      </c>
      <c r="C149" s="98" t="s">
        <v>176</v>
      </c>
      <c r="D149" s="98" t="s">
        <v>176</v>
      </c>
      <c r="H149" s="173" t="s">
        <v>405</v>
      </c>
      <c r="I149" s="88"/>
    </row>
    <row r="150" spans="1:10" ht="31.5" x14ac:dyDescent="0.25">
      <c r="A150" s="108" t="s">
        <v>26</v>
      </c>
      <c r="B150" s="109">
        <v>143</v>
      </c>
      <c r="C150" s="98" t="s">
        <v>177</v>
      </c>
      <c r="D150" s="98" t="s">
        <v>177</v>
      </c>
      <c r="H150" s="173" t="s">
        <v>299</v>
      </c>
      <c r="I150" s="80"/>
    </row>
    <row r="151" spans="1:10" ht="31.5" x14ac:dyDescent="0.25">
      <c r="A151" s="108" t="s">
        <v>26</v>
      </c>
      <c r="B151" s="109">
        <v>144</v>
      </c>
      <c r="C151" s="98" t="s">
        <v>178</v>
      </c>
      <c r="D151" s="98" t="s">
        <v>178</v>
      </c>
      <c r="H151" s="173" t="s">
        <v>300</v>
      </c>
      <c r="I151" s="80"/>
    </row>
    <row r="152" spans="1:10" ht="31.5" x14ac:dyDescent="0.25">
      <c r="A152" s="108" t="s">
        <v>26</v>
      </c>
      <c r="B152" s="109">
        <v>145</v>
      </c>
      <c r="C152" s="98" t="s">
        <v>179</v>
      </c>
      <c r="D152" s="98" t="s">
        <v>179</v>
      </c>
      <c r="H152" s="173" t="s">
        <v>179</v>
      </c>
      <c r="I152" s="89"/>
    </row>
    <row r="153" spans="1:10" ht="77.25" x14ac:dyDescent="0.25">
      <c r="A153" s="108" t="s">
        <v>26</v>
      </c>
      <c r="B153" s="109">
        <v>146</v>
      </c>
      <c r="C153" s="98" t="s">
        <v>180</v>
      </c>
      <c r="D153" s="98" t="s">
        <v>180</v>
      </c>
      <c r="H153" s="173" t="s">
        <v>301</v>
      </c>
      <c r="I153" s="88"/>
    </row>
    <row r="154" spans="1:10" ht="47.25" x14ac:dyDescent="0.25">
      <c r="A154" s="108" t="s">
        <v>26</v>
      </c>
      <c r="B154" s="109">
        <v>147</v>
      </c>
      <c r="C154" s="98" t="s">
        <v>181</v>
      </c>
      <c r="D154" s="98" t="s">
        <v>181</v>
      </c>
      <c r="H154" s="173" t="s">
        <v>302</v>
      </c>
      <c r="I154" s="88"/>
    </row>
    <row r="155" spans="1:10" ht="47.25" x14ac:dyDescent="0.25">
      <c r="A155" s="108" t="s">
        <v>26</v>
      </c>
      <c r="B155" s="109">
        <v>148</v>
      </c>
      <c r="C155" s="98" t="s">
        <v>182</v>
      </c>
      <c r="D155" s="98" t="s">
        <v>182</v>
      </c>
      <c r="H155" s="173" t="s">
        <v>303</v>
      </c>
      <c r="I155" s="80"/>
    </row>
    <row r="156" spans="1:10" ht="39" x14ac:dyDescent="0.25">
      <c r="A156" s="108" t="s">
        <v>26</v>
      </c>
      <c r="B156" s="109">
        <v>149</v>
      </c>
      <c r="C156" s="98" t="s">
        <v>183</v>
      </c>
      <c r="D156" s="98" t="s">
        <v>183</v>
      </c>
      <c r="H156" s="173" t="s">
        <v>406</v>
      </c>
      <c r="I156" s="88"/>
    </row>
    <row r="157" spans="1:10" s="123" customFormat="1" ht="47.25" x14ac:dyDescent="0.25">
      <c r="A157" s="120" t="s">
        <v>26</v>
      </c>
      <c r="B157" s="121">
        <v>150</v>
      </c>
      <c r="C157" s="122" t="s">
        <v>184</v>
      </c>
      <c r="D157" s="122" t="s">
        <v>184</v>
      </c>
      <c r="H157" s="82" t="s">
        <v>429</v>
      </c>
      <c r="J157" s="122"/>
    </row>
    <row r="158" spans="1:10" ht="47.25" x14ac:dyDescent="0.25">
      <c r="A158" s="108" t="s">
        <v>26</v>
      </c>
      <c r="B158" s="109">
        <v>151</v>
      </c>
      <c r="C158" s="98" t="s">
        <v>185</v>
      </c>
      <c r="D158" s="98" t="s">
        <v>185</v>
      </c>
      <c r="H158" s="173" t="s">
        <v>304</v>
      </c>
      <c r="I158" s="79"/>
    </row>
    <row r="159" spans="1:10" ht="31.5" x14ac:dyDescent="0.25">
      <c r="A159" s="108" t="s">
        <v>26</v>
      </c>
      <c r="B159" s="109">
        <v>152</v>
      </c>
      <c r="C159" s="98" t="s">
        <v>186</v>
      </c>
      <c r="D159" s="98" t="s">
        <v>186</v>
      </c>
      <c r="H159" s="173" t="s">
        <v>407</v>
      </c>
      <c r="I159" s="80"/>
    </row>
    <row r="160" spans="1:10" ht="47.25" x14ac:dyDescent="0.25">
      <c r="A160" s="108" t="s">
        <v>26</v>
      </c>
      <c r="B160" s="109">
        <v>153</v>
      </c>
      <c r="C160" s="98" t="s">
        <v>187</v>
      </c>
      <c r="D160" s="98" t="s">
        <v>187</v>
      </c>
      <c r="H160" s="173" t="s">
        <v>305</v>
      </c>
      <c r="I160" s="80"/>
    </row>
    <row r="161" spans="1:10" ht="47.25" x14ac:dyDescent="0.25">
      <c r="A161" s="108" t="s">
        <v>26</v>
      </c>
      <c r="B161" s="109">
        <v>154</v>
      </c>
      <c r="C161" s="98" t="s">
        <v>188</v>
      </c>
      <c r="D161" s="98" t="s">
        <v>188</v>
      </c>
      <c r="H161" s="173" t="s">
        <v>306</v>
      </c>
      <c r="I161" s="80"/>
    </row>
    <row r="162" spans="1:10" ht="47.25" x14ac:dyDescent="0.25">
      <c r="A162" s="108" t="s">
        <v>26</v>
      </c>
      <c r="B162" s="109">
        <v>155</v>
      </c>
      <c r="C162" s="98" t="s">
        <v>189</v>
      </c>
      <c r="D162" s="98" t="s">
        <v>189</v>
      </c>
      <c r="H162" s="173" t="s">
        <v>307</v>
      </c>
      <c r="I162" s="80"/>
    </row>
    <row r="163" spans="1:10" ht="47.25" x14ac:dyDescent="0.25">
      <c r="A163" s="108" t="s">
        <v>26</v>
      </c>
      <c r="B163" s="109">
        <v>156</v>
      </c>
      <c r="C163" s="98" t="s">
        <v>190</v>
      </c>
      <c r="D163" s="98" t="s">
        <v>190</v>
      </c>
      <c r="H163" s="173" t="s">
        <v>308</v>
      </c>
      <c r="I163" s="80"/>
    </row>
    <row r="164" spans="1:10" ht="47.25" x14ac:dyDescent="0.25">
      <c r="A164" s="108" t="s">
        <v>26</v>
      </c>
      <c r="B164" s="109">
        <v>157</v>
      </c>
      <c r="C164" s="98" t="s">
        <v>191</v>
      </c>
      <c r="D164" s="98" t="s">
        <v>191</v>
      </c>
      <c r="H164" s="173" t="s">
        <v>309</v>
      </c>
      <c r="I164" s="80"/>
    </row>
    <row r="165" spans="1:10" ht="47.25" x14ac:dyDescent="0.25">
      <c r="A165" s="108" t="s">
        <v>26</v>
      </c>
      <c r="B165" s="109">
        <v>158</v>
      </c>
      <c r="C165" s="98" t="s">
        <v>192</v>
      </c>
      <c r="D165" s="98" t="s">
        <v>192</v>
      </c>
      <c r="H165" s="173" t="s">
        <v>310</v>
      </c>
      <c r="I165" s="80"/>
    </row>
    <row r="166" spans="1:10" ht="47.25" x14ac:dyDescent="0.25">
      <c r="A166" s="108" t="s">
        <v>26</v>
      </c>
      <c r="B166" s="109">
        <v>159</v>
      </c>
      <c r="C166" s="98" t="s">
        <v>193</v>
      </c>
      <c r="D166" s="98" t="s">
        <v>193</v>
      </c>
      <c r="H166" s="173" t="s">
        <v>311</v>
      </c>
      <c r="I166" s="88"/>
    </row>
    <row r="167" spans="1:10" ht="31.5" x14ac:dyDescent="0.25">
      <c r="A167" s="108" t="s">
        <v>26</v>
      </c>
      <c r="B167" s="109">
        <v>160</v>
      </c>
      <c r="C167" s="98" t="s">
        <v>194</v>
      </c>
      <c r="D167" s="98" t="s">
        <v>194</v>
      </c>
      <c r="H167" s="173" t="s">
        <v>194</v>
      </c>
      <c r="I167" s="89"/>
    </row>
    <row r="168" spans="1:10" ht="31.5" x14ac:dyDescent="0.25">
      <c r="A168" s="108" t="s">
        <v>26</v>
      </c>
      <c r="B168" s="109">
        <v>161</v>
      </c>
      <c r="C168" s="98" t="s">
        <v>195</v>
      </c>
      <c r="D168" s="98" t="s">
        <v>195</v>
      </c>
      <c r="H168" s="173" t="s">
        <v>312</v>
      </c>
      <c r="I168" s="88"/>
    </row>
    <row r="169" spans="1:10" ht="31.5" x14ac:dyDescent="0.25">
      <c r="A169" s="108" t="s">
        <v>26</v>
      </c>
      <c r="B169" s="109">
        <v>162</v>
      </c>
      <c r="C169" s="98" t="s">
        <v>196</v>
      </c>
      <c r="D169" s="98" t="s">
        <v>196</v>
      </c>
      <c r="H169" s="173" t="s">
        <v>313</v>
      </c>
      <c r="I169" s="88"/>
    </row>
    <row r="170" spans="1:10" ht="31.5" x14ac:dyDescent="0.25">
      <c r="A170" s="108" t="s">
        <v>26</v>
      </c>
      <c r="B170" s="109">
        <v>163</v>
      </c>
      <c r="C170" s="98" t="s">
        <v>197</v>
      </c>
      <c r="D170" s="98" t="s">
        <v>197</v>
      </c>
      <c r="H170" s="173" t="s">
        <v>314</v>
      </c>
      <c r="I170" s="88"/>
    </row>
    <row r="171" spans="1:10" ht="47.25" x14ac:dyDescent="0.25">
      <c r="A171" s="108" t="s">
        <v>26</v>
      </c>
      <c r="B171" s="109">
        <v>164</v>
      </c>
      <c r="C171" s="98" t="s">
        <v>198</v>
      </c>
      <c r="D171" s="98" t="s">
        <v>198</v>
      </c>
      <c r="H171" s="173" t="s">
        <v>315</v>
      </c>
      <c r="I171" s="88"/>
    </row>
    <row r="172" spans="1:10" s="126" customFormat="1" ht="47.25" x14ac:dyDescent="0.25">
      <c r="A172" s="124" t="s">
        <v>26</v>
      </c>
      <c r="B172" s="121">
        <v>165</v>
      </c>
      <c r="C172" s="125" t="s">
        <v>199</v>
      </c>
      <c r="D172" s="125" t="s">
        <v>199</v>
      </c>
      <c r="H172" s="173" t="s">
        <v>316</v>
      </c>
      <c r="I172" s="88"/>
      <c r="J172" s="125"/>
    </row>
    <row r="173" spans="1:10" s="123" customFormat="1" ht="47.25" x14ac:dyDescent="0.25">
      <c r="A173" s="120" t="s">
        <v>26</v>
      </c>
      <c r="B173" s="121">
        <v>166</v>
      </c>
      <c r="C173" s="122" t="s">
        <v>200</v>
      </c>
      <c r="D173" s="122" t="s">
        <v>200</v>
      </c>
      <c r="H173" s="180" t="s">
        <v>430</v>
      </c>
      <c r="J173" s="122"/>
    </row>
    <row r="174" spans="1:10" s="123" customFormat="1" ht="47.25" x14ac:dyDescent="0.25">
      <c r="A174" s="120" t="s">
        <v>26</v>
      </c>
      <c r="B174" s="121">
        <v>167</v>
      </c>
      <c r="C174" s="122" t="s">
        <v>201</v>
      </c>
      <c r="D174" s="122" t="s">
        <v>201</v>
      </c>
      <c r="H174" s="181" t="s">
        <v>431</v>
      </c>
      <c r="J174" s="122"/>
    </row>
    <row r="175" spans="1:10" s="123" customFormat="1" ht="47.25" x14ac:dyDescent="0.25">
      <c r="A175" s="120" t="s">
        <v>26</v>
      </c>
      <c r="B175" s="121">
        <v>168</v>
      </c>
      <c r="C175" s="122" t="s">
        <v>202</v>
      </c>
      <c r="D175" s="122" t="s">
        <v>202</v>
      </c>
      <c r="H175" s="182" t="s">
        <v>432</v>
      </c>
      <c r="J175" s="122"/>
    </row>
    <row r="176" spans="1:10" s="123" customFormat="1" ht="47.25" x14ac:dyDescent="0.25">
      <c r="A176" s="120" t="s">
        <v>26</v>
      </c>
      <c r="B176" s="121">
        <v>169</v>
      </c>
      <c r="C176" s="122" t="s">
        <v>203</v>
      </c>
      <c r="D176" s="122" t="s">
        <v>203</v>
      </c>
      <c r="H176" s="180" t="s">
        <v>433</v>
      </c>
      <c r="J176" s="122"/>
    </row>
    <row r="177" spans="1:10" ht="51.75" x14ac:dyDescent="0.25">
      <c r="A177" s="108" t="s">
        <v>26</v>
      </c>
      <c r="B177" s="109">
        <v>170</v>
      </c>
      <c r="C177" s="98" t="s">
        <v>204</v>
      </c>
      <c r="D177" s="98" t="s">
        <v>204</v>
      </c>
      <c r="H177" s="173" t="s">
        <v>317</v>
      </c>
      <c r="I177" s="88"/>
    </row>
    <row r="178" spans="1:10" ht="31.5" x14ac:dyDescent="0.25">
      <c r="A178" s="108" t="s">
        <v>26</v>
      </c>
      <c r="B178" s="109">
        <v>171</v>
      </c>
      <c r="C178" s="98" t="s">
        <v>205</v>
      </c>
      <c r="D178" s="98" t="s">
        <v>205</v>
      </c>
      <c r="H178" s="173" t="s">
        <v>318</v>
      </c>
      <c r="I178" s="88"/>
    </row>
    <row r="179" spans="1:10" s="142" customFormat="1" ht="31.5" x14ac:dyDescent="0.25">
      <c r="A179" s="143" t="s">
        <v>26</v>
      </c>
      <c r="B179" s="140">
        <v>172</v>
      </c>
      <c r="C179" s="141" t="s">
        <v>206</v>
      </c>
      <c r="D179" s="141" t="s">
        <v>206</v>
      </c>
      <c r="H179" s="173" t="s">
        <v>470</v>
      </c>
      <c r="I179" s="144" t="s">
        <v>434</v>
      </c>
      <c r="J179" s="141"/>
    </row>
    <row r="180" spans="1:10" ht="31.5" x14ac:dyDescent="0.25">
      <c r="A180" s="108" t="s">
        <v>26</v>
      </c>
      <c r="B180" s="109">
        <v>173</v>
      </c>
      <c r="C180" s="98" t="s">
        <v>207</v>
      </c>
      <c r="D180" s="98" t="s">
        <v>207</v>
      </c>
      <c r="H180" s="173" t="s">
        <v>319</v>
      </c>
      <c r="I180" s="88"/>
    </row>
    <row r="181" spans="1:10" ht="47.25" x14ac:dyDescent="0.25">
      <c r="A181" s="108" t="s">
        <v>26</v>
      </c>
      <c r="B181" s="109">
        <v>174</v>
      </c>
      <c r="C181" s="98" t="s">
        <v>208</v>
      </c>
      <c r="D181" s="98" t="s">
        <v>208</v>
      </c>
      <c r="H181" s="173" t="s">
        <v>320</v>
      </c>
      <c r="I181" s="88"/>
    </row>
    <row r="182" spans="1:10" ht="63" x14ac:dyDescent="0.25">
      <c r="A182" s="108" t="s">
        <v>26</v>
      </c>
      <c r="B182" s="109">
        <v>175</v>
      </c>
      <c r="C182" s="98" t="s">
        <v>209</v>
      </c>
      <c r="D182" s="98" t="s">
        <v>209</v>
      </c>
      <c r="H182" s="173" t="s">
        <v>321</v>
      </c>
      <c r="I182" s="88"/>
    </row>
    <row r="183" spans="1:10" ht="31.5" x14ac:dyDescent="0.25">
      <c r="A183" s="108" t="s">
        <v>26</v>
      </c>
      <c r="B183" s="109">
        <v>176</v>
      </c>
      <c r="C183" s="98" t="s">
        <v>210</v>
      </c>
      <c r="D183" s="98" t="s">
        <v>210</v>
      </c>
      <c r="H183" s="173" t="s">
        <v>322</v>
      </c>
      <c r="I183" s="88"/>
    </row>
    <row r="184" spans="1:10" ht="31.5" x14ac:dyDescent="0.25">
      <c r="A184" s="108" t="s">
        <v>26</v>
      </c>
      <c r="B184" s="109">
        <v>177</v>
      </c>
      <c r="C184" s="98" t="s">
        <v>211</v>
      </c>
      <c r="D184" s="98" t="s">
        <v>211</v>
      </c>
      <c r="H184" s="173" t="s">
        <v>323</v>
      </c>
      <c r="I184" s="88"/>
    </row>
    <row r="185" spans="1:10" ht="31.5" x14ac:dyDescent="0.25">
      <c r="A185" s="108" t="s">
        <v>26</v>
      </c>
      <c r="B185" s="109">
        <v>178</v>
      </c>
      <c r="C185" s="98" t="s">
        <v>212</v>
      </c>
      <c r="D185" s="98" t="s">
        <v>212</v>
      </c>
      <c r="H185" s="173" t="s">
        <v>324</v>
      </c>
      <c r="I185" s="88"/>
    </row>
    <row r="186" spans="1:10" ht="26.25" x14ac:dyDescent="0.25">
      <c r="A186" s="108" t="s">
        <v>26</v>
      </c>
      <c r="B186" s="109">
        <v>179</v>
      </c>
      <c r="C186" s="98" t="s">
        <v>213</v>
      </c>
      <c r="D186" s="98" t="s">
        <v>213</v>
      </c>
      <c r="H186" s="173" t="s">
        <v>325</v>
      </c>
      <c r="I186" s="90"/>
    </row>
    <row r="187" spans="1:10" ht="26.25" x14ac:dyDescent="0.25">
      <c r="A187" s="108" t="s">
        <v>26</v>
      </c>
      <c r="B187" s="109">
        <v>180</v>
      </c>
      <c r="C187" s="98" t="s">
        <v>214</v>
      </c>
      <c r="D187" s="98" t="s">
        <v>214</v>
      </c>
      <c r="H187" s="173" t="s">
        <v>326</v>
      </c>
      <c r="I187" s="88"/>
    </row>
    <row r="188" spans="1:10" ht="25.5" x14ac:dyDescent="0.25">
      <c r="A188" s="108" t="s">
        <v>26</v>
      </c>
      <c r="B188" s="109">
        <v>181</v>
      </c>
      <c r="C188" s="98" t="s">
        <v>215</v>
      </c>
      <c r="D188" s="98" t="s">
        <v>215</v>
      </c>
      <c r="H188" s="173" t="s">
        <v>327</v>
      </c>
      <c r="I188" s="88"/>
    </row>
    <row r="189" spans="1:10" ht="31.5" x14ac:dyDescent="0.25">
      <c r="A189" s="108" t="s">
        <v>26</v>
      </c>
      <c r="B189" s="109">
        <v>182</v>
      </c>
      <c r="C189" s="98" t="s">
        <v>216</v>
      </c>
      <c r="D189" s="98" t="s">
        <v>216</v>
      </c>
      <c r="H189" s="173" t="s">
        <v>328</v>
      </c>
      <c r="I189" s="88"/>
    </row>
    <row r="190" spans="1:10" ht="31.5" x14ac:dyDescent="0.25">
      <c r="A190" s="108" t="s">
        <v>26</v>
      </c>
      <c r="B190" s="109">
        <v>183</v>
      </c>
      <c r="C190" s="98" t="s">
        <v>217</v>
      </c>
      <c r="D190" s="98" t="s">
        <v>217</v>
      </c>
      <c r="H190" s="173" t="s">
        <v>329</v>
      </c>
      <c r="I190" s="88"/>
    </row>
    <row r="191" spans="1:10" ht="31.5" x14ac:dyDescent="0.25">
      <c r="A191" s="108" t="s">
        <v>26</v>
      </c>
      <c r="B191" s="109">
        <v>184</v>
      </c>
      <c r="C191" s="98" t="s">
        <v>218</v>
      </c>
      <c r="D191" s="98" t="s">
        <v>218</v>
      </c>
      <c r="H191" s="173" t="s">
        <v>330</v>
      </c>
      <c r="I191" s="88"/>
    </row>
    <row r="192" spans="1:10" ht="31.5" x14ac:dyDescent="0.25">
      <c r="A192" s="108" t="s">
        <v>26</v>
      </c>
      <c r="B192" s="109">
        <v>185</v>
      </c>
      <c r="C192" s="98" t="s">
        <v>219</v>
      </c>
      <c r="D192" s="98" t="s">
        <v>219</v>
      </c>
      <c r="H192" s="173" t="s">
        <v>331</v>
      </c>
      <c r="I192" s="88"/>
    </row>
    <row r="193" spans="1:9" ht="78.75" x14ac:dyDescent="0.25">
      <c r="A193" s="108" t="s">
        <v>26</v>
      </c>
      <c r="B193" s="109">
        <v>186</v>
      </c>
      <c r="C193" s="98" t="s">
        <v>220</v>
      </c>
      <c r="D193" s="98" t="s">
        <v>220</v>
      </c>
      <c r="H193" s="173" t="s">
        <v>332</v>
      </c>
      <c r="I193" s="88"/>
    </row>
    <row r="194" spans="1:9" ht="78.75" x14ac:dyDescent="0.25">
      <c r="A194" s="108" t="s">
        <v>26</v>
      </c>
      <c r="B194" s="109">
        <v>187</v>
      </c>
      <c r="C194" s="98" t="s">
        <v>221</v>
      </c>
      <c r="D194" s="98" t="s">
        <v>221</v>
      </c>
      <c r="H194" s="173" t="s">
        <v>333</v>
      </c>
      <c r="I194" s="88"/>
    </row>
    <row r="195" spans="1:9" ht="78.75" x14ac:dyDescent="0.25">
      <c r="A195" s="108" t="s">
        <v>26</v>
      </c>
      <c r="B195" s="109">
        <v>188</v>
      </c>
      <c r="C195" s="98" t="s">
        <v>222</v>
      </c>
      <c r="D195" s="98" t="s">
        <v>222</v>
      </c>
      <c r="H195" s="173" t="s">
        <v>334</v>
      </c>
      <c r="I195" s="88"/>
    </row>
    <row r="196" spans="1:9" ht="77.25" x14ac:dyDescent="0.25">
      <c r="A196" s="108" t="s">
        <v>26</v>
      </c>
      <c r="B196" s="109">
        <v>189</v>
      </c>
      <c r="C196" s="98" t="s">
        <v>223</v>
      </c>
      <c r="D196" s="98" t="s">
        <v>223</v>
      </c>
      <c r="H196" s="183" t="s">
        <v>435</v>
      </c>
    </row>
    <row r="197" spans="1:9" ht="78.75" x14ac:dyDescent="0.25">
      <c r="A197" s="108" t="s">
        <v>26</v>
      </c>
      <c r="B197" s="109">
        <v>190</v>
      </c>
      <c r="C197" s="98" t="s">
        <v>224</v>
      </c>
      <c r="D197" s="98" t="s">
        <v>224</v>
      </c>
      <c r="H197" s="184" t="s">
        <v>436</v>
      </c>
    </row>
    <row r="198" spans="1:9" ht="78.75" x14ac:dyDescent="0.25">
      <c r="A198" s="108" t="s">
        <v>26</v>
      </c>
      <c r="B198" s="109">
        <v>191</v>
      </c>
      <c r="C198" s="98" t="s">
        <v>225</v>
      </c>
      <c r="D198" s="98" t="s">
        <v>225</v>
      </c>
      <c r="H198" s="184" t="s">
        <v>437</v>
      </c>
    </row>
    <row r="199" spans="1:9" ht="64.5" x14ac:dyDescent="0.25">
      <c r="A199" s="108" t="s">
        <v>26</v>
      </c>
      <c r="B199" s="109">
        <v>192</v>
      </c>
      <c r="C199" s="98" t="s">
        <v>226</v>
      </c>
      <c r="D199" s="98" t="s">
        <v>226</v>
      </c>
      <c r="H199" s="173" t="s">
        <v>335</v>
      </c>
      <c r="I199" s="91"/>
    </row>
    <row r="200" spans="1:9" ht="64.5" x14ac:dyDescent="0.25">
      <c r="A200" s="108" t="s">
        <v>26</v>
      </c>
      <c r="B200" s="109">
        <v>193</v>
      </c>
      <c r="C200" s="98" t="s">
        <v>227</v>
      </c>
      <c r="D200" s="98" t="s">
        <v>227</v>
      </c>
      <c r="H200" s="173" t="s">
        <v>336</v>
      </c>
      <c r="I200" s="89"/>
    </row>
    <row r="201" spans="1:9" ht="64.5" x14ac:dyDescent="0.25">
      <c r="A201" s="108" t="s">
        <v>26</v>
      </c>
      <c r="B201" s="109">
        <v>194</v>
      </c>
      <c r="C201" s="98" t="s">
        <v>228</v>
      </c>
      <c r="D201" s="98" t="s">
        <v>228</v>
      </c>
      <c r="H201" s="173" t="s">
        <v>337</v>
      </c>
      <c r="I201" s="89"/>
    </row>
    <row r="202" spans="1:9" ht="51.75" x14ac:dyDescent="0.25">
      <c r="A202" s="108" t="s">
        <v>26</v>
      </c>
      <c r="B202" s="109">
        <v>195</v>
      </c>
      <c r="C202" s="98" t="s">
        <v>229</v>
      </c>
      <c r="D202" s="98" t="s">
        <v>229</v>
      </c>
      <c r="H202" s="173" t="s">
        <v>338</v>
      </c>
      <c r="I202" s="88"/>
    </row>
    <row r="203" spans="1:9" ht="64.5" x14ac:dyDescent="0.25">
      <c r="A203" s="108" t="s">
        <v>26</v>
      </c>
      <c r="B203" s="109">
        <v>196</v>
      </c>
      <c r="C203" s="98" t="s">
        <v>230</v>
      </c>
      <c r="D203" s="98" t="s">
        <v>230</v>
      </c>
      <c r="H203" s="173" t="s">
        <v>408</v>
      </c>
      <c r="I203" s="88"/>
    </row>
    <row r="204" spans="1:9" ht="63" x14ac:dyDescent="0.25">
      <c r="A204" s="108" t="s">
        <v>26</v>
      </c>
      <c r="B204" s="109">
        <v>197</v>
      </c>
      <c r="C204" s="98" t="s">
        <v>231</v>
      </c>
      <c r="D204" s="98" t="s">
        <v>231</v>
      </c>
      <c r="H204" s="173" t="s">
        <v>339</v>
      </c>
      <c r="I204" s="89"/>
    </row>
    <row r="205" spans="1:9" ht="47.25" x14ac:dyDescent="0.25">
      <c r="A205" s="108" t="s">
        <v>26</v>
      </c>
      <c r="B205" s="109">
        <v>198</v>
      </c>
      <c r="C205" s="98" t="s">
        <v>232</v>
      </c>
      <c r="D205" s="98" t="s">
        <v>232</v>
      </c>
      <c r="H205" s="173" t="s">
        <v>340</v>
      </c>
      <c r="I205" s="88"/>
    </row>
    <row r="206" spans="1:9" ht="63" x14ac:dyDescent="0.25">
      <c r="A206" s="108" t="s">
        <v>26</v>
      </c>
      <c r="B206" s="109">
        <v>199</v>
      </c>
      <c r="C206" s="98" t="s">
        <v>233</v>
      </c>
      <c r="D206" s="98" t="s">
        <v>233</v>
      </c>
      <c r="H206" s="173" t="s">
        <v>233</v>
      </c>
      <c r="I206" s="81"/>
    </row>
    <row r="207" spans="1:9" ht="25.5" x14ac:dyDescent="0.25">
      <c r="A207" s="108" t="s">
        <v>26</v>
      </c>
      <c r="B207" s="109">
        <v>200</v>
      </c>
      <c r="C207" s="98" t="s">
        <v>234</v>
      </c>
      <c r="D207" s="98" t="s">
        <v>234</v>
      </c>
      <c r="H207" s="173" t="s">
        <v>341</v>
      </c>
      <c r="I207" s="88"/>
    </row>
    <row r="208" spans="1:9" ht="31.5" x14ac:dyDescent="0.25">
      <c r="A208" s="108" t="s">
        <v>26</v>
      </c>
      <c r="B208" s="109">
        <v>201</v>
      </c>
      <c r="C208" s="98" t="s">
        <v>235</v>
      </c>
      <c r="D208" s="98" t="s">
        <v>235</v>
      </c>
      <c r="H208" s="173" t="s">
        <v>342</v>
      </c>
      <c r="I208" s="88"/>
    </row>
    <row r="209" spans="1:9" ht="31.5" x14ac:dyDescent="0.25">
      <c r="A209" s="108" t="s">
        <v>26</v>
      </c>
      <c r="B209" s="109">
        <v>202</v>
      </c>
      <c r="C209" s="98" t="s">
        <v>236</v>
      </c>
      <c r="D209" s="98" t="s">
        <v>236</v>
      </c>
      <c r="H209" s="173" t="s">
        <v>343</v>
      </c>
      <c r="I209" s="88"/>
    </row>
    <row r="210" spans="1:9" ht="31.5" x14ac:dyDescent="0.25">
      <c r="A210" s="108" t="s">
        <v>26</v>
      </c>
      <c r="B210" s="109">
        <v>203</v>
      </c>
      <c r="C210" s="98" t="s">
        <v>237</v>
      </c>
      <c r="D210" s="98" t="s">
        <v>237</v>
      </c>
      <c r="H210" s="173" t="s">
        <v>344</v>
      </c>
      <c r="I210" s="88"/>
    </row>
    <row r="211" spans="1:9" ht="31.5" x14ac:dyDescent="0.25">
      <c r="A211" s="108" t="s">
        <v>26</v>
      </c>
      <c r="B211" s="109">
        <v>204</v>
      </c>
      <c r="C211" s="98" t="s">
        <v>238</v>
      </c>
      <c r="D211" s="98" t="s">
        <v>238</v>
      </c>
      <c r="H211" s="173" t="s">
        <v>345</v>
      </c>
      <c r="I211" s="92"/>
    </row>
    <row r="212" spans="1:9" ht="47.25" x14ac:dyDescent="0.25">
      <c r="A212" s="108" t="s">
        <v>26</v>
      </c>
      <c r="B212" s="109">
        <v>205</v>
      </c>
      <c r="C212" s="98" t="s">
        <v>239</v>
      </c>
      <c r="D212" s="98" t="s">
        <v>239</v>
      </c>
      <c r="H212" s="173" t="s">
        <v>346</v>
      </c>
      <c r="I212" s="92"/>
    </row>
    <row r="213" spans="1:9" ht="26.25" x14ac:dyDescent="0.25">
      <c r="A213" s="108" t="s">
        <v>26</v>
      </c>
      <c r="B213" s="109">
        <v>206</v>
      </c>
      <c r="C213" s="98" t="s">
        <v>240</v>
      </c>
      <c r="D213" s="98" t="s">
        <v>240</v>
      </c>
      <c r="H213" s="173" t="s">
        <v>347</v>
      </c>
      <c r="I213" s="88"/>
    </row>
    <row r="214" spans="1:9" ht="26.25" x14ac:dyDescent="0.25">
      <c r="A214" s="108" t="s">
        <v>26</v>
      </c>
      <c r="B214" s="109">
        <v>207</v>
      </c>
      <c r="C214" s="98" t="s">
        <v>241</v>
      </c>
      <c r="D214" s="98" t="s">
        <v>241</v>
      </c>
      <c r="H214" s="173" t="s">
        <v>348</v>
      </c>
      <c r="I214" s="88"/>
    </row>
    <row r="215" spans="1:9" ht="31.5" x14ac:dyDescent="0.25">
      <c r="A215" s="108" t="s">
        <v>26</v>
      </c>
      <c r="B215" s="109">
        <v>208</v>
      </c>
      <c r="C215" s="98" t="s">
        <v>242</v>
      </c>
      <c r="D215" s="98" t="s">
        <v>242</v>
      </c>
      <c r="H215" s="173" t="s">
        <v>349</v>
      </c>
      <c r="I215" s="88"/>
    </row>
    <row r="216" spans="1:9" ht="31.5" x14ac:dyDescent="0.25">
      <c r="A216" s="108" t="s">
        <v>26</v>
      </c>
      <c r="B216" s="109">
        <v>209</v>
      </c>
      <c r="C216" s="98" t="s">
        <v>243</v>
      </c>
      <c r="D216" s="98" t="s">
        <v>243</v>
      </c>
      <c r="H216" s="173" t="s">
        <v>350</v>
      </c>
      <c r="I216" s="88"/>
    </row>
    <row r="217" spans="1:9" ht="90" x14ac:dyDescent="0.25">
      <c r="A217" s="108" t="s">
        <v>26</v>
      </c>
      <c r="B217" s="109">
        <v>210</v>
      </c>
      <c r="C217" s="98" t="s">
        <v>244</v>
      </c>
      <c r="D217" s="98" t="s">
        <v>244</v>
      </c>
      <c r="H217" s="173" t="s">
        <v>351</v>
      </c>
      <c r="I217" s="93"/>
    </row>
    <row r="218" spans="1:9" ht="94.5" x14ac:dyDescent="0.25">
      <c r="A218" s="108" t="s">
        <v>26</v>
      </c>
      <c r="B218" s="109">
        <v>211</v>
      </c>
      <c r="C218" s="98" t="s">
        <v>245</v>
      </c>
      <c r="D218" s="98" t="s">
        <v>245</v>
      </c>
      <c r="H218" s="173" t="s">
        <v>352</v>
      </c>
      <c r="I218" s="88"/>
    </row>
    <row r="219" spans="1:9" ht="94.5" x14ac:dyDescent="0.25">
      <c r="A219" s="108" t="s">
        <v>26</v>
      </c>
      <c r="B219" s="109">
        <v>212</v>
      </c>
      <c r="C219" s="98" t="s">
        <v>246</v>
      </c>
      <c r="D219" s="98" t="s">
        <v>246</v>
      </c>
      <c r="H219" s="173" t="s">
        <v>353</v>
      </c>
      <c r="I219" s="88"/>
    </row>
    <row r="220" spans="1:9" ht="110.25" x14ac:dyDescent="0.25">
      <c r="A220" s="108" t="s">
        <v>26</v>
      </c>
      <c r="B220" s="109">
        <v>213</v>
      </c>
      <c r="C220" s="98" t="s">
        <v>247</v>
      </c>
      <c r="D220" s="98" t="s">
        <v>247</v>
      </c>
      <c r="H220" s="173" t="s">
        <v>354</v>
      </c>
      <c r="I220" s="88"/>
    </row>
    <row r="221" spans="1:9" ht="94.5" x14ac:dyDescent="0.25">
      <c r="A221" s="108" t="s">
        <v>26</v>
      </c>
      <c r="B221" s="109">
        <v>214</v>
      </c>
      <c r="C221" s="98" t="s">
        <v>248</v>
      </c>
      <c r="D221" s="98" t="s">
        <v>248</v>
      </c>
      <c r="H221" s="173" t="s">
        <v>355</v>
      </c>
      <c r="I221" s="88"/>
    </row>
    <row r="222" spans="1:9" ht="94.5" x14ac:dyDescent="0.25">
      <c r="A222" s="108" t="s">
        <v>26</v>
      </c>
      <c r="B222" s="109">
        <v>215</v>
      </c>
      <c r="C222" s="98" t="s">
        <v>249</v>
      </c>
      <c r="D222" s="98" t="s">
        <v>249</v>
      </c>
      <c r="H222" s="173" t="s">
        <v>356</v>
      </c>
      <c r="I222" s="88"/>
    </row>
    <row r="223" spans="1:9" ht="102.75" x14ac:dyDescent="0.25">
      <c r="A223" s="108" t="s">
        <v>26</v>
      </c>
      <c r="B223" s="109">
        <v>216</v>
      </c>
      <c r="C223" s="98" t="s">
        <v>250</v>
      </c>
      <c r="D223" s="98" t="s">
        <v>250</v>
      </c>
      <c r="H223" s="173" t="s">
        <v>409</v>
      </c>
      <c r="I223" s="83"/>
    </row>
    <row r="224" spans="1:9" ht="47.25" x14ac:dyDescent="0.25">
      <c r="A224" s="108" t="s">
        <v>26</v>
      </c>
      <c r="B224" s="109">
        <v>217</v>
      </c>
      <c r="C224" s="98" t="s">
        <v>251</v>
      </c>
      <c r="D224" s="98" t="s">
        <v>251</v>
      </c>
      <c r="H224" s="173" t="s">
        <v>410</v>
      </c>
      <c r="I224" s="79"/>
    </row>
    <row r="225" spans="1:17" ht="63" x14ac:dyDescent="0.25">
      <c r="A225" s="108" t="s">
        <v>26</v>
      </c>
      <c r="B225" s="109">
        <v>218</v>
      </c>
      <c r="C225" s="98" t="s">
        <v>252</v>
      </c>
      <c r="D225" s="98" t="s">
        <v>252</v>
      </c>
      <c r="H225" s="173" t="s">
        <v>357</v>
      </c>
      <c r="I225" s="79"/>
    </row>
    <row r="226" spans="1:17" ht="78.75" x14ac:dyDescent="0.25">
      <c r="A226" s="108" t="s">
        <v>26</v>
      </c>
      <c r="B226" s="109">
        <v>219</v>
      </c>
      <c r="C226" s="98" t="s">
        <v>253</v>
      </c>
      <c r="D226" s="98" t="s">
        <v>253</v>
      </c>
      <c r="H226" s="173" t="s">
        <v>358</v>
      </c>
      <c r="I226" s="79"/>
    </row>
    <row r="227" spans="1:17" ht="94.5" x14ac:dyDescent="0.25">
      <c r="A227" s="108" t="s">
        <v>26</v>
      </c>
      <c r="B227" s="109">
        <v>220</v>
      </c>
      <c r="C227" s="98" t="s">
        <v>254</v>
      </c>
      <c r="D227" s="98" t="s">
        <v>254</v>
      </c>
      <c r="H227" s="173" t="s">
        <v>254</v>
      </c>
      <c r="I227" s="79"/>
    </row>
    <row r="229" spans="1:17" s="128" customFormat="1" ht="21" customHeight="1" x14ac:dyDescent="0.3">
      <c r="A229" s="127" t="s">
        <v>15</v>
      </c>
      <c r="E229" s="127"/>
      <c r="F229" s="127"/>
      <c r="G229" s="127"/>
      <c r="H229" s="129"/>
      <c r="I229" s="127"/>
      <c r="J229" s="127"/>
      <c r="K229" s="127"/>
      <c r="L229" s="127"/>
      <c r="M229" s="127"/>
      <c r="N229" s="127"/>
      <c r="O229" s="127"/>
      <c r="P229" s="127"/>
      <c r="Q229" s="127"/>
    </row>
    <row r="230" spans="1:17" s="128" customFormat="1" ht="18.75" x14ac:dyDescent="0.3">
      <c r="A230" s="127"/>
      <c r="B230" s="130"/>
      <c r="C230" s="131"/>
      <c r="D230" s="132"/>
      <c r="E230" s="127"/>
      <c r="F230" s="127"/>
      <c r="G230" s="127"/>
      <c r="H230" s="129"/>
      <c r="I230" s="127"/>
      <c r="J230" s="127"/>
      <c r="K230" s="127"/>
      <c r="L230" s="127"/>
      <c r="M230" s="127"/>
      <c r="N230" s="127"/>
      <c r="O230" s="127"/>
      <c r="P230" s="127"/>
      <c r="Q230" s="127"/>
    </row>
    <row r="231" spans="1:17" s="128" customFormat="1" ht="18.75" x14ac:dyDescent="0.3">
      <c r="A231" s="127" t="s">
        <v>16</v>
      </c>
      <c r="B231" s="127"/>
      <c r="C231" s="127"/>
      <c r="D231" s="127"/>
      <c r="E231" s="127"/>
      <c r="F231" s="127"/>
      <c r="G231" s="127"/>
      <c r="H231" s="129"/>
      <c r="I231" s="127"/>
      <c r="J231" s="127"/>
      <c r="K231" s="127"/>
      <c r="L231" s="127"/>
      <c r="M231" s="127"/>
      <c r="N231" s="127"/>
      <c r="O231" s="127"/>
      <c r="P231" s="127"/>
      <c r="Q231" s="127"/>
    </row>
    <row r="232" spans="1:17" x14ac:dyDescent="0.25">
      <c r="A232" s="119"/>
      <c r="B232" s="119"/>
      <c r="C232" s="119"/>
      <c r="D232" s="119"/>
      <c r="E232" s="119"/>
      <c r="F232" s="119"/>
      <c r="G232" s="119"/>
      <c r="H232" s="133"/>
      <c r="I232" s="119"/>
      <c r="J232" s="119"/>
      <c r="K232" s="119"/>
      <c r="L232" s="119"/>
      <c r="M232" s="119"/>
      <c r="N232" s="119"/>
      <c r="O232" s="119"/>
      <c r="P232" s="119"/>
      <c r="Q232" s="119"/>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5"/>
  <sheetViews>
    <sheetView tabSelected="1" topLeftCell="A222" zoomScale="80" zoomScaleNormal="80" workbookViewId="0">
      <selection activeCell="M8" sqref="M8:M227"/>
    </sheetView>
  </sheetViews>
  <sheetFormatPr defaultColWidth="9.140625" defaultRowHeight="15.75" x14ac:dyDescent="0.2"/>
  <cols>
    <col min="1" max="1" width="3.42578125" style="22" customWidth="1"/>
    <col min="2" max="2" width="5.7109375" style="22" customWidth="1"/>
    <col min="3" max="3" width="4.42578125" style="22" customWidth="1"/>
    <col min="4" max="4" width="25.85546875" style="22" customWidth="1"/>
    <col min="5" max="5" width="15.7109375" style="38" customWidth="1"/>
    <col min="6" max="6" width="15.28515625" style="39" customWidth="1"/>
    <col min="7" max="7" width="22.42578125" style="12" customWidth="1"/>
    <col min="8" max="8" width="19.5703125" style="40" customWidth="1"/>
    <col min="9" max="9" width="19.5703125" style="22" customWidth="1"/>
    <col min="10" max="10" width="19.28515625" style="22" customWidth="1"/>
    <col min="11" max="11" width="17" style="22" customWidth="1"/>
    <col min="12" max="12" width="30" style="22" customWidth="1"/>
    <col min="13" max="13" width="19.42578125" style="23" customWidth="1"/>
    <col min="14" max="16384" width="9.140625" style="22"/>
  </cols>
  <sheetData>
    <row r="1" spans="1:14" x14ac:dyDescent="0.2">
      <c r="D1" s="65" t="s">
        <v>28</v>
      </c>
      <c r="E1" s="65"/>
      <c r="F1" s="65"/>
      <c r="G1" s="65"/>
      <c r="H1" s="65"/>
      <c r="I1" s="65"/>
      <c r="J1" s="65"/>
      <c r="K1" s="65"/>
      <c r="L1" s="65"/>
    </row>
    <row r="2" spans="1:14" x14ac:dyDescent="0.2">
      <c r="D2" s="66" t="s">
        <v>17</v>
      </c>
      <c r="E2" s="66"/>
      <c r="F2" s="66"/>
      <c r="G2" s="66"/>
      <c r="H2" s="66"/>
      <c r="I2" s="66"/>
      <c r="J2" s="66"/>
      <c r="K2" s="51"/>
    </row>
    <row r="3" spans="1:14" x14ac:dyDescent="0.2">
      <c r="B3" s="67" t="s">
        <v>9</v>
      </c>
      <c r="C3" s="67"/>
      <c r="D3" s="67"/>
      <c r="E3" s="22" t="s">
        <v>27</v>
      </c>
      <c r="F3" s="22"/>
      <c r="G3" s="22"/>
      <c r="H3" s="22"/>
      <c r="K3" s="22" t="s">
        <v>10</v>
      </c>
      <c r="L3" s="22" t="s">
        <v>12</v>
      </c>
    </row>
    <row r="4" spans="1:14" s="27" customFormat="1" ht="46.9" customHeight="1" x14ac:dyDescent="0.2">
      <c r="A4" s="24"/>
      <c r="B4" s="68" t="s">
        <v>8</v>
      </c>
      <c r="C4" s="68"/>
      <c r="D4" s="68"/>
      <c r="E4" s="166" t="s">
        <v>35</v>
      </c>
      <c r="F4" s="167"/>
      <c r="G4" s="167"/>
      <c r="H4" s="167"/>
      <c r="I4" s="167"/>
      <c r="J4" s="168"/>
      <c r="K4" s="25" t="s">
        <v>11</v>
      </c>
      <c r="L4" s="25" t="s">
        <v>13</v>
      </c>
      <c r="M4" s="26"/>
    </row>
    <row r="5" spans="1:14" s="28" customFormat="1" ht="20.100000000000001" customHeight="1" x14ac:dyDescent="0.2">
      <c r="A5" s="24"/>
      <c r="E5" s="63"/>
      <c r="F5" s="63"/>
      <c r="G5" s="63"/>
      <c r="H5" s="63"/>
      <c r="I5" s="63"/>
      <c r="J5" s="10"/>
      <c r="K5" s="10"/>
      <c r="L5" s="10"/>
      <c r="M5" s="29"/>
    </row>
    <row r="6" spans="1:14" ht="31.5" customHeight="1" x14ac:dyDescent="0.2">
      <c r="A6" s="30"/>
      <c r="B6" s="1" t="s">
        <v>2</v>
      </c>
      <c r="C6" s="1" t="s">
        <v>0</v>
      </c>
      <c r="D6" s="1" t="s">
        <v>1</v>
      </c>
      <c r="E6" s="11" t="s">
        <v>3</v>
      </c>
      <c r="F6" s="11" t="s">
        <v>18</v>
      </c>
      <c r="G6" s="11" t="s">
        <v>19</v>
      </c>
      <c r="H6" s="60" t="s">
        <v>20</v>
      </c>
      <c r="I6" s="60" t="s">
        <v>21</v>
      </c>
      <c r="J6" s="11" t="s">
        <v>22</v>
      </c>
      <c r="K6" s="11" t="s">
        <v>23</v>
      </c>
      <c r="L6" s="11" t="s">
        <v>24</v>
      </c>
      <c r="M6" s="20" t="s">
        <v>30</v>
      </c>
    </row>
    <row r="7" spans="1:14" x14ac:dyDescent="0.2">
      <c r="A7" s="30"/>
      <c r="B7" s="11">
        <v>1</v>
      </c>
      <c r="C7" s="64">
        <v>2</v>
      </c>
      <c r="D7" s="64"/>
      <c r="E7" s="64"/>
      <c r="F7" s="50">
        <v>3</v>
      </c>
      <c r="G7" s="50">
        <v>4</v>
      </c>
      <c r="H7" s="60">
        <v>5</v>
      </c>
      <c r="I7" s="60">
        <v>6</v>
      </c>
      <c r="J7" s="11">
        <v>7</v>
      </c>
      <c r="K7" s="11">
        <v>8</v>
      </c>
      <c r="L7" s="9">
        <v>9</v>
      </c>
      <c r="M7" s="21"/>
    </row>
    <row r="8" spans="1:14" ht="75" customHeight="1" x14ac:dyDescent="0.2">
      <c r="A8" s="30"/>
      <c r="B8" s="31" t="s">
        <v>26</v>
      </c>
      <c r="C8" s="52">
        <v>1</v>
      </c>
      <c r="D8" s="32" t="s">
        <v>36</v>
      </c>
      <c r="E8" s="19" t="str">
        <f>D8</f>
        <v>Ac steril pentru holder 21 G</v>
      </c>
      <c r="F8" s="16" t="s">
        <v>31</v>
      </c>
      <c r="G8" s="185">
        <v>245400</v>
      </c>
      <c r="H8" s="62"/>
      <c r="I8" s="61"/>
      <c r="J8" s="13">
        <f>H8*G8</f>
        <v>0</v>
      </c>
      <c r="K8" s="13">
        <f>I8*G8</f>
        <v>0</v>
      </c>
      <c r="L8" s="14" t="s">
        <v>32</v>
      </c>
      <c r="M8" s="33">
        <v>146524.25</v>
      </c>
      <c r="N8" s="22">
        <v>0.5970833333333333</v>
      </c>
    </row>
    <row r="9" spans="1:14" ht="63" x14ac:dyDescent="0.2">
      <c r="B9" s="31" t="s">
        <v>26</v>
      </c>
      <c r="C9" s="52">
        <v>2</v>
      </c>
      <c r="D9" s="32" t="s">
        <v>37</v>
      </c>
      <c r="E9" s="19" t="str">
        <f t="shared" ref="E9:E72" si="0">D9</f>
        <v>Ac steril pentru puncție (fluturaș).23G</v>
      </c>
      <c r="F9" s="16" t="s">
        <v>31</v>
      </c>
      <c r="G9" s="185">
        <v>42654</v>
      </c>
      <c r="H9" s="61"/>
      <c r="I9" s="61"/>
      <c r="J9" s="13">
        <f t="shared" ref="J9:J72" si="1">H9*G9</f>
        <v>0</v>
      </c>
      <c r="K9" s="13">
        <f t="shared" ref="K9:K72" si="2">I9*G9</f>
        <v>0</v>
      </c>
      <c r="L9" s="14" t="s">
        <v>32</v>
      </c>
      <c r="M9" s="33">
        <v>56303.280000000006</v>
      </c>
      <c r="N9" s="22">
        <v>1.32</v>
      </c>
    </row>
    <row r="10" spans="1:14" ht="75" customHeight="1" x14ac:dyDescent="0.2">
      <c r="B10" s="31" t="s">
        <v>26</v>
      </c>
      <c r="C10" s="52">
        <v>3</v>
      </c>
      <c r="D10" s="32" t="s">
        <v>38</v>
      </c>
      <c r="E10" s="19" t="str">
        <f t="shared" si="0"/>
        <v xml:space="preserve">Ace subțire. cu canulă transparentă. cu lumen lărgit 21G  </v>
      </c>
      <c r="F10" s="16" t="s">
        <v>31</v>
      </c>
      <c r="G10" s="185">
        <v>70550</v>
      </c>
      <c r="H10" s="61"/>
      <c r="I10" s="61"/>
      <c r="J10" s="13">
        <f t="shared" si="1"/>
        <v>0</v>
      </c>
      <c r="K10" s="13">
        <f t="shared" si="2"/>
        <v>0</v>
      </c>
      <c r="L10" s="14" t="s">
        <v>32</v>
      </c>
      <c r="M10" s="33">
        <v>112809.45</v>
      </c>
      <c r="N10" s="22">
        <v>1.599</v>
      </c>
    </row>
    <row r="11" spans="1:14" ht="63" x14ac:dyDescent="0.2">
      <c r="B11" s="31" t="s">
        <v>26</v>
      </c>
      <c r="C11" s="52">
        <v>4</v>
      </c>
      <c r="D11" s="32" t="s">
        <v>39</v>
      </c>
      <c r="E11" s="19" t="str">
        <f t="shared" si="0"/>
        <v>Ansa bacteriologică 10 mkl albastre</v>
      </c>
      <c r="F11" s="16" t="s">
        <v>31</v>
      </c>
      <c r="G11" s="185">
        <v>18600</v>
      </c>
      <c r="H11" s="61"/>
      <c r="I11" s="61"/>
      <c r="J11" s="13">
        <f t="shared" si="1"/>
        <v>0</v>
      </c>
      <c r="K11" s="13">
        <f t="shared" si="2"/>
        <v>0</v>
      </c>
      <c r="L11" s="14" t="s">
        <v>32</v>
      </c>
      <c r="M11" s="33">
        <v>6249.6</v>
      </c>
      <c r="N11" s="22">
        <v>0.33600000000000002</v>
      </c>
    </row>
    <row r="12" spans="1:14" ht="75" x14ac:dyDescent="0.2">
      <c r="B12" s="31" t="s">
        <v>26</v>
      </c>
      <c r="C12" s="52">
        <v>5</v>
      </c>
      <c r="D12" s="32" t="s">
        <v>40</v>
      </c>
      <c r="E12" s="19" t="str">
        <f t="shared" si="0"/>
        <v>Ansa bacteriologică d=4 mm.10mkl sterila din polistirol</v>
      </c>
      <c r="F12" s="16" t="s">
        <v>31</v>
      </c>
      <c r="G12" s="185">
        <v>87800</v>
      </c>
      <c r="H12" s="61"/>
      <c r="I12" s="61"/>
      <c r="J12" s="13">
        <f t="shared" si="1"/>
        <v>0</v>
      </c>
      <c r="K12" s="13">
        <f t="shared" si="2"/>
        <v>0</v>
      </c>
      <c r="L12" s="14" t="s">
        <v>32</v>
      </c>
      <c r="M12" s="33">
        <v>36305.299999999996</v>
      </c>
      <c r="N12" s="22">
        <v>0.41349999999999992</v>
      </c>
    </row>
    <row r="13" spans="1:14" ht="63" x14ac:dyDescent="0.2">
      <c r="B13" s="31" t="s">
        <v>26</v>
      </c>
      <c r="C13" s="52">
        <v>6</v>
      </c>
      <c r="D13" s="32" t="s">
        <v>41</v>
      </c>
      <c r="E13" s="19" t="str">
        <f t="shared" si="0"/>
        <v>Ansa bacteriologică din nihrom d=1 mm</v>
      </c>
      <c r="F13" s="16" t="s">
        <v>31</v>
      </c>
      <c r="G13" s="185">
        <v>167</v>
      </c>
      <c r="H13" s="61"/>
      <c r="I13" s="61"/>
      <c r="J13" s="13">
        <f t="shared" si="1"/>
        <v>0</v>
      </c>
      <c r="K13" s="13">
        <f t="shared" si="2"/>
        <v>0</v>
      </c>
      <c r="L13" s="14" t="s">
        <v>32</v>
      </c>
      <c r="M13" s="33">
        <v>1736.8</v>
      </c>
      <c r="N13" s="22">
        <v>10.4</v>
      </c>
    </row>
    <row r="14" spans="1:14" ht="63" x14ac:dyDescent="0.2">
      <c r="B14" s="31" t="s">
        <v>26</v>
      </c>
      <c r="C14" s="52">
        <v>7</v>
      </c>
      <c r="D14" s="32" t="s">
        <v>42</v>
      </c>
      <c r="E14" s="19" t="str">
        <f t="shared" si="0"/>
        <v>Ansa bacteriologică din nihrom d=2 mm</v>
      </c>
      <c r="F14" s="16" t="s">
        <v>31</v>
      </c>
      <c r="G14" s="185">
        <v>5163</v>
      </c>
      <c r="H14" s="61"/>
      <c r="I14" s="61"/>
      <c r="J14" s="13">
        <f t="shared" si="1"/>
        <v>0</v>
      </c>
      <c r="K14" s="13">
        <f t="shared" si="2"/>
        <v>0</v>
      </c>
      <c r="L14" s="14" t="s">
        <v>32</v>
      </c>
      <c r="M14" s="33">
        <v>53695.200000000004</v>
      </c>
      <c r="N14" s="22">
        <v>10.4</v>
      </c>
    </row>
    <row r="15" spans="1:14" ht="63" x14ac:dyDescent="0.2">
      <c r="B15" s="31" t="s">
        <v>26</v>
      </c>
      <c r="C15" s="52">
        <v>8</v>
      </c>
      <c r="D15" s="32" t="s">
        <v>43</v>
      </c>
      <c r="E15" s="19" t="str">
        <f t="shared" si="0"/>
        <v xml:space="preserve">Ansa bacteriologică din nihrom d=4 mm.10mkl </v>
      </c>
      <c r="F15" s="16" t="s">
        <v>31</v>
      </c>
      <c r="G15" s="185">
        <v>69</v>
      </c>
      <c r="H15" s="61"/>
      <c r="I15" s="61"/>
      <c r="J15" s="13">
        <f t="shared" si="1"/>
        <v>0</v>
      </c>
      <c r="K15" s="13">
        <f t="shared" si="2"/>
        <v>0</v>
      </c>
      <c r="L15" s="14" t="s">
        <v>32</v>
      </c>
      <c r="M15" s="33">
        <v>862.5</v>
      </c>
      <c r="N15" s="22">
        <v>12.5</v>
      </c>
    </row>
    <row r="16" spans="1:14" ht="63" x14ac:dyDescent="0.2">
      <c r="B16" s="31" t="s">
        <v>26</v>
      </c>
      <c r="C16" s="52">
        <v>9</v>
      </c>
      <c r="D16" s="32" t="s">
        <v>44</v>
      </c>
      <c r="E16" s="19" t="str">
        <f t="shared" si="0"/>
        <v>Bastonase de sticla</v>
      </c>
      <c r="F16" s="16" t="s">
        <v>31</v>
      </c>
      <c r="G16" s="185">
        <v>9335</v>
      </c>
      <c r="H16" s="61"/>
      <c r="I16" s="61"/>
      <c r="J16" s="13">
        <f t="shared" si="1"/>
        <v>0</v>
      </c>
      <c r="K16" s="13">
        <f t="shared" si="2"/>
        <v>0</v>
      </c>
      <c r="L16" s="14" t="s">
        <v>32</v>
      </c>
      <c r="M16" s="33">
        <v>20231.38</v>
      </c>
      <c r="N16" s="22">
        <v>2.1672608462774505</v>
      </c>
    </row>
    <row r="17" spans="2:14" ht="63" x14ac:dyDescent="0.2">
      <c r="B17" s="31" t="s">
        <v>26</v>
      </c>
      <c r="C17" s="52">
        <v>10</v>
      </c>
      <c r="D17" s="32" t="s">
        <v>45</v>
      </c>
      <c r="E17" s="19" t="str">
        <f t="shared" si="0"/>
        <v>Bețișoare din lemn (dur) cu vată. în ambalaj</v>
      </c>
      <c r="F17" s="16" t="s">
        <v>31</v>
      </c>
      <c r="G17" s="185">
        <v>53555</v>
      </c>
      <c r="H17" s="59"/>
      <c r="I17" s="59"/>
      <c r="J17" s="13">
        <f t="shared" si="1"/>
        <v>0</v>
      </c>
      <c r="K17" s="13">
        <f t="shared" si="2"/>
        <v>0</v>
      </c>
      <c r="L17" s="14" t="s">
        <v>32</v>
      </c>
      <c r="M17" s="33">
        <v>5824.11</v>
      </c>
      <c r="N17" s="22">
        <v>0.10875007273785277</v>
      </c>
    </row>
    <row r="18" spans="2:14" ht="75" x14ac:dyDescent="0.2">
      <c r="B18" s="31" t="s">
        <v>26</v>
      </c>
      <c r="C18" s="52">
        <v>11</v>
      </c>
      <c r="D18" s="32" t="s">
        <v>46</v>
      </c>
      <c r="E18" s="19" t="str">
        <f t="shared" si="0"/>
        <v>Calculator de laborator pentru numărarea formulei leucocitară</v>
      </c>
      <c r="F18" s="16" t="s">
        <v>31</v>
      </c>
      <c r="G18" s="185">
        <v>30</v>
      </c>
      <c r="H18" s="59"/>
      <c r="I18" s="59"/>
      <c r="J18" s="13">
        <f t="shared" si="1"/>
        <v>0</v>
      </c>
      <c r="K18" s="13">
        <f t="shared" si="2"/>
        <v>0</v>
      </c>
      <c r="L18" s="14" t="s">
        <v>32</v>
      </c>
      <c r="M18" s="33">
        <v>86376</v>
      </c>
      <c r="N18" s="22">
        <v>2879.2</v>
      </c>
    </row>
    <row r="19" spans="2:14" ht="63" x14ac:dyDescent="0.2">
      <c r="B19" s="31" t="s">
        <v>26</v>
      </c>
      <c r="C19" s="52">
        <v>12</v>
      </c>
      <c r="D19" s="32" t="s">
        <v>47</v>
      </c>
      <c r="E19" s="19" t="str">
        <f t="shared" si="0"/>
        <v>Camera Goreaev</v>
      </c>
      <c r="F19" s="16" t="s">
        <v>31</v>
      </c>
      <c r="G19" s="185">
        <v>124</v>
      </c>
      <c r="H19" s="59"/>
      <c r="I19" s="59"/>
      <c r="J19" s="13">
        <f t="shared" si="1"/>
        <v>0</v>
      </c>
      <c r="K19" s="13">
        <f t="shared" si="2"/>
        <v>0</v>
      </c>
      <c r="L19" s="14" t="s">
        <v>32</v>
      </c>
      <c r="M19" s="33">
        <v>19701.12</v>
      </c>
      <c r="N19" s="22">
        <v>158.88</v>
      </c>
    </row>
    <row r="20" spans="2:14" ht="63" x14ac:dyDescent="0.2">
      <c r="B20" s="31" t="s">
        <v>26</v>
      </c>
      <c r="C20" s="52">
        <v>13</v>
      </c>
      <c r="D20" s="32" t="s">
        <v>48</v>
      </c>
      <c r="E20" s="19" t="str">
        <f t="shared" si="0"/>
        <v>Camera pentru calcularea sedimentului urinar (1x100)</v>
      </c>
      <c r="F20" s="16" t="s">
        <v>31</v>
      </c>
      <c r="G20" s="185">
        <v>64700</v>
      </c>
      <c r="H20" s="59"/>
      <c r="I20" s="59"/>
      <c r="J20" s="13">
        <f t="shared" si="1"/>
        <v>0</v>
      </c>
      <c r="K20" s="13">
        <f t="shared" si="2"/>
        <v>0</v>
      </c>
      <c r="L20" s="14" t="s">
        <v>32</v>
      </c>
      <c r="M20" s="33">
        <v>522776.00000000012</v>
      </c>
      <c r="N20" s="22">
        <v>8.0800000000000018</v>
      </c>
    </row>
    <row r="21" spans="2:14" ht="90" x14ac:dyDescent="0.2">
      <c r="B21" s="31" t="s">
        <v>26</v>
      </c>
      <c r="C21" s="52">
        <v>14</v>
      </c>
      <c r="D21" s="32" t="s">
        <v>49</v>
      </c>
      <c r="E21" s="19" t="str">
        <f t="shared" si="0"/>
        <v>Eprubetă pentru colectarea sângelui capilar  (K3EDTA).  volum de singe 100 mkl</v>
      </c>
      <c r="F21" s="16" t="s">
        <v>31</v>
      </c>
      <c r="G21" s="185">
        <v>80400</v>
      </c>
      <c r="H21" s="59"/>
      <c r="I21" s="59"/>
      <c r="J21" s="13">
        <f t="shared" si="1"/>
        <v>0</v>
      </c>
      <c r="K21" s="13">
        <f t="shared" si="2"/>
        <v>0</v>
      </c>
      <c r="L21" s="14" t="s">
        <v>32</v>
      </c>
      <c r="M21" s="33">
        <v>143715.01</v>
      </c>
      <c r="N21" s="22">
        <v>1.7875000623674693</v>
      </c>
    </row>
    <row r="22" spans="2:14" ht="90" x14ac:dyDescent="0.2">
      <c r="B22" s="31" t="s">
        <v>26</v>
      </c>
      <c r="C22" s="52">
        <v>15</v>
      </c>
      <c r="D22" s="32" t="s">
        <v>50</v>
      </c>
      <c r="E22" s="19" t="str">
        <f t="shared" si="0"/>
        <v>Eprubetă pentru colectarea sângelui capilar  (K3EDTA).  volum de singe 250 mkl</v>
      </c>
      <c r="F22" s="16" t="s">
        <v>31</v>
      </c>
      <c r="G22" s="185">
        <v>228000</v>
      </c>
      <c r="H22" s="59"/>
      <c r="I22" s="59"/>
      <c r="J22" s="13">
        <f t="shared" si="1"/>
        <v>0</v>
      </c>
      <c r="K22" s="13">
        <f t="shared" si="2"/>
        <v>0</v>
      </c>
      <c r="L22" s="14" t="s">
        <v>32</v>
      </c>
      <c r="M22" s="33">
        <v>330600</v>
      </c>
      <c r="N22" s="22">
        <v>1.45</v>
      </c>
    </row>
    <row r="23" spans="2:14" ht="63" x14ac:dyDescent="0.2">
      <c r="B23" s="31" t="s">
        <v>26</v>
      </c>
      <c r="C23" s="52">
        <v>16</v>
      </c>
      <c r="D23" s="32" t="s">
        <v>51</v>
      </c>
      <c r="E23" s="19" t="str">
        <f t="shared" si="0"/>
        <v>Capilare Sali  0.02 ml</v>
      </c>
      <c r="F23" s="16" t="s">
        <v>31</v>
      </c>
      <c r="G23" s="185">
        <v>679</v>
      </c>
      <c r="H23" s="59"/>
      <c r="I23" s="59"/>
      <c r="J23" s="13">
        <f t="shared" si="1"/>
        <v>0</v>
      </c>
      <c r="K23" s="13">
        <f t="shared" si="2"/>
        <v>0</v>
      </c>
      <c r="L23" s="14" t="s">
        <v>32</v>
      </c>
      <c r="M23" s="33">
        <v>2716</v>
      </c>
      <c r="N23" s="22">
        <v>4</v>
      </c>
    </row>
    <row r="24" spans="2:14" ht="63" x14ac:dyDescent="0.2">
      <c r="B24" s="31" t="s">
        <v>26</v>
      </c>
      <c r="C24" s="52">
        <v>17</v>
      </c>
      <c r="D24" s="32" t="s">
        <v>52</v>
      </c>
      <c r="E24" s="19" t="str">
        <f t="shared" si="0"/>
        <v>Capilare Sali  0.05 ml</v>
      </c>
      <c r="F24" s="16" t="s">
        <v>31</v>
      </c>
      <c r="G24" s="185">
        <v>25</v>
      </c>
      <c r="H24" s="59"/>
      <c r="I24" s="59"/>
      <c r="J24" s="13">
        <f t="shared" si="1"/>
        <v>0</v>
      </c>
      <c r="K24" s="13">
        <f t="shared" si="2"/>
        <v>0</v>
      </c>
      <c r="L24" s="14" t="s">
        <v>32</v>
      </c>
      <c r="M24" s="33">
        <v>293.75</v>
      </c>
      <c r="N24" s="22">
        <v>11.75</v>
      </c>
    </row>
    <row r="25" spans="2:14" ht="63" x14ac:dyDescent="0.2">
      <c r="B25" s="31" t="s">
        <v>26</v>
      </c>
      <c r="C25" s="52">
        <v>18</v>
      </c>
      <c r="D25" s="32" t="s">
        <v>53</v>
      </c>
      <c r="E25" s="19" t="str">
        <f t="shared" si="0"/>
        <v>Cateter IUI steril</v>
      </c>
      <c r="F25" s="16" t="s">
        <v>31</v>
      </c>
      <c r="G25" s="185">
        <v>100</v>
      </c>
      <c r="H25" s="59"/>
      <c r="I25" s="59"/>
      <c r="J25" s="13">
        <f t="shared" si="1"/>
        <v>0</v>
      </c>
      <c r="K25" s="13">
        <f t="shared" si="2"/>
        <v>0</v>
      </c>
      <c r="L25" s="14" t="s">
        <v>32</v>
      </c>
      <c r="M25" s="33">
        <v>7650</v>
      </c>
      <c r="N25" s="22">
        <v>76.5</v>
      </c>
    </row>
    <row r="26" spans="2:14" ht="63" x14ac:dyDescent="0.2">
      <c r="B26" s="31" t="s">
        <v>26</v>
      </c>
      <c r="C26" s="52">
        <v>19</v>
      </c>
      <c r="D26" s="155" t="s">
        <v>438</v>
      </c>
      <c r="E26" s="155" t="s">
        <v>438</v>
      </c>
      <c r="F26" s="16" t="s">
        <v>31</v>
      </c>
      <c r="G26" s="185">
        <v>8100</v>
      </c>
      <c r="H26" s="59"/>
      <c r="I26" s="59"/>
      <c r="J26" s="13">
        <f t="shared" si="1"/>
        <v>0</v>
      </c>
      <c r="K26" s="13">
        <f t="shared" si="2"/>
        <v>0</v>
      </c>
      <c r="L26" s="14" t="s">
        <v>32</v>
      </c>
      <c r="M26" s="33">
        <v>6264.0000000000009</v>
      </c>
      <c r="N26" s="22">
        <v>0.77333333333333343</v>
      </c>
    </row>
    <row r="27" spans="2:14" ht="63" x14ac:dyDescent="0.2">
      <c r="B27" s="31" t="s">
        <v>26</v>
      </c>
      <c r="C27" s="52">
        <v>20</v>
      </c>
      <c r="D27" s="32" t="s">
        <v>54</v>
      </c>
      <c r="E27" s="19" t="str">
        <f t="shared" si="0"/>
        <v>Cilindru din plastic 50ml</v>
      </c>
      <c r="F27" s="16" t="s">
        <v>31</v>
      </c>
      <c r="G27" s="185">
        <v>27</v>
      </c>
      <c r="H27" s="59"/>
      <c r="I27" s="59"/>
      <c r="J27" s="13">
        <f t="shared" si="1"/>
        <v>0</v>
      </c>
      <c r="K27" s="13">
        <f t="shared" si="2"/>
        <v>0</v>
      </c>
      <c r="L27" s="14" t="s">
        <v>32</v>
      </c>
      <c r="M27" s="33">
        <v>872.09999999999991</v>
      </c>
      <c r="N27" s="22">
        <v>32.299999999999997</v>
      </c>
    </row>
    <row r="28" spans="2:14" ht="63" x14ac:dyDescent="0.2">
      <c r="B28" s="31" t="s">
        <v>26</v>
      </c>
      <c r="C28" s="52">
        <v>21</v>
      </c>
      <c r="D28" s="32" t="s">
        <v>55</v>
      </c>
      <c r="E28" s="19" t="str">
        <f t="shared" si="0"/>
        <v>Cilindru din plastic. gradat 100 ml</v>
      </c>
      <c r="F28" s="16" t="s">
        <v>31</v>
      </c>
      <c r="G28" s="185">
        <v>48</v>
      </c>
      <c r="H28" s="59"/>
      <c r="I28" s="59"/>
      <c r="J28" s="13">
        <f t="shared" si="1"/>
        <v>0</v>
      </c>
      <c r="K28" s="13">
        <f t="shared" si="2"/>
        <v>0</v>
      </c>
      <c r="L28" s="14" t="s">
        <v>32</v>
      </c>
      <c r="M28" s="33">
        <v>2002.56</v>
      </c>
      <c r="N28" s="22">
        <v>41.72</v>
      </c>
    </row>
    <row r="29" spans="2:14" ht="63" x14ac:dyDescent="0.2">
      <c r="B29" s="31" t="s">
        <v>26</v>
      </c>
      <c r="C29" s="52">
        <v>22</v>
      </c>
      <c r="D29" s="32" t="s">
        <v>56</v>
      </c>
      <c r="E29" s="19" t="str">
        <f t="shared" si="0"/>
        <v xml:space="preserve">Cilindru din sticlă. gradat. 300ml </v>
      </c>
      <c r="F29" s="16" t="s">
        <v>31</v>
      </c>
      <c r="G29" s="185">
        <v>26</v>
      </c>
      <c r="H29" s="59"/>
      <c r="I29" s="59"/>
      <c r="J29" s="13">
        <f t="shared" si="1"/>
        <v>0</v>
      </c>
      <c r="K29" s="13">
        <f t="shared" si="2"/>
        <v>0</v>
      </c>
      <c r="L29" s="14" t="s">
        <v>32</v>
      </c>
      <c r="M29" s="33">
        <v>2600</v>
      </c>
      <c r="N29" s="22">
        <v>100</v>
      </c>
    </row>
    <row r="30" spans="2:14" ht="63" x14ac:dyDescent="0.2">
      <c r="B30" s="31" t="s">
        <v>26</v>
      </c>
      <c r="C30" s="52">
        <v>23</v>
      </c>
      <c r="D30" s="32" t="s">
        <v>57</v>
      </c>
      <c r="E30" s="19" t="str">
        <f t="shared" si="0"/>
        <v>Cilindru sticlă cu năsuc. gradat 100 ml</v>
      </c>
      <c r="F30" s="16" t="s">
        <v>31</v>
      </c>
      <c r="G30" s="185">
        <v>32</v>
      </c>
      <c r="H30" s="59"/>
      <c r="I30" s="59"/>
      <c r="J30" s="13">
        <f t="shared" si="1"/>
        <v>0</v>
      </c>
      <c r="K30" s="13">
        <f t="shared" si="2"/>
        <v>0</v>
      </c>
      <c r="L30" s="14" t="s">
        <v>32</v>
      </c>
      <c r="M30" s="33">
        <v>1350.4</v>
      </c>
      <c r="N30" s="22">
        <v>42.2</v>
      </c>
    </row>
    <row r="31" spans="2:14" ht="63" x14ac:dyDescent="0.2">
      <c r="B31" s="31" t="s">
        <v>26</v>
      </c>
      <c r="C31" s="52">
        <v>24</v>
      </c>
      <c r="D31" s="32" t="s">
        <v>58</v>
      </c>
      <c r="E31" s="19" t="str">
        <f t="shared" si="0"/>
        <v>Cilindru sticlă cu năsuc. gradat 1000 ml</v>
      </c>
      <c r="F31" s="16" t="s">
        <v>31</v>
      </c>
      <c r="G31" s="185">
        <v>22</v>
      </c>
      <c r="H31" s="59"/>
      <c r="I31" s="59"/>
      <c r="J31" s="13">
        <f t="shared" si="1"/>
        <v>0</v>
      </c>
      <c r="K31" s="13">
        <f t="shared" si="2"/>
        <v>0</v>
      </c>
      <c r="L31" s="14" t="s">
        <v>32</v>
      </c>
      <c r="M31" s="33">
        <v>6223.36</v>
      </c>
      <c r="N31" s="22">
        <v>282.88</v>
      </c>
    </row>
    <row r="32" spans="2:14" ht="63" x14ac:dyDescent="0.2">
      <c r="B32" s="31" t="s">
        <v>26</v>
      </c>
      <c r="C32" s="52">
        <v>25</v>
      </c>
      <c r="D32" s="32" t="s">
        <v>59</v>
      </c>
      <c r="E32" s="19" t="str">
        <f t="shared" si="0"/>
        <v>Cilindru sticlă cu năsuc. gradat 250 ml</v>
      </c>
      <c r="F32" s="16" t="s">
        <v>31</v>
      </c>
      <c r="G32" s="185">
        <v>11</v>
      </c>
      <c r="H32" s="59"/>
      <c r="I32" s="59"/>
      <c r="J32" s="13">
        <f t="shared" si="1"/>
        <v>0</v>
      </c>
      <c r="K32" s="13">
        <f t="shared" si="2"/>
        <v>0</v>
      </c>
      <c r="L32" s="14" t="s">
        <v>32</v>
      </c>
      <c r="M32" s="33">
        <v>683.21</v>
      </c>
      <c r="N32" s="22">
        <v>62.110000000000007</v>
      </c>
    </row>
    <row r="33" spans="2:14" ht="63" x14ac:dyDescent="0.2">
      <c r="B33" s="31" t="s">
        <v>26</v>
      </c>
      <c r="C33" s="52">
        <v>26</v>
      </c>
      <c r="D33" s="32" t="s">
        <v>60</v>
      </c>
      <c r="E33" s="19" t="str">
        <f t="shared" si="0"/>
        <v>Cilindru sticlă cu năsuc. gradat 50 ml</v>
      </c>
      <c r="F33" s="16" t="s">
        <v>31</v>
      </c>
      <c r="G33" s="185">
        <v>29</v>
      </c>
      <c r="H33" s="59"/>
      <c r="I33" s="59"/>
      <c r="J33" s="13">
        <f t="shared" si="1"/>
        <v>0</v>
      </c>
      <c r="K33" s="13">
        <f t="shared" si="2"/>
        <v>0</v>
      </c>
      <c r="L33" s="14" t="s">
        <v>32</v>
      </c>
      <c r="M33" s="33">
        <v>920.61</v>
      </c>
      <c r="N33" s="22">
        <v>31.745172413793103</v>
      </c>
    </row>
    <row r="34" spans="2:14" ht="63" x14ac:dyDescent="0.2">
      <c r="B34" s="31" t="s">
        <v>26</v>
      </c>
      <c r="C34" s="52">
        <v>27</v>
      </c>
      <c r="D34" s="32" t="s">
        <v>61</v>
      </c>
      <c r="E34" s="19" t="str">
        <f t="shared" si="0"/>
        <v>Cilindru sticlă cu năsuc. gradat 500 ml</v>
      </c>
      <c r="F34" s="16" t="s">
        <v>31</v>
      </c>
      <c r="G34" s="185">
        <v>17</v>
      </c>
      <c r="H34" s="59"/>
      <c r="I34" s="59"/>
      <c r="J34" s="13">
        <f t="shared" si="1"/>
        <v>0</v>
      </c>
      <c r="K34" s="13">
        <f t="shared" si="2"/>
        <v>0</v>
      </c>
      <c r="L34" s="14" t="s">
        <v>32</v>
      </c>
      <c r="M34" s="33">
        <v>1783.25</v>
      </c>
      <c r="N34" s="22">
        <v>104.89705882352941</v>
      </c>
    </row>
    <row r="35" spans="2:14" ht="63" x14ac:dyDescent="0.2">
      <c r="B35" s="31" t="s">
        <v>26</v>
      </c>
      <c r="C35" s="52">
        <v>28</v>
      </c>
      <c r="D35" s="32" t="s">
        <v>62</v>
      </c>
      <c r="E35" s="19" t="str">
        <f t="shared" si="0"/>
        <v>Colbă cotată 100 ml</v>
      </c>
      <c r="F35" s="16" t="s">
        <v>31</v>
      </c>
      <c r="G35" s="185">
        <v>14</v>
      </c>
      <c r="H35" s="59"/>
      <c r="I35" s="59"/>
      <c r="J35" s="13">
        <f t="shared" si="1"/>
        <v>0</v>
      </c>
      <c r="K35" s="13">
        <f t="shared" si="2"/>
        <v>0</v>
      </c>
      <c r="L35" s="14" t="s">
        <v>32</v>
      </c>
      <c r="M35" s="33">
        <v>1584.5</v>
      </c>
      <c r="N35" s="22">
        <v>113.17857142857143</v>
      </c>
    </row>
    <row r="36" spans="2:14" ht="63" x14ac:dyDescent="0.2">
      <c r="B36" s="31" t="s">
        <v>26</v>
      </c>
      <c r="C36" s="52">
        <v>29</v>
      </c>
      <c r="D36" s="32" t="s">
        <v>63</v>
      </c>
      <c r="E36" s="19" t="str">
        <f t="shared" si="0"/>
        <v>Colbă cotată 1000 ml</v>
      </c>
      <c r="F36" s="16" t="s">
        <v>31</v>
      </c>
      <c r="G36" s="185">
        <v>26</v>
      </c>
      <c r="H36" s="59"/>
      <c r="I36" s="59"/>
      <c r="J36" s="13">
        <f t="shared" si="1"/>
        <v>0</v>
      </c>
      <c r="K36" s="13">
        <f t="shared" si="2"/>
        <v>0</v>
      </c>
      <c r="L36" s="14" t="s">
        <v>32</v>
      </c>
      <c r="M36" s="33">
        <v>7805.16</v>
      </c>
      <c r="N36" s="22">
        <v>300.19846153846152</v>
      </c>
    </row>
    <row r="37" spans="2:14" ht="63" x14ac:dyDescent="0.2">
      <c r="B37" s="31" t="s">
        <v>26</v>
      </c>
      <c r="C37" s="52">
        <v>30</v>
      </c>
      <c r="D37" s="32" t="s">
        <v>64</v>
      </c>
      <c r="E37" s="19" t="str">
        <f t="shared" si="0"/>
        <v>Colbă cotată 250 ml</v>
      </c>
      <c r="F37" s="16" t="s">
        <v>31</v>
      </c>
      <c r="G37" s="185">
        <v>6</v>
      </c>
      <c r="H37" s="59"/>
      <c r="I37" s="59"/>
      <c r="J37" s="13">
        <f t="shared" si="1"/>
        <v>0</v>
      </c>
      <c r="K37" s="13">
        <f t="shared" si="2"/>
        <v>0</v>
      </c>
      <c r="L37" s="14" t="s">
        <v>32</v>
      </c>
      <c r="M37" s="33">
        <v>1200.8</v>
      </c>
      <c r="N37" s="22">
        <v>200.13333333333333</v>
      </c>
    </row>
    <row r="38" spans="2:14" ht="63" x14ac:dyDescent="0.2">
      <c r="B38" s="31" t="s">
        <v>26</v>
      </c>
      <c r="C38" s="52">
        <v>31</v>
      </c>
      <c r="D38" s="32" t="s">
        <v>65</v>
      </c>
      <c r="E38" s="19" t="str">
        <f t="shared" si="0"/>
        <v>Colbă cotată 50 ml</v>
      </c>
      <c r="F38" s="16" t="s">
        <v>31</v>
      </c>
      <c r="G38" s="185">
        <v>24</v>
      </c>
      <c r="H38" s="59"/>
      <c r="I38" s="59"/>
      <c r="J38" s="13">
        <f t="shared" si="1"/>
        <v>0</v>
      </c>
      <c r="K38" s="13">
        <f t="shared" si="2"/>
        <v>0</v>
      </c>
      <c r="L38" s="14" t="s">
        <v>32</v>
      </c>
      <c r="M38" s="33">
        <v>2908.8</v>
      </c>
      <c r="N38" s="22">
        <v>121.2</v>
      </c>
    </row>
    <row r="39" spans="2:14" ht="63" x14ac:dyDescent="0.2">
      <c r="B39" s="31" t="s">
        <v>26</v>
      </c>
      <c r="C39" s="52">
        <v>32</v>
      </c>
      <c r="D39" s="32" t="s">
        <v>66</v>
      </c>
      <c r="E39" s="19" t="str">
        <f t="shared" si="0"/>
        <v>Colbă cotată 500 ml</v>
      </c>
      <c r="F39" s="16" t="s">
        <v>31</v>
      </c>
      <c r="G39" s="185">
        <v>13</v>
      </c>
      <c r="H39" s="59"/>
      <c r="I39" s="59"/>
      <c r="J39" s="13">
        <f t="shared" si="1"/>
        <v>0</v>
      </c>
      <c r="K39" s="13">
        <f t="shared" si="2"/>
        <v>0</v>
      </c>
      <c r="L39" s="14" t="s">
        <v>32</v>
      </c>
      <c r="M39" s="33">
        <v>3104.4</v>
      </c>
      <c r="N39" s="22">
        <v>238.8</v>
      </c>
    </row>
    <row r="40" spans="2:14" ht="63" x14ac:dyDescent="0.2">
      <c r="B40" s="31" t="s">
        <v>26</v>
      </c>
      <c r="C40" s="52">
        <v>33</v>
      </c>
      <c r="D40" s="32" t="s">
        <v>67</v>
      </c>
      <c r="E40" s="19" t="str">
        <f t="shared" si="0"/>
        <v>Colbe termolabile  100 ml</v>
      </c>
      <c r="F40" s="16" t="s">
        <v>31</v>
      </c>
      <c r="G40" s="185">
        <v>20</v>
      </c>
      <c r="H40" s="59"/>
      <c r="I40" s="59"/>
      <c r="J40" s="13">
        <f t="shared" si="1"/>
        <v>0</v>
      </c>
      <c r="K40" s="13">
        <f t="shared" si="2"/>
        <v>0</v>
      </c>
      <c r="L40" s="14" t="s">
        <v>32</v>
      </c>
      <c r="M40" s="33">
        <v>556.4</v>
      </c>
      <c r="N40" s="22">
        <v>27.82</v>
      </c>
    </row>
    <row r="41" spans="2:14" ht="63" x14ac:dyDescent="0.2">
      <c r="B41" s="31" t="s">
        <v>26</v>
      </c>
      <c r="C41" s="52">
        <v>34</v>
      </c>
      <c r="D41" s="32" t="s">
        <v>68</v>
      </c>
      <c r="E41" s="19" t="str">
        <f t="shared" si="0"/>
        <v>Colbe termolabile 250 ml</v>
      </c>
      <c r="F41" s="16" t="s">
        <v>31</v>
      </c>
      <c r="G41" s="185">
        <v>22</v>
      </c>
      <c r="H41" s="59"/>
      <c r="I41" s="59"/>
      <c r="J41" s="13">
        <f t="shared" si="1"/>
        <v>0</v>
      </c>
      <c r="K41" s="13">
        <f t="shared" si="2"/>
        <v>0</v>
      </c>
      <c r="L41" s="14" t="s">
        <v>32</v>
      </c>
      <c r="M41" s="33">
        <v>1940.6200000000001</v>
      </c>
      <c r="N41" s="22">
        <v>88.210000000000008</v>
      </c>
    </row>
    <row r="42" spans="2:14" ht="63" x14ac:dyDescent="0.2">
      <c r="B42" s="31" t="s">
        <v>26</v>
      </c>
      <c r="C42" s="52">
        <v>35</v>
      </c>
      <c r="D42" s="32" t="s">
        <v>69</v>
      </c>
      <c r="E42" s="19" t="str">
        <f t="shared" si="0"/>
        <v>Colbe termolabile 50 ml</v>
      </c>
      <c r="F42" s="16" t="s">
        <v>31</v>
      </c>
      <c r="G42" s="185">
        <v>4</v>
      </c>
      <c r="H42" s="59"/>
      <c r="I42" s="59"/>
      <c r="J42" s="13">
        <f t="shared" si="1"/>
        <v>0</v>
      </c>
      <c r="K42" s="13">
        <f t="shared" si="2"/>
        <v>0</v>
      </c>
      <c r="L42" s="14" t="s">
        <v>32</v>
      </c>
      <c r="M42" s="33">
        <v>95.84</v>
      </c>
      <c r="N42" s="22">
        <v>23.96</v>
      </c>
    </row>
    <row r="43" spans="2:14" ht="63" x14ac:dyDescent="0.2">
      <c r="B43" s="31" t="s">
        <v>26</v>
      </c>
      <c r="C43" s="52">
        <v>36</v>
      </c>
      <c r="D43" s="32" t="s">
        <v>70</v>
      </c>
      <c r="E43" s="19" t="str">
        <f t="shared" si="0"/>
        <v>Colbe termolabile 500 ml</v>
      </c>
      <c r="F43" s="16" t="s">
        <v>31</v>
      </c>
      <c r="G43" s="185">
        <v>24</v>
      </c>
      <c r="H43" s="59"/>
      <c r="I43" s="59"/>
      <c r="J43" s="13">
        <f t="shared" si="1"/>
        <v>0</v>
      </c>
      <c r="K43" s="13">
        <f t="shared" si="2"/>
        <v>0</v>
      </c>
      <c r="L43" s="14" t="s">
        <v>32</v>
      </c>
      <c r="M43" s="33">
        <v>705.6</v>
      </c>
      <c r="N43" s="22">
        <v>29.400000000000002</v>
      </c>
    </row>
    <row r="44" spans="2:14" ht="75" x14ac:dyDescent="0.2">
      <c r="B44" s="31" t="s">
        <v>26</v>
      </c>
      <c r="C44" s="52">
        <v>37</v>
      </c>
      <c r="D44" s="32" t="s">
        <v>71</v>
      </c>
      <c r="E44" s="19" t="str">
        <f t="shared" si="0"/>
        <v>Container  pentru colectarea specimenelor biologice (30 ml)</v>
      </c>
      <c r="F44" s="16" t="s">
        <v>31</v>
      </c>
      <c r="G44" s="185">
        <v>4502</v>
      </c>
      <c r="H44" s="59"/>
      <c r="I44" s="59"/>
      <c r="J44" s="13">
        <f t="shared" si="1"/>
        <v>0</v>
      </c>
      <c r="K44" s="13">
        <f t="shared" si="2"/>
        <v>0</v>
      </c>
      <c r="L44" s="14" t="s">
        <v>32</v>
      </c>
      <c r="M44" s="33">
        <v>5097.3900000000003</v>
      </c>
      <c r="N44" s="22">
        <v>1.1322501110617504</v>
      </c>
    </row>
    <row r="45" spans="2:14" ht="63" x14ac:dyDescent="0.2">
      <c r="B45" s="31" t="s">
        <v>26</v>
      </c>
      <c r="C45" s="52">
        <v>38</v>
      </c>
      <c r="D45" s="32" t="s">
        <v>72</v>
      </c>
      <c r="E45" s="19" t="str">
        <f t="shared" si="0"/>
        <v>Container (colector) mase fecale. nesteril. volumul 30 ml</v>
      </c>
      <c r="F45" s="16" t="s">
        <v>31</v>
      </c>
      <c r="G45" s="185">
        <v>366660</v>
      </c>
      <c r="H45" s="59"/>
      <c r="I45" s="59"/>
      <c r="J45" s="13">
        <f t="shared" si="1"/>
        <v>0</v>
      </c>
      <c r="K45" s="13">
        <f t="shared" si="2"/>
        <v>0</v>
      </c>
      <c r="L45" s="14" t="s">
        <v>32</v>
      </c>
      <c r="M45" s="33">
        <v>410659.2</v>
      </c>
      <c r="N45" s="22">
        <v>1.1200000000000001</v>
      </c>
    </row>
    <row r="46" spans="2:14" ht="63" x14ac:dyDescent="0.2">
      <c r="B46" s="31" t="s">
        <v>26</v>
      </c>
      <c r="C46" s="52">
        <v>39</v>
      </c>
      <c r="D46" s="32" t="s">
        <v>73</v>
      </c>
      <c r="E46" s="19" t="str">
        <f t="shared" si="0"/>
        <v>Container cu capac ermetic  100 ml</v>
      </c>
      <c r="F46" s="16" t="s">
        <v>31</v>
      </c>
      <c r="G46" s="186">
        <v>23250</v>
      </c>
      <c r="H46" s="59"/>
      <c r="I46" s="59"/>
      <c r="J46" s="13">
        <f t="shared" si="1"/>
        <v>0</v>
      </c>
      <c r="K46" s="13">
        <f t="shared" si="2"/>
        <v>0</v>
      </c>
      <c r="L46" s="14" t="s">
        <v>32</v>
      </c>
      <c r="M46" s="33">
        <v>85346.875</v>
      </c>
      <c r="N46" s="22">
        <v>3.6708333834586466</v>
      </c>
    </row>
    <row r="47" spans="2:14" ht="63" x14ac:dyDescent="0.2">
      <c r="B47" s="31" t="s">
        <v>26</v>
      </c>
      <c r="C47" s="52">
        <v>40</v>
      </c>
      <c r="D47" s="32" t="s">
        <v>74</v>
      </c>
      <c r="E47" s="19" t="str">
        <f t="shared" si="0"/>
        <v>Container cu capac ermetic  cu miner 2500 ml</v>
      </c>
      <c r="F47" s="16" t="s">
        <v>31</v>
      </c>
      <c r="G47" s="185">
        <v>341</v>
      </c>
      <c r="H47" s="59"/>
      <c r="I47" s="59"/>
      <c r="J47" s="13">
        <f t="shared" si="1"/>
        <v>0</v>
      </c>
      <c r="K47" s="13">
        <f t="shared" si="2"/>
        <v>0</v>
      </c>
      <c r="L47" s="14" t="s">
        <v>32</v>
      </c>
      <c r="M47" s="33">
        <v>14322</v>
      </c>
      <c r="N47" s="22">
        <v>42</v>
      </c>
    </row>
    <row r="48" spans="2:14" ht="63" x14ac:dyDescent="0.2">
      <c r="B48" s="31" t="s">
        <v>26</v>
      </c>
      <c r="C48" s="52">
        <v>41</v>
      </c>
      <c r="D48" s="32" t="s">
        <v>75</v>
      </c>
      <c r="E48" s="19" t="str">
        <f t="shared" si="0"/>
        <v>Container cu capac ermetic  cu miner 5000 ml</v>
      </c>
      <c r="F48" s="16" t="s">
        <v>31</v>
      </c>
      <c r="G48" s="185">
        <v>191</v>
      </c>
      <c r="H48" s="59"/>
      <c r="I48" s="59"/>
      <c r="J48" s="13">
        <f t="shared" si="1"/>
        <v>0</v>
      </c>
      <c r="K48" s="13">
        <f t="shared" si="2"/>
        <v>0</v>
      </c>
      <c r="L48" s="14" t="s">
        <v>32</v>
      </c>
      <c r="M48" s="33">
        <v>9932</v>
      </c>
      <c r="N48" s="22">
        <v>52</v>
      </c>
    </row>
    <row r="49" spans="2:19" ht="63" x14ac:dyDescent="0.2">
      <c r="B49" s="31" t="s">
        <v>26</v>
      </c>
      <c r="C49" s="52">
        <v>42</v>
      </c>
      <c r="D49" s="32" t="s">
        <v>76</v>
      </c>
      <c r="E49" s="19" t="str">
        <f t="shared" si="0"/>
        <v>Container cu capac ermetic 10ml.</v>
      </c>
      <c r="F49" s="16" t="s">
        <v>31</v>
      </c>
      <c r="G49" s="185">
        <v>2005</v>
      </c>
      <c r="H49" s="59"/>
      <c r="I49" s="59"/>
      <c r="J49" s="13">
        <f t="shared" si="1"/>
        <v>0</v>
      </c>
      <c r="K49" s="13">
        <f t="shared" si="2"/>
        <v>0</v>
      </c>
      <c r="L49" s="14" t="s">
        <v>32</v>
      </c>
      <c r="M49" s="33">
        <v>4250.6000000000004</v>
      </c>
      <c r="N49" s="22">
        <v>2.12</v>
      </c>
    </row>
    <row r="50" spans="2:19" ht="63" x14ac:dyDescent="0.2">
      <c r="B50" s="31" t="s">
        <v>26</v>
      </c>
      <c r="C50" s="52">
        <v>43</v>
      </c>
      <c r="D50" s="32" t="s">
        <v>77</v>
      </c>
      <c r="E50" s="19" t="str">
        <f t="shared" si="0"/>
        <v xml:space="preserve">Container cu capac ermetic 30ml </v>
      </c>
      <c r="F50" s="16" t="s">
        <v>31</v>
      </c>
      <c r="G50" s="185">
        <v>2705</v>
      </c>
      <c r="H50" s="59"/>
      <c r="I50" s="59"/>
      <c r="J50" s="13">
        <f t="shared" si="1"/>
        <v>0</v>
      </c>
      <c r="K50" s="13">
        <f t="shared" si="2"/>
        <v>0</v>
      </c>
      <c r="L50" s="14" t="s">
        <v>32</v>
      </c>
      <c r="M50" s="33">
        <v>6126.83</v>
      </c>
      <c r="N50" s="22">
        <v>2.2650018484288355</v>
      </c>
    </row>
    <row r="51" spans="2:19" ht="63" x14ac:dyDescent="0.2">
      <c r="B51" s="31" t="s">
        <v>26</v>
      </c>
      <c r="C51" s="52">
        <v>44</v>
      </c>
      <c r="D51" s="32" t="s">
        <v>78</v>
      </c>
      <c r="E51" s="19" t="str">
        <f t="shared" si="0"/>
        <v>Container pentru deseuri 1 L cu capac</v>
      </c>
      <c r="F51" s="16" t="s">
        <v>31</v>
      </c>
      <c r="G51" s="185">
        <v>3574</v>
      </c>
      <c r="H51" s="59"/>
      <c r="I51" s="59"/>
      <c r="J51" s="13">
        <f t="shared" si="1"/>
        <v>0</v>
      </c>
      <c r="K51" s="13">
        <f t="shared" si="2"/>
        <v>0</v>
      </c>
      <c r="L51" s="14" t="s">
        <v>32</v>
      </c>
      <c r="M51" s="33">
        <v>42709.299999999996</v>
      </c>
      <c r="N51" s="22">
        <v>11.95</v>
      </c>
    </row>
    <row r="52" spans="2:19" ht="63" x14ac:dyDescent="0.2">
      <c r="B52" s="31" t="s">
        <v>26</v>
      </c>
      <c r="C52" s="52">
        <v>45</v>
      </c>
      <c r="D52" s="32" t="s">
        <v>79</v>
      </c>
      <c r="E52" s="19" t="str">
        <f t="shared" si="0"/>
        <v>Container pentru deseuri 5 L cu capac</v>
      </c>
      <c r="F52" s="16" t="s">
        <v>31</v>
      </c>
      <c r="G52" s="185">
        <v>2991</v>
      </c>
      <c r="H52" s="59"/>
      <c r="I52" s="59"/>
      <c r="J52" s="13">
        <f t="shared" si="1"/>
        <v>0</v>
      </c>
      <c r="K52" s="13">
        <f t="shared" si="2"/>
        <v>0</v>
      </c>
      <c r="L52" s="14" t="s">
        <v>32</v>
      </c>
      <c r="M52" s="33">
        <v>74775</v>
      </c>
      <c r="N52" s="22">
        <v>25</v>
      </c>
    </row>
    <row r="53" spans="2:19" ht="63" x14ac:dyDescent="0.2">
      <c r="B53" s="31" t="s">
        <v>26</v>
      </c>
      <c r="C53" s="52">
        <v>46</v>
      </c>
      <c r="D53" s="32" t="s">
        <v>80</v>
      </c>
      <c r="E53" s="19" t="str">
        <f t="shared" si="0"/>
        <v>Container pentru spută (tub Falcon)</v>
      </c>
      <c r="F53" s="16" t="s">
        <v>31</v>
      </c>
      <c r="G53" s="185">
        <v>19175</v>
      </c>
      <c r="H53" s="59"/>
      <c r="I53" s="59"/>
      <c r="J53" s="13">
        <f t="shared" si="1"/>
        <v>0</v>
      </c>
      <c r="K53" s="13">
        <f t="shared" si="2"/>
        <v>0</v>
      </c>
      <c r="L53" s="14" t="s">
        <v>32</v>
      </c>
      <c r="M53" s="33">
        <v>28187.25</v>
      </c>
      <c r="N53" s="22">
        <v>1.47</v>
      </c>
    </row>
    <row r="54" spans="2:19" ht="63" x14ac:dyDescent="0.2">
      <c r="B54" s="31" t="s">
        <v>26</v>
      </c>
      <c r="C54" s="52">
        <v>47</v>
      </c>
      <c r="D54" s="32" t="s">
        <v>81</v>
      </c>
      <c r="E54" s="19" t="str">
        <f t="shared" si="0"/>
        <v>Container pentru sputa steril. volum 30ml</v>
      </c>
      <c r="F54" s="16" t="s">
        <v>31</v>
      </c>
      <c r="G54" s="185">
        <v>8760</v>
      </c>
      <c r="H54" s="59"/>
      <c r="I54" s="59"/>
      <c r="J54" s="13">
        <f t="shared" si="1"/>
        <v>0</v>
      </c>
      <c r="K54" s="13">
        <f t="shared" si="2"/>
        <v>0</v>
      </c>
      <c r="L54" s="14" t="s">
        <v>32</v>
      </c>
      <c r="M54" s="33">
        <v>16512.599999999999</v>
      </c>
      <c r="N54" s="22">
        <v>1.8849999999999998</v>
      </c>
    </row>
    <row r="55" spans="2:19" ht="63" x14ac:dyDescent="0.2">
      <c r="B55" s="31" t="s">
        <v>26</v>
      </c>
      <c r="C55" s="52">
        <v>48</v>
      </c>
      <c r="D55" s="32" t="s">
        <v>82</v>
      </c>
      <c r="E55" s="19" t="str">
        <f t="shared" si="0"/>
        <v xml:space="preserve">Container pentru transportarea materialului biologic </v>
      </c>
      <c r="F55" s="16" t="s">
        <v>31</v>
      </c>
      <c r="G55" s="185">
        <v>40</v>
      </c>
      <c r="H55" s="59"/>
      <c r="I55" s="59"/>
      <c r="J55" s="13">
        <f t="shared" si="1"/>
        <v>0</v>
      </c>
      <c r="K55" s="13">
        <f t="shared" si="2"/>
        <v>0</v>
      </c>
      <c r="L55" s="14" t="s">
        <v>32</v>
      </c>
      <c r="M55" s="33">
        <v>29728</v>
      </c>
      <c r="N55" s="22">
        <v>743.2</v>
      </c>
    </row>
    <row r="56" spans="2:19" ht="63" x14ac:dyDescent="0.2">
      <c r="B56" s="31" t="s">
        <v>26</v>
      </c>
      <c r="C56" s="52">
        <v>49</v>
      </c>
      <c r="D56" s="32" t="s">
        <v>83</v>
      </c>
      <c r="E56" s="19" t="str">
        <f t="shared" si="0"/>
        <v>Container pentru urina (nesteril) 150ml</v>
      </c>
      <c r="F56" s="16" t="s">
        <v>31</v>
      </c>
      <c r="G56" s="186">
        <v>1106200</v>
      </c>
      <c r="H56" s="59"/>
      <c r="I56" s="59"/>
      <c r="J56" s="13">
        <f t="shared" si="1"/>
        <v>0</v>
      </c>
      <c r="K56" s="13">
        <f t="shared" si="2"/>
        <v>0</v>
      </c>
      <c r="L56" s="14" t="s">
        <v>32</v>
      </c>
      <c r="M56" s="33">
        <v>1298586.6166666667</v>
      </c>
      <c r="N56" s="22">
        <v>1.1739166697726426</v>
      </c>
    </row>
    <row r="57" spans="2:19" ht="63" x14ac:dyDescent="0.2">
      <c r="B57" s="31" t="s">
        <v>26</v>
      </c>
      <c r="C57" s="52">
        <v>50</v>
      </c>
      <c r="D57" s="32" t="s">
        <v>84</v>
      </c>
      <c r="E57" s="19" t="str">
        <f t="shared" si="0"/>
        <v>Container pentru urină (nesteril) 200 ml</v>
      </c>
      <c r="F57" s="16" t="s">
        <v>31</v>
      </c>
      <c r="G57" s="185">
        <v>96000</v>
      </c>
      <c r="H57" s="59"/>
      <c r="I57" s="59"/>
      <c r="J57" s="13">
        <f t="shared" si="1"/>
        <v>0</v>
      </c>
      <c r="K57" s="13">
        <f t="shared" si="2"/>
        <v>0</v>
      </c>
      <c r="L57" s="14" t="s">
        <v>32</v>
      </c>
      <c r="M57" s="33">
        <v>391592</v>
      </c>
      <c r="N57" s="22">
        <v>4.0790833333333332</v>
      </c>
    </row>
    <row r="58" spans="2:19" ht="63" x14ac:dyDescent="0.2">
      <c r="B58" s="31" t="s">
        <v>26</v>
      </c>
      <c r="C58" s="52">
        <v>51</v>
      </c>
      <c r="D58" s="32" t="s">
        <v>85</v>
      </c>
      <c r="E58" s="19" t="str">
        <f t="shared" si="0"/>
        <v>Container pentru urină (nesteril) 250 ml</v>
      </c>
      <c r="F58" s="16" t="s">
        <v>31</v>
      </c>
      <c r="G58" s="185">
        <v>35360</v>
      </c>
      <c r="H58" s="59"/>
      <c r="I58" s="59"/>
      <c r="J58" s="13">
        <f t="shared" si="1"/>
        <v>0</v>
      </c>
      <c r="K58" s="13">
        <f t="shared" si="2"/>
        <v>0</v>
      </c>
      <c r="L58" s="14" t="s">
        <v>32</v>
      </c>
      <c r="M58" s="33">
        <v>139954.88</v>
      </c>
      <c r="N58" s="22">
        <v>3.9580000000000002</v>
      </c>
    </row>
    <row r="59" spans="2:19" ht="31.5" x14ac:dyDescent="0.2">
      <c r="B59" s="31" t="s">
        <v>26</v>
      </c>
      <c r="C59" s="52">
        <v>52</v>
      </c>
      <c r="D59" s="53" t="s">
        <v>86</v>
      </c>
      <c r="E59" s="58"/>
      <c r="F59" s="145" t="s">
        <v>31</v>
      </c>
      <c r="G59" s="187">
        <v>125490</v>
      </c>
      <c r="H59" s="58"/>
      <c r="I59" s="58"/>
      <c r="J59" s="13">
        <f t="shared" si="1"/>
        <v>0</v>
      </c>
      <c r="K59" s="13">
        <f t="shared" si="2"/>
        <v>0</v>
      </c>
      <c r="L59" s="58"/>
      <c r="M59" s="33">
        <v>226708.14</v>
      </c>
      <c r="N59" s="22">
        <v>1.8065833134114273</v>
      </c>
    </row>
    <row r="60" spans="2:19" ht="78" customHeight="1" x14ac:dyDescent="0.2">
      <c r="B60" s="31" t="s">
        <v>26</v>
      </c>
      <c r="C60" s="52">
        <v>53</v>
      </c>
      <c r="D60" s="53" t="s">
        <v>87</v>
      </c>
      <c r="E60" s="19" t="str">
        <f t="shared" si="0"/>
        <v>Container pentru urina (steril) 200 ml</v>
      </c>
      <c r="F60" s="16" t="s">
        <v>31</v>
      </c>
      <c r="G60" s="185">
        <v>3600</v>
      </c>
      <c r="H60" s="35"/>
      <c r="I60" s="34"/>
      <c r="J60" s="13">
        <f t="shared" si="1"/>
        <v>0</v>
      </c>
      <c r="K60" s="13">
        <f t="shared" si="2"/>
        <v>0</v>
      </c>
      <c r="L60" s="14" t="s">
        <v>32</v>
      </c>
      <c r="M60" s="33">
        <v>20570.830000000002</v>
      </c>
      <c r="N60" s="22">
        <v>5.714119444444445</v>
      </c>
    </row>
    <row r="61" spans="2:19" ht="78" customHeight="1" x14ac:dyDescent="0.25">
      <c r="B61" s="31" t="s">
        <v>26</v>
      </c>
      <c r="C61" s="52">
        <v>54</v>
      </c>
      <c r="D61" s="18" t="s">
        <v>88</v>
      </c>
      <c r="E61" s="19" t="str">
        <f t="shared" si="0"/>
        <v>Container pentru urina (steril) 250-500  ml</v>
      </c>
      <c r="F61" s="16" t="s">
        <v>31</v>
      </c>
      <c r="G61" s="185">
        <v>200</v>
      </c>
      <c r="H61" s="35"/>
      <c r="I61" s="34"/>
      <c r="J61" s="13">
        <f t="shared" si="1"/>
        <v>0</v>
      </c>
      <c r="K61" s="13">
        <f t="shared" si="2"/>
        <v>0</v>
      </c>
      <c r="L61" s="14" t="s">
        <v>32</v>
      </c>
      <c r="M61" s="33">
        <v>1142.82</v>
      </c>
      <c r="N61" s="22">
        <v>5.7140999999999993</v>
      </c>
    </row>
    <row r="62" spans="2:19" ht="63" x14ac:dyDescent="0.25">
      <c r="B62" s="31" t="s">
        <v>26</v>
      </c>
      <c r="C62" s="52">
        <v>55</v>
      </c>
      <c r="D62" s="18" t="s">
        <v>89</v>
      </c>
      <c r="E62" s="19" t="str">
        <f t="shared" si="0"/>
        <v>Container pentru urina 100-150 ml</v>
      </c>
      <c r="F62" s="49" t="s">
        <v>31</v>
      </c>
      <c r="G62" s="188">
        <v>27470</v>
      </c>
      <c r="H62" s="34"/>
      <c r="I62" s="34"/>
      <c r="J62" s="13">
        <f t="shared" si="1"/>
        <v>0</v>
      </c>
      <c r="K62" s="13">
        <f t="shared" si="2"/>
        <v>0</v>
      </c>
      <c r="L62" s="14" t="s">
        <v>32</v>
      </c>
      <c r="M62" s="33">
        <v>54940</v>
      </c>
      <c r="N62" s="22">
        <v>2</v>
      </c>
    </row>
    <row r="63" spans="2:19" ht="63" x14ac:dyDescent="0.25">
      <c r="B63" s="31" t="s">
        <v>26</v>
      </c>
      <c r="C63" s="52">
        <v>56</v>
      </c>
      <c r="D63" s="18" t="s">
        <v>90</v>
      </c>
      <c r="E63" s="19" t="str">
        <f t="shared" si="0"/>
        <v>Container steril cu lopatica. volumul 30 ml.</v>
      </c>
      <c r="F63" s="49" t="s">
        <v>31</v>
      </c>
      <c r="G63" s="188">
        <v>19380</v>
      </c>
      <c r="H63" s="34"/>
      <c r="I63" s="34"/>
      <c r="J63" s="13">
        <f t="shared" si="1"/>
        <v>0</v>
      </c>
      <c r="K63" s="13">
        <f t="shared" si="2"/>
        <v>0</v>
      </c>
      <c r="L63" s="14" t="s">
        <v>32</v>
      </c>
      <c r="M63" s="33">
        <v>31007.999999999996</v>
      </c>
      <c r="N63" s="22">
        <v>1.5999999999999999</v>
      </c>
    </row>
    <row r="64" spans="2:19" ht="63" x14ac:dyDescent="0.25">
      <c r="B64" s="31" t="s">
        <v>26</v>
      </c>
      <c r="C64" s="52">
        <v>57</v>
      </c>
      <c r="D64" s="18" t="s">
        <v>91</v>
      </c>
      <c r="E64" s="19" t="str">
        <f t="shared" si="0"/>
        <v>Conteiner din polipropilen pentru  urina in timp 24 ore</v>
      </c>
      <c r="F64" s="54" t="s">
        <v>31</v>
      </c>
      <c r="G64" s="188">
        <v>1582</v>
      </c>
      <c r="H64" s="54"/>
      <c r="I64" s="54"/>
      <c r="J64" s="13">
        <f t="shared" si="1"/>
        <v>0</v>
      </c>
      <c r="K64" s="13">
        <f t="shared" si="2"/>
        <v>0</v>
      </c>
      <c r="L64" s="14" t="s">
        <v>32</v>
      </c>
      <c r="M64" s="33">
        <v>34187.019999999997</v>
      </c>
      <c r="N64" s="22">
        <v>21.61</v>
      </c>
      <c r="O64" s="36"/>
      <c r="P64" s="36"/>
      <c r="Q64" s="36"/>
      <c r="R64" s="36"/>
      <c r="S64" s="36"/>
    </row>
    <row r="65" spans="2:19" ht="75" x14ac:dyDescent="0.25">
      <c r="B65" s="31" t="s">
        <v>26</v>
      </c>
      <c r="C65" s="52">
        <v>58</v>
      </c>
      <c r="D65" s="18" t="s">
        <v>92</v>
      </c>
      <c r="E65" s="19" t="str">
        <f t="shared" si="0"/>
        <v>Contor pentru numărarea formulei leucocitare cu 11 clape</v>
      </c>
      <c r="F65" s="54" t="s">
        <v>31</v>
      </c>
      <c r="G65" s="188">
        <v>18</v>
      </c>
      <c r="H65" s="54"/>
      <c r="I65" s="54"/>
      <c r="J65" s="13">
        <f t="shared" si="1"/>
        <v>0</v>
      </c>
      <c r="K65" s="13">
        <f t="shared" si="2"/>
        <v>0</v>
      </c>
      <c r="L65" s="14" t="s">
        <v>32</v>
      </c>
      <c r="M65" s="33">
        <v>43470</v>
      </c>
      <c r="N65" s="22">
        <v>2415</v>
      </c>
      <c r="O65" s="36"/>
      <c r="P65" s="36"/>
      <c r="Q65" s="36"/>
      <c r="R65" s="36"/>
      <c r="S65" s="36"/>
    </row>
    <row r="66" spans="2:19" ht="63" x14ac:dyDescent="0.2">
      <c r="B66" s="31" t="s">
        <v>26</v>
      </c>
      <c r="C66" s="52">
        <v>59</v>
      </c>
      <c r="D66" s="55" t="s">
        <v>93</v>
      </c>
      <c r="E66" s="19" t="str">
        <f t="shared" si="0"/>
        <v>Creioane pe sticla</v>
      </c>
      <c r="F66" s="54" t="s">
        <v>31</v>
      </c>
      <c r="G66" s="188">
        <v>2921</v>
      </c>
      <c r="H66" s="54"/>
      <c r="I66" s="54"/>
      <c r="J66" s="13">
        <f t="shared" si="1"/>
        <v>0</v>
      </c>
      <c r="K66" s="13">
        <f t="shared" si="2"/>
        <v>0</v>
      </c>
      <c r="L66" s="14" t="s">
        <v>32</v>
      </c>
      <c r="M66" s="33">
        <v>8829.27</v>
      </c>
      <c r="N66" s="22">
        <v>3.0226874358096545</v>
      </c>
      <c r="O66" s="36"/>
      <c r="P66" s="36"/>
      <c r="Q66" s="36"/>
      <c r="R66" s="36"/>
      <c r="S66" s="36"/>
    </row>
    <row r="67" spans="2:19" ht="63" x14ac:dyDescent="0.2">
      <c r="B67" s="31" t="s">
        <v>26</v>
      </c>
      <c r="C67" s="52">
        <v>60</v>
      </c>
      <c r="D67" s="55" t="s">
        <v>94</v>
      </c>
      <c r="E67" s="19" t="str">
        <f t="shared" si="0"/>
        <v xml:space="preserve">Cutie Petri din plastic (pătrate) 120x120 mm. </v>
      </c>
      <c r="F67" s="56" t="s">
        <v>31</v>
      </c>
      <c r="G67" s="189">
        <v>8403</v>
      </c>
      <c r="H67" s="56"/>
      <c r="I67" s="56"/>
      <c r="J67" s="13">
        <f t="shared" si="1"/>
        <v>0</v>
      </c>
      <c r="K67" s="13">
        <f t="shared" si="2"/>
        <v>0</v>
      </c>
      <c r="L67" s="14" t="s">
        <v>32</v>
      </c>
      <c r="M67" s="33">
        <v>81677.16</v>
      </c>
      <c r="N67" s="22">
        <v>9.7200000000000006</v>
      </c>
      <c r="O67" s="37"/>
      <c r="P67" s="37"/>
      <c r="Q67" s="37"/>
      <c r="R67" s="37"/>
      <c r="S67" s="37"/>
    </row>
    <row r="68" spans="2:19" ht="63" x14ac:dyDescent="0.2">
      <c r="B68" s="31" t="s">
        <v>26</v>
      </c>
      <c r="C68" s="52">
        <v>61</v>
      </c>
      <c r="D68" s="55" t="s">
        <v>95</v>
      </c>
      <c r="E68" s="19" t="str">
        <f t="shared" si="0"/>
        <v>Cutie Petri din plastic. diametru 9 cm</v>
      </c>
      <c r="F68" s="57" t="s">
        <v>31</v>
      </c>
      <c r="G68" s="190">
        <v>372900</v>
      </c>
      <c r="H68" s="35"/>
      <c r="I68" s="34"/>
      <c r="J68" s="13">
        <f t="shared" si="1"/>
        <v>0</v>
      </c>
      <c r="K68" s="13">
        <f t="shared" si="2"/>
        <v>0</v>
      </c>
      <c r="L68" s="14" t="s">
        <v>32</v>
      </c>
      <c r="M68" s="33">
        <v>641388</v>
      </c>
      <c r="N68" s="22">
        <v>1.72</v>
      </c>
    </row>
    <row r="69" spans="2:19" ht="63" x14ac:dyDescent="0.2">
      <c r="B69" s="31" t="s">
        <v>26</v>
      </c>
      <c r="C69" s="52">
        <v>62</v>
      </c>
      <c r="D69" s="55" t="s">
        <v>96</v>
      </c>
      <c r="E69" s="19" t="str">
        <f t="shared" si="0"/>
        <v>Cutie Petri din sticla. diametru 11 cm</v>
      </c>
      <c r="F69" s="57" t="s">
        <v>31</v>
      </c>
      <c r="G69" s="190">
        <v>10</v>
      </c>
      <c r="H69" s="35"/>
      <c r="I69" s="34"/>
      <c r="J69" s="13">
        <f t="shared" si="1"/>
        <v>0</v>
      </c>
      <c r="K69" s="13">
        <f t="shared" si="2"/>
        <v>0</v>
      </c>
      <c r="L69" s="14" t="s">
        <v>32</v>
      </c>
      <c r="M69" s="33">
        <v>223.29999999999998</v>
      </c>
      <c r="N69" s="22">
        <v>22.33</v>
      </c>
    </row>
    <row r="70" spans="2:19" ht="63" x14ac:dyDescent="0.25">
      <c r="B70" s="31" t="s">
        <v>26</v>
      </c>
      <c r="C70" s="52">
        <v>63</v>
      </c>
      <c r="D70" s="18" t="s">
        <v>97</v>
      </c>
      <c r="E70" s="19" t="str">
        <f t="shared" si="0"/>
        <v>Cutii Petri de sticlă cu Ø 10 cm</v>
      </c>
      <c r="F70" s="57" t="s">
        <v>31</v>
      </c>
      <c r="G70" s="190">
        <v>335</v>
      </c>
      <c r="H70" s="35"/>
      <c r="I70" s="34"/>
      <c r="J70" s="13">
        <f t="shared" si="1"/>
        <v>0</v>
      </c>
      <c r="K70" s="13">
        <f t="shared" si="2"/>
        <v>0</v>
      </c>
      <c r="L70" s="14" t="s">
        <v>32</v>
      </c>
      <c r="M70" s="33">
        <v>4351.6499999999996</v>
      </c>
      <c r="N70" s="22">
        <v>12.989999999999998</v>
      </c>
    </row>
    <row r="71" spans="2:19" ht="63" x14ac:dyDescent="0.25">
      <c r="B71" s="31" t="s">
        <v>26</v>
      </c>
      <c r="C71" s="52">
        <v>64</v>
      </c>
      <c r="D71" s="18" t="s">
        <v>98</v>
      </c>
      <c r="E71" s="19" t="str">
        <f t="shared" si="0"/>
        <v>Cutii Petri de sticlă cu Ø 9 cm</v>
      </c>
      <c r="F71" s="57" t="s">
        <v>31</v>
      </c>
      <c r="G71" s="190">
        <v>650</v>
      </c>
      <c r="H71" s="35"/>
      <c r="I71" s="34"/>
      <c r="J71" s="13">
        <f t="shared" si="1"/>
        <v>0</v>
      </c>
      <c r="K71" s="13">
        <f t="shared" si="2"/>
        <v>0</v>
      </c>
      <c r="L71" s="14" t="s">
        <v>32</v>
      </c>
      <c r="M71" s="33">
        <v>17108</v>
      </c>
      <c r="N71" s="22">
        <v>26.32</v>
      </c>
    </row>
    <row r="72" spans="2:19" ht="63" x14ac:dyDescent="0.25">
      <c r="B72" s="31" t="s">
        <v>26</v>
      </c>
      <c r="C72" s="52">
        <v>65</v>
      </c>
      <c r="D72" s="18" t="s">
        <v>99</v>
      </c>
      <c r="E72" s="19" t="str">
        <f t="shared" si="0"/>
        <v xml:space="preserve">Cuve pentru probe polisteren </v>
      </c>
      <c r="F72" s="57" t="s">
        <v>31</v>
      </c>
      <c r="G72" s="190">
        <v>36000</v>
      </c>
      <c r="H72" s="35"/>
      <c r="I72" s="34"/>
      <c r="J72" s="13">
        <f t="shared" si="1"/>
        <v>0</v>
      </c>
      <c r="K72" s="13">
        <f t="shared" si="2"/>
        <v>0</v>
      </c>
      <c r="L72" s="14" t="s">
        <v>32</v>
      </c>
      <c r="M72" s="33">
        <v>9540</v>
      </c>
      <c r="N72" s="22">
        <v>0.26500000000000001</v>
      </c>
    </row>
    <row r="73" spans="2:19" ht="63" x14ac:dyDescent="0.25">
      <c r="B73" s="31" t="s">
        <v>26</v>
      </c>
      <c r="C73" s="52">
        <v>66</v>
      </c>
      <c r="D73" s="18" t="s">
        <v>100</v>
      </c>
      <c r="E73" s="19" t="str">
        <f t="shared" ref="E73:E136" si="3">D73</f>
        <v>Cuvete pentru laborator din plastic 30cm/16cm/3cm</v>
      </c>
      <c r="F73" s="57" t="s">
        <v>31</v>
      </c>
      <c r="G73" s="190">
        <v>41</v>
      </c>
      <c r="H73" s="35"/>
      <c r="I73" s="34"/>
      <c r="J73" s="13">
        <f t="shared" ref="J73:J136" si="4">H73*G73</f>
        <v>0</v>
      </c>
      <c r="K73" s="13">
        <f t="shared" ref="K73:K136" si="5">I73*G73</f>
        <v>0</v>
      </c>
      <c r="L73" s="14" t="s">
        <v>32</v>
      </c>
      <c r="M73" s="33">
        <v>2337.0000000000005</v>
      </c>
      <c r="N73" s="22">
        <v>57.000000000000014</v>
      </c>
    </row>
    <row r="74" spans="2:19" ht="63" x14ac:dyDescent="0.25">
      <c r="B74" s="31" t="s">
        <v>26</v>
      </c>
      <c r="C74" s="52">
        <v>67</v>
      </c>
      <c r="D74" s="18" t="s">
        <v>101</v>
      </c>
      <c r="E74" s="19" t="str">
        <f t="shared" si="3"/>
        <v>Cuvete pentru laborator din plastic 50cm/30cm/3cm</v>
      </c>
      <c r="F74" s="57" t="s">
        <v>31</v>
      </c>
      <c r="G74" s="190">
        <v>39</v>
      </c>
      <c r="H74" s="35"/>
      <c r="I74" s="34"/>
      <c r="J74" s="13">
        <f t="shared" si="4"/>
        <v>0</v>
      </c>
      <c r="K74" s="13">
        <f t="shared" si="5"/>
        <v>0</v>
      </c>
      <c r="L74" s="14" t="s">
        <v>32</v>
      </c>
      <c r="M74" s="33">
        <v>2730</v>
      </c>
      <c r="N74" s="22">
        <v>70</v>
      </c>
    </row>
    <row r="75" spans="2:19" ht="63" x14ac:dyDescent="0.25">
      <c r="B75" s="31" t="s">
        <v>26</v>
      </c>
      <c r="C75" s="52">
        <v>68</v>
      </c>
      <c r="D75" s="18" t="s">
        <v>102</v>
      </c>
      <c r="E75" s="19" t="str">
        <f t="shared" si="3"/>
        <v>Eprubetă conice din plastic cu capac.  gradate. volum 15ml</v>
      </c>
      <c r="F75" s="57" t="s">
        <v>31</v>
      </c>
      <c r="G75" s="190">
        <v>8315</v>
      </c>
      <c r="H75" s="35"/>
      <c r="I75" s="34"/>
      <c r="J75" s="13">
        <f t="shared" si="4"/>
        <v>0</v>
      </c>
      <c r="K75" s="13">
        <f t="shared" si="5"/>
        <v>0</v>
      </c>
      <c r="L75" s="14" t="s">
        <v>32</v>
      </c>
      <c r="M75" s="33">
        <v>15382.749999999998</v>
      </c>
      <c r="N75" s="22">
        <v>1.8499999999999999</v>
      </c>
    </row>
    <row r="76" spans="2:19" ht="63" x14ac:dyDescent="0.25">
      <c r="B76" s="31" t="s">
        <v>26</v>
      </c>
      <c r="C76" s="52">
        <v>69</v>
      </c>
      <c r="D76" s="18" t="s">
        <v>103</v>
      </c>
      <c r="E76" s="19" t="str">
        <f t="shared" si="3"/>
        <v>Eprubetă cu capac</v>
      </c>
      <c r="F76" s="57" t="s">
        <v>31</v>
      </c>
      <c r="G76" s="191">
        <v>339300</v>
      </c>
      <c r="H76" s="35"/>
      <c r="I76" s="34"/>
      <c r="J76" s="13">
        <f t="shared" si="4"/>
        <v>0</v>
      </c>
      <c r="K76" s="13">
        <f t="shared" si="5"/>
        <v>0</v>
      </c>
      <c r="L76" s="14" t="s">
        <v>32</v>
      </c>
      <c r="M76" s="33">
        <v>240902.99999999997</v>
      </c>
      <c r="N76" s="22">
        <v>0.71</v>
      </c>
    </row>
    <row r="77" spans="2:19" ht="63" x14ac:dyDescent="0.25">
      <c r="B77" s="31" t="s">
        <v>26</v>
      </c>
      <c r="C77" s="52">
        <v>70</v>
      </c>
      <c r="D77" s="18" t="s">
        <v>104</v>
      </c>
      <c r="E77" s="19" t="str">
        <f t="shared" si="3"/>
        <v xml:space="preserve">Eprubetă cu citrat de natriu 3.2% (2-3 ml) </v>
      </c>
      <c r="F77" s="57" t="s">
        <v>31</v>
      </c>
      <c r="G77" s="190">
        <v>118200</v>
      </c>
      <c r="H77" s="35"/>
      <c r="I77" s="34"/>
      <c r="J77" s="13">
        <f t="shared" si="4"/>
        <v>0</v>
      </c>
      <c r="K77" s="13">
        <f t="shared" si="5"/>
        <v>0</v>
      </c>
      <c r="L77" s="14" t="s">
        <v>32</v>
      </c>
      <c r="M77" s="33">
        <v>124898</v>
      </c>
      <c r="N77" s="22">
        <v>1.0566666666666666</v>
      </c>
    </row>
    <row r="78" spans="2:19" ht="63" x14ac:dyDescent="0.25">
      <c r="B78" s="31" t="s">
        <v>26</v>
      </c>
      <c r="C78" s="52">
        <v>71</v>
      </c>
      <c r="D78" s="18" t="s">
        <v>105</v>
      </c>
      <c r="E78" s="19" t="str">
        <f t="shared" si="3"/>
        <v xml:space="preserve">Eprubetă cu citrat de natriu 3.8% (2.5 ml) </v>
      </c>
      <c r="F78" s="57" t="s">
        <v>31</v>
      </c>
      <c r="G78" s="190">
        <v>326600</v>
      </c>
      <c r="H78" s="35"/>
      <c r="I78" s="34"/>
      <c r="J78" s="13">
        <f t="shared" si="4"/>
        <v>0</v>
      </c>
      <c r="K78" s="13">
        <f t="shared" si="5"/>
        <v>0</v>
      </c>
      <c r="L78" s="14" t="s">
        <v>32</v>
      </c>
      <c r="M78" s="33">
        <v>208983.17</v>
      </c>
      <c r="N78" s="22">
        <v>0.63987499617210231</v>
      </c>
    </row>
    <row r="79" spans="2:19" ht="63" x14ac:dyDescent="0.25">
      <c r="B79" s="31" t="s">
        <v>26</v>
      </c>
      <c r="C79" s="52">
        <v>72</v>
      </c>
      <c r="D79" s="18" t="s">
        <v>106</v>
      </c>
      <c r="E79" s="19" t="str">
        <f t="shared" si="3"/>
        <v>Eprubetă cu citrat de natriu 3.8% (3.5 ml)</v>
      </c>
      <c r="F79" s="57" t="s">
        <v>31</v>
      </c>
      <c r="G79" s="190">
        <v>183100</v>
      </c>
      <c r="H79" s="35"/>
      <c r="I79" s="34"/>
      <c r="J79" s="13">
        <f t="shared" si="4"/>
        <v>0</v>
      </c>
      <c r="K79" s="13">
        <f t="shared" si="5"/>
        <v>0</v>
      </c>
      <c r="L79" s="14" t="s">
        <v>32</v>
      </c>
      <c r="M79" s="33">
        <v>162920.85</v>
      </c>
      <c r="N79" s="22">
        <v>0.88979166206515736</v>
      </c>
    </row>
    <row r="80" spans="2:19" ht="63" x14ac:dyDescent="0.25">
      <c r="B80" s="31" t="s">
        <v>26</v>
      </c>
      <c r="C80" s="52">
        <v>73</v>
      </c>
      <c r="D80" s="18" t="s">
        <v>107</v>
      </c>
      <c r="E80" s="19" t="str">
        <f t="shared" si="3"/>
        <v xml:space="preserve">Eprubetă cu citrat de natriu 3.8% (5 ml) </v>
      </c>
      <c r="F80" s="57" t="s">
        <v>31</v>
      </c>
      <c r="G80" s="190">
        <v>46800</v>
      </c>
      <c r="H80" s="35"/>
      <c r="I80" s="34"/>
      <c r="J80" s="13">
        <f t="shared" si="4"/>
        <v>0</v>
      </c>
      <c r="K80" s="13">
        <f t="shared" si="5"/>
        <v>0</v>
      </c>
      <c r="L80" s="14" t="s">
        <v>32</v>
      </c>
      <c r="M80" s="33">
        <v>31356.000000000004</v>
      </c>
      <c r="N80" s="22">
        <v>0.67</v>
      </c>
    </row>
    <row r="81" spans="2:14" ht="63" x14ac:dyDescent="0.25">
      <c r="B81" s="31" t="s">
        <v>26</v>
      </c>
      <c r="C81" s="52">
        <v>74</v>
      </c>
      <c r="D81" s="18" t="s">
        <v>108</v>
      </c>
      <c r="E81" s="19" t="str">
        <f t="shared" si="3"/>
        <v>Eprubeta cu clod activator. 4ml. cu eticheta. 10x75mm</v>
      </c>
      <c r="F81" s="57" t="s">
        <v>31</v>
      </c>
      <c r="G81" s="190">
        <v>209500</v>
      </c>
      <c r="H81" s="35"/>
      <c r="I81" s="34"/>
      <c r="J81" s="13">
        <f t="shared" si="4"/>
        <v>0</v>
      </c>
      <c r="K81" s="13">
        <f t="shared" si="5"/>
        <v>0</v>
      </c>
      <c r="L81" s="14" t="s">
        <v>32</v>
      </c>
      <c r="M81" s="33">
        <v>270272.46000000002</v>
      </c>
      <c r="N81" s="22">
        <v>1.2900833412887829</v>
      </c>
    </row>
    <row r="82" spans="2:14" ht="75" x14ac:dyDescent="0.25">
      <c r="B82" s="31" t="s">
        <v>26</v>
      </c>
      <c r="C82" s="52">
        <v>75</v>
      </c>
      <c r="D82" s="18" t="s">
        <v>109</v>
      </c>
      <c r="E82" s="19" t="str">
        <f t="shared" si="3"/>
        <v>Eprubetă cu granule. volum singe 4-5 ml. cu capac. cu eticheta</v>
      </c>
      <c r="F82" s="57" t="s">
        <v>31</v>
      </c>
      <c r="G82" s="190">
        <v>187500</v>
      </c>
      <c r="H82" s="35"/>
      <c r="I82" s="34"/>
      <c r="J82" s="13">
        <f t="shared" si="4"/>
        <v>0</v>
      </c>
      <c r="K82" s="13">
        <f t="shared" si="5"/>
        <v>0</v>
      </c>
      <c r="L82" s="14" t="s">
        <v>32</v>
      </c>
      <c r="M82" s="33">
        <v>183750</v>
      </c>
      <c r="N82" s="22">
        <v>0.98</v>
      </c>
    </row>
    <row r="83" spans="2:14" ht="75" x14ac:dyDescent="0.25">
      <c r="B83" s="31" t="s">
        <v>26</v>
      </c>
      <c r="C83" s="52">
        <v>76</v>
      </c>
      <c r="D83" s="18" t="s">
        <v>110</v>
      </c>
      <c r="E83" s="19" t="str">
        <f t="shared" si="3"/>
        <v>Eprubetă cu granule. volum singe 6-8 ml. cu capac. cu eticheta</v>
      </c>
      <c r="F83" s="57" t="s">
        <v>31</v>
      </c>
      <c r="G83" s="190">
        <v>39300</v>
      </c>
      <c r="H83" s="35"/>
      <c r="I83" s="34"/>
      <c r="J83" s="13">
        <f t="shared" si="4"/>
        <v>0</v>
      </c>
      <c r="K83" s="13">
        <f t="shared" si="5"/>
        <v>0</v>
      </c>
      <c r="L83" s="14" t="s">
        <v>32</v>
      </c>
      <c r="M83" s="33">
        <v>43623.000000000007</v>
      </c>
      <c r="N83" s="22">
        <v>1.1100000000000001</v>
      </c>
    </row>
    <row r="84" spans="2:14" ht="75" x14ac:dyDescent="0.25">
      <c r="B84" s="31" t="s">
        <v>26</v>
      </c>
      <c r="C84" s="52">
        <v>77</v>
      </c>
      <c r="D84" s="18" t="s">
        <v>111</v>
      </c>
      <c r="E84" s="19" t="str">
        <f t="shared" si="3"/>
        <v>Eprubetă cu granule. volum singe 8-10 ml. cu capac. cu eticheta</v>
      </c>
      <c r="F84" s="57" t="s">
        <v>31</v>
      </c>
      <c r="G84" s="190">
        <v>290400</v>
      </c>
      <c r="H84" s="35"/>
      <c r="I84" s="34"/>
      <c r="J84" s="13">
        <f t="shared" si="4"/>
        <v>0</v>
      </c>
      <c r="K84" s="13">
        <f t="shared" si="5"/>
        <v>0</v>
      </c>
      <c r="L84" s="14" t="s">
        <v>32</v>
      </c>
      <c r="M84" s="33">
        <v>249381</v>
      </c>
      <c r="N84" s="22">
        <v>0.85875000000000001</v>
      </c>
    </row>
    <row r="85" spans="2:14" ht="63" x14ac:dyDescent="0.25">
      <c r="B85" s="31" t="s">
        <v>26</v>
      </c>
      <c r="C85" s="52">
        <v>78</v>
      </c>
      <c r="D85" s="18" t="s">
        <v>112</v>
      </c>
      <c r="E85" s="19" t="str">
        <f t="shared" si="3"/>
        <v>Eprubeta cu tampon de vata sterilă</v>
      </c>
      <c r="F85" s="57" t="s">
        <v>31</v>
      </c>
      <c r="G85" s="190">
        <v>95500</v>
      </c>
      <c r="H85" s="35"/>
      <c r="I85" s="34"/>
      <c r="J85" s="13">
        <f t="shared" si="4"/>
        <v>0</v>
      </c>
      <c r="K85" s="13">
        <f t="shared" si="5"/>
        <v>0</v>
      </c>
      <c r="L85" s="14" t="s">
        <v>32</v>
      </c>
      <c r="M85" s="33">
        <v>79265</v>
      </c>
      <c r="N85" s="22">
        <v>0.83</v>
      </c>
    </row>
    <row r="86" spans="2:14" ht="63" x14ac:dyDescent="0.25">
      <c r="B86" s="31" t="s">
        <v>26</v>
      </c>
      <c r="C86" s="52">
        <v>79</v>
      </c>
      <c r="D86" s="18" t="s">
        <v>113</v>
      </c>
      <c r="E86" s="19" t="str">
        <f t="shared" si="3"/>
        <v>Eprubetă din plastic conice. cu capac. 12x75 mm. 4.5 ml</v>
      </c>
      <c r="F86" s="57" t="s">
        <v>31</v>
      </c>
      <c r="G86" s="190">
        <v>13000</v>
      </c>
      <c r="H86" s="35"/>
      <c r="I86" s="34"/>
      <c r="J86" s="13">
        <f t="shared" si="4"/>
        <v>0</v>
      </c>
      <c r="K86" s="13">
        <f t="shared" si="5"/>
        <v>0</v>
      </c>
      <c r="L86" s="14" t="s">
        <v>32</v>
      </c>
      <c r="M86" s="33">
        <v>6100.58</v>
      </c>
      <c r="N86" s="22">
        <v>0.46927538461538459</v>
      </c>
    </row>
    <row r="87" spans="2:14" ht="75" x14ac:dyDescent="0.25">
      <c r="B87" s="31" t="s">
        <v>26</v>
      </c>
      <c r="C87" s="52">
        <v>80</v>
      </c>
      <c r="D87" s="18" t="s">
        <v>114</v>
      </c>
      <c r="E87" s="19" t="str">
        <f t="shared" si="3"/>
        <v>Eprubetă din plastic conice. fara capac.  12x75 mm. 4.5 ml</v>
      </c>
      <c r="F87" s="57" t="s">
        <v>31</v>
      </c>
      <c r="G87" s="190">
        <v>48000</v>
      </c>
      <c r="H87" s="35"/>
      <c r="I87" s="34"/>
      <c r="J87" s="13">
        <f t="shared" si="4"/>
        <v>0</v>
      </c>
      <c r="K87" s="13">
        <f t="shared" si="5"/>
        <v>0</v>
      </c>
      <c r="L87" s="14" t="s">
        <v>32</v>
      </c>
      <c r="M87" s="33">
        <v>14575.15</v>
      </c>
      <c r="N87" s="22">
        <v>0.303648904109589</v>
      </c>
    </row>
    <row r="88" spans="2:14" ht="63" x14ac:dyDescent="0.25">
      <c r="B88" s="31" t="s">
        <v>26</v>
      </c>
      <c r="C88" s="52">
        <v>81</v>
      </c>
      <c r="D88" s="18" t="s">
        <v>115</v>
      </c>
      <c r="E88" s="19" t="str">
        <f t="shared" si="3"/>
        <v>Eprubete 12*75 (5 ml)</v>
      </c>
      <c r="F88" s="57" t="s">
        <v>31</v>
      </c>
      <c r="G88" s="190">
        <v>64000</v>
      </c>
      <c r="H88" s="35"/>
      <c r="I88" s="34"/>
      <c r="J88" s="13">
        <f t="shared" si="4"/>
        <v>0</v>
      </c>
      <c r="K88" s="13">
        <f t="shared" si="5"/>
        <v>0</v>
      </c>
      <c r="L88" s="14" t="s">
        <v>32</v>
      </c>
      <c r="M88" s="33">
        <v>12902.4</v>
      </c>
      <c r="N88" s="22">
        <v>0.2016</v>
      </c>
    </row>
    <row r="89" spans="2:14" ht="63" x14ac:dyDescent="0.25">
      <c r="B89" s="31" t="s">
        <v>26</v>
      </c>
      <c r="C89" s="52">
        <v>82</v>
      </c>
      <c r="D89" s="18" t="s">
        <v>116</v>
      </c>
      <c r="E89" s="19" t="str">
        <f t="shared" si="3"/>
        <v>Eprubetă V-10 ml cu fund conic</v>
      </c>
      <c r="F89" s="57" t="s">
        <v>31</v>
      </c>
      <c r="G89" s="190">
        <v>914450</v>
      </c>
      <c r="H89" s="35"/>
      <c r="I89" s="34"/>
      <c r="J89" s="13">
        <f t="shared" si="4"/>
        <v>0</v>
      </c>
      <c r="K89" s="13">
        <f t="shared" si="5"/>
        <v>0</v>
      </c>
      <c r="L89" s="14" t="s">
        <v>32</v>
      </c>
      <c r="M89" s="33">
        <v>425219.25</v>
      </c>
      <c r="N89" s="22">
        <v>0.46500000000000002</v>
      </c>
    </row>
    <row r="90" spans="2:14" ht="75" x14ac:dyDescent="0.25">
      <c r="B90" s="31" t="s">
        <v>26</v>
      </c>
      <c r="C90" s="52">
        <v>83</v>
      </c>
      <c r="D90" s="18" t="s">
        <v>117</v>
      </c>
      <c r="E90" s="19" t="str">
        <f t="shared" si="3"/>
        <v>Eprubetă din plastic cu gel pentru separare serului - 5ml cu eticheta</v>
      </c>
      <c r="F90" s="57" t="s">
        <v>31</v>
      </c>
      <c r="G90" s="190">
        <v>562800</v>
      </c>
      <c r="H90" s="35"/>
      <c r="I90" s="34"/>
      <c r="J90" s="13">
        <f t="shared" si="4"/>
        <v>0</v>
      </c>
      <c r="K90" s="13">
        <f t="shared" si="5"/>
        <v>0</v>
      </c>
      <c r="L90" s="14" t="s">
        <v>32</v>
      </c>
      <c r="M90" s="33">
        <v>469984.9</v>
      </c>
      <c r="N90" s="22">
        <v>0.83508334106728543</v>
      </c>
    </row>
    <row r="91" spans="2:14" ht="105" x14ac:dyDescent="0.25">
      <c r="B91" s="31" t="s">
        <v>26</v>
      </c>
      <c r="C91" s="52">
        <v>84</v>
      </c>
      <c r="D91" s="18" t="s">
        <v>118</v>
      </c>
      <c r="E91" s="19" t="str">
        <f t="shared" si="3"/>
        <v xml:space="preserve">Eprubeta din polisteren cu capac filetat. sterila. volum 14- 16 ml cu etichetă în ambalaj individual </v>
      </c>
      <c r="F91" s="57" t="s">
        <v>31</v>
      </c>
      <c r="G91" s="190">
        <v>1100</v>
      </c>
      <c r="H91" s="35"/>
      <c r="I91" s="34"/>
      <c r="J91" s="13">
        <f t="shared" si="4"/>
        <v>0</v>
      </c>
      <c r="K91" s="13">
        <f t="shared" si="5"/>
        <v>0</v>
      </c>
      <c r="L91" s="14" t="s">
        <v>32</v>
      </c>
      <c r="M91" s="33">
        <v>3014.0000000000005</v>
      </c>
      <c r="N91" s="22">
        <v>2.74</v>
      </c>
    </row>
    <row r="92" spans="2:14" ht="63" x14ac:dyDescent="0.25">
      <c r="B92" s="31" t="s">
        <v>26</v>
      </c>
      <c r="C92" s="52">
        <v>85</v>
      </c>
      <c r="D92" s="18" t="s">
        <v>119</v>
      </c>
      <c r="E92" s="19" t="str">
        <f t="shared" si="3"/>
        <v>Eprubetă din sticlă borsilicată</v>
      </c>
      <c r="F92" s="57" t="s">
        <v>31</v>
      </c>
      <c r="G92" s="190">
        <v>216650</v>
      </c>
      <c r="H92" s="35"/>
      <c r="I92" s="34"/>
      <c r="J92" s="13">
        <f t="shared" si="4"/>
        <v>0</v>
      </c>
      <c r="K92" s="13">
        <f t="shared" si="5"/>
        <v>0</v>
      </c>
      <c r="L92" s="14" t="s">
        <v>32</v>
      </c>
      <c r="M92" s="33">
        <v>48096.3</v>
      </c>
      <c r="N92" s="22">
        <v>0.222</v>
      </c>
    </row>
    <row r="93" spans="2:14" ht="63" x14ac:dyDescent="0.25">
      <c r="B93" s="31" t="s">
        <v>26</v>
      </c>
      <c r="C93" s="52">
        <v>86</v>
      </c>
      <c r="D93" s="18" t="s">
        <v>120</v>
      </c>
      <c r="E93" s="19" t="str">
        <f t="shared" si="3"/>
        <v>Eprubetă Eppendorf 0.2 ml</v>
      </c>
      <c r="F93" s="57" t="s">
        <v>31</v>
      </c>
      <c r="G93" s="190">
        <v>14700</v>
      </c>
      <c r="H93" s="35"/>
      <c r="I93" s="34"/>
      <c r="J93" s="13">
        <f t="shared" si="4"/>
        <v>0</v>
      </c>
      <c r="K93" s="13">
        <f t="shared" si="5"/>
        <v>0</v>
      </c>
      <c r="L93" s="14" t="s">
        <v>32</v>
      </c>
      <c r="M93" s="33">
        <v>2058</v>
      </c>
      <c r="N93" s="22">
        <v>0.14000000000000001</v>
      </c>
    </row>
    <row r="94" spans="2:14" ht="63" x14ac:dyDescent="0.25">
      <c r="B94" s="31" t="s">
        <v>26</v>
      </c>
      <c r="C94" s="52">
        <v>87</v>
      </c>
      <c r="D94" s="18" t="s">
        <v>121</v>
      </c>
      <c r="E94" s="19" t="str">
        <f t="shared" si="3"/>
        <v>Eprubetă Eppendorf 0.5 ml</v>
      </c>
      <c r="F94" s="57" t="s">
        <v>31</v>
      </c>
      <c r="G94" s="190">
        <v>33100</v>
      </c>
      <c r="H94" s="35"/>
      <c r="I94" s="34"/>
      <c r="J94" s="13">
        <f t="shared" si="4"/>
        <v>0</v>
      </c>
      <c r="K94" s="13">
        <f t="shared" si="5"/>
        <v>0</v>
      </c>
      <c r="L94" s="14" t="s">
        <v>32</v>
      </c>
      <c r="M94" s="33">
        <v>3972.0000000000005</v>
      </c>
      <c r="N94" s="22">
        <v>0.12000000000000001</v>
      </c>
    </row>
    <row r="95" spans="2:14" ht="63" x14ac:dyDescent="0.25">
      <c r="B95" s="31" t="s">
        <v>26</v>
      </c>
      <c r="C95" s="52">
        <v>88</v>
      </c>
      <c r="D95" s="18" t="s">
        <v>122</v>
      </c>
      <c r="E95" s="19" t="str">
        <f t="shared" si="3"/>
        <v>Eprubetă Eppendorf 1.5 ml</v>
      </c>
      <c r="F95" s="57" t="s">
        <v>31</v>
      </c>
      <c r="G95" s="190">
        <v>354320</v>
      </c>
      <c r="H95" s="35"/>
      <c r="I95" s="34"/>
      <c r="J95" s="13">
        <f t="shared" si="4"/>
        <v>0</v>
      </c>
      <c r="K95" s="13">
        <f t="shared" si="5"/>
        <v>0</v>
      </c>
      <c r="L95" s="14" t="s">
        <v>32</v>
      </c>
      <c r="M95" s="33">
        <v>29762.880000000001</v>
      </c>
      <c r="N95" s="22">
        <v>8.4000000000000005E-2</v>
      </c>
    </row>
    <row r="96" spans="2:14" ht="63" x14ac:dyDescent="0.25">
      <c r="B96" s="31" t="s">
        <v>26</v>
      </c>
      <c r="C96" s="52">
        <v>89</v>
      </c>
      <c r="D96" s="18" t="s">
        <v>123</v>
      </c>
      <c r="E96" s="19" t="str">
        <f t="shared" si="3"/>
        <v>Eprubetă Eppendorf 2 ml</v>
      </c>
      <c r="F96" s="57" t="s">
        <v>31</v>
      </c>
      <c r="G96" s="190">
        <v>102700</v>
      </c>
      <c r="H96" s="35"/>
      <c r="I96" s="34"/>
      <c r="J96" s="13">
        <f t="shared" si="4"/>
        <v>0</v>
      </c>
      <c r="K96" s="13">
        <f t="shared" si="5"/>
        <v>0</v>
      </c>
      <c r="L96" s="14" t="s">
        <v>32</v>
      </c>
      <c r="M96" s="33">
        <v>12757.39</v>
      </c>
      <c r="N96" s="22">
        <v>0.12421996105160661</v>
      </c>
    </row>
    <row r="97" spans="2:14" ht="63" x14ac:dyDescent="0.25">
      <c r="B97" s="31" t="s">
        <v>26</v>
      </c>
      <c r="C97" s="52">
        <v>90</v>
      </c>
      <c r="D97" s="18" t="s">
        <v>124</v>
      </c>
      <c r="E97" s="19" t="str">
        <f t="shared" si="3"/>
        <v>Eprubete  (K3EDTA).  volum de singe 1 ml. 13x75 mm</v>
      </c>
      <c r="F97" s="57" t="s">
        <v>31</v>
      </c>
      <c r="G97" s="190">
        <v>74000</v>
      </c>
      <c r="H97" s="35"/>
      <c r="I97" s="34"/>
      <c r="J97" s="13">
        <f t="shared" si="4"/>
        <v>0</v>
      </c>
      <c r="K97" s="13">
        <f t="shared" si="5"/>
        <v>0</v>
      </c>
      <c r="L97" s="14" t="s">
        <v>32</v>
      </c>
      <c r="M97" s="33">
        <v>70552.83</v>
      </c>
      <c r="N97" s="22">
        <v>0.95341662162162166</v>
      </c>
    </row>
    <row r="98" spans="2:14" ht="63" x14ac:dyDescent="0.25">
      <c r="B98" s="31" t="s">
        <v>26</v>
      </c>
      <c r="C98" s="52">
        <v>91</v>
      </c>
      <c r="D98" s="18" t="s">
        <v>125</v>
      </c>
      <c r="E98" s="19" t="str">
        <f t="shared" si="3"/>
        <v>Eprubete  (K3EDTA).  volum de singe 1 ml. 12x56 mm</v>
      </c>
      <c r="F98" s="57" t="s">
        <v>31</v>
      </c>
      <c r="G98" s="190">
        <v>115800</v>
      </c>
      <c r="H98" s="35"/>
      <c r="I98" s="34"/>
      <c r="J98" s="13">
        <f t="shared" si="4"/>
        <v>0</v>
      </c>
      <c r="K98" s="13">
        <f t="shared" si="5"/>
        <v>0</v>
      </c>
      <c r="L98" s="14" t="s">
        <v>32</v>
      </c>
      <c r="M98" s="33">
        <v>72823.72</v>
      </c>
      <c r="N98" s="22">
        <v>0.62887495682210715</v>
      </c>
    </row>
    <row r="99" spans="2:14" ht="75" x14ac:dyDescent="0.25">
      <c r="B99" s="31" t="s">
        <v>26</v>
      </c>
      <c r="C99" s="52">
        <v>92</v>
      </c>
      <c r="D99" s="18" t="s">
        <v>126</v>
      </c>
      <c r="E99" s="19" t="str">
        <f t="shared" si="3"/>
        <v>Eprubetă K3 EDTA. volum singe 4-5 ml. cu capac. cu etichetă</v>
      </c>
      <c r="F99" s="57" t="s">
        <v>31</v>
      </c>
      <c r="G99" s="190">
        <v>26000</v>
      </c>
      <c r="H99" s="35"/>
      <c r="I99" s="34"/>
      <c r="J99" s="13">
        <f t="shared" si="4"/>
        <v>0</v>
      </c>
      <c r="K99" s="13">
        <f t="shared" si="5"/>
        <v>0</v>
      </c>
      <c r="L99" s="14" t="s">
        <v>32</v>
      </c>
      <c r="M99" s="33">
        <v>14739.83</v>
      </c>
      <c r="N99" s="22">
        <v>0.56691658536585365</v>
      </c>
    </row>
    <row r="100" spans="2:14" ht="63" x14ac:dyDescent="0.25">
      <c r="B100" s="31" t="s">
        <v>26</v>
      </c>
      <c r="C100" s="52">
        <v>93</v>
      </c>
      <c r="D100" s="18" t="s">
        <v>127</v>
      </c>
      <c r="E100" s="19" t="str">
        <f t="shared" si="3"/>
        <v>Eprubete  (K3EDTA).  volum de singe 4-5 ml</v>
      </c>
      <c r="F100" s="57" t="s">
        <v>31</v>
      </c>
      <c r="G100" s="190">
        <v>35000</v>
      </c>
      <c r="H100" s="35"/>
      <c r="I100" s="34"/>
      <c r="J100" s="13">
        <f t="shared" si="4"/>
        <v>0</v>
      </c>
      <c r="K100" s="13">
        <f t="shared" si="5"/>
        <v>0</v>
      </c>
      <c r="L100" s="14" t="s">
        <v>32</v>
      </c>
      <c r="M100" s="33">
        <v>29330</v>
      </c>
      <c r="N100" s="22">
        <v>0.83799999999999997</v>
      </c>
    </row>
    <row r="101" spans="2:14" ht="63" x14ac:dyDescent="0.25">
      <c r="B101" s="31" t="s">
        <v>26</v>
      </c>
      <c r="C101" s="52">
        <v>94</v>
      </c>
      <c r="D101" s="18" t="s">
        <v>128</v>
      </c>
      <c r="E101" s="19" t="str">
        <f t="shared" si="3"/>
        <v>Eprubete  (K3EDTA).  volum de singe 5 ml. 13x75 mm</v>
      </c>
      <c r="F101" s="57" t="s">
        <v>31</v>
      </c>
      <c r="G101" s="190">
        <v>10400</v>
      </c>
      <c r="H101" s="35"/>
      <c r="I101" s="34"/>
      <c r="J101" s="13">
        <f t="shared" si="4"/>
        <v>0</v>
      </c>
      <c r="K101" s="13">
        <f t="shared" si="5"/>
        <v>0</v>
      </c>
      <c r="L101" s="14" t="s">
        <v>32</v>
      </c>
      <c r="M101" s="33">
        <v>10832.47</v>
      </c>
      <c r="N101" s="22">
        <v>1.0415836538461538</v>
      </c>
    </row>
    <row r="102" spans="2:14" ht="75" x14ac:dyDescent="0.25">
      <c r="B102" s="31" t="s">
        <v>26</v>
      </c>
      <c r="C102" s="52">
        <v>95</v>
      </c>
      <c r="D102" s="18" t="s">
        <v>129</v>
      </c>
      <c r="E102" s="19" t="str">
        <f t="shared" si="3"/>
        <v xml:space="preserve">Eprubetă pentru determinarea protrombinei cu citrat de natriu 3.8% (2-3 ml) </v>
      </c>
      <c r="F102" s="57" t="s">
        <v>31</v>
      </c>
      <c r="G102" s="190">
        <v>261900</v>
      </c>
      <c r="H102" s="35"/>
      <c r="I102" s="34"/>
      <c r="J102" s="13">
        <f t="shared" si="4"/>
        <v>0</v>
      </c>
      <c r="K102" s="13">
        <f t="shared" si="5"/>
        <v>0</v>
      </c>
      <c r="L102" s="14" t="s">
        <v>32</v>
      </c>
      <c r="M102" s="33">
        <v>141295.04999999999</v>
      </c>
      <c r="N102" s="22">
        <v>0.53949999999999998</v>
      </c>
    </row>
    <row r="103" spans="2:14" ht="75" x14ac:dyDescent="0.25">
      <c r="B103" s="31" t="s">
        <v>26</v>
      </c>
      <c r="C103" s="52">
        <v>96</v>
      </c>
      <c r="D103" s="18" t="s">
        <v>130</v>
      </c>
      <c r="E103" s="19" t="str">
        <f t="shared" si="3"/>
        <v>Eprubeta vacumată cu citrat de sodiu 3.8%. volum sînge 2.5 ml</v>
      </c>
      <c r="F103" s="57" t="s">
        <v>31</v>
      </c>
      <c r="G103" s="190">
        <v>21200</v>
      </c>
      <c r="H103" s="35"/>
      <c r="I103" s="34"/>
      <c r="J103" s="13">
        <f t="shared" si="4"/>
        <v>0</v>
      </c>
      <c r="K103" s="13">
        <f t="shared" si="5"/>
        <v>0</v>
      </c>
      <c r="L103" s="14" t="s">
        <v>32</v>
      </c>
      <c r="M103" s="33">
        <v>22419.000000000004</v>
      </c>
      <c r="N103" s="22">
        <v>1.0575000000000001</v>
      </c>
    </row>
    <row r="104" spans="2:14" ht="75" x14ac:dyDescent="0.25">
      <c r="B104" s="31" t="s">
        <v>26</v>
      </c>
      <c r="C104" s="52">
        <v>97</v>
      </c>
      <c r="D104" s="18" t="s">
        <v>131</v>
      </c>
      <c r="E104" s="19" t="str">
        <f t="shared" si="3"/>
        <v>Eprubetă pentru recoltarea sîngelui capilar cu EDTA K3 (0.5ML)</v>
      </c>
      <c r="F104" s="57" t="s">
        <v>31</v>
      </c>
      <c r="G104" s="190">
        <v>157600</v>
      </c>
      <c r="H104" s="35"/>
      <c r="I104" s="34"/>
      <c r="J104" s="13">
        <f t="shared" si="4"/>
        <v>0</v>
      </c>
      <c r="K104" s="13">
        <f t="shared" si="5"/>
        <v>0</v>
      </c>
      <c r="L104" s="14" t="s">
        <v>32</v>
      </c>
      <c r="M104" s="33">
        <v>159464.92999999996</v>
      </c>
      <c r="N104" s="22">
        <v>1.011833312182741</v>
      </c>
    </row>
    <row r="105" spans="2:14" ht="63" x14ac:dyDescent="0.25">
      <c r="B105" s="31" t="s">
        <v>26</v>
      </c>
      <c r="C105" s="52">
        <v>98</v>
      </c>
      <c r="D105" s="18" t="s">
        <v>132</v>
      </c>
      <c r="E105" s="19" t="str">
        <f t="shared" si="3"/>
        <v>Eprubetă sterilă cu capac V-50ml</v>
      </c>
      <c r="F105" s="57" t="s">
        <v>31</v>
      </c>
      <c r="G105" s="190">
        <v>50</v>
      </c>
      <c r="H105" s="35"/>
      <c r="I105" s="34"/>
      <c r="J105" s="13">
        <f t="shared" si="4"/>
        <v>0</v>
      </c>
      <c r="K105" s="13">
        <f t="shared" si="5"/>
        <v>0</v>
      </c>
      <c r="L105" s="14" t="s">
        <v>32</v>
      </c>
      <c r="M105" s="33">
        <v>106.5</v>
      </c>
      <c r="N105" s="22">
        <v>2.13</v>
      </c>
    </row>
    <row r="106" spans="2:14" ht="63" x14ac:dyDescent="0.25">
      <c r="B106" s="31" t="s">
        <v>26</v>
      </c>
      <c r="C106" s="52">
        <v>99</v>
      </c>
      <c r="D106" s="18" t="s">
        <v>133</v>
      </c>
      <c r="E106" s="19" t="str">
        <f t="shared" si="3"/>
        <v>Eprubeta sterilă Lyiet.  volumul 9 ml</v>
      </c>
      <c r="F106" s="57" t="s">
        <v>31</v>
      </c>
      <c r="G106" s="190">
        <v>8000</v>
      </c>
      <c r="H106" s="35"/>
      <c r="I106" s="34"/>
      <c r="J106" s="13">
        <f t="shared" si="4"/>
        <v>0</v>
      </c>
      <c r="K106" s="13">
        <f t="shared" si="5"/>
        <v>0</v>
      </c>
      <c r="L106" s="14" t="s">
        <v>32</v>
      </c>
      <c r="M106" s="33">
        <v>13460</v>
      </c>
      <c r="N106" s="22">
        <v>1.6825000000000001</v>
      </c>
    </row>
    <row r="107" spans="2:14" ht="63" x14ac:dyDescent="0.25">
      <c r="B107" s="31" t="s">
        <v>26</v>
      </c>
      <c r="C107" s="52">
        <v>100</v>
      </c>
      <c r="D107" s="18" t="s">
        <v>134</v>
      </c>
      <c r="E107" s="19" t="str">
        <f t="shared" si="3"/>
        <v>Eprubetă sticlă p/u centrifugare negradate. 10 - 12 ml</v>
      </c>
      <c r="F107" s="57" t="s">
        <v>31</v>
      </c>
      <c r="G107" s="190">
        <v>20750</v>
      </c>
      <c r="H107" s="35"/>
      <c r="I107" s="34"/>
      <c r="J107" s="13">
        <f t="shared" si="4"/>
        <v>0</v>
      </c>
      <c r="K107" s="13">
        <f t="shared" si="5"/>
        <v>0</v>
      </c>
      <c r="L107" s="14" t="s">
        <v>32</v>
      </c>
      <c r="M107" s="33">
        <v>28639.609999999997</v>
      </c>
      <c r="N107" s="22">
        <v>1.3802221686746987</v>
      </c>
    </row>
    <row r="108" spans="2:14" ht="63" x14ac:dyDescent="0.25">
      <c r="B108" s="31" t="s">
        <v>26</v>
      </c>
      <c r="C108" s="52">
        <v>101</v>
      </c>
      <c r="D108" s="18" t="s">
        <v>135</v>
      </c>
      <c r="E108" s="19" t="str">
        <f t="shared" si="3"/>
        <v>Eprubete sticla p/u centrifugare gradate 10 ml</v>
      </c>
      <c r="F108" s="57" t="s">
        <v>31</v>
      </c>
      <c r="G108" s="190">
        <v>11210</v>
      </c>
      <c r="H108" s="35"/>
      <c r="I108" s="34"/>
      <c r="J108" s="13">
        <f t="shared" si="4"/>
        <v>0</v>
      </c>
      <c r="K108" s="13">
        <f t="shared" si="5"/>
        <v>0</v>
      </c>
      <c r="L108" s="14" t="s">
        <v>32</v>
      </c>
      <c r="M108" s="33">
        <v>36514.61</v>
      </c>
      <c r="N108" s="22">
        <v>3.2573247100802853</v>
      </c>
    </row>
    <row r="109" spans="2:14" ht="90" x14ac:dyDescent="0.25">
      <c r="B109" s="31" t="s">
        <v>26</v>
      </c>
      <c r="C109" s="52">
        <v>102</v>
      </c>
      <c r="D109" s="18" t="s">
        <v>136</v>
      </c>
      <c r="E109" s="19" t="str">
        <f t="shared" si="3"/>
        <v>Eprubeta vacumată cu accelerator cheag + gel separator. volum 4 ml. cu etichetă</v>
      </c>
      <c r="F109" s="57" t="s">
        <v>31</v>
      </c>
      <c r="G109" s="190">
        <v>596500</v>
      </c>
      <c r="H109" s="35"/>
      <c r="I109" s="34"/>
      <c r="J109" s="13">
        <f t="shared" si="4"/>
        <v>0</v>
      </c>
      <c r="K109" s="13">
        <f t="shared" si="5"/>
        <v>0</v>
      </c>
      <c r="L109" s="14" t="s">
        <v>32</v>
      </c>
      <c r="M109" s="33">
        <v>747339.94</v>
      </c>
      <c r="N109" s="22">
        <v>1.2528750041911147</v>
      </c>
    </row>
    <row r="110" spans="2:14" ht="105" x14ac:dyDescent="0.25">
      <c r="B110" s="31" t="s">
        <v>26</v>
      </c>
      <c r="C110" s="52">
        <v>103</v>
      </c>
      <c r="D110" s="18" t="s">
        <v>137</v>
      </c>
      <c r="E110" s="19" t="str">
        <f t="shared" si="3"/>
        <v>Eprubeta vacumată cu accelerator cheag + gel separator. volum 6-8 ml. cu etichetă</v>
      </c>
      <c r="F110" s="57" t="s">
        <v>31</v>
      </c>
      <c r="G110" s="190">
        <v>344500</v>
      </c>
      <c r="H110" s="35"/>
      <c r="I110" s="34"/>
      <c r="J110" s="13">
        <f t="shared" si="4"/>
        <v>0</v>
      </c>
      <c r="K110" s="13">
        <f t="shared" si="5"/>
        <v>0</v>
      </c>
      <c r="L110" s="14" t="s">
        <v>32</v>
      </c>
      <c r="M110" s="33">
        <v>472094.19</v>
      </c>
      <c r="N110" s="22">
        <v>1.3703750072568941</v>
      </c>
    </row>
    <row r="111" spans="2:14" ht="105" x14ac:dyDescent="0.25">
      <c r="B111" s="31" t="s">
        <v>26</v>
      </c>
      <c r="C111" s="52">
        <v>104</v>
      </c>
      <c r="D111" s="18" t="s">
        <v>138</v>
      </c>
      <c r="E111" s="19" t="str">
        <f t="shared" si="3"/>
        <v>Eprubeta vacuum cu accelerator cheag+gel separator. volum singe 8-10 ml.  cu eticheta</v>
      </c>
      <c r="F111" s="57" t="s">
        <v>31</v>
      </c>
      <c r="G111" s="190">
        <v>89000</v>
      </c>
      <c r="H111" s="35"/>
      <c r="I111" s="34"/>
      <c r="J111" s="13">
        <f t="shared" si="4"/>
        <v>0</v>
      </c>
      <c r="K111" s="13">
        <f t="shared" si="5"/>
        <v>0</v>
      </c>
      <c r="L111" s="14" t="s">
        <v>32</v>
      </c>
      <c r="M111" s="33">
        <v>103047.17000000001</v>
      </c>
      <c r="N111" s="22">
        <v>1.1578333707865169</v>
      </c>
    </row>
    <row r="112" spans="2:14" ht="90" x14ac:dyDescent="0.25">
      <c r="B112" s="31" t="s">
        <v>26</v>
      </c>
      <c r="C112" s="52">
        <v>105</v>
      </c>
      <c r="D112" s="18" t="s">
        <v>139</v>
      </c>
      <c r="E112" s="19" t="str">
        <f t="shared" si="3"/>
        <v>Eprubete cu gel .volum 8-10ml. cu capac de cauciuc cu valva.cu eticheta.</v>
      </c>
      <c r="F112" s="57" t="s">
        <v>31</v>
      </c>
      <c r="G112" s="190">
        <v>47000</v>
      </c>
      <c r="H112" s="35"/>
      <c r="I112" s="34"/>
      <c r="J112" s="13">
        <f t="shared" si="4"/>
        <v>0</v>
      </c>
      <c r="K112" s="13">
        <f t="shared" si="5"/>
        <v>0</v>
      </c>
      <c r="L112" s="14" t="s">
        <v>32</v>
      </c>
      <c r="M112" s="33">
        <v>73684.25</v>
      </c>
      <c r="N112" s="22">
        <v>1.56775</v>
      </c>
    </row>
    <row r="113" spans="2:14" ht="63" x14ac:dyDescent="0.25">
      <c r="B113" s="31" t="s">
        <v>26</v>
      </c>
      <c r="C113" s="52">
        <v>106</v>
      </c>
      <c r="D113" s="18" t="s">
        <v>140</v>
      </c>
      <c r="E113" s="19" t="str">
        <f t="shared" si="3"/>
        <v>Eprubeta vacumată cu anticoagulant Li- Heparina 4 ml</v>
      </c>
      <c r="F113" s="57" t="s">
        <v>31</v>
      </c>
      <c r="G113" s="190">
        <v>450</v>
      </c>
      <c r="H113" s="35"/>
      <c r="I113" s="34"/>
      <c r="J113" s="13">
        <f t="shared" si="4"/>
        <v>0</v>
      </c>
      <c r="K113" s="13">
        <f t="shared" si="5"/>
        <v>0</v>
      </c>
      <c r="L113" s="14" t="s">
        <v>32</v>
      </c>
      <c r="M113" s="33">
        <v>990.00000000000011</v>
      </c>
      <c r="N113" s="22">
        <v>2.2000000000000002</v>
      </c>
    </row>
    <row r="114" spans="2:14" ht="63" x14ac:dyDescent="0.25">
      <c r="B114" s="31" t="s">
        <v>26</v>
      </c>
      <c r="C114" s="52">
        <v>107</v>
      </c>
      <c r="D114" s="18" t="s">
        <v>141</v>
      </c>
      <c r="E114" s="19" t="str">
        <f t="shared" si="3"/>
        <v>Eprubetă vacumată cu clod activator 10 ml</v>
      </c>
      <c r="F114" s="57" t="s">
        <v>31</v>
      </c>
      <c r="G114" s="190">
        <v>50</v>
      </c>
      <c r="H114" s="35"/>
      <c r="I114" s="34"/>
      <c r="J114" s="13">
        <f t="shared" si="4"/>
        <v>0</v>
      </c>
      <c r="K114" s="13">
        <f t="shared" si="5"/>
        <v>0</v>
      </c>
      <c r="L114" s="14" t="s">
        <v>32</v>
      </c>
      <c r="M114" s="33">
        <v>93.5</v>
      </c>
      <c r="N114" s="22">
        <v>1.87</v>
      </c>
    </row>
    <row r="115" spans="2:14" ht="63" x14ac:dyDescent="0.25">
      <c r="B115" s="31" t="s">
        <v>26</v>
      </c>
      <c r="C115" s="52">
        <v>108</v>
      </c>
      <c r="D115" s="18" t="s">
        <v>142</v>
      </c>
      <c r="E115" s="19" t="str">
        <f t="shared" si="3"/>
        <v>Eprubete  (K3EDTA).  volum de singe 10 ml</v>
      </c>
      <c r="F115" s="57" t="s">
        <v>31</v>
      </c>
      <c r="G115" s="190">
        <v>9400</v>
      </c>
      <c r="H115" s="35"/>
      <c r="I115" s="34"/>
      <c r="J115" s="13">
        <f t="shared" si="4"/>
        <v>0</v>
      </c>
      <c r="K115" s="13">
        <f t="shared" si="5"/>
        <v>0</v>
      </c>
      <c r="L115" s="14" t="s">
        <v>32</v>
      </c>
      <c r="M115" s="33">
        <v>9400</v>
      </c>
      <c r="N115" s="22">
        <v>1</v>
      </c>
    </row>
    <row r="116" spans="2:14" ht="63" x14ac:dyDescent="0.25">
      <c r="B116" s="31" t="s">
        <v>26</v>
      </c>
      <c r="C116" s="52">
        <v>109</v>
      </c>
      <c r="D116" s="18" t="s">
        <v>143</v>
      </c>
      <c r="E116" s="19" t="str">
        <f t="shared" si="3"/>
        <v>Eprubete-vacuum cu K3EDTA. volum  de sînge 10ml</v>
      </c>
      <c r="F116" s="57" t="s">
        <v>31</v>
      </c>
      <c r="G116" s="190">
        <v>9700</v>
      </c>
      <c r="H116" s="35"/>
      <c r="I116" s="34"/>
      <c r="J116" s="13">
        <f t="shared" si="4"/>
        <v>0</v>
      </c>
      <c r="K116" s="13">
        <f t="shared" si="5"/>
        <v>0</v>
      </c>
      <c r="L116" s="14" t="s">
        <v>32</v>
      </c>
      <c r="M116" s="33">
        <v>9257.84</v>
      </c>
      <c r="N116" s="22">
        <v>0.95441649484536084</v>
      </c>
    </row>
    <row r="117" spans="2:14" ht="75" x14ac:dyDescent="0.25">
      <c r="B117" s="31" t="s">
        <v>26</v>
      </c>
      <c r="C117" s="52">
        <v>110</v>
      </c>
      <c r="D117" s="18" t="s">
        <v>144</v>
      </c>
      <c r="E117" s="19" t="str">
        <f t="shared" si="3"/>
        <v>Eprubetă K3 EDTA. volum singe 2-3 ml. cu capac. cu eticheta</v>
      </c>
      <c r="F117" s="57" t="s">
        <v>31</v>
      </c>
      <c r="G117" s="190">
        <v>1137900</v>
      </c>
      <c r="H117" s="35"/>
      <c r="I117" s="34"/>
      <c r="J117" s="13">
        <f t="shared" si="4"/>
        <v>0</v>
      </c>
      <c r="K117" s="13">
        <f t="shared" si="5"/>
        <v>0</v>
      </c>
      <c r="L117" s="14" t="s">
        <v>32</v>
      </c>
      <c r="M117" s="33">
        <v>573027.48</v>
      </c>
      <c r="N117" s="22">
        <v>0.50358333478906459</v>
      </c>
    </row>
    <row r="118" spans="2:14" ht="63" x14ac:dyDescent="0.25">
      <c r="B118" s="31" t="s">
        <v>26</v>
      </c>
      <c r="C118" s="52">
        <v>111</v>
      </c>
      <c r="D118" s="18" t="s">
        <v>145</v>
      </c>
      <c r="E118" s="19" t="str">
        <f t="shared" si="3"/>
        <v>Eprubete  (K3EDTA).  volum de singe 2.0-2.5 ml</v>
      </c>
      <c r="F118" s="57" t="s">
        <v>31</v>
      </c>
      <c r="G118" s="190">
        <v>523300</v>
      </c>
      <c r="H118" s="35"/>
      <c r="I118" s="34"/>
      <c r="J118" s="13">
        <f t="shared" si="4"/>
        <v>0</v>
      </c>
      <c r="K118" s="13">
        <f t="shared" si="5"/>
        <v>0</v>
      </c>
      <c r="L118" s="14" t="s">
        <v>32</v>
      </c>
      <c r="M118" s="33">
        <v>638426</v>
      </c>
      <c r="N118" s="22">
        <v>1.22</v>
      </c>
    </row>
    <row r="119" spans="2:14" ht="63" x14ac:dyDescent="0.25">
      <c r="B119" s="31" t="s">
        <v>26</v>
      </c>
      <c r="C119" s="52">
        <v>112</v>
      </c>
      <c r="D119" s="18" t="s">
        <v>146</v>
      </c>
      <c r="E119" s="19" t="str">
        <f t="shared" si="3"/>
        <v>Eprubete  (K3EDTA).  volum de singe 3 ml. 13x75 mm</v>
      </c>
      <c r="F119" s="57" t="s">
        <v>31</v>
      </c>
      <c r="G119" s="190">
        <v>293500</v>
      </c>
      <c r="H119" s="35"/>
      <c r="I119" s="34"/>
      <c r="J119" s="13">
        <f t="shared" si="4"/>
        <v>0</v>
      </c>
      <c r="K119" s="13">
        <f t="shared" si="5"/>
        <v>0</v>
      </c>
      <c r="L119" s="14" t="s">
        <v>32</v>
      </c>
      <c r="M119" s="33">
        <v>241501.59</v>
      </c>
      <c r="N119" s="22">
        <v>0.82283334552102383</v>
      </c>
    </row>
    <row r="120" spans="2:14" ht="63" x14ac:dyDescent="0.25">
      <c r="B120" s="31" t="s">
        <v>26</v>
      </c>
      <c r="C120" s="52">
        <v>113</v>
      </c>
      <c r="D120" s="18" t="s">
        <v>147</v>
      </c>
      <c r="E120" s="19" t="str">
        <f t="shared" si="3"/>
        <v>Eprubete  (K3EDTA).  volum de singe 8-10 ml</v>
      </c>
      <c r="F120" s="57" t="s">
        <v>31</v>
      </c>
      <c r="G120" s="190">
        <v>10100</v>
      </c>
      <c r="H120" s="35"/>
      <c r="I120" s="34"/>
      <c r="J120" s="13">
        <f t="shared" si="4"/>
        <v>0</v>
      </c>
      <c r="K120" s="13">
        <f t="shared" si="5"/>
        <v>0</v>
      </c>
      <c r="L120" s="14" t="s">
        <v>32</v>
      </c>
      <c r="M120" s="33">
        <v>10740.930000000002</v>
      </c>
      <c r="N120" s="22">
        <v>1.0634584158415843</v>
      </c>
    </row>
    <row r="121" spans="2:14" ht="63" x14ac:dyDescent="0.25">
      <c r="B121" s="31" t="s">
        <v>26</v>
      </c>
      <c r="C121" s="52">
        <v>114</v>
      </c>
      <c r="D121" s="18" t="s">
        <v>148</v>
      </c>
      <c r="E121" s="19" t="str">
        <f t="shared" si="3"/>
        <v>Eprubetă de stică. cu fund rotund.  10ml</v>
      </c>
      <c r="F121" s="57" t="s">
        <v>31</v>
      </c>
      <c r="G121" s="190">
        <v>22200</v>
      </c>
      <c r="H121" s="35"/>
      <c r="I121" s="34"/>
      <c r="J121" s="13">
        <f t="shared" si="4"/>
        <v>0</v>
      </c>
      <c r="K121" s="13">
        <f t="shared" si="5"/>
        <v>0</v>
      </c>
      <c r="L121" s="14" t="s">
        <v>32</v>
      </c>
      <c r="M121" s="33">
        <v>15873</v>
      </c>
      <c r="N121" s="22">
        <v>0.71499999999999997</v>
      </c>
    </row>
    <row r="122" spans="2:14" ht="63" x14ac:dyDescent="0.25">
      <c r="B122" s="31" t="s">
        <v>26</v>
      </c>
      <c r="C122" s="52">
        <v>115</v>
      </c>
      <c r="D122" s="18" t="s">
        <v>149</v>
      </c>
      <c r="E122" s="19" t="str">
        <f t="shared" si="3"/>
        <v>Eprubete de sticla conice 10 ml</v>
      </c>
      <c r="F122" s="57" t="s">
        <v>31</v>
      </c>
      <c r="G122" s="190">
        <v>1620</v>
      </c>
      <c r="H122" s="35"/>
      <c r="I122" s="34"/>
      <c r="J122" s="13">
        <f t="shared" si="4"/>
        <v>0</v>
      </c>
      <c r="K122" s="13">
        <f t="shared" si="5"/>
        <v>0</v>
      </c>
      <c r="L122" s="14" t="s">
        <v>32</v>
      </c>
      <c r="M122" s="33">
        <v>6366.6</v>
      </c>
      <c r="N122" s="22">
        <v>3.93</v>
      </c>
    </row>
    <row r="123" spans="2:14" ht="63" x14ac:dyDescent="0.25">
      <c r="B123" s="31" t="s">
        <v>26</v>
      </c>
      <c r="C123" s="52">
        <v>116</v>
      </c>
      <c r="D123" s="18" t="s">
        <v>150</v>
      </c>
      <c r="E123" s="19" t="str">
        <f t="shared" si="3"/>
        <v>Eprubete din PS negradate cu capac filetat 16x100 mm</v>
      </c>
      <c r="F123" s="57" t="s">
        <v>31</v>
      </c>
      <c r="G123" s="190">
        <v>12000</v>
      </c>
      <c r="H123" s="35"/>
      <c r="I123" s="34"/>
      <c r="J123" s="13">
        <f t="shared" si="4"/>
        <v>0</v>
      </c>
      <c r="K123" s="13">
        <f t="shared" si="5"/>
        <v>0</v>
      </c>
      <c r="L123" s="14" t="s">
        <v>32</v>
      </c>
      <c r="M123" s="33">
        <v>24000</v>
      </c>
      <c r="N123" s="22">
        <v>2</v>
      </c>
    </row>
    <row r="124" spans="2:14" ht="75" x14ac:dyDescent="0.25">
      <c r="B124" s="31" t="s">
        <v>26</v>
      </c>
      <c r="C124" s="52">
        <v>117</v>
      </c>
      <c r="D124" s="18" t="s">
        <v>151</v>
      </c>
      <c r="E124" s="19" t="str">
        <f t="shared" si="3"/>
        <v>Eprubete pentu centrifugare negradate din plastic 10 ml cu capac</v>
      </c>
      <c r="F124" s="57" t="s">
        <v>31</v>
      </c>
      <c r="G124" s="190">
        <v>51410</v>
      </c>
      <c r="H124" s="35"/>
      <c r="I124" s="34"/>
      <c r="J124" s="13">
        <f t="shared" si="4"/>
        <v>0</v>
      </c>
      <c r="K124" s="13">
        <f t="shared" si="5"/>
        <v>0</v>
      </c>
      <c r="L124" s="14" t="s">
        <v>32</v>
      </c>
      <c r="M124" s="33">
        <v>28275.500000000004</v>
      </c>
      <c r="N124" s="22">
        <v>0.55000000000000004</v>
      </c>
    </row>
    <row r="125" spans="2:14" ht="63" x14ac:dyDescent="0.25">
      <c r="B125" s="31" t="s">
        <v>26</v>
      </c>
      <c r="C125" s="52">
        <v>118</v>
      </c>
      <c r="D125" s="18" t="s">
        <v>152</v>
      </c>
      <c r="E125" s="19" t="str">
        <f t="shared" si="3"/>
        <v>Eprubete plastic. 3 ml. 11*55 mm</v>
      </c>
      <c r="F125" s="57" t="s">
        <v>31</v>
      </c>
      <c r="G125" s="190">
        <v>5000</v>
      </c>
      <c r="H125" s="35"/>
      <c r="I125" s="34"/>
      <c r="J125" s="13">
        <f t="shared" si="4"/>
        <v>0</v>
      </c>
      <c r="K125" s="13">
        <f t="shared" si="5"/>
        <v>0</v>
      </c>
      <c r="L125" s="14" t="s">
        <v>32</v>
      </c>
      <c r="M125" s="33">
        <v>1275.0000000000002</v>
      </c>
      <c r="N125" s="22">
        <v>0.25500000000000006</v>
      </c>
    </row>
    <row r="126" spans="2:14" ht="63" x14ac:dyDescent="0.25">
      <c r="B126" s="31" t="s">
        <v>26</v>
      </c>
      <c r="C126" s="52">
        <v>119</v>
      </c>
      <c r="D126" s="18" t="s">
        <v>153</v>
      </c>
      <c r="E126" s="19" t="str">
        <f t="shared" si="3"/>
        <v>Eprubete PS 13*75 mm 5 ml</v>
      </c>
      <c r="F126" s="57" t="s">
        <v>31</v>
      </c>
      <c r="G126" s="190">
        <v>205000</v>
      </c>
      <c r="H126" s="35"/>
      <c r="I126" s="34"/>
      <c r="J126" s="13">
        <f t="shared" si="4"/>
        <v>0</v>
      </c>
      <c r="K126" s="13">
        <f t="shared" si="5"/>
        <v>0</v>
      </c>
      <c r="L126" s="14" t="s">
        <v>32</v>
      </c>
      <c r="M126" s="33">
        <v>51250</v>
      </c>
      <c r="N126" s="22">
        <v>0.25</v>
      </c>
    </row>
    <row r="127" spans="2:14" ht="63" x14ac:dyDescent="0.25">
      <c r="B127" s="31" t="s">
        <v>26</v>
      </c>
      <c r="C127" s="52">
        <v>120</v>
      </c>
      <c r="D127" s="18" t="s">
        <v>154</v>
      </c>
      <c r="E127" s="19" t="str">
        <f t="shared" si="3"/>
        <v>Eprubete PS 12 ml. gradat</v>
      </c>
      <c r="F127" s="57" t="s">
        <v>31</v>
      </c>
      <c r="G127" s="190">
        <v>104700</v>
      </c>
      <c r="H127" s="35"/>
      <c r="I127" s="34"/>
      <c r="J127" s="13">
        <f t="shared" si="4"/>
        <v>0</v>
      </c>
      <c r="K127" s="13">
        <f t="shared" si="5"/>
        <v>0</v>
      </c>
      <c r="L127" s="14" t="s">
        <v>32</v>
      </c>
      <c r="M127" s="33">
        <v>53763.450000000004</v>
      </c>
      <c r="N127" s="22">
        <v>0.51350000000000007</v>
      </c>
    </row>
    <row r="128" spans="2:14" ht="63" x14ac:dyDescent="0.25">
      <c r="B128" s="31" t="s">
        <v>26</v>
      </c>
      <c r="C128" s="52">
        <v>121</v>
      </c>
      <c r="D128" s="18" t="s">
        <v>155</v>
      </c>
      <c r="E128" s="19" t="str">
        <f t="shared" si="3"/>
        <v>Eprubete sticlă P 14</v>
      </c>
      <c r="F128" s="57" t="s">
        <v>31</v>
      </c>
      <c r="G128" s="190">
        <v>17500</v>
      </c>
      <c r="H128" s="35"/>
      <c r="I128" s="34"/>
      <c r="J128" s="13">
        <f t="shared" si="4"/>
        <v>0</v>
      </c>
      <c r="K128" s="13">
        <f t="shared" si="5"/>
        <v>0</v>
      </c>
      <c r="L128" s="14" t="s">
        <v>32</v>
      </c>
      <c r="M128" s="33">
        <v>15596.88</v>
      </c>
      <c r="N128" s="22">
        <v>0.89125028901734105</v>
      </c>
    </row>
    <row r="129" spans="2:14" ht="63" x14ac:dyDescent="0.25">
      <c r="B129" s="31" t="s">
        <v>26</v>
      </c>
      <c r="C129" s="52">
        <v>122</v>
      </c>
      <c r="D129" s="18" t="s">
        <v>156</v>
      </c>
      <c r="E129" s="19" t="str">
        <f t="shared" si="3"/>
        <v>Eprubete sticla P 16</v>
      </c>
      <c r="F129" s="57" t="s">
        <v>31</v>
      </c>
      <c r="G129" s="190">
        <v>21100</v>
      </c>
      <c r="H129" s="35"/>
      <c r="I129" s="34"/>
      <c r="J129" s="13">
        <f t="shared" si="4"/>
        <v>0</v>
      </c>
      <c r="K129" s="13">
        <f t="shared" si="5"/>
        <v>0</v>
      </c>
      <c r="L129" s="14" t="s">
        <v>32</v>
      </c>
      <c r="M129" s="33">
        <v>27011.29</v>
      </c>
      <c r="N129" s="22">
        <v>1.2801559241706162</v>
      </c>
    </row>
    <row r="130" spans="2:14" ht="90" x14ac:dyDescent="0.25">
      <c r="B130" s="31" t="s">
        <v>26</v>
      </c>
      <c r="C130" s="52">
        <v>123</v>
      </c>
      <c r="D130" s="18" t="s">
        <v>157</v>
      </c>
      <c r="E130" s="19" t="str">
        <f t="shared" si="3"/>
        <v>Eprubete vacumată. cu activator de coagulare.  volum 4.5ml. 13/75 mm</v>
      </c>
      <c r="F130" s="57" t="s">
        <v>31</v>
      </c>
      <c r="G130" s="190">
        <v>213700</v>
      </c>
      <c r="H130" s="35"/>
      <c r="I130" s="34"/>
      <c r="J130" s="13">
        <f t="shared" si="4"/>
        <v>0</v>
      </c>
      <c r="K130" s="13">
        <f t="shared" si="5"/>
        <v>0</v>
      </c>
      <c r="L130" s="14" t="s">
        <v>32</v>
      </c>
      <c r="M130" s="33">
        <v>202222.53</v>
      </c>
      <c r="N130" s="22">
        <v>0.94629167056621433</v>
      </c>
    </row>
    <row r="131" spans="2:14" ht="75" x14ac:dyDescent="0.25">
      <c r="B131" s="31" t="s">
        <v>26</v>
      </c>
      <c r="C131" s="52">
        <v>124</v>
      </c>
      <c r="D131" s="18" t="s">
        <v>158</v>
      </c>
      <c r="E131" s="19" t="str">
        <f t="shared" si="3"/>
        <v>Fise speciale pentru screening Neonatal. tipul hîrtiei  Whatman 903</v>
      </c>
      <c r="F131" s="57" t="s">
        <v>31</v>
      </c>
      <c r="G131" s="190">
        <v>30000</v>
      </c>
      <c r="H131" s="35"/>
      <c r="I131" s="34"/>
      <c r="J131" s="13">
        <f t="shared" si="4"/>
        <v>0</v>
      </c>
      <c r="K131" s="13">
        <f t="shared" si="5"/>
        <v>0</v>
      </c>
      <c r="L131" s="14" t="s">
        <v>32</v>
      </c>
      <c r="M131" s="33">
        <v>183314.99999999997</v>
      </c>
      <c r="N131" s="22">
        <v>6.1104999999999992</v>
      </c>
    </row>
    <row r="132" spans="2:14" ht="63" x14ac:dyDescent="0.25">
      <c r="B132" s="31" t="s">
        <v>26</v>
      </c>
      <c r="C132" s="52">
        <v>125</v>
      </c>
      <c r="D132" s="18" t="s">
        <v>159</v>
      </c>
      <c r="E132" s="19" t="str">
        <f t="shared" si="3"/>
        <v>Flacoane culturale. volum 50ml</v>
      </c>
      <c r="F132" s="57" t="s">
        <v>31</v>
      </c>
      <c r="G132" s="190">
        <v>600</v>
      </c>
      <c r="H132" s="35"/>
      <c r="I132" s="34"/>
      <c r="J132" s="13">
        <f t="shared" si="4"/>
        <v>0</v>
      </c>
      <c r="K132" s="13">
        <f t="shared" si="5"/>
        <v>0</v>
      </c>
      <c r="L132" s="14" t="s">
        <v>32</v>
      </c>
      <c r="M132" s="33">
        <v>7756.0000000000009</v>
      </c>
      <c r="N132" s="22">
        <v>12.926666666666668</v>
      </c>
    </row>
    <row r="133" spans="2:14" ht="63" x14ac:dyDescent="0.25">
      <c r="B133" s="31" t="s">
        <v>26</v>
      </c>
      <c r="C133" s="52">
        <v>126</v>
      </c>
      <c r="D133" s="18" t="s">
        <v>160</v>
      </c>
      <c r="E133" s="19" t="str">
        <f t="shared" si="3"/>
        <v>Flacon cilindric cu capac. volum 25ml</v>
      </c>
      <c r="F133" s="57" t="s">
        <v>31</v>
      </c>
      <c r="G133" s="190">
        <v>305</v>
      </c>
      <c r="H133" s="35"/>
      <c r="I133" s="34"/>
      <c r="J133" s="13">
        <f t="shared" si="4"/>
        <v>0</v>
      </c>
      <c r="K133" s="13">
        <f t="shared" si="5"/>
        <v>0</v>
      </c>
      <c r="L133" s="14" t="s">
        <v>32</v>
      </c>
      <c r="M133" s="33">
        <v>3431.25</v>
      </c>
      <c r="N133" s="22">
        <v>11.25</v>
      </c>
    </row>
    <row r="134" spans="2:14" ht="63" x14ac:dyDescent="0.25">
      <c r="B134" s="31" t="s">
        <v>26</v>
      </c>
      <c r="C134" s="52">
        <v>127</v>
      </c>
      <c r="D134" s="18" t="s">
        <v>161</v>
      </c>
      <c r="E134" s="19" t="str">
        <f t="shared" si="3"/>
        <v>Hirtie de filtru 800x800 mm</v>
      </c>
      <c r="F134" s="57" t="s">
        <v>411</v>
      </c>
      <c r="G134" s="190">
        <v>688</v>
      </c>
      <c r="H134" s="35"/>
      <c r="I134" s="34"/>
      <c r="J134" s="13">
        <f t="shared" si="4"/>
        <v>0</v>
      </c>
      <c r="K134" s="13">
        <f t="shared" si="5"/>
        <v>0</v>
      </c>
      <c r="L134" s="14" t="s">
        <v>32</v>
      </c>
      <c r="M134" s="33">
        <v>77365.600000000006</v>
      </c>
      <c r="N134" s="22">
        <v>112.45</v>
      </c>
    </row>
    <row r="135" spans="2:14" ht="63" x14ac:dyDescent="0.25">
      <c r="B135" s="31" t="s">
        <v>26</v>
      </c>
      <c r="C135" s="52">
        <v>128</v>
      </c>
      <c r="D135" s="18" t="s">
        <v>162</v>
      </c>
      <c r="E135" s="19" t="str">
        <f t="shared" si="3"/>
        <v>Hîrtie de filtru rotundă vatman tip 1. 6.5x5 cm</v>
      </c>
      <c r="F135" s="57" t="s">
        <v>412</v>
      </c>
      <c r="G135" s="190">
        <v>32</v>
      </c>
      <c r="H135" s="35"/>
      <c r="I135" s="34"/>
      <c r="J135" s="13">
        <f t="shared" si="4"/>
        <v>0</v>
      </c>
      <c r="K135" s="13">
        <f t="shared" si="5"/>
        <v>0</v>
      </c>
      <c r="L135" s="14" t="s">
        <v>32</v>
      </c>
      <c r="M135" s="33">
        <v>5400</v>
      </c>
      <c r="N135" s="22">
        <v>168.75</v>
      </c>
    </row>
    <row r="136" spans="2:14" ht="63" x14ac:dyDescent="0.25">
      <c r="B136" s="31" t="s">
        <v>26</v>
      </c>
      <c r="C136" s="52">
        <v>129</v>
      </c>
      <c r="D136" s="18" t="s">
        <v>163</v>
      </c>
      <c r="E136" s="19" t="str">
        <f t="shared" si="3"/>
        <v xml:space="preserve">Hirtie de indicator PH 0-12 </v>
      </c>
      <c r="F136" s="57" t="s">
        <v>31</v>
      </c>
      <c r="G136" s="190">
        <v>1119</v>
      </c>
      <c r="H136" s="35"/>
      <c r="I136" s="34"/>
      <c r="J136" s="13">
        <f t="shared" si="4"/>
        <v>0</v>
      </c>
      <c r="K136" s="13">
        <f t="shared" si="5"/>
        <v>0</v>
      </c>
      <c r="L136" s="14" t="s">
        <v>32</v>
      </c>
      <c r="M136" s="33">
        <v>74525.399999999994</v>
      </c>
      <c r="N136" s="22">
        <v>66.599999999999994</v>
      </c>
    </row>
    <row r="137" spans="2:14" ht="63" x14ac:dyDescent="0.25">
      <c r="B137" s="31" t="s">
        <v>26</v>
      </c>
      <c r="C137" s="52">
        <v>130</v>
      </c>
      <c r="D137" s="18" t="s">
        <v>164</v>
      </c>
      <c r="E137" s="19" t="str">
        <f t="shared" ref="E137:E200" si="6">D137</f>
        <v>Holdere pentru vacutainer universale</v>
      </c>
      <c r="F137" s="57" t="s">
        <v>31</v>
      </c>
      <c r="G137" s="190">
        <v>309000</v>
      </c>
      <c r="H137" s="35"/>
      <c r="I137" s="34"/>
      <c r="J137" s="13">
        <f t="shared" ref="J137:J200" si="7">H137*G137</f>
        <v>0</v>
      </c>
      <c r="K137" s="13">
        <f t="shared" ref="K137:K200" si="8">I137*G137</f>
        <v>0</v>
      </c>
      <c r="L137" s="14" t="s">
        <v>32</v>
      </c>
      <c r="M137" s="33">
        <v>229432.50000000003</v>
      </c>
      <c r="N137" s="22">
        <v>0.74250000000000005</v>
      </c>
    </row>
    <row r="138" spans="2:14" ht="63" x14ac:dyDescent="0.25">
      <c r="B138" s="31" t="s">
        <v>26</v>
      </c>
      <c r="C138" s="52">
        <v>131</v>
      </c>
      <c r="D138" s="18" t="s">
        <v>165</v>
      </c>
      <c r="E138" s="19" t="str">
        <f t="shared" si="6"/>
        <v>Lamă  de sticlă 18 x 18mm</v>
      </c>
      <c r="F138" s="57" t="s">
        <v>31</v>
      </c>
      <c r="G138" s="190">
        <v>32150</v>
      </c>
      <c r="H138" s="35"/>
      <c r="I138" s="34"/>
      <c r="J138" s="13">
        <f t="shared" si="7"/>
        <v>0</v>
      </c>
      <c r="K138" s="13">
        <f t="shared" si="8"/>
        <v>0</v>
      </c>
      <c r="L138" s="14" t="s">
        <v>32</v>
      </c>
      <c r="M138" s="33">
        <v>8391.15</v>
      </c>
      <c r="N138" s="22">
        <v>0.26100000000000001</v>
      </c>
    </row>
    <row r="139" spans="2:14" ht="63" x14ac:dyDescent="0.25">
      <c r="B139" s="31" t="s">
        <v>26</v>
      </c>
      <c r="C139" s="52">
        <v>132</v>
      </c>
      <c r="D139" s="18" t="s">
        <v>166</v>
      </c>
      <c r="E139" s="19" t="str">
        <f t="shared" si="6"/>
        <v>Lamele 24 x 24 mm</v>
      </c>
      <c r="F139" s="57" t="s">
        <v>31</v>
      </c>
      <c r="G139" s="190">
        <v>119260</v>
      </c>
      <c r="H139" s="35"/>
      <c r="I139" s="34"/>
      <c r="J139" s="13">
        <f t="shared" si="7"/>
        <v>0</v>
      </c>
      <c r="K139" s="13">
        <f t="shared" si="8"/>
        <v>0</v>
      </c>
      <c r="L139" s="14" t="s">
        <v>32</v>
      </c>
      <c r="M139" s="33">
        <v>7990.42</v>
      </c>
      <c r="N139" s="22">
        <v>6.7000000000000004E-2</v>
      </c>
    </row>
    <row r="140" spans="2:14" ht="63" x14ac:dyDescent="0.25">
      <c r="B140" s="31" t="s">
        <v>26</v>
      </c>
      <c r="C140" s="52">
        <v>133</v>
      </c>
      <c r="D140" s="18" t="s">
        <v>167</v>
      </c>
      <c r="E140" s="19" t="str">
        <f t="shared" si="6"/>
        <v>Lamă  de sticlă 52 x 52mm. grosimea 2 mm</v>
      </c>
      <c r="F140" s="57" t="s">
        <v>31</v>
      </c>
      <c r="G140" s="190">
        <v>8527</v>
      </c>
      <c r="H140" s="35"/>
      <c r="I140" s="34"/>
      <c r="J140" s="13">
        <f t="shared" si="7"/>
        <v>0</v>
      </c>
      <c r="K140" s="13">
        <f t="shared" si="8"/>
        <v>0</v>
      </c>
      <c r="L140" s="14" t="s">
        <v>32</v>
      </c>
      <c r="M140" s="33">
        <v>64498.23</v>
      </c>
      <c r="N140" s="22">
        <v>7.5640002345490798</v>
      </c>
    </row>
    <row r="141" spans="2:14" ht="90" x14ac:dyDescent="0.25">
      <c r="B141" s="31" t="s">
        <v>26</v>
      </c>
      <c r="C141" s="52">
        <v>134</v>
      </c>
      <c r="D141" s="18" t="s">
        <v>168</v>
      </c>
      <c r="E141" s="19" t="str">
        <f t="shared" si="6"/>
        <v>Lamă  de sticlă 75x25mm. grosimea 1-1.2mm. margina pentru enumeritare</v>
      </c>
      <c r="F141" s="57" t="s">
        <v>31</v>
      </c>
      <c r="G141" s="190">
        <v>334100</v>
      </c>
      <c r="H141" s="35"/>
      <c r="I141" s="34"/>
      <c r="J141" s="13">
        <f t="shared" si="7"/>
        <v>0</v>
      </c>
      <c r="K141" s="13">
        <f t="shared" si="8"/>
        <v>0</v>
      </c>
      <c r="L141" s="14" t="s">
        <v>32</v>
      </c>
      <c r="M141" s="33">
        <v>96220.799999999988</v>
      </c>
      <c r="N141" s="22">
        <v>0.28799999999999998</v>
      </c>
    </row>
    <row r="142" spans="2:14" ht="63" x14ac:dyDescent="0.25">
      <c r="B142" s="31" t="s">
        <v>26</v>
      </c>
      <c r="C142" s="52">
        <v>135</v>
      </c>
      <c r="D142" s="18" t="s">
        <v>169</v>
      </c>
      <c r="E142" s="19" t="str">
        <f t="shared" si="6"/>
        <v>Lame sticlă ştefuite  26*76*1.0 mm</v>
      </c>
      <c r="F142" s="57" t="s">
        <v>31</v>
      </c>
      <c r="G142" s="190">
        <v>101705</v>
      </c>
      <c r="H142" s="35"/>
      <c r="I142" s="34"/>
      <c r="J142" s="13">
        <f t="shared" si="7"/>
        <v>0</v>
      </c>
      <c r="K142" s="13">
        <f t="shared" si="8"/>
        <v>0</v>
      </c>
      <c r="L142" s="14" t="s">
        <v>32</v>
      </c>
      <c r="M142" s="33">
        <v>20849.53</v>
      </c>
      <c r="N142" s="22">
        <v>0.2050000400946233</v>
      </c>
    </row>
    <row r="143" spans="2:14" ht="75" x14ac:dyDescent="0.25">
      <c r="B143" s="31" t="s">
        <v>26</v>
      </c>
      <c r="C143" s="52">
        <v>136</v>
      </c>
      <c r="D143" s="18" t="s">
        <v>170</v>
      </c>
      <c r="E143" s="19" t="str">
        <f t="shared" si="6"/>
        <v>Lame 26 х76mm.  din sticlă. cu banda pentru marcaj de culoare albă</v>
      </c>
      <c r="F143" s="57" t="s">
        <v>31</v>
      </c>
      <c r="G143" s="190">
        <v>122700</v>
      </c>
      <c r="H143" s="35"/>
      <c r="I143" s="34"/>
      <c r="J143" s="13">
        <f t="shared" si="7"/>
        <v>0</v>
      </c>
      <c r="K143" s="13">
        <f t="shared" si="8"/>
        <v>0</v>
      </c>
      <c r="L143" s="14" t="s">
        <v>32</v>
      </c>
      <c r="M143" s="33">
        <v>37055.400000000009</v>
      </c>
      <c r="N143" s="22">
        <v>0.30200000000000005</v>
      </c>
    </row>
    <row r="144" spans="2:14" ht="63" x14ac:dyDescent="0.25">
      <c r="B144" s="31" t="s">
        <v>26</v>
      </c>
      <c r="C144" s="52">
        <v>137</v>
      </c>
      <c r="D144" s="18" t="s">
        <v>171</v>
      </c>
      <c r="E144" s="19" t="str">
        <f t="shared" si="6"/>
        <v>Lame 75x25 mm. cu banda pentru marcaj de culoare albă</v>
      </c>
      <c r="F144" s="57" t="s">
        <v>31</v>
      </c>
      <c r="G144" s="190">
        <v>16600</v>
      </c>
      <c r="H144" s="35"/>
      <c r="I144" s="34"/>
      <c r="J144" s="13">
        <f t="shared" si="7"/>
        <v>0</v>
      </c>
      <c r="K144" s="13">
        <f t="shared" si="8"/>
        <v>0</v>
      </c>
      <c r="L144" s="14" t="s">
        <v>32</v>
      </c>
      <c r="M144" s="33">
        <v>13695</v>
      </c>
      <c r="N144" s="22">
        <v>0.82499999999999996</v>
      </c>
    </row>
    <row r="145" spans="2:14" ht="63" x14ac:dyDescent="0.25">
      <c r="B145" s="31" t="s">
        <v>26</v>
      </c>
      <c r="C145" s="52">
        <v>138</v>
      </c>
      <c r="D145" s="18" t="s">
        <v>172</v>
      </c>
      <c r="E145" s="19" t="str">
        <f t="shared" si="6"/>
        <v>Lame de microscopie margine albastră</v>
      </c>
      <c r="F145" s="57" t="s">
        <v>31</v>
      </c>
      <c r="G145" s="190">
        <v>15500</v>
      </c>
      <c r="H145" s="35"/>
      <c r="I145" s="34"/>
      <c r="J145" s="13">
        <f t="shared" si="7"/>
        <v>0</v>
      </c>
      <c r="K145" s="13">
        <f t="shared" si="8"/>
        <v>0</v>
      </c>
      <c r="L145" s="14" t="s">
        <v>32</v>
      </c>
      <c r="M145" s="33">
        <v>19168.330000000002</v>
      </c>
      <c r="N145" s="22">
        <v>1.2366664516129033</v>
      </c>
    </row>
    <row r="146" spans="2:14" ht="63" x14ac:dyDescent="0.25">
      <c r="B146" s="31" t="s">
        <v>26</v>
      </c>
      <c r="C146" s="52">
        <v>139</v>
      </c>
      <c r="D146" s="18" t="s">
        <v>173</v>
      </c>
      <c r="E146" s="19" t="str">
        <f t="shared" si="6"/>
        <v>Lame de microscopie margine galbină</v>
      </c>
      <c r="F146" s="57" t="s">
        <v>31</v>
      </c>
      <c r="G146" s="190">
        <v>15000</v>
      </c>
      <c r="H146" s="35"/>
      <c r="I146" s="34"/>
      <c r="J146" s="13">
        <f t="shared" si="7"/>
        <v>0</v>
      </c>
      <c r="K146" s="13">
        <f t="shared" si="8"/>
        <v>0</v>
      </c>
      <c r="L146" s="14" t="s">
        <v>32</v>
      </c>
      <c r="M146" s="33">
        <v>17550</v>
      </c>
      <c r="N146" s="22">
        <v>1.17</v>
      </c>
    </row>
    <row r="147" spans="2:14" ht="63" x14ac:dyDescent="0.25">
      <c r="B147" s="31" t="s">
        <v>26</v>
      </c>
      <c r="C147" s="52">
        <v>140</v>
      </c>
      <c r="D147" s="18" t="s">
        <v>174</v>
      </c>
      <c r="E147" s="19" t="str">
        <f t="shared" si="6"/>
        <v xml:space="preserve">Lame de microscopie margine șlefuită </v>
      </c>
      <c r="F147" s="57" t="s">
        <v>31</v>
      </c>
      <c r="G147" s="190">
        <v>65800</v>
      </c>
      <c r="H147" s="35"/>
      <c r="I147" s="34"/>
      <c r="J147" s="13">
        <f t="shared" si="7"/>
        <v>0</v>
      </c>
      <c r="K147" s="13">
        <f t="shared" si="8"/>
        <v>0</v>
      </c>
      <c r="L147" s="14" t="s">
        <v>32</v>
      </c>
      <c r="M147" s="33">
        <v>42770</v>
      </c>
      <c r="N147" s="22">
        <v>0.65</v>
      </c>
    </row>
    <row r="148" spans="2:14" ht="63" x14ac:dyDescent="0.25">
      <c r="B148" s="31" t="s">
        <v>26</v>
      </c>
      <c r="C148" s="52">
        <v>141</v>
      </c>
      <c r="D148" s="18" t="s">
        <v>175</v>
      </c>
      <c r="E148" s="19" t="str">
        <f t="shared" si="6"/>
        <v>Lame de plastic pentru leucoformule</v>
      </c>
      <c r="F148" s="57" t="s">
        <v>31</v>
      </c>
      <c r="G148" s="190">
        <v>8654</v>
      </c>
      <c r="H148" s="35"/>
      <c r="I148" s="34"/>
      <c r="J148" s="13">
        <f t="shared" si="7"/>
        <v>0</v>
      </c>
      <c r="K148" s="13">
        <f t="shared" si="8"/>
        <v>0</v>
      </c>
      <c r="L148" s="14" t="s">
        <v>32</v>
      </c>
      <c r="M148" s="33">
        <v>29510.139999999996</v>
      </c>
      <c r="N148" s="22">
        <v>3.4099999999999997</v>
      </c>
    </row>
    <row r="149" spans="2:14" ht="63" x14ac:dyDescent="0.25">
      <c r="B149" s="31" t="s">
        <v>26</v>
      </c>
      <c r="C149" s="52">
        <v>142</v>
      </c>
      <c r="D149" s="18" t="s">
        <v>176</v>
      </c>
      <c r="E149" s="19" t="str">
        <f t="shared" si="6"/>
        <v xml:space="preserve">Lame pentru microscop  76mmx26mmx1mm </v>
      </c>
      <c r="F149" s="57" t="s">
        <v>31</v>
      </c>
      <c r="G149" s="190">
        <v>149450</v>
      </c>
      <c r="H149" s="35"/>
      <c r="I149" s="34"/>
      <c r="J149" s="13">
        <f t="shared" si="7"/>
        <v>0</v>
      </c>
      <c r="K149" s="13">
        <f t="shared" si="8"/>
        <v>0</v>
      </c>
      <c r="L149" s="14" t="s">
        <v>32</v>
      </c>
      <c r="M149" s="33">
        <v>132711.59999999998</v>
      </c>
      <c r="N149" s="22">
        <v>0.88799999999999979</v>
      </c>
    </row>
    <row r="150" spans="2:14" ht="63" x14ac:dyDescent="0.25">
      <c r="B150" s="31" t="s">
        <v>26</v>
      </c>
      <c r="C150" s="52">
        <v>143</v>
      </c>
      <c r="D150" s="18" t="s">
        <v>177</v>
      </c>
      <c r="E150" s="19" t="str">
        <f t="shared" si="6"/>
        <v>Lame sticlă ştefuite  26*76*2 mm</v>
      </c>
      <c r="F150" s="57" t="s">
        <v>31</v>
      </c>
      <c r="G150" s="190">
        <v>29735</v>
      </c>
      <c r="H150" s="35"/>
      <c r="I150" s="34"/>
      <c r="J150" s="13">
        <f t="shared" si="7"/>
        <v>0</v>
      </c>
      <c r="K150" s="13">
        <f t="shared" si="8"/>
        <v>0</v>
      </c>
      <c r="L150" s="14" t="s">
        <v>32</v>
      </c>
      <c r="M150" s="33">
        <v>10585.660000000002</v>
      </c>
      <c r="N150" s="22">
        <v>0.35600000000000004</v>
      </c>
    </row>
    <row r="151" spans="2:14" ht="63" x14ac:dyDescent="0.25">
      <c r="B151" s="31" t="s">
        <v>26</v>
      </c>
      <c r="C151" s="52">
        <v>144</v>
      </c>
      <c r="D151" s="18" t="s">
        <v>178</v>
      </c>
      <c r="E151" s="19" t="str">
        <f t="shared" si="6"/>
        <v>Lame sticla. 25*75*2 mm</v>
      </c>
      <c r="F151" s="57" t="s">
        <v>31</v>
      </c>
      <c r="G151" s="190">
        <v>260020</v>
      </c>
      <c r="H151" s="35"/>
      <c r="I151" s="34"/>
      <c r="J151" s="13">
        <f t="shared" si="7"/>
        <v>0</v>
      </c>
      <c r="K151" s="13">
        <f t="shared" si="8"/>
        <v>0</v>
      </c>
      <c r="L151" s="14" t="s">
        <v>32</v>
      </c>
      <c r="M151" s="33">
        <v>89706.9</v>
      </c>
      <c r="N151" s="22">
        <v>0.34499999999999997</v>
      </c>
    </row>
    <row r="152" spans="2:14" ht="63" x14ac:dyDescent="0.25">
      <c r="B152" s="31" t="s">
        <v>26</v>
      </c>
      <c r="C152" s="52">
        <v>145</v>
      </c>
      <c r="D152" s="18" t="s">
        <v>179</v>
      </c>
      <c r="E152" s="19" t="str">
        <f t="shared" si="6"/>
        <v>Lamele pentru  camera Goreaev</v>
      </c>
      <c r="F152" s="57" t="s">
        <v>31</v>
      </c>
      <c r="G152" s="190">
        <v>2963</v>
      </c>
      <c r="H152" s="35"/>
      <c r="I152" s="34"/>
      <c r="J152" s="13">
        <f t="shared" si="7"/>
        <v>0</v>
      </c>
      <c r="K152" s="13">
        <f t="shared" si="8"/>
        <v>0</v>
      </c>
      <c r="L152" s="14" t="s">
        <v>32</v>
      </c>
      <c r="M152" s="33">
        <v>6622.31</v>
      </c>
      <c r="N152" s="22">
        <v>2.2350016874789067</v>
      </c>
    </row>
    <row r="153" spans="2:14" ht="63" x14ac:dyDescent="0.25">
      <c r="B153" s="31" t="s">
        <v>26</v>
      </c>
      <c r="C153" s="52">
        <v>146</v>
      </c>
      <c r="D153" s="18" t="s">
        <v>180</v>
      </c>
      <c r="E153" s="19" t="str">
        <f t="shared" si="6"/>
        <v>Lamele pentru acoperire 24x50 mm</v>
      </c>
      <c r="F153" s="57" t="s">
        <v>31</v>
      </c>
      <c r="G153" s="190">
        <v>134660</v>
      </c>
      <c r="H153" s="35"/>
      <c r="I153" s="34"/>
      <c r="J153" s="13">
        <f t="shared" si="7"/>
        <v>0</v>
      </c>
      <c r="K153" s="13">
        <f t="shared" si="8"/>
        <v>0</v>
      </c>
      <c r="L153" s="14" t="s">
        <v>32</v>
      </c>
      <c r="M153" s="33">
        <v>87220.4</v>
      </c>
      <c r="N153" s="22">
        <v>0.64770830239120747</v>
      </c>
    </row>
    <row r="154" spans="2:14" ht="63" x14ac:dyDescent="0.25">
      <c r="B154" s="31" t="s">
        <v>26</v>
      </c>
      <c r="C154" s="52">
        <v>147</v>
      </c>
      <c r="D154" s="18" t="s">
        <v>181</v>
      </c>
      <c r="E154" s="19" t="str">
        <f t="shared" si="6"/>
        <v>Lamele pentru acoperire 24x60 mm</v>
      </c>
      <c r="F154" s="57" t="s">
        <v>31</v>
      </c>
      <c r="G154" s="190">
        <v>135000</v>
      </c>
      <c r="H154" s="35"/>
      <c r="I154" s="34"/>
      <c r="J154" s="13">
        <f t="shared" si="7"/>
        <v>0</v>
      </c>
      <c r="K154" s="13">
        <f t="shared" si="8"/>
        <v>0</v>
      </c>
      <c r="L154" s="14" t="s">
        <v>32</v>
      </c>
      <c r="M154" s="33">
        <v>75858.75</v>
      </c>
      <c r="N154" s="22">
        <v>0.56191666666666662</v>
      </c>
    </row>
    <row r="155" spans="2:14" ht="63" x14ac:dyDescent="0.25">
      <c r="B155" s="31" t="s">
        <v>26</v>
      </c>
      <c r="C155" s="52">
        <v>148</v>
      </c>
      <c r="D155" s="18" t="s">
        <v>182</v>
      </c>
      <c r="E155" s="19" t="str">
        <f t="shared" si="6"/>
        <v>Lancete 1.2 mm (scarificatoare) pentru copii</v>
      </c>
      <c r="F155" s="57" t="s">
        <v>31</v>
      </c>
      <c r="G155" s="190">
        <v>44530</v>
      </c>
      <c r="H155" s="35"/>
      <c r="I155" s="34"/>
      <c r="J155" s="13">
        <f t="shared" si="7"/>
        <v>0</v>
      </c>
      <c r="K155" s="13">
        <f t="shared" si="8"/>
        <v>0</v>
      </c>
      <c r="L155" s="14" t="s">
        <v>32</v>
      </c>
      <c r="M155" s="33">
        <v>50901.5</v>
      </c>
      <c r="N155" s="22">
        <v>1.1430832738520105</v>
      </c>
    </row>
    <row r="156" spans="2:14" ht="63" x14ac:dyDescent="0.25">
      <c r="B156" s="31" t="s">
        <v>26</v>
      </c>
      <c r="C156" s="52">
        <v>149</v>
      </c>
      <c r="D156" s="18" t="s">
        <v>183</v>
      </c>
      <c r="E156" s="19" t="str">
        <f t="shared" si="6"/>
        <v>Lanceta automata 1.8 mm</v>
      </c>
      <c r="F156" s="57" t="s">
        <v>31</v>
      </c>
      <c r="G156" s="190">
        <v>15210</v>
      </c>
      <c r="H156" s="35"/>
      <c r="I156" s="34"/>
      <c r="J156" s="13">
        <f t="shared" si="7"/>
        <v>0</v>
      </c>
      <c r="K156" s="13">
        <f t="shared" si="8"/>
        <v>0</v>
      </c>
      <c r="L156" s="14" t="s">
        <v>32</v>
      </c>
      <c r="M156" s="33">
        <v>27058.59</v>
      </c>
      <c r="N156" s="22">
        <v>1.7789999999999999</v>
      </c>
    </row>
    <row r="157" spans="2:14" ht="63" x14ac:dyDescent="0.25">
      <c r="B157" s="31" t="s">
        <v>26</v>
      </c>
      <c r="C157" s="52">
        <v>150</v>
      </c>
      <c r="D157" s="18" t="s">
        <v>184</v>
      </c>
      <c r="E157" s="19" t="str">
        <f t="shared" si="6"/>
        <v xml:space="preserve">Lancete (scarificatoare) pentru maturi </v>
      </c>
      <c r="F157" s="57" t="s">
        <v>31</v>
      </c>
      <c r="G157" s="190">
        <v>795220</v>
      </c>
      <c r="H157" s="35"/>
      <c r="I157" s="34"/>
      <c r="J157" s="13">
        <f t="shared" si="7"/>
        <v>0</v>
      </c>
      <c r="K157" s="13">
        <f t="shared" si="8"/>
        <v>0</v>
      </c>
      <c r="L157" s="14" t="s">
        <v>32</v>
      </c>
      <c r="M157" s="33">
        <v>1216686.6000000001</v>
      </c>
      <c r="N157" s="22">
        <v>1.53</v>
      </c>
    </row>
    <row r="158" spans="2:14" ht="63" x14ac:dyDescent="0.25">
      <c r="B158" s="31" t="s">
        <v>26</v>
      </c>
      <c r="C158" s="52">
        <v>151</v>
      </c>
      <c r="D158" s="18" t="s">
        <v>185</v>
      </c>
      <c r="E158" s="19" t="str">
        <f t="shared" si="6"/>
        <v xml:space="preserve">Lancete sterile pentru screening neonatal </v>
      </c>
      <c r="F158" s="57" t="s">
        <v>31</v>
      </c>
      <c r="G158" s="190">
        <v>11100</v>
      </c>
      <c r="H158" s="35"/>
      <c r="I158" s="34"/>
      <c r="J158" s="13">
        <f t="shared" si="7"/>
        <v>0</v>
      </c>
      <c r="K158" s="13">
        <f t="shared" si="8"/>
        <v>0</v>
      </c>
      <c r="L158" s="14" t="s">
        <v>32</v>
      </c>
      <c r="M158" s="33">
        <v>1387.5</v>
      </c>
      <c r="N158" s="22">
        <v>0.125</v>
      </c>
    </row>
    <row r="159" spans="2:14" ht="63" x14ac:dyDescent="0.25">
      <c r="B159" s="31" t="s">
        <v>26</v>
      </c>
      <c r="C159" s="52">
        <v>152</v>
      </c>
      <c r="D159" s="18" t="s">
        <v>186</v>
      </c>
      <c r="E159" s="19" t="str">
        <f t="shared" si="6"/>
        <v>Pahare de plastic 150 ml</v>
      </c>
      <c r="F159" s="57" t="s">
        <v>31</v>
      </c>
      <c r="G159" s="190">
        <v>1582</v>
      </c>
      <c r="H159" s="35"/>
      <c r="I159" s="34"/>
      <c r="J159" s="13">
        <f t="shared" si="7"/>
        <v>0</v>
      </c>
      <c r="K159" s="13">
        <f t="shared" si="8"/>
        <v>0</v>
      </c>
      <c r="L159" s="14" t="s">
        <v>32</v>
      </c>
      <c r="M159" s="33">
        <v>50657.47</v>
      </c>
      <c r="N159" s="22">
        <v>32.02115676359039</v>
      </c>
    </row>
    <row r="160" spans="2:14" ht="63" x14ac:dyDescent="0.25">
      <c r="B160" s="31" t="s">
        <v>26</v>
      </c>
      <c r="C160" s="52">
        <v>153</v>
      </c>
      <c r="D160" s="18" t="s">
        <v>187</v>
      </c>
      <c r="E160" s="19" t="str">
        <f t="shared" si="6"/>
        <v>Pahare de sticlă termostabile gradate 100 ml</v>
      </c>
      <c r="F160" s="57" t="s">
        <v>31</v>
      </c>
      <c r="G160" s="190">
        <v>46</v>
      </c>
      <c r="H160" s="35"/>
      <c r="I160" s="34"/>
      <c r="J160" s="13">
        <f t="shared" si="7"/>
        <v>0</v>
      </c>
      <c r="K160" s="13">
        <f t="shared" si="8"/>
        <v>0</v>
      </c>
      <c r="L160" s="14" t="s">
        <v>32</v>
      </c>
      <c r="M160" s="33">
        <v>1011.08</v>
      </c>
      <c r="N160" s="22">
        <v>21.98</v>
      </c>
    </row>
    <row r="161" spans="2:14" ht="63" x14ac:dyDescent="0.25">
      <c r="B161" s="31" t="s">
        <v>26</v>
      </c>
      <c r="C161" s="52">
        <v>154</v>
      </c>
      <c r="D161" s="18" t="s">
        <v>188</v>
      </c>
      <c r="E161" s="19" t="str">
        <f t="shared" si="6"/>
        <v>Pahare de sticlă termostabile gradate 1000 ml</v>
      </c>
      <c r="F161" s="57" t="s">
        <v>31</v>
      </c>
      <c r="G161" s="190">
        <v>47</v>
      </c>
      <c r="H161" s="35"/>
      <c r="I161" s="34"/>
      <c r="J161" s="13">
        <f t="shared" si="7"/>
        <v>0</v>
      </c>
      <c r="K161" s="13">
        <f t="shared" si="8"/>
        <v>0</v>
      </c>
      <c r="L161" s="14" t="s">
        <v>32</v>
      </c>
      <c r="M161" s="33">
        <v>3229.84</v>
      </c>
      <c r="N161" s="22">
        <v>68.72</v>
      </c>
    </row>
    <row r="162" spans="2:14" ht="63" x14ac:dyDescent="0.25">
      <c r="B162" s="31" t="s">
        <v>26</v>
      </c>
      <c r="C162" s="52">
        <v>155</v>
      </c>
      <c r="D162" s="18" t="s">
        <v>189</v>
      </c>
      <c r="E162" s="19" t="str">
        <f t="shared" si="6"/>
        <v>Pahare de sticlă termostabile gradate 200- 250 ml</v>
      </c>
      <c r="F162" s="57" t="s">
        <v>31</v>
      </c>
      <c r="G162" s="190">
        <v>49</v>
      </c>
      <c r="H162" s="35"/>
      <c r="I162" s="34"/>
      <c r="J162" s="13">
        <f t="shared" si="7"/>
        <v>0</v>
      </c>
      <c r="K162" s="13">
        <f t="shared" si="8"/>
        <v>0</v>
      </c>
      <c r="L162" s="14" t="s">
        <v>32</v>
      </c>
      <c r="M162" s="33">
        <v>1846.81</v>
      </c>
      <c r="N162" s="22">
        <v>37.69</v>
      </c>
    </row>
    <row r="163" spans="2:14" ht="63" x14ac:dyDescent="0.25">
      <c r="B163" s="31" t="s">
        <v>26</v>
      </c>
      <c r="C163" s="52">
        <v>156</v>
      </c>
      <c r="D163" s="18" t="s">
        <v>190</v>
      </c>
      <c r="E163" s="19" t="str">
        <f t="shared" si="6"/>
        <v>Pahare de sticlă termostabile gradate 50 ml</v>
      </c>
      <c r="F163" s="57" t="s">
        <v>31</v>
      </c>
      <c r="G163" s="190">
        <v>535</v>
      </c>
      <c r="H163" s="35"/>
      <c r="I163" s="34"/>
      <c r="J163" s="13">
        <f t="shared" si="7"/>
        <v>0</v>
      </c>
      <c r="K163" s="13">
        <f t="shared" si="8"/>
        <v>0</v>
      </c>
      <c r="L163" s="14" t="s">
        <v>32</v>
      </c>
      <c r="M163" s="33">
        <v>8517.2000000000007</v>
      </c>
      <c r="N163" s="22">
        <v>15.920000000000002</v>
      </c>
    </row>
    <row r="164" spans="2:14" ht="63" x14ac:dyDescent="0.25">
      <c r="B164" s="31" t="s">
        <v>26</v>
      </c>
      <c r="C164" s="52">
        <v>157</v>
      </c>
      <c r="D164" s="18" t="s">
        <v>191</v>
      </c>
      <c r="E164" s="19" t="str">
        <f t="shared" si="6"/>
        <v>Pahare de sticlă termostabile gradate 500 ml</v>
      </c>
      <c r="F164" s="57" t="s">
        <v>31</v>
      </c>
      <c r="G164" s="190">
        <v>33</v>
      </c>
      <c r="H164" s="35"/>
      <c r="I164" s="34"/>
      <c r="J164" s="13">
        <f t="shared" si="7"/>
        <v>0</v>
      </c>
      <c r="K164" s="13">
        <f t="shared" si="8"/>
        <v>0</v>
      </c>
      <c r="L164" s="14" t="s">
        <v>32</v>
      </c>
      <c r="M164" s="33">
        <v>1606.1100000000001</v>
      </c>
      <c r="N164" s="22">
        <v>48.67</v>
      </c>
    </row>
    <row r="165" spans="2:14" ht="63" x14ac:dyDescent="0.25">
      <c r="B165" s="31" t="s">
        <v>26</v>
      </c>
      <c r="C165" s="52">
        <v>158</v>
      </c>
      <c r="D165" s="18" t="s">
        <v>192</v>
      </c>
      <c r="E165" s="19" t="str">
        <f t="shared" si="6"/>
        <v>Pahare de sticlă termostabile gradate 700- 750 ml</v>
      </c>
      <c r="F165" s="57" t="s">
        <v>31</v>
      </c>
      <c r="G165" s="190">
        <v>9</v>
      </c>
      <c r="H165" s="35"/>
      <c r="I165" s="34"/>
      <c r="J165" s="13">
        <f t="shared" si="7"/>
        <v>0</v>
      </c>
      <c r="K165" s="13">
        <f t="shared" si="8"/>
        <v>0</v>
      </c>
      <c r="L165" s="14" t="s">
        <v>32</v>
      </c>
      <c r="M165" s="33">
        <v>536.12999999999988</v>
      </c>
      <c r="N165" s="22">
        <v>59.569999999999986</v>
      </c>
    </row>
    <row r="166" spans="2:14" ht="63" x14ac:dyDescent="0.25">
      <c r="B166" s="31" t="s">
        <v>26</v>
      </c>
      <c r="C166" s="52">
        <v>159</v>
      </c>
      <c r="D166" s="18" t="s">
        <v>193</v>
      </c>
      <c r="E166" s="19" t="str">
        <f t="shared" si="6"/>
        <v>Peliculă p/u acoperirea lamelor  de sticlă</v>
      </c>
      <c r="F166" s="57" t="s">
        <v>411</v>
      </c>
      <c r="G166" s="190">
        <v>3</v>
      </c>
      <c r="H166" s="35"/>
      <c r="I166" s="34"/>
      <c r="J166" s="13">
        <f t="shared" si="7"/>
        <v>0</v>
      </c>
      <c r="K166" s="13">
        <f t="shared" si="8"/>
        <v>0</v>
      </c>
      <c r="L166" s="14" t="s">
        <v>32</v>
      </c>
      <c r="M166" s="33">
        <v>2946.3</v>
      </c>
      <c r="N166" s="22">
        <v>982.1</v>
      </c>
    </row>
    <row r="167" spans="2:14" ht="63" x14ac:dyDescent="0.25">
      <c r="B167" s="31" t="s">
        <v>26</v>
      </c>
      <c r="C167" s="52">
        <v>160</v>
      </c>
      <c r="D167" s="18" t="s">
        <v>194</v>
      </c>
      <c r="E167" s="19" t="str">
        <f t="shared" si="6"/>
        <v>Perie p-u curaţarea eprubetelor</v>
      </c>
      <c r="F167" s="57" t="s">
        <v>31</v>
      </c>
      <c r="G167" s="190">
        <v>1214</v>
      </c>
      <c r="H167" s="35"/>
      <c r="I167" s="34"/>
      <c r="J167" s="13">
        <f t="shared" si="7"/>
        <v>0</v>
      </c>
      <c r="K167" s="13">
        <f t="shared" si="8"/>
        <v>0</v>
      </c>
      <c r="L167" s="14" t="s">
        <v>32</v>
      </c>
      <c r="M167" s="33">
        <v>18875.27</v>
      </c>
      <c r="N167" s="22">
        <v>15.547998352553542</v>
      </c>
    </row>
    <row r="168" spans="2:14" ht="63" x14ac:dyDescent="0.25">
      <c r="B168" s="31" t="s">
        <v>26</v>
      </c>
      <c r="C168" s="52">
        <v>161</v>
      </c>
      <c r="D168" s="18" t="s">
        <v>195</v>
      </c>
      <c r="E168" s="19" t="str">
        <f t="shared" si="6"/>
        <v>Pîlnie de sticlă cu diametrul 100 mm</v>
      </c>
      <c r="F168" s="57" t="s">
        <v>31</v>
      </c>
      <c r="G168" s="190">
        <v>50</v>
      </c>
      <c r="H168" s="35"/>
      <c r="I168" s="34"/>
      <c r="J168" s="13">
        <f t="shared" si="7"/>
        <v>0</v>
      </c>
      <c r="K168" s="13">
        <f t="shared" si="8"/>
        <v>0</v>
      </c>
      <c r="L168" s="14" t="s">
        <v>32</v>
      </c>
      <c r="M168" s="33">
        <v>2584</v>
      </c>
      <c r="N168" s="22">
        <v>51.68</v>
      </c>
    </row>
    <row r="169" spans="2:14" ht="63" x14ac:dyDescent="0.25">
      <c r="B169" s="31" t="s">
        <v>26</v>
      </c>
      <c r="C169" s="52">
        <v>162</v>
      </c>
      <c r="D169" s="18" t="s">
        <v>196</v>
      </c>
      <c r="E169" s="19" t="str">
        <f t="shared" si="6"/>
        <v>Pîlnie de sticlă cu diametrul 40 mm</v>
      </c>
      <c r="F169" s="57" t="s">
        <v>31</v>
      </c>
      <c r="G169" s="190">
        <v>24</v>
      </c>
      <c r="H169" s="35"/>
      <c r="I169" s="34"/>
      <c r="J169" s="13">
        <f t="shared" si="7"/>
        <v>0</v>
      </c>
      <c r="K169" s="13">
        <f t="shared" si="8"/>
        <v>0</v>
      </c>
      <c r="L169" s="14" t="s">
        <v>32</v>
      </c>
      <c r="M169" s="33">
        <v>774.72</v>
      </c>
      <c r="N169" s="22">
        <v>32.28</v>
      </c>
    </row>
    <row r="170" spans="2:14" ht="63" x14ac:dyDescent="0.25">
      <c r="B170" s="31" t="s">
        <v>26</v>
      </c>
      <c r="C170" s="52">
        <v>163</v>
      </c>
      <c r="D170" s="18" t="s">
        <v>197</v>
      </c>
      <c r="E170" s="19" t="str">
        <f t="shared" si="6"/>
        <v>Pîlnie de sticlă cu diametrul 50 mm</v>
      </c>
      <c r="F170" s="57" t="s">
        <v>31</v>
      </c>
      <c r="G170" s="190">
        <v>37</v>
      </c>
      <c r="H170" s="35"/>
      <c r="I170" s="34"/>
      <c r="J170" s="13">
        <f t="shared" si="7"/>
        <v>0</v>
      </c>
      <c r="K170" s="13">
        <f t="shared" si="8"/>
        <v>0</v>
      </c>
      <c r="L170" s="14" t="s">
        <v>32</v>
      </c>
      <c r="M170" s="33">
        <v>1379.3600000000001</v>
      </c>
      <c r="N170" s="22">
        <v>37.28</v>
      </c>
    </row>
    <row r="171" spans="2:14" ht="63" x14ac:dyDescent="0.25">
      <c r="B171" s="31" t="s">
        <v>26</v>
      </c>
      <c r="C171" s="52">
        <v>164</v>
      </c>
      <c r="D171" s="18" t="s">
        <v>198</v>
      </c>
      <c r="E171" s="19" t="str">
        <f t="shared" si="6"/>
        <v xml:space="preserve">Pipeta 8-canal.  cu volum schimbator 20 sau 30 - 200µl  </v>
      </c>
      <c r="F171" s="57" t="s">
        <v>31</v>
      </c>
      <c r="G171" s="190">
        <v>13</v>
      </c>
      <c r="H171" s="35"/>
      <c r="I171" s="34"/>
      <c r="J171" s="13">
        <f t="shared" si="7"/>
        <v>0</v>
      </c>
      <c r="K171" s="13">
        <f t="shared" si="8"/>
        <v>0</v>
      </c>
      <c r="L171" s="14" t="s">
        <v>32</v>
      </c>
      <c r="M171" s="33">
        <v>42525.43</v>
      </c>
      <c r="N171" s="22">
        <v>3271.186923076923</v>
      </c>
    </row>
    <row r="172" spans="2:14" ht="63" x14ac:dyDescent="0.25">
      <c r="B172" s="31" t="s">
        <v>26</v>
      </c>
      <c r="C172" s="52">
        <v>165</v>
      </c>
      <c r="D172" s="18" t="s">
        <v>199</v>
      </c>
      <c r="E172" s="19" t="str">
        <f t="shared" si="6"/>
        <v>Pipeta dozator automat.variabile 1000-5000 mkl</v>
      </c>
      <c r="F172" s="57" t="s">
        <v>31</v>
      </c>
      <c r="G172" s="190">
        <v>44</v>
      </c>
      <c r="H172" s="35"/>
      <c r="I172" s="34"/>
      <c r="J172" s="13">
        <f t="shared" si="7"/>
        <v>0</v>
      </c>
      <c r="K172" s="13">
        <f t="shared" si="8"/>
        <v>0</v>
      </c>
      <c r="L172" s="14" t="s">
        <v>32</v>
      </c>
      <c r="M172" s="33">
        <v>17393.2</v>
      </c>
      <c r="N172" s="22">
        <v>395.3</v>
      </c>
    </row>
    <row r="173" spans="2:14" ht="63" x14ac:dyDescent="0.25">
      <c r="B173" s="31" t="s">
        <v>26</v>
      </c>
      <c r="C173" s="52">
        <v>166</v>
      </c>
      <c r="D173" s="18" t="s">
        <v>200</v>
      </c>
      <c r="E173" s="19" t="str">
        <f t="shared" si="6"/>
        <v>Pipeta dozator automat.variabile 100-1000 mkl</v>
      </c>
      <c r="F173" s="57" t="s">
        <v>31</v>
      </c>
      <c r="G173" s="190">
        <v>189</v>
      </c>
      <c r="H173" s="35"/>
      <c r="I173" s="34"/>
      <c r="J173" s="13">
        <f t="shared" si="7"/>
        <v>0</v>
      </c>
      <c r="K173" s="13">
        <f t="shared" si="8"/>
        <v>0</v>
      </c>
      <c r="L173" s="14" t="s">
        <v>32</v>
      </c>
      <c r="M173" s="33">
        <v>74711.7</v>
      </c>
      <c r="N173" s="22">
        <v>395.3</v>
      </c>
    </row>
    <row r="174" spans="2:14" ht="63" x14ac:dyDescent="0.25">
      <c r="B174" s="31" t="s">
        <v>26</v>
      </c>
      <c r="C174" s="52">
        <v>167</v>
      </c>
      <c r="D174" s="18" t="s">
        <v>201</v>
      </c>
      <c r="E174" s="19" t="str">
        <f t="shared" si="6"/>
        <v>Pipeta dozator automat.variabile 10-100mkl</v>
      </c>
      <c r="F174" s="57" t="s">
        <v>31</v>
      </c>
      <c r="G174" s="190">
        <v>119</v>
      </c>
      <c r="H174" s="35"/>
      <c r="I174" s="34"/>
      <c r="J174" s="13">
        <f t="shared" si="7"/>
        <v>0</v>
      </c>
      <c r="K174" s="13">
        <f t="shared" si="8"/>
        <v>0</v>
      </c>
      <c r="L174" s="14" t="s">
        <v>32</v>
      </c>
      <c r="M174" s="33">
        <v>47040.700000000004</v>
      </c>
      <c r="N174" s="22">
        <v>395.3</v>
      </c>
    </row>
    <row r="175" spans="2:14" ht="63" x14ac:dyDescent="0.25">
      <c r="B175" s="31" t="s">
        <v>26</v>
      </c>
      <c r="C175" s="52">
        <v>168</v>
      </c>
      <c r="D175" s="18" t="s">
        <v>202</v>
      </c>
      <c r="E175" s="19" t="str">
        <f t="shared" si="6"/>
        <v>Pipeta dozator automat.variabile 20-200 mkl</v>
      </c>
      <c r="F175" s="57" t="s">
        <v>31</v>
      </c>
      <c r="G175" s="190">
        <v>112</v>
      </c>
      <c r="H175" s="35"/>
      <c r="I175" s="34"/>
      <c r="J175" s="13">
        <f t="shared" si="7"/>
        <v>0</v>
      </c>
      <c r="K175" s="13">
        <f t="shared" si="8"/>
        <v>0</v>
      </c>
      <c r="L175" s="14" t="s">
        <v>32</v>
      </c>
      <c r="M175" s="33">
        <v>44273.599999999999</v>
      </c>
      <c r="N175" s="22">
        <v>395.3</v>
      </c>
    </row>
    <row r="176" spans="2:14" ht="63" x14ac:dyDescent="0.25">
      <c r="B176" s="31" t="s">
        <v>26</v>
      </c>
      <c r="C176" s="52">
        <v>169</v>
      </c>
      <c r="D176" s="18" t="s">
        <v>203</v>
      </c>
      <c r="E176" s="19" t="str">
        <f t="shared" si="6"/>
        <v>Pipeta dozator automat.variabile 5-50 mkl</v>
      </c>
      <c r="F176" s="57" t="s">
        <v>31</v>
      </c>
      <c r="G176" s="190">
        <v>113</v>
      </c>
      <c r="H176" s="35"/>
      <c r="I176" s="34"/>
      <c r="J176" s="13">
        <f t="shared" si="7"/>
        <v>0</v>
      </c>
      <c r="K176" s="13">
        <f t="shared" si="8"/>
        <v>0</v>
      </c>
      <c r="L176" s="14" t="s">
        <v>32</v>
      </c>
      <c r="M176" s="33">
        <v>44668.9</v>
      </c>
      <c r="N176" s="22">
        <v>395.3</v>
      </c>
    </row>
    <row r="177" spans="2:14" ht="63" x14ac:dyDescent="0.25">
      <c r="B177" s="31" t="s">
        <v>26</v>
      </c>
      <c r="C177" s="52">
        <v>170</v>
      </c>
      <c r="D177" s="18" t="s">
        <v>204</v>
      </c>
      <c r="E177" s="19" t="str">
        <f t="shared" si="6"/>
        <v>Pipeta serologică din plastic 1ml</v>
      </c>
      <c r="F177" s="57" t="s">
        <v>31</v>
      </c>
      <c r="G177" s="190">
        <v>284732</v>
      </c>
      <c r="H177" s="35"/>
      <c r="I177" s="34"/>
      <c r="J177" s="13">
        <f t="shared" si="7"/>
        <v>0</v>
      </c>
      <c r="K177" s="13">
        <f t="shared" si="8"/>
        <v>0</v>
      </c>
      <c r="L177" s="14" t="s">
        <v>32</v>
      </c>
      <c r="M177" s="33">
        <v>295362</v>
      </c>
      <c r="N177" s="22">
        <v>1.037333319953438</v>
      </c>
    </row>
    <row r="178" spans="2:14" ht="63" x14ac:dyDescent="0.25">
      <c r="B178" s="31" t="s">
        <v>26</v>
      </c>
      <c r="C178" s="52">
        <v>171</v>
      </c>
      <c r="D178" s="18" t="s">
        <v>205</v>
      </c>
      <c r="E178" s="19" t="str">
        <f t="shared" si="6"/>
        <v>Pipete  serologice  5.0 ml</v>
      </c>
      <c r="F178" s="57" t="s">
        <v>31</v>
      </c>
      <c r="G178" s="190">
        <v>1505</v>
      </c>
      <c r="H178" s="35"/>
      <c r="I178" s="34"/>
      <c r="J178" s="13">
        <f t="shared" si="7"/>
        <v>0</v>
      </c>
      <c r="K178" s="13">
        <f t="shared" si="8"/>
        <v>0</v>
      </c>
      <c r="L178" s="14" t="s">
        <v>32</v>
      </c>
      <c r="M178" s="33">
        <v>3288.4300000000003</v>
      </c>
      <c r="N178" s="22">
        <v>2.1850033222591363</v>
      </c>
    </row>
    <row r="179" spans="2:14" ht="63" x14ac:dyDescent="0.25">
      <c r="B179" s="146" t="s">
        <v>26</v>
      </c>
      <c r="C179" s="147">
        <v>172</v>
      </c>
      <c r="D179" s="148" t="s">
        <v>206</v>
      </c>
      <c r="E179" s="149" t="str">
        <f t="shared" si="6"/>
        <v>Pipete  serologice 1.0 ml</v>
      </c>
      <c r="F179" s="150" t="s">
        <v>31</v>
      </c>
      <c r="G179" s="190">
        <v>0</v>
      </c>
      <c r="H179" s="151"/>
      <c r="I179" s="151"/>
      <c r="J179" s="152">
        <f t="shared" si="7"/>
        <v>0</v>
      </c>
      <c r="K179" s="152">
        <f t="shared" si="8"/>
        <v>0</v>
      </c>
      <c r="L179" s="153" t="s">
        <v>32</v>
      </c>
      <c r="M179" s="33">
        <v>0</v>
      </c>
      <c r="N179" s="154">
        <v>1.0693334909803391</v>
      </c>
    </row>
    <row r="180" spans="2:14" ht="63" x14ac:dyDescent="0.25">
      <c r="B180" s="31" t="s">
        <v>26</v>
      </c>
      <c r="C180" s="52">
        <v>173</v>
      </c>
      <c r="D180" s="18" t="s">
        <v>207</v>
      </c>
      <c r="E180" s="19" t="str">
        <f t="shared" si="6"/>
        <v>Pipete  serologice 10.0 ml</v>
      </c>
      <c r="F180" s="57" t="s">
        <v>31</v>
      </c>
      <c r="G180" s="190">
        <v>1000</v>
      </c>
      <c r="H180" s="35"/>
      <c r="I180" s="34"/>
      <c r="J180" s="13">
        <f t="shared" si="7"/>
        <v>0</v>
      </c>
      <c r="K180" s="13">
        <f t="shared" si="8"/>
        <v>0</v>
      </c>
      <c r="L180" s="14" t="s">
        <v>32</v>
      </c>
      <c r="M180" s="33">
        <v>3325</v>
      </c>
      <c r="N180" s="22">
        <v>3.3250000000000002</v>
      </c>
    </row>
    <row r="181" spans="2:14" ht="63" x14ac:dyDescent="0.25">
      <c r="B181" s="31" t="s">
        <v>26</v>
      </c>
      <c r="C181" s="52">
        <v>174</v>
      </c>
      <c r="D181" s="18" t="s">
        <v>208</v>
      </c>
      <c r="E181" s="19" t="str">
        <f t="shared" si="6"/>
        <v>Pipete gradate din polisteren. 25 mlx2/10</v>
      </c>
      <c r="F181" s="57" t="s">
        <v>31</v>
      </c>
      <c r="G181" s="190">
        <v>110</v>
      </c>
      <c r="H181" s="35"/>
      <c r="I181" s="34"/>
      <c r="J181" s="13">
        <f t="shared" si="7"/>
        <v>0</v>
      </c>
      <c r="K181" s="13">
        <f t="shared" si="8"/>
        <v>0</v>
      </c>
      <c r="L181" s="14" t="s">
        <v>32</v>
      </c>
      <c r="M181" s="33">
        <v>659.99999999999989</v>
      </c>
      <c r="N181" s="22">
        <v>5.9999999999999991</v>
      </c>
    </row>
    <row r="182" spans="2:14" ht="63" x14ac:dyDescent="0.25">
      <c r="B182" s="31" t="s">
        <v>26</v>
      </c>
      <c r="C182" s="52">
        <v>175</v>
      </c>
      <c r="D182" s="18" t="s">
        <v>209</v>
      </c>
      <c r="E182" s="19" t="str">
        <f t="shared" si="6"/>
        <v xml:space="preserve">Pipete jetabile pentru colectarea sedimentului urinar (1mlx500) </v>
      </c>
      <c r="F182" s="57" t="s">
        <v>31</v>
      </c>
      <c r="G182" s="190">
        <v>60118</v>
      </c>
      <c r="H182" s="35"/>
      <c r="I182" s="34"/>
      <c r="J182" s="13">
        <f t="shared" si="7"/>
        <v>0</v>
      </c>
      <c r="K182" s="13">
        <f t="shared" si="8"/>
        <v>0</v>
      </c>
      <c r="L182" s="14" t="s">
        <v>32</v>
      </c>
      <c r="M182" s="33">
        <v>10821.24</v>
      </c>
      <c r="N182" s="22">
        <v>0.18</v>
      </c>
    </row>
    <row r="183" spans="2:14" ht="63" x14ac:dyDescent="0.25">
      <c r="B183" s="31" t="s">
        <v>26</v>
      </c>
      <c r="C183" s="52">
        <v>176</v>
      </c>
      <c r="D183" s="18" t="s">
        <v>210</v>
      </c>
      <c r="E183" s="19" t="str">
        <f t="shared" si="6"/>
        <v>Pipete Pancenco. cu gradare pronuntata</v>
      </c>
      <c r="F183" s="57" t="s">
        <v>31</v>
      </c>
      <c r="G183" s="190">
        <v>100420</v>
      </c>
      <c r="H183" s="35"/>
      <c r="I183" s="34"/>
      <c r="J183" s="13">
        <f t="shared" si="7"/>
        <v>0</v>
      </c>
      <c r="K183" s="13">
        <f t="shared" si="8"/>
        <v>0</v>
      </c>
      <c r="L183" s="14" t="s">
        <v>32</v>
      </c>
      <c r="M183" s="33">
        <v>320170.43</v>
      </c>
      <c r="N183" s="22">
        <v>3.1883133568350961</v>
      </c>
    </row>
    <row r="184" spans="2:14" ht="63" x14ac:dyDescent="0.25">
      <c r="B184" s="31" t="s">
        <v>26</v>
      </c>
      <c r="C184" s="52">
        <v>177</v>
      </c>
      <c r="D184" s="18" t="s">
        <v>211</v>
      </c>
      <c r="E184" s="19" t="str">
        <f t="shared" si="6"/>
        <v>Pipete Paster  1 ml. sterile</v>
      </c>
      <c r="F184" s="57" t="s">
        <v>31</v>
      </c>
      <c r="G184" s="190">
        <v>58265</v>
      </c>
      <c r="H184" s="35"/>
      <c r="I184" s="34"/>
      <c r="J184" s="13">
        <f t="shared" si="7"/>
        <v>0</v>
      </c>
      <c r="K184" s="13">
        <f t="shared" si="8"/>
        <v>0</v>
      </c>
      <c r="L184" s="14" t="s">
        <v>32</v>
      </c>
      <c r="M184" s="33">
        <v>33677.17</v>
      </c>
      <c r="N184" s="22">
        <v>0.57799999999999996</v>
      </c>
    </row>
    <row r="185" spans="2:14" ht="63" x14ac:dyDescent="0.25">
      <c r="B185" s="31" t="s">
        <v>26</v>
      </c>
      <c r="C185" s="52">
        <v>178</v>
      </c>
      <c r="D185" s="18" t="s">
        <v>212</v>
      </c>
      <c r="E185" s="19" t="str">
        <f t="shared" si="6"/>
        <v>Pipete Paster. 1ml. nesterile</v>
      </c>
      <c r="F185" s="57" t="s">
        <v>31</v>
      </c>
      <c r="G185" s="190">
        <v>166565</v>
      </c>
      <c r="H185" s="35"/>
      <c r="I185" s="34"/>
      <c r="J185" s="13">
        <f t="shared" si="7"/>
        <v>0</v>
      </c>
      <c r="K185" s="13">
        <f t="shared" si="8"/>
        <v>0</v>
      </c>
      <c r="L185" s="14" t="s">
        <v>32</v>
      </c>
      <c r="M185" s="33">
        <v>33535.08</v>
      </c>
      <c r="N185" s="22">
        <v>0.20133331320025369</v>
      </c>
    </row>
    <row r="186" spans="2:14" ht="63" x14ac:dyDescent="0.25">
      <c r="B186" s="31" t="s">
        <v>26</v>
      </c>
      <c r="C186" s="52">
        <v>179</v>
      </c>
      <c r="D186" s="18" t="s">
        <v>213</v>
      </c>
      <c r="E186" s="19" t="str">
        <f t="shared" si="6"/>
        <v>Pipete Paster 0.5 ml</v>
      </c>
      <c r="F186" s="57" t="s">
        <v>31</v>
      </c>
      <c r="G186" s="190">
        <v>3315</v>
      </c>
      <c r="H186" s="35"/>
      <c r="I186" s="34"/>
      <c r="J186" s="13">
        <f t="shared" si="7"/>
        <v>0</v>
      </c>
      <c r="K186" s="13">
        <f t="shared" si="8"/>
        <v>0</v>
      </c>
      <c r="L186" s="14" t="s">
        <v>32</v>
      </c>
      <c r="M186" s="33">
        <v>1464.14</v>
      </c>
      <c r="N186" s="22">
        <v>0.44167119155354451</v>
      </c>
    </row>
    <row r="187" spans="2:14" ht="63" x14ac:dyDescent="0.25">
      <c r="B187" s="31" t="s">
        <v>26</v>
      </c>
      <c r="C187" s="52">
        <v>180</v>
      </c>
      <c r="D187" s="18" t="s">
        <v>214</v>
      </c>
      <c r="E187" s="19" t="str">
        <f t="shared" si="6"/>
        <v>Pipete Paster 2 ml</v>
      </c>
      <c r="F187" s="57" t="s">
        <v>31</v>
      </c>
      <c r="G187" s="190">
        <v>5125</v>
      </c>
      <c r="H187" s="35"/>
      <c r="I187" s="34"/>
      <c r="J187" s="13">
        <f t="shared" si="7"/>
        <v>0</v>
      </c>
      <c r="K187" s="13">
        <f t="shared" si="8"/>
        <v>0</v>
      </c>
      <c r="L187" s="14" t="s">
        <v>32</v>
      </c>
      <c r="M187" s="33">
        <v>3310.75</v>
      </c>
      <c r="N187" s="22">
        <v>0.64600000000000002</v>
      </c>
    </row>
    <row r="188" spans="2:14" ht="63" x14ac:dyDescent="0.25">
      <c r="B188" s="31" t="s">
        <v>26</v>
      </c>
      <c r="C188" s="52">
        <v>181</v>
      </c>
      <c r="D188" s="18" t="s">
        <v>215</v>
      </c>
      <c r="E188" s="19" t="str">
        <f t="shared" si="6"/>
        <v>Pipete Paster 3 ml</v>
      </c>
      <c r="F188" s="57" t="s">
        <v>31</v>
      </c>
      <c r="G188" s="190">
        <v>46970</v>
      </c>
      <c r="H188" s="35"/>
      <c r="I188" s="34"/>
      <c r="J188" s="13">
        <f t="shared" si="7"/>
        <v>0</v>
      </c>
      <c r="K188" s="13">
        <f t="shared" si="8"/>
        <v>0</v>
      </c>
      <c r="L188" s="14" t="s">
        <v>32</v>
      </c>
      <c r="M188" s="33">
        <v>24894.100000000002</v>
      </c>
      <c r="N188" s="22">
        <v>0.53</v>
      </c>
    </row>
    <row r="189" spans="2:14" ht="63" x14ac:dyDescent="0.25">
      <c r="B189" s="31" t="s">
        <v>26</v>
      </c>
      <c r="C189" s="52">
        <v>182</v>
      </c>
      <c r="D189" s="18" t="s">
        <v>216</v>
      </c>
      <c r="E189" s="19" t="str">
        <f t="shared" si="6"/>
        <v>Pipete Paster 5 ml. sterile</v>
      </c>
      <c r="F189" s="57" t="s">
        <v>31</v>
      </c>
      <c r="G189" s="190">
        <v>25</v>
      </c>
      <c r="H189" s="35"/>
      <c r="I189" s="34"/>
      <c r="J189" s="13">
        <f t="shared" si="7"/>
        <v>0</v>
      </c>
      <c r="K189" s="13">
        <f t="shared" si="8"/>
        <v>0</v>
      </c>
      <c r="L189" s="14" t="s">
        <v>32</v>
      </c>
      <c r="M189" s="33">
        <v>25.120000000000005</v>
      </c>
      <c r="N189" s="22">
        <v>1.0048000000000001</v>
      </c>
    </row>
    <row r="190" spans="2:14" ht="63" x14ac:dyDescent="0.25">
      <c r="B190" s="31" t="s">
        <v>26</v>
      </c>
      <c r="C190" s="52">
        <v>183</v>
      </c>
      <c r="D190" s="18" t="s">
        <v>217</v>
      </c>
      <c r="E190" s="19" t="str">
        <f t="shared" si="6"/>
        <v xml:space="preserve">Pipete serologice sticlă 10 ml </v>
      </c>
      <c r="F190" s="57" t="s">
        <v>31</v>
      </c>
      <c r="G190" s="190">
        <v>19</v>
      </c>
      <c r="H190" s="35"/>
      <c r="I190" s="34"/>
      <c r="J190" s="13">
        <f t="shared" si="7"/>
        <v>0</v>
      </c>
      <c r="K190" s="13">
        <f t="shared" si="8"/>
        <v>0</v>
      </c>
      <c r="L190" s="14" t="s">
        <v>32</v>
      </c>
      <c r="M190" s="33">
        <v>697.68</v>
      </c>
      <c r="N190" s="22">
        <v>36.72</v>
      </c>
    </row>
    <row r="191" spans="2:14" ht="63" x14ac:dyDescent="0.25">
      <c r="B191" s="31" t="s">
        <v>26</v>
      </c>
      <c r="C191" s="52">
        <v>184</v>
      </c>
      <c r="D191" s="18" t="s">
        <v>218</v>
      </c>
      <c r="E191" s="19" t="str">
        <f t="shared" si="6"/>
        <v xml:space="preserve">Pipete serologice sticlă 5 ml </v>
      </c>
      <c r="F191" s="57" t="s">
        <v>31</v>
      </c>
      <c r="G191" s="190">
        <v>19</v>
      </c>
      <c r="H191" s="35"/>
      <c r="I191" s="34"/>
      <c r="J191" s="13">
        <f t="shared" si="7"/>
        <v>0</v>
      </c>
      <c r="K191" s="13">
        <f t="shared" si="8"/>
        <v>0</v>
      </c>
      <c r="L191" s="14" t="s">
        <v>32</v>
      </c>
      <c r="M191" s="33">
        <v>577.03</v>
      </c>
      <c r="N191" s="22">
        <v>30.369999999999997</v>
      </c>
    </row>
    <row r="192" spans="2:14" ht="63" x14ac:dyDescent="0.25">
      <c r="B192" s="31" t="s">
        <v>26</v>
      </c>
      <c r="C192" s="52">
        <v>185</v>
      </c>
      <c r="D192" s="18" t="s">
        <v>219</v>
      </c>
      <c r="E192" s="19" t="str">
        <f t="shared" si="6"/>
        <v xml:space="preserve">Pipete serologice sticlă sticlă 1 ml </v>
      </c>
      <c r="F192" s="57" t="s">
        <v>31</v>
      </c>
      <c r="G192" s="190">
        <v>5</v>
      </c>
      <c r="H192" s="35"/>
      <c r="I192" s="34"/>
      <c r="J192" s="13">
        <f t="shared" si="7"/>
        <v>0</v>
      </c>
      <c r="K192" s="13">
        <f t="shared" si="8"/>
        <v>0</v>
      </c>
      <c r="L192" s="14" t="s">
        <v>32</v>
      </c>
      <c r="M192" s="33">
        <v>172.25</v>
      </c>
      <c r="N192" s="22">
        <v>34.450000000000003</v>
      </c>
    </row>
    <row r="193" spans="2:14" ht="75" x14ac:dyDescent="0.25">
      <c r="B193" s="31" t="s">
        <v>26</v>
      </c>
      <c r="C193" s="52">
        <v>186</v>
      </c>
      <c r="D193" s="18" t="s">
        <v>220</v>
      </c>
      <c r="E193" s="19" t="str">
        <f t="shared" si="6"/>
        <v>Placa de unica folosinta pentru determinarea grupei sanguine cu 10 locuri</v>
      </c>
      <c r="F193" s="57" t="s">
        <v>31</v>
      </c>
      <c r="G193" s="190">
        <v>6533</v>
      </c>
      <c r="H193" s="35"/>
      <c r="I193" s="34"/>
      <c r="J193" s="13">
        <f t="shared" si="7"/>
        <v>0</v>
      </c>
      <c r="K193" s="13">
        <f t="shared" si="8"/>
        <v>0</v>
      </c>
      <c r="L193" s="14" t="s">
        <v>32</v>
      </c>
      <c r="M193" s="33">
        <v>41680.540000000008</v>
      </c>
      <c r="N193" s="22">
        <v>6.3800000000000017</v>
      </c>
    </row>
    <row r="194" spans="2:14" ht="75" x14ac:dyDescent="0.25">
      <c r="B194" s="31" t="s">
        <v>26</v>
      </c>
      <c r="C194" s="52">
        <v>187</v>
      </c>
      <c r="D194" s="18" t="s">
        <v>221</v>
      </c>
      <c r="E194" s="19" t="str">
        <f t="shared" si="6"/>
        <v>Placa de unica folosinta pentru determinarea grupei sanguine cu 50 locuri</v>
      </c>
      <c r="F194" s="57" t="s">
        <v>31</v>
      </c>
      <c r="G194" s="190">
        <v>2066</v>
      </c>
      <c r="H194" s="35"/>
      <c r="I194" s="34"/>
      <c r="J194" s="13">
        <f t="shared" si="7"/>
        <v>0</v>
      </c>
      <c r="K194" s="13">
        <f t="shared" si="8"/>
        <v>0</v>
      </c>
      <c r="L194" s="14" t="s">
        <v>32</v>
      </c>
      <c r="M194" s="33">
        <v>59397.5</v>
      </c>
      <c r="N194" s="22">
        <v>28.75</v>
      </c>
    </row>
    <row r="195" spans="2:14" ht="90" x14ac:dyDescent="0.25">
      <c r="B195" s="31" t="s">
        <v>26</v>
      </c>
      <c r="C195" s="52">
        <v>188</v>
      </c>
      <c r="D195" s="18" t="s">
        <v>222</v>
      </c>
      <c r="E195" s="19" t="str">
        <f t="shared" si="6"/>
        <v>Punch (găuritor) pentru fişele la screening neonatal cu un orificiu cu diametru 3mm</v>
      </c>
      <c r="F195" s="57" t="s">
        <v>31</v>
      </c>
      <c r="G195" s="190">
        <v>1</v>
      </c>
      <c r="H195" s="35"/>
      <c r="I195" s="34"/>
      <c r="J195" s="13">
        <f t="shared" si="7"/>
        <v>0</v>
      </c>
      <c r="K195" s="13">
        <f t="shared" si="8"/>
        <v>0</v>
      </c>
      <c r="L195" s="14" t="s">
        <v>32</v>
      </c>
      <c r="M195" s="33">
        <v>3900</v>
      </c>
      <c r="N195" s="22">
        <v>3900</v>
      </c>
    </row>
    <row r="196" spans="2:14" ht="75" x14ac:dyDescent="0.25">
      <c r="B196" s="31" t="s">
        <v>26</v>
      </c>
      <c r="C196" s="52">
        <v>189</v>
      </c>
      <c r="D196" s="18" t="s">
        <v>223</v>
      </c>
      <c r="E196" s="19" t="str">
        <f t="shared" si="6"/>
        <v>Recipient din plastic  pentru deșeurile înțepătoare-tăietoare</v>
      </c>
      <c r="F196" s="57" t="s">
        <v>31</v>
      </c>
      <c r="G196" s="190">
        <v>1564</v>
      </c>
      <c r="H196" s="35"/>
      <c r="I196" s="34"/>
      <c r="J196" s="13">
        <f t="shared" si="7"/>
        <v>0</v>
      </c>
      <c r="K196" s="13">
        <f t="shared" si="8"/>
        <v>0</v>
      </c>
      <c r="L196" s="14" t="s">
        <v>32</v>
      </c>
      <c r="M196" s="33">
        <v>29476.18</v>
      </c>
      <c r="N196" s="22">
        <v>18.846664663461539</v>
      </c>
    </row>
    <row r="197" spans="2:14" ht="90" x14ac:dyDescent="0.25">
      <c r="B197" s="31" t="s">
        <v>26</v>
      </c>
      <c r="C197" s="52">
        <v>190</v>
      </c>
      <c r="D197" s="18" t="s">
        <v>224</v>
      </c>
      <c r="E197" s="19" t="str">
        <f t="shared" si="6"/>
        <v>Sac/Pachet pentru deșeuri medicale (galbene) cu inscripția pericol biologic 15 kg/litri</v>
      </c>
      <c r="F197" s="57" t="s">
        <v>31</v>
      </c>
      <c r="G197" s="190">
        <v>75182</v>
      </c>
      <c r="H197" s="35"/>
      <c r="I197" s="34"/>
      <c r="J197" s="13">
        <f t="shared" si="7"/>
        <v>0</v>
      </c>
      <c r="K197" s="13">
        <f t="shared" si="8"/>
        <v>0</v>
      </c>
      <c r="L197" s="14" t="s">
        <v>32</v>
      </c>
      <c r="M197" s="33">
        <v>101495.70000000001</v>
      </c>
      <c r="N197" s="22">
        <v>1.35</v>
      </c>
    </row>
    <row r="198" spans="2:14" ht="90" x14ac:dyDescent="0.25">
      <c r="B198" s="31" t="s">
        <v>26</v>
      </c>
      <c r="C198" s="52">
        <v>191</v>
      </c>
      <c r="D198" s="18" t="s">
        <v>225</v>
      </c>
      <c r="E198" s="19" t="str">
        <f t="shared" si="6"/>
        <v>Sac/Pachet pentru deșeuri medicale (galbene) cu inscripția pericol biologic 30 kg/litri</v>
      </c>
      <c r="F198" s="57" t="s">
        <v>31</v>
      </c>
      <c r="G198" s="190">
        <v>132775</v>
      </c>
      <c r="H198" s="35"/>
      <c r="I198" s="34"/>
      <c r="J198" s="13">
        <f t="shared" si="7"/>
        <v>0</v>
      </c>
      <c r="K198" s="13">
        <f t="shared" si="8"/>
        <v>0</v>
      </c>
      <c r="L198" s="14" t="s">
        <v>32</v>
      </c>
      <c r="M198" s="33">
        <v>312021.24999999994</v>
      </c>
      <c r="N198" s="22">
        <v>2.3499999999999996</v>
      </c>
    </row>
    <row r="199" spans="2:14" ht="63" x14ac:dyDescent="0.25">
      <c r="B199" s="31" t="s">
        <v>26</v>
      </c>
      <c r="C199" s="52">
        <v>192</v>
      </c>
      <c r="D199" s="18" t="s">
        <v>226</v>
      </c>
      <c r="E199" s="19" t="str">
        <f t="shared" si="6"/>
        <v>Saci pentru autoclav 2-3kg</v>
      </c>
      <c r="F199" s="57" t="s">
        <v>31</v>
      </c>
      <c r="G199" s="190">
        <v>11650</v>
      </c>
      <c r="H199" s="35"/>
      <c r="I199" s="34"/>
      <c r="J199" s="13">
        <f t="shared" si="7"/>
        <v>0</v>
      </c>
      <c r="K199" s="13">
        <f t="shared" si="8"/>
        <v>0</v>
      </c>
      <c r="L199" s="14" t="s">
        <v>32</v>
      </c>
      <c r="M199" s="33">
        <v>17183.75</v>
      </c>
      <c r="N199" s="22">
        <v>1.4750000000000001</v>
      </c>
    </row>
    <row r="200" spans="2:14" ht="63" x14ac:dyDescent="0.25">
      <c r="B200" s="31" t="s">
        <v>26</v>
      </c>
      <c r="C200" s="52">
        <v>193</v>
      </c>
      <c r="D200" s="18" t="s">
        <v>227</v>
      </c>
      <c r="E200" s="19" t="str">
        <f t="shared" si="6"/>
        <v>Saci pentru autoclav 3-5kg</v>
      </c>
      <c r="F200" s="57" t="s">
        <v>31</v>
      </c>
      <c r="G200" s="190">
        <v>4100</v>
      </c>
      <c r="H200" s="35"/>
      <c r="I200" s="34"/>
      <c r="J200" s="13">
        <f t="shared" si="7"/>
        <v>0</v>
      </c>
      <c r="K200" s="13">
        <f t="shared" si="8"/>
        <v>0</v>
      </c>
      <c r="L200" s="14" t="s">
        <v>32</v>
      </c>
      <c r="M200" s="33">
        <v>14596</v>
      </c>
      <c r="N200" s="22">
        <v>3.56</v>
      </c>
    </row>
    <row r="201" spans="2:14" ht="63" x14ac:dyDescent="0.25">
      <c r="B201" s="31" t="s">
        <v>26</v>
      </c>
      <c r="C201" s="52">
        <v>194</v>
      </c>
      <c r="D201" s="18" t="s">
        <v>228</v>
      </c>
      <c r="E201" s="19" t="str">
        <f t="shared" ref="E201:E227" si="9">D201</f>
        <v>Saci pentru autoclav 5-8 kg</v>
      </c>
      <c r="F201" s="57" t="s">
        <v>31</v>
      </c>
      <c r="G201" s="190">
        <v>4104</v>
      </c>
      <c r="H201" s="35"/>
      <c r="I201" s="34"/>
      <c r="J201" s="13">
        <f t="shared" ref="J201:J227" si="10">H201*G201</f>
        <v>0</v>
      </c>
      <c r="K201" s="13">
        <f t="shared" ref="K201:K227" si="11">I201*G201</f>
        <v>0</v>
      </c>
      <c r="L201" s="14" t="s">
        <v>32</v>
      </c>
      <c r="M201" s="33">
        <v>20150.64</v>
      </c>
      <c r="N201" s="22">
        <v>4.91</v>
      </c>
    </row>
    <row r="202" spans="2:14" ht="63" x14ac:dyDescent="0.25">
      <c r="B202" s="31" t="s">
        <v>26</v>
      </c>
      <c r="C202" s="52">
        <v>195</v>
      </c>
      <c r="D202" s="18" t="s">
        <v>229</v>
      </c>
      <c r="E202" s="19" t="str">
        <f t="shared" si="9"/>
        <v xml:space="preserve">Salfete cu alcool </v>
      </c>
      <c r="F202" s="57" t="s">
        <v>31</v>
      </c>
      <c r="G202" s="190">
        <v>34161</v>
      </c>
      <c r="H202" s="35"/>
      <c r="I202" s="34"/>
      <c r="J202" s="13">
        <f t="shared" si="10"/>
        <v>0</v>
      </c>
      <c r="K202" s="13">
        <f t="shared" si="11"/>
        <v>0</v>
      </c>
      <c r="L202" s="14" t="s">
        <v>32</v>
      </c>
      <c r="M202" s="33">
        <v>1503084</v>
      </c>
      <c r="N202" s="22">
        <v>44</v>
      </c>
    </row>
    <row r="203" spans="2:14" ht="63" x14ac:dyDescent="0.25">
      <c r="B203" s="31" t="s">
        <v>26</v>
      </c>
      <c r="C203" s="52">
        <v>196</v>
      </c>
      <c r="D203" s="18" t="s">
        <v>230</v>
      </c>
      <c r="E203" s="19" t="str">
        <f t="shared" si="9"/>
        <v>Sonda universala sterile</v>
      </c>
      <c r="F203" s="57" t="s">
        <v>31</v>
      </c>
      <c r="G203" s="190">
        <v>5010</v>
      </c>
      <c r="H203" s="35"/>
      <c r="I203" s="34"/>
      <c r="J203" s="13">
        <f t="shared" si="10"/>
        <v>0</v>
      </c>
      <c r="K203" s="13">
        <f t="shared" si="11"/>
        <v>0</v>
      </c>
      <c r="L203" s="14" t="s">
        <v>32</v>
      </c>
      <c r="M203" s="33">
        <v>6963.9</v>
      </c>
      <c r="N203" s="22">
        <v>1.39</v>
      </c>
    </row>
    <row r="204" spans="2:14" ht="75" x14ac:dyDescent="0.25">
      <c r="B204" s="31" t="s">
        <v>26</v>
      </c>
      <c r="C204" s="52">
        <v>197</v>
      </c>
      <c r="D204" s="18" t="s">
        <v>231</v>
      </c>
      <c r="E204" s="19" t="str">
        <f t="shared" si="9"/>
        <v>Spatula bacteriologică sterilă din polisterol în formă "L"</v>
      </c>
      <c r="F204" s="57" t="s">
        <v>31</v>
      </c>
      <c r="G204" s="190">
        <v>7710</v>
      </c>
      <c r="H204" s="35"/>
      <c r="I204" s="34"/>
      <c r="J204" s="13">
        <f t="shared" si="10"/>
        <v>0</v>
      </c>
      <c r="K204" s="13">
        <f t="shared" si="11"/>
        <v>0</v>
      </c>
      <c r="L204" s="14" t="s">
        <v>32</v>
      </c>
      <c r="M204" s="33">
        <v>14957.4</v>
      </c>
      <c r="N204" s="22">
        <v>1.94</v>
      </c>
    </row>
    <row r="205" spans="2:14" ht="75" x14ac:dyDescent="0.25">
      <c r="B205" s="31" t="s">
        <v>26</v>
      </c>
      <c r="C205" s="52">
        <v>198</v>
      </c>
      <c r="D205" s="18" t="s">
        <v>232</v>
      </c>
      <c r="E205" s="19" t="str">
        <f t="shared" si="9"/>
        <v xml:space="preserve">Spirtiera. inox. cu regularea fitilului. cu capac. volum 60 ml </v>
      </c>
      <c r="F205" s="57" t="s">
        <v>31</v>
      </c>
      <c r="G205" s="190">
        <v>45</v>
      </c>
      <c r="H205" s="35"/>
      <c r="I205" s="34"/>
      <c r="J205" s="13">
        <f t="shared" si="10"/>
        <v>0</v>
      </c>
      <c r="K205" s="13">
        <f t="shared" si="11"/>
        <v>0</v>
      </c>
      <c r="L205" s="14" t="s">
        <v>32</v>
      </c>
      <c r="M205" s="33">
        <v>18357.600000000002</v>
      </c>
      <c r="N205" s="22">
        <v>407.94666666666672</v>
      </c>
    </row>
    <row r="206" spans="2:14" ht="75" x14ac:dyDescent="0.25">
      <c r="B206" s="31" t="s">
        <v>26</v>
      </c>
      <c r="C206" s="52">
        <v>199</v>
      </c>
      <c r="D206" s="18" t="s">
        <v>233</v>
      </c>
      <c r="E206" s="19" t="str">
        <f t="shared" si="9"/>
        <v>Stativ cu  două niveluri pentru micro-eprubete pentru 20 eprubete</v>
      </c>
      <c r="F206" s="57" t="s">
        <v>31</v>
      </c>
      <c r="G206" s="190">
        <v>33</v>
      </c>
      <c r="H206" s="35"/>
      <c r="I206" s="34"/>
      <c r="J206" s="13">
        <f t="shared" si="10"/>
        <v>0</v>
      </c>
      <c r="K206" s="13">
        <f t="shared" si="11"/>
        <v>0</v>
      </c>
      <c r="L206" s="14" t="s">
        <v>32</v>
      </c>
      <c r="M206" s="33">
        <v>5016</v>
      </c>
      <c r="N206" s="22">
        <v>152</v>
      </c>
    </row>
    <row r="207" spans="2:14" ht="63" x14ac:dyDescent="0.25">
      <c r="B207" s="31" t="s">
        <v>26</v>
      </c>
      <c r="C207" s="52">
        <v>200</v>
      </c>
      <c r="D207" s="18" t="s">
        <v>234</v>
      </c>
      <c r="E207" s="19" t="str">
        <f t="shared" si="9"/>
        <v>Stativ Pancenco</v>
      </c>
      <c r="F207" s="57" t="s">
        <v>31</v>
      </c>
      <c r="G207" s="190">
        <v>299</v>
      </c>
      <c r="H207" s="35"/>
      <c r="I207" s="34"/>
      <c r="J207" s="13">
        <f t="shared" si="10"/>
        <v>0</v>
      </c>
      <c r="K207" s="13">
        <f t="shared" si="11"/>
        <v>0</v>
      </c>
      <c r="L207" s="14" t="s">
        <v>32</v>
      </c>
      <c r="M207" s="33">
        <v>20627.440000000002</v>
      </c>
      <c r="N207" s="22">
        <v>68.988093645484952</v>
      </c>
    </row>
    <row r="208" spans="2:14" ht="63" x14ac:dyDescent="0.25">
      <c r="B208" s="31" t="s">
        <v>26</v>
      </c>
      <c r="C208" s="52">
        <v>201</v>
      </c>
      <c r="D208" s="18" t="s">
        <v>235</v>
      </c>
      <c r="E208" s="19" t="str">
        <f t="shared" si="9"/>
        <v>Stative din plastic pentru 10 eprubete</v>
      </c>
      <c r="F208" s="57" t="s">
        <v>31</v>
      </c>
      <c r="G208" s="190">
        <v>157</v>
      </c>
      <c r="H208" s="35"/>
      <c r="I208" s="34"/>
      <c r="J208" s="13">
        <f t="shared" si="10"/>
        <v>0</v>
      </c>
      <c r="K208" s="13">
        <f t="shared" si="11"/>
        <v>0</v>
      </c>
      <c r="L208" s="14" t="s">
        <v>32</v>
      </c>
      <c r="M208" s="33">
        <v>3900.51</v>
      </c>
      <c r="N208" s="22">
        <v>24.844013157894736</v>
      </c>
    </row>
    <row r="209" spans="2:14" ht="63" x14ac:dyDescent="0.25">
      <c r="B209" s="31" t="s">
        <v>26</v>
      </c>
      <c r="C209" s="52">
        <v>202</v>
      </c>
      <c r="D209" s="18" t="s">
        <v>236</v>
      </c>
      <c r="E209" s="19" t="str">
        <f t="shared" si="9"/>
        <v>Stative din plastic pentru 20 eprubete</v>
      </c>
      <c r="F209" s="57" t="s">
        <v>31</v>
      </c>
      <c r="G209" s="190">
        <v>189</v>
      </c>
      <c r="H209" s="35"/>
      <c r="I209" s="34"/>
      <c r="J209" s="13">
        <f t="shared" si="10"/>
        <v>0</v>
      </c>
      <c r="K209" s="13">
        <f t="shared" si="11"/>
        <v>0</v>
      </c>
      <c r="L209" s="14" t="s">
        <v>32</v>
      </c>
      <c r="M209" s="33">
        <v>5999.83</v>
      </c>
      <c r="N209" s="22">
        <v>31.745132275132274</v>
      </c>
    </row>
    <row r="210" spans="2:14" ht="63" x14ac:dyDescent="0.25">
      <c r="B210" s="31" t="s">
        <v>26</v>
      </c>
      <c r="C210" s="52">
        <v>203</v>
      </c>
      <c r="D210" s="18" t="s">
        <v>237</v>
      </c>
      <c r="E210" s="19" t="str">
        <f t="shared" si="9"/>
        <v>Stative din plastic pentru 40 eprubete</v>
      </c>
      <c r="F210" s="57" t="s">
        <v>31</v>
      </c>
      <c r="G210" s="190">
        <v>271</v>
      </c>
      <c r="H210" s="35"/>
      <c r="I210" s="34"/>
      <c r="J210" s="13">
        <f t="shared" si="10"/>
        <v>0</v>
      </c>
      <c r="K210" s="13">
        <f t="shared" si="11"/>
        <v>0</v>
      </c>
      <c r="L210" s="14" t="s">
        <v>32</v>
      </c>
      <c r="M210" s="33">
        <v>8170.65</v>
      </c>
      <c r="N210" s="22">
        <v>30.15</v>
      </c>
    </row>
    <row r="211" spans="2:14" ht="63" x14ac:dyDescent="0.25">
      <c r="B211" s="31" t="s">
        <v>26</v>
      </c>
      <c r="C211" s="52">
        <v>204</v>
      </c>
      <c r="D211" s="18" t="s">
        <v>238</v>
      </c>
      <c r="E211" s="19" t="str">
        <f t="shared" si="9"/>
        <v xml:space="preserve">Tampon nesteril din lemn şi bumbac </v>
      </c>
      <c r="F211" s="57" t="s">
        <v>31</v>
      </c>
      <c r="G211" s="190">
        <v>39800</v>
      </c>
      <c r="H211" s="35"/>
      <c r="I211" s="34"/>
      <c r="J211" s="13">
        <f t="shared" si="10"/>
        <v>0</v>
      </c>
      <c r="K211" s="13">
        <f t="shared" si="11"/>
        <v>0</v>
      </c>
      <c r="L211" s="14" t="s">
        <v>32</v>
      </c>
      <c r="M211" s="33">
        <v>4975</v>
      </c>
      <c r="N211" s="22">
        <v>0.125</v>
      </c>
    </row>
    <row r="212" spans="2:14" ht="63" x14ac:dyDescent="0.25">
      <c r="B212" s="31" t="s">
        <v>26</v>
      </c>
      <c r="C212" s="52">
        <v>205</v>
      </c>
      <c r="D212" s="18" t="s">
        <v>239</v>
      </c>
      <c r="E212" s="19" t="str">
        <f t="shared" si="9"/>
        <v xml:space="preserve">Tampon steril din lemn si coton 150mm </v>
      </c>
      <c r="F212" s="57" t="s">
        <v>31</v>
      </c>
      <c r="G212" s="190">
        <v>99630</v>
      </c>
      <c r="H212" s="35"/>
      <c r="I212" s="34"/>
      <c r="J212" s="13">
        <f t="shared" si="10"/>
        <v>0</v>
      </c>
      <c r="K212" s="13">
        <f t="shared" si="11"/>
        <v>0</v>
      </c>
      <c r="L212" s="14" t="s">
        <v>32</v>
      </c>
      <c r="M212" s="33">
        <v>60923.740000000005</v>
      </c>
      <c r="N212" s="22">
        <v>0.61149994981431299</v>
      </c>
    </row>
    <row r="213" spans="2:14" ht="63" x14ac:dyDescent="0.25">
      <c r="B213" s="31" t="s">
        <v>26</v>
      </c>
      <c r="C213" s="52">
        <v>206</v>
      </c>
      <c r="D213" s="18" t="s">
        <v>240</v>
      </c>
      <c r="E213" s="19" t="str">
        <f t="shared" si="9"/>
        <v>Vârfuri 0-200 mkl</v>
      </c>
      <c r="F213" s="57" t="s">
        <v>31</v>
      </c>
      <c r="G213" s="190">
        <v>3559600</v>
      </c>
      <c r="H213" s="35"/>
      <c r="I213" s="34"/>
      <c r="J213" s="13">
        <f t="shared" si="10"/>
        <v>0</v>
      </c>
      <c r="K213" s="13">
        <f t="shared" si="11"/>
        <v>0</v>
      </c>
      <c r="L213" s="14" t="s">
        <v>32</v>
      </c>
      <c r="M213" s="33">
        <v>91710.07</v>
      </c>
      <c r="N213" s="22">
        <v>2.5764149128432345E-2</v>
      </c>
    </row>
    <row r="214" spans="2:14" ht="63" x14ac:dyDescent="0.25">
      <c r="B214" s="31" t="s">
        <v>26</v>
      </c>
      <c r="C214" s="52">
        <v>207</v>
      </c>
      <c r="D214" s="18" t="s">
        <v>241</v>
      </c>
      <c r="E214" s="19" t="str">
        <f t="shared" si="9"/>
        <v>Vârfuri 0-5000 mkl</v>
      </c>
      <c r="F214" s="57" t="s">
        <v>31</v>
      </c>
      <c r="G214" s="190">
        <v>61800</v>
      </c>
      <c r="H214" s="35"/>
      <c r="I214" s="34"/>
      <c r="J214" s="13">
        <f t="shared" si="10"/>
        <v>0</v>
      </c>
      <c r="K214" s="13">
        <f t="shared" si="11"/>
        <v>0</v>
      </c>
      <c r="L214" s="14" t="s">
        <v>32</v>
      </c>
      <c r="M214" s="33">
        <v>20857.5</v>
      </c>
      <c r="N214" s="22">
        <v>0.33750000000000002</v>
      </c>
    </row>
    <row r="215" spans="2:14" ht="63" x14ac:dyDescent="0.25">
      <c r="B215" s="31" t="s">
        <v>26</v>
      </c>
      <c r="C215" s="52">
        <v>208</v>
      </c>
      <c r="D215" s="18" t="s">
        <v>242</v>
      </c>
      <c r="E215" s="19" t="str">
        <f t="shared" si="9"/>
        <v>Vârfuri 100-1000 mkl</v>
      </c>
      <c r="F215" s="57" t="s">
        <v>31</v>
      </c>
      <c r="G215" s="190">
        <v>1157000</v>
      </c>
      <c r="H215" s="35"/>
      <c r="I215" s="34"/>
      <c r="J215" s="13">
        <f t="shared" si="10"/>
        <v>0</v>
      </c>
      <c r="K215" s="13">
        <f t="shared" si="11"/>
        <v>0</v>
      </c>
      <c r="L215" s="14" t="s">
        <v>32</v>
      </c>
      <c r="M215" s="33">
        <v>67735.899999999994</v>
      </c>
      <c r="N215" s="22">
        <v>5.8544427059364933E-2</v>
      </c>
    </row>
    <row r="216" spans="2:14" ht="63" x14ac:dyDescent="0.25">
      <c r="B216" s="31" t="s">
        <v>26</v>
      </c>
      <c r="C216" s="52">
        <v>209</v>
      </c>
      <c r="D216" s="18" t="s">
        <v>243</v>
      </c>
      <c r="E216" s="19" t="str">
        <f t="shared" si="9"/>
        <v>Vârfuri 200-1000 mkl</v>
      </c>
      <c r="F216" s="57" t="s">
        <v>31</v>
      </c>
      <c r="G216" s="190">
        <v>440300</v>
      </c>
      <c r="H216" s="35"/>
      <c r="I216" s="34"/>
      <c r="J216" s="13">
        <f t="shared" si="10"/>
        <v>0</v>
      </c>
      <c r="K216" s="13">
        <f t="shared" si="11"/>
        <v>0</v>
      </c>
      <c r="L216" s="14" t="s">
        <v>32</v>
      </c>
      <c r="M216" s="33">
        <v>25777.11</v>
      </c>
      <c r="N216" s="22">
        <v>5.8544420651915299E-2</v>
      </c>
    </row>
    <row r="217" spans="2:14" ht="63" x14ac:dyDescent="0.25">
      <c r="B217" s="31" t="s">
        <v>26</v>
      </c>
      <c r="C217" s="52">
        <v>210</v>
      </c>
      <c r="D217" s="18" t="s">
        <v>244</v>
      </c>
      <c r="E217" s="19" t="str">
        <f t="shared" si="9"/>
        <v>Vârfuri plastic 0-10 mkl  diametru-5mm. lungimea  32 mm</v>
      </c>
      <c r="F217" s="57" t="s">
        <v>31</v>
      </c>
      <c r="G217" s="190">
        <v>243700</v>
      </c>
      <c r="H217" s="35"/>
      <c r="I217" s="34"/>
      <c r="J217" s="13">
        <f t="shared" si="10"/>
        <v>0</v>
      </c>
      <c r="K217" s="13">
        <f t="shared" si="11"/>
        <v>0</v>
      </c>
      <c r="L217" s="14" t="s">
        <v>32</v>
      </c>
      <c r="M217" s="33">
        <v>7311</v>
      </c>
      <c r="N217" s="22">
        <v>0.03</v>
      </c>
    </row>
    <row r="218" spans="2:14" ht="135" x14ac:dyDescent="0.25">
      <c r="B218" s="31" t="s">
        <v>26</v>
      </c>
      <c r="C218" s="52">
        <v>211</v>
      </c>
      <c r="D218" s="18" t="s">
        <v>245</v>
      </c>
      <c r="E218" s="19" t="str">
        <f t="shared" si="9"/>
        <v>Vârfuri universale cu filtru in stative .pentru PCR. libere de DN-aze si RN-aze.Pyrogen -free .sterile 20 mkl</v>
      </c>
      <c r="F218" s="57" t="s">
        <v>31</v>
      </c>
      <c r="G218" s="190">
        <v>41952</v>
      </c>
      <c r="H218" s="35"/>
      <c r="I218" s="34"/>
      <c r="J218" s="13">
        <f t="shared" si="10"/>
        <v>0</v>
      </c>
      <c r="K218" s="13">
        <f t="shared" si="11"/>
        <v>0</v>
      </c>
      <c r="L218" s="14" t="s">
        <v>32</v>
      </c>
      <c r="M218" s="33">
        <v>26429.759999999998</v>
      </c>
      <c r="N218" s="22">
        <v>0.63</v>
      </c>
    </row>
    <row r="219" spans="2:14" ht="135" x14ac:dyDescent="0.25">
      <c r="B219" s="31" t="s">
        <v>26</v>
      </c>
      <c r="C219" s="52">
        <v>212</v>
      </c>
      <c r="D219" s="18" t="s">
        <v>246</v>
      </c>
      <c r="E219" s="19" t="str">
        <f t="shared" si="9"/>
        <v>Vârfuri universale cu filtru in stative pentru PCR.libere de DN-aze si RN-aze.sterile. Pyrogen -free.100mkl</v>
      </c>
      <c r="F219" s="57" t="s">
        <v>31</v>
      </c>
      <c r="G219" s="190">
        <v>8064</v>
      </c>
      <c r="H219" s="35"/>
      <c r="I219" s="34"/>
      <c r="J219" s="13">
        <f t="shared" si="10"/>
        <v>0</v>
      </c>
      <c r="K219" s="13">
        <f t="shared" si="11"/>
        <v>0</v>
      </c>
      <c r="L219" s="14" t="s">
        <v>32</v>
      </c>
      <c r="M219" s="33">
        <v>5080.32</v>
      </c>
      <c r="N219" s="22">
        <v>0.63</v>
      </c>
    </row>
    <row r="220" spans="2:14" ht="150" x14ac:dyDescent="0.25">
      <c r="B220" s="31" t="s">
        <v>26</v>
      </c>
      <c r="C220" s="52">
        <v>213</v>
      </c>
      <c r="D220" s="18" t="s">
        <v>247</v>
      </c>
      <c r="E220" s="19" t="str">
        <f t="shared" si="9"/>
        <v>Vârfuri universale cu filtru in stative. sterile p/u PCR .libere de DN-aze.RN-aze Pyrogen free .0.5-10mkl (lungimea 4 - 5 cm)</v>
      </c>
      <c r="F220" s="57" t="s">
        <v>31</v>
      </c>
      <c r="G220" s="190">
        <v>1920</v>
      </c>
      <c r="H220" s="35"/>
      <c r="I220" s="34"/>
      <c r="J220" s="13">
        <f t="shared" si="10"/>
        <v>0</v>
      </c>
      <c r="K220" s="13">
        <f t="shared" si="11"/>
        <v>0</v>
      </c>
      <c r="L220" s="14" t="s">
        <v>32</v>
      </c>
      <c r="M220" s="33">
        <v>930.24000000000012</v>
      </c>
      <c r="N220" s="22">
        <v>0.48450000000000004</v>
      </c>
    </row>
    <row r="221" spans="2:14" ht="120" x14ac:dyDescent="0.25">
      <c r="B221" s="31" t="s">
        <v>26</v>
      </c>
      <c r="C221" s="52">
        <v>214</v>
      </c>
      <c r="D221" s="18" t="s">
        <v>248</v>
      </c>
      <c r="E221" s="19" t="str">
        <f t="shared" si="9"/>
        <v>Vârfuri universale cu filtru in stative. sterile p/u PCR .libere de DN-aze.RN-aze.Pyrogen-free.  200 mkl</v>
      </c>
      <c r="F221" s="57" t="s">
        <v>31</v>
      </c>
      <c r="G221" s="190">
        <v>68448</v>
      </c>
      <c r="H221" s="35"/>
      <c r="I221" s="34"/>
      <c r="J221" s="13">
        <f t="shared" si="10"/>
        <v>0</v>
      </c>
      <c r="K221" s="13">
        <f t="shared" si="11"/>
        <v>0</v>
      </c>
      <c r="L221" s="14" t="s">
        <v>32</v>
      </c>
      <c r="M221" s="33">
        <v>34144.15</v>
      </c>
      <c r="N221" s="22">
        <v>0.4988334014359932</v>
      </c>
    </row>
    <row r="222" spans="2:14" ht="120" x14ac:dyDescent="0.25">
      <c r="B222" s="31" t="s">
        <v>26</v>
      </c>
      <c r="C222" s="52">
        <v>215</v>
      </c>
      <c r="D222" s="18" t="s">
        <v>249</v>
      </c>
      <c r="E222" s="19" t="str">
        <f t="shared" si="9"/>
        <v>Vârfuri universale cu filtru in stative. sterile p/u PCR.libere de DN-aze.RN-aze.Pyrogen-free.  1000 mkl</v>
      </c>
      <c r="F222" s="57" t="s">
        <v>31</v>
      </c>
      <c r="G222" s="190">
        <v>60288</v>
      </c>
      <c r="H222" s="35"/>
      <c r="I222" s="34"/>
      <c r="J222" s="13">
        <f t="shared" si="10"/>
        <v>0</v>
      </c>
      <c r="K222" s="13">
        <f t="shared" si="11"/>
        <v>0</v>
      </c>
      <c r="L222" s="14" t="s">
        <v>32</v>
      </c>
      <c r="M222" s="33">
        <v>33037.83</v>
      </c>
      <c r="N222" s="22">
        <v>0.54800003308191081</v>
      </c>
    </row>
    <row r="223" spans="2:14" ht="63" x14ac:dyDescent="0.25">
      <c r="B223" s="31" t="s">
        <v>26</v>
      </c>
      <c r="C223" s="52">
        <v>216</v>
      </c>
      <c r="D223" s="18" t="s">
        <v>250</v>
      </c>
      <c r="E223" s="19" t="str">
        <f t="shared" si="9"/>
        <v>Eprubetă V-15 ml cu fund rotund</v>
      </c>
      <c r="F223" s="57" t="s">
        <v>31</v>
      </c>
      <c r="G223" s="190">
        <v>3000</v>
      </c>
      <c r="H223" s="35"/>
      <c r="I223" s="34"/>
      <c r="J223" s="13">
        <f t="shared" si="10"/>
        <v>0</v>
      </c>
      <c r="K223" s="13">
        <f t="shared" si="11"/>
        <v>0</v>
      </c>
      <c r="L223" s="14" t="s">
        <v>32</v>
      </c>
      <c r="M223" s="33">
        <v>5550</v>
      </c>
      <c r="N223" s="22">
        <v>1.85</v>
      </c>
    </row>
    <row r="224" spans="2:14" ht="63" x14ac:dyDescent="0.25">
      <c r="B224" s="31" t="s">
        <v>26</v>
      </c>
      <c r="C224" s="52">
        <v>217</v>
      </c>
      <c r="D224" s="18" t="s">
        <v>251</v>
      </c>
      <c r="E224" s="19" t="str">
        <f t="shared" si="9"/>
        <v>Cuve pentru protrombina si fibrinogen Coatron</v>
      </c>
      <c r="F224" s="57" t="s">
        <v>31</v>
      </c>
      <c r="G224" s="190">
        <v>9000</v>
      </c>
      <c r="H224" s="35"/>
      <c r="I224" s="34"/>
      <c r="J224" s="13">
        <f t="shared" si="10"/>
        <v>0</v>
      </c>
      <c r="K224" s="13">
        <f t="shared" si="11"/>
        <v>0</v>
      </c>
      <c r="L224" s="14" t="s">
        <v>32</v>
      </c>
      <c r="M224" s="33">
        <v>5084.9999999999991</v>
      </c>
      <c r="N224" s="22">
        <v>0.56499999999999995</v>
      </c>
    </row>
    <row r="225" spans="2:14" ht="63" x14ac:dyDescent="0.25">
      <c r="B225" s="31" t="s">
        <v>26</v>
      </c>
      <c r="C225" s="52">
        <v>218</v>
      </c>
      <c r="D225" s="18" t="s">
        <v>252</v>
      </c>
      <c r="E225" s="19" t="str">
        <f t="shared" si="9"/>
        <v>Cuve pentru protrombina si fibrinogen Helena C4</v>
      </c>
      <c r="F225" s="57" t="s">
        <v>31</v>
      </c>
      <c r="G225" s="190">
        <v>10000</v>
      </c>
      <c r="H225" s="35"/>
      <c r="I225" s="34"/>
      <c r="J225" s="13">
        <f t="shared" si="10"/>
        <v>0</v>
      </c>
      <c r="K225" s="13">
        <f t="shared" si="11"/>
        <v>0</v>
      </c>
      <c r="L225" s="14" t="s">
        <v>32</v>
      </c>
      <c r="M225" s="33">
        <v>5649.9999999999991</v>
      </c>
      <c r="N225" s="22">
        <v>0.56499999999999995</v>
      </c>
    </row>
    <row r="226" spans="2:14" ht="90" x14ac:dyDescent="0.25">
      <c r="B226" s="31" t="s">
        <v>26</v>
      </c>
      <c r="C226" s="52">
        <v>219</v>
      </c>
      <c r="D226" s="18" t="s">
        <v>253</v>
      </c>
      <c r="E226" s="19" t="str">
        <f t="shared" si="9"/>
        <v>Cuve pentru protrombina si fibrinogen Trombotimer cu 2 canale( cuve cu bila)</v>
      </c>
      <c r="F226" s="57" t="s">
        <v>31</v>
      </c>
      <c r="G226" s="190">
        <v>2000</v>
      </c>
      <c r="H226" s="35"/>
      <c r="I226" s="34"/>
      <c r="J226" s="13">
        <f t="shared" si="10"/>
        <v>0</v>
      </c>
      <c r="K226" s="13">
        <f t="shared" si="11"/>
        <v>0</v>
      </c>
      <c r="L226" s="14" t="s">
        <v>32</v>
      </c>
      <c r="M226" s="33">
        <v>1130</v>
      </c>
      <c r="N226" s="22">
        <v>0.56499999999999995</v>
      </c>
    </row>
    <row r="227" spans="2:14" ht="90" x14ac:dyDescent="0.25">
      <c r="B227" s="31" t="s">
        <v>26</v>
      </c>
      <c r="C227" s="52">
        <v>220</v>
      </c>
      <c r="D227" s="18" t="s">
        <v>254</v>
      </c>
      <c r="E227" s="19" t="str">
        <f t="shared" si="9"/>
        <v>Cuve pentru protrombina si fibrinogen Compatibile cu coagulometru CLINDIAG</v>
      </c>
      <c r="F227" s="57" t="s">
        <v>31</v>
      </c>
      <c r="G227" s="190">
        <v>8000</v>
      </c>
      <c r="H227" s="35"/>
      <c r="I227" s="34"/>
      <c r="J227" s="13">
        <f t="shared" si="10"/>
        <v>0</v>
      </c>
      <c r="K227" s="13">
        <f t="shared" si="11"/>
        <v>0</v>
      </c>
      <c r="L227" s="14" t="s">
        <v>32</v>
      </c>
      <c r="M227" s="33">
        <v>4520</v>
      </c>
      <c r="N227" s="22">
        <v>0.56499999999999995</v>
      </c>
    </row>
    <row r="228" spans="2:14" s="69" customFormat="1" x14ac:dyDescent="0.2">
      <c r="E228" s="70"/>
      <c r="F228" s="71" t="s">
        <v>413</v>
      </c>
      <c r="G228" s="72"/>
      <c r="H228" s="73"/>
      <c r="J228" s="69">
        <f>SUM(J8:J227)</f>
        <v>0</v>
      </c>
      <c r="K228" s="69">
        <f>SUM(K8:K227)</f>
        <v>0</v>
      </c>
      <c r="M228" s="74">
        <f>SUM(M7:M227)</f>
        <v>18201606.171666652</v>
      </c>
    </row>
    <row r="229" spans="2:14" s="69" customFormat="1" x14ac:dyDescent="0.2">
      <c r="E229" s="70"/>
      <c r="F229" s="71"/>
      <c r="G229" s="72"/>
      <c r="H229" s="73"/>
      <c r="M229" s="74"/>
    </row>
    <row r="230" spans="2:14" s="69" customFormat="1" x14ac:dyDescent="0.2">
      <c r="E230" s="70"/>
      <c r="F230" s="71"/>
      <c r="G230" s="72"/>
      <c r="H230" s="73"/>
      <c r="M230" s="74">
        <v>18143090.649999987</v>
      </c>
    </row>
    <row r="232" spans="2:14" s="5" customFormat="1" ht="20.25" x14ac:dyDescent="0.3">
      <c r="D232" s="5" t="s">
        <v>15</v>
      </c>
    </row>
    <row r="233" spans="2:14" s="5" customFormat="1" ht="20.25" x14ac:dyDescent="0.3"/>
    <row r="234" spans="2:14" s="5" customFormat="1" ht="20.25" x14ac:dyDescent="0.3">
      <c r="D234" s="5" t="s">
        <v>16</v>
      </c>
    </row>
    <row r="235" spans="2:14" customFormat="1" ht="12.75" x14ac:dyDescent="0.2"/>
  </sheetData>
  <autoFilter ref="A6:L228" xr:uid="{00000000-0009-0000-0000-000001000000}"/>
  <mergeCells count="1">
    <mergeCell ref="E4:J4"/>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A15" sqref="A15:XFD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69" t="s">
        <v>25</v>
      </c>
      <c r="I12" s="169"/>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1:17" s="5" customFormat="1" ht="20.25" x14ac:dyDescent="0.3">
      <c r="D17" s="5" t="s">
        <v>16</v>
      </c>
    </row>
    <row r="24" spans="1:17" s="44" customFormat="1" ht="21" customHeight="1" x14ac:dyDescent="0.3">
      <c r="A24" s="43" t="s">
        <v>15</v>
      </c>
      <c r="E24" s="43"/>
      <c r="F24" s="43"/>
      <c r="G24" s="43"/>
      <c r="H24" s="45"/>
      <c r="I24" s="43"/>
      <c r="J24" s="43"/>
      <c r="K24" s="43"/>
      <c r="L24" s="43"/>
      <c r="M24" s="43"/>
      <c r="N24" s="43"/>
      <c r="O24" s="43"/>
      <c r="P24" s="43"/>
      <c r="Q24" s="43"/>
    </row>
    <row r="25" spans="1:17" s="44" customFormat="1" ht="18.75" x14ac:dyDescent="0.3">
      <c r="A25" s="43"/>
      <c r="B25" s="46"/>
      <c r="C25" s="47"/>
      <c r="D25" s="48"/>
      <c r="E25" s="43"/>
      <c r="F25" s="43"/>
      <c r="G25" s="43"/>
      <c r="H25" s="45"/>
      <c r="I25" s="43"/>
      <c r="J25" s="43"/>
      <c r="K25" s="43"/>
      <c r="L25" s="43"/>
      <c r="M25" s="43"/>
      <c r="N25" s="43"/>
      <c r="O25" s="43"/>
      <c r="P25" s="43"/>
      <c r="Q25" s="43"/>
    </row>
    <row r="26" spans="1:17" s="44" customFormat="1" ht="18.75" x14ac:dyDescent="0.3">
      <c r="A26" s="43" t="s">
        <v>16</v>
      </c>
      <c r="B26" s="43"/>
      <c r="C26" s="43"/>
      <c r="D26" s="43"/>
      <c r="E26" s="43"/>
      <c r="F26" s="43"/>
      <c r="G26" s="43"/>
      <c r="H26" s="45"/>
      <c r="I26" s="43"/>
      <c r="J26" s="43"/>
      <c r="K26" s="43"/>
      <c r="L26" s="43"/>
      <c r="M26" s="43"/>
      <c r="N26" s="43"/>
      <c r="O26" s="43"/>
      <c r="P26" s="43"/>
      <c r="Q26" s="43"/>
    </row>
    <row r="27" spans="1:17" s="17" customFormat="1" ht="15.75" x14ac:dyDescent="0.25">
      <c r="A27"/>
      <c r="B27"/>
      <c r="C27"/>
      <c r="D27"/>
      <c r="E27"/>
      <c r="F27"/>
      <c r="G27"/>
      <c r="H27" s="41"/>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2023-07-28T13:01:05Z</dcterms:modified>
</cp:coreProperties>
</file>