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<sst xmlns="http://schemas.openxmlformats.org/spreadsheetml/2006/main" count="144" uniqueCount="67">
  <si>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</si>
  <si>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</si>
  <si>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</si>
  <si>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</si>
  <si>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</si>
  <si>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</si>
  <si>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</si>
  <si>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</si>
  <si>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</si>
  <si>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</si>
  <si>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</si>
  <si>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</si>
  <si>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livrare</t>
  </si>
  <si>
    <t>buc</t>
  </si>
  <si>
    <t>39515400-9</t>
  </si>
  <si>
    <t>la solicitare, în decurs de 30 zile din data comenzii pe parcursul anului 2023</t>
  </si>
  <si>
    <t>Lotul 1: Jaluzele (inclusiv montare)</t>
  </si>
  <si>
    <t>Denumirea Modelului</t>
  </si>
  <si>
    <t>Țara de origine</t>
  </si>
  <si>
    <t>Producătorul</t>
  </si>
  <si>
    <r>
      <t>Lot 1.1:</t>
    </r>
    <r>
      <rPr>
        <sz val="12"/>
        <color rgb="FF000000"/>
        <rFont val="Times New Roman"/>
        <family val="1"/>
      </rPr>
      <t xml:space="preserve"> Jaluzele tip zi-noapte</t>
    </r>
  </si>
  <si>
    <r>
      <t>Lot 1.2:</t>
    </r>
    <r>
      <rPr>
        <sz val="12"/>
        <color rgb="FF000000"/>
        <rFont val="Times New Roman"/>
        <family val="1"/>
      </rPr>
      <t xml:space="preserve"> Jaluzele tip zi-noapte</t>
    </r>
  </si>
  <si>
    <r>
      <t>Lot 1.3:</t>
    </r>
    <r>
      <rPr>
        <sz val="12"/>
        <color rgb="FF000000"/>
        <rFont val="Times New Roman"/>
        <family val="1"/>
      </rPr>
      <t xml:space="preserve"> Jaluzele tip zi-noapte</t>
    </r>
  </si>
  <si>
    <r>
      <t>Lot 1.4:</t>
    </r>
    <r>
      <rPr>
        <sz val="12"/>
        <color rgb="FF000000"/>
        <rFont val="Times New Roman"/>
        <family val="1"/>
      </rPr>
      <t xml:space="preserve"> Jaluzele tip zi-noapte</t>
    </r>
  </si>
  <si>
    <r>
      <t>Lot 1.5:</t>
    </r>
    <r>
      <rPr>
        <sz val="12"/>
        <color rgb="FF000000"/>
        <rFont val="Times New Roman"/>
        <family val="1"/>
      </rPr>
      <t xml:space="preserve"> Jaluzele tip zi-noapte</t>
    </r>
  </si>
  <si>
    <r>
      <t>Lot 1.6:</t>
    </r>
    <r>
      <rPr>
        <sz val="12"/>
        <color rgb="FF000000"/>
        <rFont val="Times New Roman"/>
        <family val="1"/>
      </rPr>
      <t xml:space="preserve"> Jaluzele tip zi-noapte</t>
    </r>
  </si>
  <si>
    <r>
      <t>Lot 1.7:</t>
    </r>
    <r>
      <rPr>
        <sz val="12"/>
        <color rgb="FF000000"/>
        <rFont val="Times New Roman"/>
        <family val="1"/>
      </rPr>
      <t xml:space="preserve"> Jaluzele tip zi-noapte</t>
    </r>
  </si>
  <si>
    <r>
      <t>Lot 1.8:</t>
    </r>
    <r>
      <rPr>
        <sz val="12"/>
        <color rgb="FF000000"/>
        <rFont val="Times New Roman"/>
        <family val="1"/>
      </rPr>
      <t xml:space="preserve"> Jaluzele tip zi-noapte</t>
    </r>
  </si>
  <si>
    <r>
      <t>Lot 1.9:</t>
    </r>
    <r>
      <rPr>
        <sz val="12"/>
        <color rgb="FF000000"/>
        <rFont val="Times New Roman"/>
        <family val="1"/>
      </rPr>
      <t xml:space="preserve"> Jaluzele tip zi-noapte</t>
    </r>
  </si>
  <si>
    <r>
      <t>Lot 1.10:</t>
    </r>
    <r>
      <rPr>
        <sz val="12"/>
        <color rgb="FF000000"/>
        <rFont val="Times New Roman"/>
        <family val="1"/>
      </rPr>
      <t xml:space="preserve"> Jaluzele tip zi-noapte</t>
    </r>
  </si>
  <si>
    <r>
      <t>Lot 1.11:</t>
    </r>
    <r>
      <rPr>
        <sz val="12"/>
        <color rgb="FF000000"/>
        <rFont val="Times New Roman"/>
        <family val="1"/>
      </rPr>
      <t xml:space="preserve"> Jaluzele tip rulou</t>
    </r>
  </si>
  <si>
    <r>
      <t>Lot 1.12:</t>
    </r>
    <r>
      <rPr>
        <sz val="12"/>
        <color rgb="FF000000"/>
        <rFont val="Times New Roman"/>
        <family val="1"/>
      </rPr>
      <t xml:space="preserve"> Jaluzele tip rulou</t>
    </r>
  </si>
  <si>
    <r>
      <t>Lot 1.13:</t>
    </r>
    <r>
      <rPr>
        <sz val="12"/>
        <color rgb="FF000000"/>
        <rFont val="Times New Roman"/>
        <family val="1"/>
      </rPr>
      <t xml:space="preserve"> Jaluzele tip rulou</t>
    </r>
  </si>
  <si>
    <r>
      <t>Lot 1.14:</t>
    </r>
    <r>
      <rPr>
        <sz val="12"/>
        <color rgb="FF000000"/>
        <rFont val="Times New Roman"/>
        <family val="1"/>
      </rPr>
      <t xml:space="preserve"> Jaluzele tip rulou</t>
    </r>
  </si>
  <si>
    <t>Greutate: minim 165 g/m2.           Grosimea stofei: minim 0,30mm.    Nivel de transparență: C-75%, antistatică. Certificare Oeko-Tex.  L-2250mm, H-1850mm.  Mecanizme albe.  Culoarea albă cu diferite nuanțe (la cerințe). Fixarea pe tavan. Stofa categoria II.</t>
  </si>
  <si>
    <t xml:space="preserve">  Greutate: minim 165 g/m2.           Grosimea stofei: minim 0,30mm.    Nivel de transparență: C-75%, antistatică. Certificare Oeko-Tex.   L-800mm, H-500mm.  Mecanizme albe.  Culoarea albă cu diferite nuanțe (la cerințe). Fixarea pe tavan. Stofa categoria II.</t>
  </si>
  <si>
    <t>Greutate: minim 165 g/m2.           Grosimea stofei: minim 0,30mm.    Nivel de transparență: C-75%, antistatică. Certificare Oeko-Tex.   L-700mm, H-130mm.  Mecanizme albe.  Culoarea albă cu diferite nuanțe (la cerințe). Fixarea pe ușă. Stofa categoria II.</t>
  </si>
  <si>
    <t>Greutate: minim 165 g/m2.           Grosimea stofei: minim 0,30mm.    Nivel de transparență: C-75%, antistatică. Certificare Oeko-Tex.   L-650mm, H-1250mm.  Mecanizme albe.  Culoarea albă cu diferite nuanțe (la cerințe). Fixarea pe ușă. Stofa categoria II.</t>
  </si>
  <si>
    <t>Greutate: minim 165 g/m2.           Grosimea stofei: minim 0,30mm.   Nivel de transparență: C-75%, antistatică. Certificare Oeko-Tex.   L-1600mm, H-1850mm.  Mecanizme albe.  Culoarea albă cu diferite nuanțe (la cerințe). Fixarea pe tavan. Stofa categoria II.</t>
  </si>
  <si>
    <t>Greutate: minim 165 g/m2.           Grosimea stofei: minim 0,30mm.    Nivel de transparență: C-75%, antistatică. Certificare Oeko-Tex.   L-2300mm, H-1850mm.  Mecanizme albe.  Culoarea albă cu diferite nuanțe (la cerințe). Fixarea pe tavan. Stofa categoria II.</t>
  </si>
  <si>
    <t xml:space="preserve"> Greutate: minim 165 g/m2.           Grosimea stofei: minim 0,30mm.    Nivel de transparență: C-75%, antistatică. Certificare Oeko-Tex.   L-2200mm, H-1850mm.  Mecanizme albe.  Culoarea albă cu diferite nuanțe (la cerințe). Fixarea pe tavan. Stofa categoria II.</t>
  </si>
  <si>
    <t>Greutate: minim 165 g/m2.           Grosimea stofei: minim 0,30mm.    Nivel de transparență: C-75%, antistatică. Certificare Oeko-Tex.   L-2650mm, H-1850mm.  Mecanizme albe.  Culoarea albă cu diferite nuanțe (la cerințe). Fixarea pe tavan. Stofa categoria II.</t>
  </si>
  <si>
    <t xml:space="preserve"> Greutate: minim 165 g/m2.           Grosimea stofei: minim 0,30mm.    Nivel de transparență: C-75%, antistatică. Certificare Oeko-Tex.   L-700mm, H-1800mm.  Mecanizme albe.  Culoarea albă cu diferite nuanțe (la cerințe). Fixarea pe fereastră. Stofa categoria II.</t>
  </si>
  <si>
    <t>Greutate: minim 165 g/m2.           Grosimea stofei: minim 0,30mm.    Nivel de transparență: C-75%, antistatică. Certificare Oeko-Tex.   L-350mm, H-1800mm.  Mecanizme albe.  Culoarea albă cu diferite nuanțe (la cerințe). Fixarea pe fereastră. Stofa categoria II.</t>
  </si>
  <si>
    <t xml:space="preserve"> Compoziție: 100% poliester            Greutate: 250 g/m2.           Grosimea țesăturii 0,45mm.    Nivel de transparență: D-Black-out 100%. Certificarea Oeko-tex.   L-2250mm, H-1850mm.  Mecanizme albe + magneți.  Culoarea albă (la cerințe). Fixarea pe tavan. Stofa categoria III.</t>
  </si>
  <si>
    <t xml:space="preserve"> Compoziție: 100% poliester            Greutate: 250 g/m2.           Grosimea țesăturii 0,45mm.    Nivel de transparență: D-Black-out 100%. Certificarea Oeko-tex.   L-650mm, H-1250mm.  Mecanizme albe + magneți.  Culoarea albă (la cerințe). Fixarea pe ușă. Stofa categoria III.</t>
  </si>
  <si>
    <t xml:space="preserve"> Compoziție: 100% poliester            Greutate: 250 g/m2.           Grosimea țesăturii 0,45mm.    Nivel de transparență: D-Black-out 100%. Certificarea Oeko-tex.   L-2200mm, H-1850mm.  Mecanizme albe + magneți.  Culoarea albă (la cerințe). Fixarea pe tavan. Stofa categoria III.</t>
  </si>
  <si>
    <t xml:space="preserve"> Compoziție: 100% poliester            Greutate: 250 g/m2.           Grosimea țesăturii 0,45mm.    Nivel de transparență: D-Black-out 100%. Certificarea Oeko-tex.   L-350mm, H-1800mm.  Mecanizme albe + magneți.  Culoarea albă (la cerințe). Fixarea pe fereastră. Stofa categoria III.</t>
  </si>
  <si>
    <t>Oferta de participare la Achiziția de Valoare Mică nr.                       din</t>
  </si>
  <si>
    <t>PS.ZN 2451</t>
  </si>
  <si>
    <t>Moldova</t>
  </si>
  <si>
    <t>SRL.Perfect Solution</t>
  </si>
  <si>
    <t>Greutate: 250 g/m2. Grosimea stofei: minim 0,40mm.    Nivel de transparență: C-75%, antistatică. Certificarea Oeko-tex.  L-350mm, H-1800mm.  Mecanizme albe.  Culoarea albă cu diferite nuanțe (la cerințe). Fixarea pe tavan. Stofa categoria II.</t>
  </si>
  <si>
    <t>Greutate: 250 g/m2. Grosimea stofei: minim 0,40mm.    Nivel de transparență: C-75%, antistatică. Certificarea Oeko-tex.              L-700mm, H-1800mm.  Mecanizme albe.  Culoarea albă cu diferite nuanțe (la cerințe). Fixarea pe tavan. Stofa categoria II.</t>
  </si>
  <si>
    <t>Greutate: 250 g/m2. Grosimea stofei: minim 0,40mm.    Nivel de transparență: C-75%, antistatică. Certificarea Oeko-tex.               L-2650mm, H-1850mm.  Mecanizme albe.  Culoarea albă cu diferite nuanțe (la cerințe). Fixarea pe tavan. Stofa categoria II.</t>
  </si>
  <si>
    <t>Greutate: 250 g/m2. Grosimea stofei: minim 0,40mm.    Nivel de transparență: C-75%, antistatică.  Certificarea Oeko-tex.             L-2200mm, H-1850mm.  Mecanizme albe.  Culoarea albă cu diferite nuanțe (la cerințe). Fixarea pe tavan. Stofa categoria II.</t>
  </si>
  <si>
    <t>Greutate: 250 g/m2. Grosimea stofei: minim 0,40mm.    Nivel de transparență: C-75%, antistatică.   Certificarea Oeko-tex.            L-2300mm, H-1850mm.  Mecanizme albe.  Culoarea albă cu diferite nuanțe (la cerințe). Fixarea pe tavan. Stofa categoria II.</t>
  </si>
  <si>
    <t>Greutate: 250 g/m2. Grosimea stofei: minim 0,40mm.    Nivel de transparență: C-75%, antistatică.    Certificarea Oeko-tex.           L-1600mm, H-1850mm.  Mecanizme albe.  Culoarea albă cu diferite nuanțe (la cerințe). Fixarea pe tavan. Stofa categoria II.</t>
  </si>
  <si>
    <t>Greutate: 250 g/m2. Grosimea stofei: minim 0,40mm.    Nivel de transparență: C-75%, antistatică.    Certificarea Oeko-tex.           L-650mm, H-1250mm.  Mecanizme albe.  Culoarea albă cu diferite nuanțe (la cerințe). Fixarea pe tavan. Stofa categoria II.</t>
  </si>
  <si>
    <t>Greutate: 250 g/m2. Grosimea stofei: minim 0,40mm.    Nivel de transparență: C-75%, antistatică.   Certificarea Oeko-tex.            L-700mm, H-130mm.  Mecanizme albe.  Culoarea albă cu diferite nuanțe (la cerințe). Fixarea pe tavan. Stofa categoria II.</t>
  </si>
  <si>
    <t>Greutate: 250 g/m2. Grosimea stofei: minim 0,40mm.    Nivel de transparență: C-75%, antistatică. Certificarea Oeko-tex.              L-800mm, H-500mm.  Mecanizme albe.  Culoarea albă cu diferite nuanțe (la cerințe). Fixarea pe tavan. Stofa categoria II.</t>
  </si>
  <si>
    <t>Greutate: 250 g/m2. Grosimea stofei: minim 0,40mm.    Nivel de transparență: C-75%, antistatică.  Certificarea Oeko-tex.             L-2250mm, H-1850mm.  Mecanizme albe.  Culoarea albă cu diferite nuanțe (la cerințe). Fixarea pe tavan. Stofa categoria II.</t>
  </si>
  <si>
    <t xml:space="preserve"> Compoziție: 100% (PES) poliester               Greutate: 310 gr/m2 . Grosimea țesăturii 0,45mm. , FR, Antibacterial, antistatic. Nivel de transparență: D-Black-out 100%. Certificarea Oeko-tex.   L-2250mm, H-1850mm.  Mecanizme albe + magneți.  Culoarea albă (la cerințe). Fixarea pe tavan. Stofa categoria III.</t>
  </si>
  <si>
    <t xml:space="preserve"> Compoziție: 100% (PES) poliester               Greutate: 310 gr/m2 . Grosimea țesăturii 0,45mm. , FR, Antibacterial, antistatic. Nivel de transparență: D-Black-out 100%. Certificarea Oeko-tex.   L-650mm, H-1250mm.  Mecanizme albe + magneți.  Culoarea albă (la cerințe). Fixarea pe tavan. Stofa categoria III.</t>
  </si>
  <si>
    <t xml:space="preserve"> Compoziție: 100% (PES) poliester               Greutate: 310 gr/m2 . Grosimea țesăturii 0,45mm. , FR, Antibacterial, antistatic. Nivel de transparență: D-Black-out 100%. Certificarea Oeko-tex.   L-2200mm, H-1850mm.  Mecanizme albe + magneți.  Culoarea albă (la cerințe). Fixarea pe tavan. Stofa categoria III.</t>
  </si>
  <si>
    <t xml:space="preserve"> Compoziție: 100% (PES) poliester               Greutate: 310 gr/m2 . Grosimea țesăturii 0,45mm. , FR, Antibacterial, antistatic. Nivel de transparență: D-Black-out 100%. Certificarea Oeko-tex.   L-350mm, H-1800mm.  Mecanizme albe + magneți.  Culoarea albă (la cerințe). Fixarea pe tavan. Stofa categoria III.</t>
  </si>
  <si>
    <t>SERISI . JBL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</si>
</sst>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tabSelected="1" zoomScale="80" zoomScaleNormal="80" workbookViewId="0" topLeftCell="A1">
      <selection activeCell="P25" sqref="P25"/>
    </sheetView>
  </sheetViews>
  <sheetFormatPr defaultColWidth="9.140625" defaultRowHeight="15"/>
  <cols>
    <col min="2" max="2" width="4.8515625" style="0" customWidth="1"/>
    <col min="3" max="3" width="6.140625" style="0" customWidth="1"/>
    <col min="4" max="5" width="22.57421875" style="0" customWidth="1"/>
    <col min="6" max="6" width="13.421875" style="0" customWidth="1"/>
    <col min="7" max="7" width="22.421875" style="0" customWidth="1"/>
    <col min="8" max="8" width="51.00390625" style="0" customWidth="1"/>
    <col min="9" max="9" width="48.7109375" style="0" customWidth="1"/>
    <col min="11" max="11" width="12.28125" style="0" customWidth="1"/>
    <col min="12" max="12" width="11.7109375" style="0" customWidth="1"/>
    <col min="13" max="13" width="13.28125" style="0" customWidth="1"/>
    <col min="14" max="14" width="17.28125" style="0" customWidth="1"/>
    <col min="15" max="15" width="17.7109375" style="0" customWidth="1"/>
    <col min="16" max="16" width="17.28125" style="0" customWidth="1"/>
  </cols>
  <sheetData>
    <row r="2" spans="2:16" ht="18.75">
      <c r="B2" s="19" t="s">
        <v>48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47.25">
      <c r="B4" s="2" t="s">
        <v>0</v>
      </c>
      <c r="C4" s="2" t="s">
        <v>1</v>
      </c>
      <c r="D4" s="2" t="s">
        <v>2</v>
      </c>
      <c r="E4" s="2" t="s">
        <v>17</v>
      </c>
      <c r="F4" s="2" t="s">
        <v>18</v>
      </c>
      <c r="G4" s="2" t="s">
        <v>19</v>
      </c>
      <c r="H4" s="3" t="s">
        <v>3</v>
      </c>
      <c r="I4" s="3" t="s">
        <v>10</v>
      </c>
      <c r="J4" s="4" t="s">
        <v>4</v>
      </c>
      <c r="K4" s="4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12</v>
      </c>
    </row>
    <row r="5" spans="2:16" ht="15.75">
      <c r="B5" s="5">
        <v>1</v>
      </c>
      <c r="C5" s="5">
        <v>2</v>
      </c>
      <c r="D5" s="5">
        <v>3</v>
      </c>
      <c r="E5" s="5"/>
      <c r="F5" s="5"/>
      <c r="G5" s="5"/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</row>
    <row r="6" spans="2:16" ht="15.75">
      <c r="B6" s="5"/>
      <c r="C6" s="5"/>
      <c r="D6" s="20" t="s">
        <v>16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ht="94.5">
      <c r="B7" s="7">
        <v>1</v>
      </c>
      <c r="C7" s="9" t="s">
        <v>14</v>
      </c>
      <c r="D7" s="10" t="s">
        <v>20</v>
      </c>
      <c r="E7" s="15" t="s">
        <v>49</v>
      </c>
      <c r="F7" s="15" t="s">
        <v>50</v>
      </c>
      <c r="G7" s="16" t="s">
        <v>51</v>
      </c>
      <c r="H7" s="11" t="s">
        <v>34</v>
      </c>
      <c r="I7" s="11" t="s">
        <v>61</v>
      </c>
      <c r="J7" s="6" t="s">
        <v>13</v>
      </c>
      <c r="K7" s="12">
        <v>10</v>
      </c>
      <c r="L7" s="2">
        <v>3650</v>
      </c>
      <c r="M7" s="2">
        <f>L7*1.2</f>
        <v>4380</v>
      </c>
      <c r="N7" s="2">
        <f>L7*K7</f>
        <v>36500</v>
      </c>
      <c r="O7" s="2">
        <f>M7*K7</f>
        <v>43800</v>
      </c>
      <c r="P7" s="8" t="s">
        <v>15</v>
      </c>
    </row>
    <row r="8" spans="2:16" ht="94.5">
      <c r="B8" s="7">
        <v>2</v>
      </c>
      <c r="C8" s="9" t="s">
        <v>14</v>
      </c>
      <c r="D8" s="10" t="s">
        <v>21</v>
      </c>
      <c r="E8" s="15" t="s">
        <v>49</v>
      </c>
      <c r="F8" s="15" t="s">
        <v>50</v>
      </c>
      <c r="G8" s="16" t="s">
        <v>51</v>
      </c>
      <c r="H8" s="11" t="s">
        <v>35</v>
      </c>
      <c r="I8" s="11" t="s">
        <v>60</v>
      </c>
      <c r="J8" s="6" t="s">
        <v>13</v>
      </c>
      <c r="K8" s="12">
        <v>2</v>
      </c>
      <c r="L8" s="2">
        <v>500</v>
      </c>
      <c r="M8" s="2">
        <f>L8*1.2</f>
        <v>600</v>
      </c>
      <c r="N8" s="2">
        <f>L8*K8</f>
        <v>1000</v>
      </c>
      <c r="O8" s="2">
        <f>M8*K8</f>
        <v>1200</v>
      </c>
      <c r="P8" s="8" t="s">
        <v>15</v>
      </c>
    </row>
    <row r="9" spans="2:16" ht="78.75">
      <c r="B9" s="7">
        <v>3</v>
      </c>
      <c r="C9" s="9" t="s">
        <v>14</v>
      </c>
      <c r="D9" s="10" t="s">
        <v>22</v>
      </c>
      <c r="E9" s="15" t="s">
        <v>49</v>
      </c>
      <c r="F9" s="15" t="s">
        <v>50</v>
      </c>
      <c r="G9" s="16" t="s">
        <v>51</v>
      </c>
      <c r="H9" s="11" t="s">
        <v>36</v>
      </c>
      <c r="I9" s="11" t="s">
        <v>59</v>
      </c>
      <c r="J9" s="6" t="s">
        <v>13</v>
      </c>
      <c r="K9" s="12">
        <v>1</v>
      </c>
      <c r="L9" s="13">
        <v>489</v>
      </c>
      <c r="M9" s="2">
        <f aca="true" t="shared" si="0" ref="M9:M20">L9*1.2</f>
        <v>586.8</v>
      </c>
      <c r="N9" s="2">
        <f aca="true" t="shared" si="1" ref="N9:N20">L9*K9</f>
        <v>489</v>
      </c>
      <c r="O9" s="2">
        <f aca="true" t="shared" si="2" ref="O9:O20">M9*K9</f>
        <v>586.8</v>
      </c>
      <c r="P9" s="8" t="s">
        <v>15</v>
      </c>
    </row>
    <row r="10" spans="2:16" ht="94.5">
      <c r="B10" s="7">
        <v>4</v>
      </c>
      <c r="C10" s="9" t="s">
        <v>14</v>
      </c>
      <c r="D10" s="10" t="s">
        <v>23</v>
      </c>
      <c r="E10" s="15" t="s">
        <v>49</v>
      </c>
      <c r="F10" s="15" t="s">
        <v>50</v>
      </c>
      <c r="G10" s="16" t="s">
        <v>51</v>
      </c>
      <c r="H10" s="11" t="s">
        <v>37</v>
      </c>
      <c r="I10" s="11" t="s">
        <v>58</v>
      </c>
      <c r="J10" s="6" t="s">
        <v>13</v>
      </c>
      <c r="K10" s="12">
        <v>1</v>
      </c>
      <c r="L10" s="13">
        <v>600</v>
      </c>
      <c r="M10" s="2">
        <f t="shared" si="0"/>
        <v>720</v>
      </c>
      <c r="N10" s="2">
        <f t="shared" si="1"/>
        <v>600</v>
      </c>
      <c r="O10" s="2">
        <f t="shared" si="2"/>
        <v>720</v>
      </c>
      <c r="P10" s="8" t="s">
        <v>15</v>
      </c>
    </row>
    <row r="11" spans="2:16" ht="94.5">
      <c r="B11" s="7">
        <v>5</v>
      </c>
      <c r="C11" s="9" t="s">
        <v>14</v>
      </c>
      <c r="D11" s="10" t="s">
        <v>24</v>
      </c>
      <c r="E11" s="15" t="s">
        <v>49</v>
      </c>
      <c r="F11" s="15" t="s">
        <v>50</v>
      </c>
      <c r="G11" s="16" t="s">
        <v>51</v>
      </c>
      <c r="H11" s="11" t="s">
        <v>38</v>
      </c>
      <c r="I11" s="11" t="s">
        <v>57</v>
      </c>
      <c r="J11" s="6" t="s">
        <v>13</v>
      </c>
      <c r="K11" s="12">
        <v>1</v>
      </c>
      <c r="L11" s="13">
        <v>2000</v>
      </c>
      <c r="M11" s="2">
        <f t="shared" si="0"/>
        <v>2400</v>
      </c>
      <c r="N11" s="2">
        <f t="shared" si="1"/>
        <v>2000</v>
      </c>
      <c r="O11" s="2">
        <f t="shared" si="2"/>
        <v>2400</v>
      </c>
      <c r="P11" s="8" t="s">
        <v>15</v>
      </c>
    </row>
    <row r="12" spans="2:16" ht="94.5">
      <c r="B12" s="7">
        <v>6</v>
      </c>
      <c r="C12" s="9" t="s">
        <v>14</v>
      </c>
      <c r="D12" s="10" t="s">
        <v>25</v>
      </c>
      <c r="E12" s="15" t="s">
        <v>49</v>
      </c>
      <c r="F12" s="15" t="s">
        <v>50</v>
      </c>
      <c r="G12" s="16" t="s">
        <v>51</v>
      </c>
      <c r="H12" s="11" t="s">
        <v>39</v>
      </c>
      <c r="I12" s="11" t="s">
        <v>56</v>
      </c>
      <c r="J12" s="6" t="s">
        <v>13</v>
      </c>
      <c r="K12" s="12">
        <v>1</v>
      </c>
      <c r="L12" s="13">
        <v>3800</v>
      </c>
      <c r="M12" s="2">
        <f t="shared" si="0"/>
        <v>4560</v>
      </c>
      <c r="N12" s="2">
        <f t="shared" si="1"/>
        <v>3800</v>
      </c>
      <c r="O12" s="2">
        <f t="shared" si="2"/>
        <v>4560</v>
      </c>
      <c r="P12" s="8" t="s">
        <v>15</v>
      </c>
    </row>
    <row r="13" spans="2:16" ht="94.5">
      <c r="B13" s="7">
        <v>7</v>
      </c>
      <c r="C13" s="9" t="s">
        <v>14</v>
      </c>
      <c r="D13" s="10" t="s">
        <v>26</v>
      </c>
      <c r="E13" s="15" t="s">
        <v>49</v>
      </c>
      <c r="F13" s="15" t="s">
        <v>50</v>
      </c>
      <c r="G13" s="16" t="s">
        <v>51</v>
      </c>
      <c r="H13" s="11" t="s">
        <v>40</v>
      </c>
      <c r="I13" s="11" t="s">
        <v>55</v>
      </c>
      <c r="J13" s="6" t="s">
        <v>13</v>
      </c>
      <c r="K13" s="12">
        <v>5</v>
      </c>
      <c r="L13" s="13">
        <v>3560</v>
      </c>
      <c r="M13" s="2">
        <f t="shared" si="0"/>
        <v>4272</v>
      </c>
      <c r="N13" s="2">
        <f t="shared" si="1"/>
        <v>17800</v>
      </c>
      <c r="O13" s="2">
        <f t="shared" si="2"/>
        <v>21360</v>
      </c>
      <c r="P13" s="8" t="s">
        <v>15</v>
      </c>
    </row>
    <row r="14" spans="2:16" ht="94.5">
      <c r="B14" s="7">
        <v>8</v>
      </c>
      <c r="C14" s="9" t="s">
        <v>14</v>
      </c>
      <c r="D14" s="10" t="s">
        <v>27</v>
      </c>
      <c r="E14" s="15" t="s">
        <v>49</v>
      </c>
      <c r="F14" s="15" t="s">
        <v>50</v>
      </c>
      <c r="G14" s="16" t="s">
        <v>51</v>
      </c>
      <c r="H14" s="11" t="s">
        <v>41</v>
      </c>
      <c r="I14" s="11" t="s">
        <v>54</v>
      </c>
      <c r="J14" s="6" t="s">
        <v>13</v>
      </c>
      <c r="K14" s="12">
        <v>2</v>
      </c>
      <c r="L14" s="13">
        <v>4750</v>
      </c>
      <c r="M14" s="2">
        <f t="shared" si="0"/>
        <v>5700</v>
      </c>
      <c r="N14" s="2">
        <f t="shared" si="1"/>
        <v>9500</v>
      </c>
      <c r="O14" s="2">
        <f t="shared" si="2"/>
        <v>11400</v>
      </c>
      <c r="P14" s="8" t="s">
        <v>15</v>
      </c>
    </row>
    <row r="15" spans="2:16" ht="94.5">
      <c r="B15" s="7">
        <v>9</v>
      </c>
      <c r="C15" s="9" t="s">
        <v>14</v>
      </c>
      <c r="D15" s="10" t="s">
        <v>28</v>
      </c>
      <c r="E15" s="15" t="s">
        <v>49</v>
      </c>
      <c r="F15" s="15" t="s">
        <v>50</v>
      </c>
      <c r="G15" s="16" t="s">
        <v>51</v>
      </c>
      <c r="H15" s="11" t="s">
        <v>42</v>
      </c>
      <c r="I15" s="11" t="s">
        <v>53</v>
      </c>
      <c r="J15" s="6" t="s">
        <v>13</v>
      </c>
      <c r="K15" s="12">
        <v>1</v>
      </c>
      <c r="L15" s="13">
        <v>860</v>
      </c>
      <c r="M15" s="2">
        <f t="shared" si="0"/>
        <v>1032</v>
      </c>
      <c r="N15" s="2">
        <f t="shared" si="1"/>
        <v>860</v>
      </c>
      <c r="O15" s="2">
        <f t="shared" si="2"/>
        <v>1032</v>
      </c>
      <c r="P15" s="8" t="s">
        <v>15</v>
      </c>
    </row>
    <row r="16" spans="2:16" ht="94.5">
      <c r="B16" s="7">
        <v>10</v>
      </c>
      <c r="C16" s="9" t="s">
        <v>14</v>
      </c>
      <c r="D16" s="10" t="s">
        <v>29</v>
      </c>
      <c r="E16" s="15" t="s">
        <v>49</v>
      </c>
      <c r="F16" s="15" t="s">
        <v>50</v>
      </c>
      <c r="G16" s="16" t="s">
        <v>51</v>
      </c>
      <c r="H16" s="11" t="s">
        <v>43</v>
      </c>
      <c r="I16" s="11" t="s">
        <v>52</v>
      </c>
      <c r="J16" s="6" t="s">
        <v>13</v>
      </c>
      <c r="K16" s="12">
        <v>1</v>
      </c>
      <c r="L16" s="13">
        <v>530</v>
      </c>
      <c r="M16" s="2">
        <f t="shared" si="0"/>
        <v>636</v>
      </c>
      <c r="N16" s="2">
        <f t="shared" si="1"/>
        <v>530</v>
      </c>
      <c r="O16" s="2">
        <f t="shared" si="2"/>
        <v>636</v>
      </c>
      <c r="P16" s="8" t="s">
        <v>15</v>
      </c>
    </row>
    <row r="17" spans="2:16" ht="110.25">
      <c r="B17" s="7">
        <v>11</v>
      </c>
      <c r="C17" s="9" t="s">
        <v>14</v>
      </c>
      <c r="D17" s="10" t="s">
        <v>30</v>
      </c>
      <c r="E17" s="15" t="s">
        <v>66</v>
      </c>
      <c r="F17" s="15" t="s">
        <v>50</v>
      </c>
      <c r="G17" s="16" t="s">
        <v>51</v>
      </c>
      <c r="H17" s="11" t="s">
        <v>44</v>
      </c>
      <c r="I17" s="11" t="s">
        <v>62</v>
      </c>
      <c r="J17" s="6" t="s">
        <v>13</v>
      </c>
      <c r="K17" s="12">
        <v>4</v>
      </c>
      <c r="L17" s="13">
        <v>1700</v>
      </c>
      <c r="M17" s="13">
        <f t="shared" si="0"/>
        <v>2040</v>
      </c>
      <c r="N17" s="13">
        <f t="shared" si="1"/>
        <v>6800</v>
      </c>
      <c r="O17" s="13">
        <f t="shared" si="2"/>
        <v>8160</v>
      </c>
      <c r="P17" s="8" t="s">
        <v>15</v>
      </c>
    </row>
    <row r="18" spans="2:16" ht="94.5">
      <c r="B18" s="7">
        <v>12</v>
      </c>
      <c r="C18" s="9" t="s">
        <v>14</v>
      </c>
      <c r="D18" s="10" t="s">
        <v>31</v>
      </c>
      <c r="E18" s="15" t="s">
        <v>66</v>
      </c>
      <c r="F18" s="15" t="s">
        <v>50</v>
      </c>
      <c r="G18" s="16" t="s">
        <v>51</v>
      </c>
      <c r="H18" s="11" t="s">
        <v>45</v>
      </c>
      <c r="I18" s="11" t="s">
        <v>63</v>
      </c>
      <c r="J18" s="6" t="s">
        <v>13</v>
      </c>
      <c r="K18" s="12">
        <v>2</v>
      </c>
      <c r="L18" s="13">
        <v>500</v>
      </c>
      <c r="M18" s="13">
        <f t="shared" si="0"/>
        <v>600</v>
      </c>
      <c r="N18" s="13">
        <f t="shared" si="1"/>
        <v>1000</v>
      </c>
      <c r="O18" s="13">
        <f t="shared" si="2"/>
        <v>1200</v>
      </c>
      <c r="P18" s="8" t="s">
        <v>15</v>
      </c>
    </row>
    <row r="19" spans="2:16" ht="110.25">
      <c r="B19" s="7">
        <v>13</v>
      </c>
      <c r="C19" s="9" t="s">
        <v>14</v>
      </c>
      <c r="D19" s="10" t="s">
        <v>32</v>
      </c>
      <c r="E19" s="15" t="s">
        <v>66</v>
      </c>
      <c r="F19" s="15" t="s">
        <v>50</v>
      </c>
      <c r="G19" s="16" t="s">
        <v>51</v>
      </c>
      <c r="H19" s="11" t="s">
        <v>46</v>
      </c>
      <c r="I19" s="11" t="s">
        <v>64</v>
      </c>
      <c r="J19" s="6" t="s">
        <v>13</v>
      </c>
      <c r="K19" s="12">
        <v>1</v>
      </c>
      <c r="L19" s="13">
        <v>1710</v>
      </c>
      <c r="M19" s="13">
        <f t="shared" si="0"/>
        <v>2052</v>
      </c>
      <c r="N19" s="13">
        <f t="shared" si="1"/>
        <v>1710</v>
      </c>
      <c r="O19" s="13">
        <f t="shared" si="2"/>
        <v>2052</v>
      </c>
      <c r="P19" s="8" t="s">
        <v>15</v>
      </c>
    </row>
    <row r="20" spans="2:16" ht="94.5">
      <c r="B20" s="7">
        <v>14</v>
      </c>
      <c r="C20" s="9" t="s">
        <v>14</v>
      </c>
      <c r="D20" s="10" t="s">
        <v>33</v>
      </c>
      <c r="E20" s="15" t="s">
        <v>66</v>
      </c>
      <c r="F20" s="15" t="s">
        <v>50</v>
      </c>
      <c r="G20" s="16" t="s">
        <v>51</v>
      </c>
      <c r="H20" s="11" t="s">
        <v>47</v>
      </c>
      <c r="I20" s="11" t="s">
        <v>65</v>
      </c>
      <c r="J20" s="6" t="s">
        <v>13</v>
      </c>
      <c r="K20" s="12">
        <v>1</v>
      </c>
      <c r="L20" s="13">
        <v>400</v>
      </c>
      <c r="M20" s="13">
        <f t="shared" si="0"/>
        <v>480</v>
      </c>
      <c r="N20" s="13">
        <f t="shared" si="1"/>
        <v>400</v>
      </c>
      <c r="O20" s="13">
        <f t="shared" si="2"/>
        <v>480</v>
      </c>
      <c r="P20" s="8" t="s">
        <v>15</v>
      </c>
    </row>
    <row r="21" spans="2:16" ht="15.75">
      <c r="B21" s="21" t="s">
        <v>11</v>
      </c>
      <c r="C21" s="22"/>
      <c r="D21" s="22"/>
      <c r="E21" s="22"/>
      <c r="F21" s="22"/>
      <c r="G21" s="22"/>
      <c r="H21" s="22"/>
      <c r="I21" s="22"/>
      <c r="J21" s="23"/>
      <c r="K21" s="13">
        <f>SUM(K7:K20)</f>
        <v>33</v>
      </c>
      <c r="L21" s="13"/>
      <c r="M21" s="17">
        <f>SUM(M7:M20)</f>
        <v>30058.8</v>
      </c>
      <c r="N21" s="18">
        <f>SUM(N7:N20)</f>
        <v>82989</v>
      </c>
      <c r="O21" s="18">
        <f>SUM(O7:O20)</f>
        <v>99586.8</v>
      </c>
      <c r="P21" s="14"/>
    </row>
  </sheetData>
  <mergeCells count="3">
    <mergeCell ref="B2:P2"/>
    <mergeCell ref="D6:P6"/>
    <mergeCell ref="B21:J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2023-01-03T13:39:40Z</dcterms:modified>
  <cp:category/>
  <cp:version/>
  <cp:contentType/>
  <cp:contentStatus/>
</cp:coreProperties>
</file>