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Dezinfectanti 2025\"/>
    </mc:Choice>
  </mc:AlternateContent>
  <xr:revisionPtr revIDLastSave="0" documentId="13_ncr:1_{A83DB132-5EBF-4D84-8B80-5330F4BC18C1}" xr6:coauthVersionLast="47" xr6:coauthVersionMax="47" xr10:uidLastSave="{00000000-0000-0000-0000-000000000000}"/>
  <bookViews>
    <workbookView xWindow="-108" yWindow="-108" windowWidth="23256" windowHeight="12456"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K8" i="5"/>
  <c r="J8" i="5"/>
  <c r="J51" i="5" l="1"/>
  <c r="K51" i="5"/>
  <c r="K12" i="7"/>
  <c r="J12" i="7"/>
</calcChain>
</file>

<file path=xl/sharedStrings.xml><?xml version="1.0" encoding="utf-8"?>
<sst xmlns="http://schemas.openxmlformats.org/spreadsheetml/2006/main" count="434" uniqueCount="136">
  <si>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</si>
  <si>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</si>
  <si>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</si>
  <si>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</si>
  <si>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</si>
  <si>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</si>
  <si>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</si>
  <si>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</si>
  <si>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</si>
  <si>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</si>
  <si>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</si>
  <si>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</si>
  <si>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</si>
  <si>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</si>
  <si>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</si>
  <si>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</si>
  <si>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</si>
  <si>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</si>
  <si>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</si>
  <si>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</si>
  <si>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</si>
  <si>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</si>
  <si>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</si>
  <si>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</si>
  <si>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</si>
  <si>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</si>
  <si>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</si>
  <si>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</si>
  <si>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</si>
  <si>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</si>
  <si>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</si>
  <si>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</si>
  <si>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</si>
  <si>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</si>
  <si>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</si>
  <si>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Dezinfectanților conform necesităților IMSP - beneficiari pentru anul 2025</t>
  </si>
  <si>
    <t xml:space="preserve"> Dezinfecția suprafețelor non-critice (podele, unități sanitare)</t>
  </si>
  <si>
    <t>Dezinfecția suprafețelor non-critice (podele, unități sanitare)</t>
  </si>
  <si>
    <t>7.1 Curatarea si Dezinfecția suprafețelor și dispozitive medicale) (ambalaj ≤ 5 litru)</t>
  </si>
  <si>
    <t>7.2 Curatarea si Dezinfecția suprafețelor și dispozitive medicale) (ambalaj ≤ 1 litru)</t>
  </si>
  <si>
    <t>11.1 Dezinfectant cu detergent enzimatic pentru reprocesare manuală și băi cu ultrasunet al instrumentelor (- ambalaj ≤ 5 litri inclusiv )</t>
  </si>
  <si>
    <t>11.2 Dezinfectant cu detergent enzimatic pentru reprocesare manuală și băi cu ultrasunet al instrumentelor (- ambalaj ≤ 1 litru inclusiv )</t>
  </si>
  <si>
    <t>12.1 Detergent  enzimatic  neutru pentru reprocesare manuala si automata a endoscoapelor flexibile (nu necesita clatitor)(- ambalaj ≤ 5 litri inclusiv )</t>
  </si>
  <si>
    <t>12.2 Detergent  enzimatic  neutru pentru reprocesare manuala si automata a endoscoapelor flexibile (nu necesita clatitor)(- ambalaj ≤ 1 litru inclusiv )</t>
  </si>
  <si>
    <t>13.1 Curațare si dezinfecția intrumentelor de nivel intermediar (pre‐sterilizare). Acid peracetic / saruri cuaternare, pînă la 6 kg</t>
  </si>
  <si>
    <t>13.2 Curațare si dezinfecția intrumentelor de nivel intermediar (pre‐sterilizare). Acid peracetic / saruri cuaternare,  pînă la 2 kg</t>
  </si>
  <si>
    <t>14.1 Soluție pentru sterilizarea chimică a instrumentelor și endoscoapelor, pînă la 6 kg</t>
  </si>
  <si>
    <t>14.2 Soluție pentru sterilizarea chimică a instrumentelor și endoscoapelor, pînă la 2 kg</t>
  </si>
  <si>
    <t>15.1 Sterilizarea chimica rapida a instrumentelor si endoscoapelor, solutie valabila minimum 7 zile</t>
  </si>
  <si>
    <t>15.2 Bandelete de control optional</t>
  </si>
  <si>
    <t>18.1 Dezinfectia igienica si chirurgicala  pe baza de alcool, gel  1L</t>
  </si>
  <si>
    <t>18.2 Dezinfectia igienica si chirurgicala  pe baza de alcool, gel  ≤5L</t>
  </si>
  <si>
    <t>19.1 Dezinfectia igienica si chirurgicala  pe baza de alcool, lichid  1L</t>
  </si>
  <si>
    <t>19.2 Dezinfectia igienica si chirurgicala  pe baza de alcool, lichid  ≤5L</t>
  </si>
  <si>
    <t>20.Săpun lichid  pentru dezinfectia chirurgicala a mainilor si preoperatorie a corpului, Clorhexidina</t>
  </si>
  <si>
    <t>21.Săpun lichid spumant dezinfectant pentru mâini pe baza de alcool.</t>
  </si>
  <si>
    <t xml:space="preserve">22.Soluție de training sau testare a dezinfecției mîînilor </t>
  </si>
  <si>
    <t xml:space="preserve"> 1.Dezinfecția suprafețelor non-critice (podele, unități sanitare)</t>
  </si>
  <si>
    <t>2.Dezinfecția suprafețelor non-critice (podele, unități sanitare)</t>
  </si>
  <si>
    <t xml:space="preserve">3.1 Dezinfectarea si curatarea suprafețelor.                                                 ( suprafețe non critice ) 
(ambalaj ≤ 5 litru)
</t>
  </si>
  <si>
    <t xml:space="preserve">3.2 Dezinfectarea si curatarea suprafețelor.                                                 ( suprafețe non critice ) 
(ambalaj ≤ 1 litru)
</t>
  </si>
  <si>
    <t xml:space="preserve">4.1 Dezinfectarea și curățarea suprafețelor și dispozitivelor medicale (prin actiune mecanica) 
(ambalaj ≤ 5 litru)
</t>
  </si>
  <si>
    <t>L/soluție de lucru</t>
  </si>
  <si>
    <t xml:space="preserve">4.2 Dezinfectarea și curățarea suprafețelor și dispozitivelor medicale (prin actiune mecanica) 
(ambalaj ≤ 1 litru)
</t>
  </si>
  <si>
    <t xml:space="preserve">5.1 Dezinfectarea și curățarea suprafețelor și dispozitivelor medicale ( actiune sporicida) 
(ambalaj ≤ 5 litru)
</t>
  </si>
  <si>
    <t xml:space="preserve">5.2 Dezinfectarea și curățarea suprafețelor și dispozitivelor medicale ( actiune sporicida) 
(ambalaj ≤ 1 litru)
</t>
  </si>
  <si>
    <t>6.Curatarea si dezinfectia terminala a suprafetelor in zonele cu risc sporit.</t>
  </si>
  <si>
    <t>Solutie gata de lucru</t>
  </si>
  <si>
    <t xml:space="preserve">8. Dezinfecția suprafețelor dispozitivelor medicale) prin pulverizare </t>
  </si>
  <si>
    <t xml:space="preserve">9.Dezinfecția si curatarea dispozitivelor medicale Șervețele </t>
  </si>
  <si>
    <t xml:space="preserve">10.Dezinfecția si curatarea suprafetelor Șervețele </t>
  </si>
  <si>
    <t>Litri/Solutie de lucru</t>
  </si>
  <si>
    <t xml:space="preserve">
229220
</t>
  </si>
  <si>
    <t xml:space="preserve">16.1 Dezinfecţia igienică (expoziția pînă la 1 min ) a mâinilor, pe baza de alcool
 (ambalaj ≤ 1 litru)
</t>
  </si>
  <si>
    <t xml:space="preserve">16.2 Dezinfecţia igienică (expoziția pînă la 1 minut)  a mâinilor, pe baza de alcool
 (ambalaj ≤ 5 litri)
</t>
  </si>
  <si>
    <t xml:space="preserve">17.1 Dezinfecţia igienică (expoziția pînă la 1 minut.
) a mâinilor, pe baza de alcool
 (ambalaj ≤ 1 litru)
</t>
  </si>
  <si>
    <t xml:space="preserve">17.2 Dezinfecţia igienică (expoziția pînă la 1 minut)  a mâinilor, pe baza de alcool
 (ambalaj ≤ 5 litri)
</t>
  </si>
  <si>
    <t>L/gel</t>
  </si>
  <si>
    <t>L/lichid</t>
  </si>
  <si>
    <t>Litri</t>
  </si>
  <si>
    <t xml:space="preserve">23. Clorură de var </t>
  </si>
  <si>
    <t>kg</t>
  </si>
  <si>
    <t>24.Peroxid de hidrogen (medicinal)</t>
  </si>
  <si>
    <t>25.Peroxid de hidrogen (medicinal)</t>
  </si>
  <si>
    <t>26. Peroxid de hidrogen 33-35% (medicinal)</t>
  </si>
  <si>
    <t xml:space="preserve">27.Dezinfecţia aerului şi suprafeţelor în încăperi cu semnificaţie epidemiologică sporită.  Soluţie gata pentru utilizare compatibilă:
I cu tehnologia aplicată la dispozitivele aflate în dotarea instituției (NOCOSPRAY) sau 
II cu tehnologia aplicată pentru un alt dispozitiv decât cel existent în dotarea instituției.
</t>
  </si>
  <si>
    <t>litri solutie gata de lucru</t>
  </si>
  <si>
    <t xml:space="preserve">28.Dezinfecţia aerului şi suprafeţelor în încăperi cu semnificaţie epidemiologică sporită.  Soluţie gata pentru utilizare compatibilă:
I cu tehnologia aplicată la dispozitivele aflate în dotarea instituției (Aerosept) sau 
II cu tehnologia aplicată pentru un alt dispozitiv decât cel existent în dotarea instituției.
</t>
  </si>
  <si>
    <t>29.Dezinfecția veselei de laborator, spălare manuală</t>
  </si>
  <si>
    <t>Litri solutie de lucru</t>
  </si>
  <si>
    <t xml:space="preserve">400100
</t>
  </si>
  <si>
    <t xml:space="preserve">30.Spălarea și dezinfecția veselei de masă, spălare manuală </t>
  </si>
  <si>
    <t>24455000-8</t>
  </si>
  <si>
    <t>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t>
  </si>
  <si>
    <t>Dezinfecția suprafețelor non-critice (podele, unități sanitare)***Litri soluție de lucru***                                                                                                                                 Acțiunea dezinfectantului:
virucidă EN 14476 (acțiune virucida completă) 
bactericidă EN 13727 
mycobactericidă/tuberculocidă EN 14348 
fungicidă/levuricid  EN 13624 
sporicid  EN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t>
  </si>
  <si>
    <t xml:space="preserve">Dezinfectarea și curățarea  suprafețelor non critice
Acțiunea dezinfectantului:
virucidă  EN 14476 (conditii murdarie)
bactericidă,  EN 13727 (conditii murdarie)
levuricid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</si>
  <si>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și curățarea  suprafețelor non critice
Acțiunea dezinfectantului:
virucidă  EN 14476 (conditii murdarie)
bactericidă, EN 13727 (conditii murdarie)
levuricid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</si>
  <si>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Acțiunea dezinfectantului:
virucidă  EN 14476  (conditii murdarie) 
bactericidă  EN 13727, EN 16615  (conditii murdarie) 
fungicidă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</si>
  <si>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1 litru)
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</si>
  <si>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Acțiunea dezinfectantului:
virucidă  14476 (conditii murdarie)
bactericidă, EN 13727 (conditii murdarie)
levuricid  EN 13624 (conditii murdarie)                                                                                                                                  
 Sporicid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sau acid peracetic sau amine sau alcool sau peroxid de hidrogen, etc.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</si>
  <si>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1 litru)
Acțiunea dezinfectantului:
virucidă  EN 14476 (conditii murdarie)
bactericidă,  EN 13727 (conditii murdarie)
levuricid  EN 13624 (conditii murdarie)                                                                                                                                  
 Sporicid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sau acid peracetic sau amine sau alcool sau peroxid de hidrogen, etc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</si>
  <si>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
Acțiunea dezinfectantului:
virucidă  EN 14476 (conditii murdarie)  
bactericidă,  EN 13727 si EN 16615 (conditii murdarie)  , 
levuricid EN 13624 si 16615(conditii murdarie)  
Mycobactericid/Tuberculocid EN 14348 (conditii murdarie)                                                                                                                         Sporicid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sau Înregistrarea produsului în Registrul de stat a dispozitivelor medicale a Agenției Medicamentului și Dispozitivelor Medicale ;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t>
  </si>
  <si>
    <t xml:space="preserve">Curatarea si Dezinfecția suprafețelor și dispozitive medicale)                                                           
 Acțiunea dezinfectantului:
virucidă  EN 14476 ( virucida completa) ( condiții de murdarie ), 
bactericidă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si/sau peroxid de hidrogen.
- produs gata de utilizare                                                                                                                              
 - ambalaj ≤ 5 litri inclusiv 
Expoziția: ≤ 15 min
Operatorul economic va indica forma și mărimea ambalajului.
Notă: Produsele ofertate pentru ambele poziții în lot urmează a fi de la un singur producător </t>
  </si>
  <si>
    <t xml:space="preserve">Curatarea si Dezinfecția suprafețelor și dispozitive medicale)                                                                                                        
Acțiunea dezinfectantului:
virucidă  EN 14476 ( virucida completa)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si/sau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</si>
  <si>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Dezinfecția suprafețelor adiacente și dispozitive medicale) prin pulverizare                                                                                        Acțiunea dezinfectantului:
virucidă  EN 14476, (acțiune virucida completă) -conditii murdarie.
bactericidă, EN 13727 (conditii murdarie)
fungicidă,   EN 13624 (conditii murdarie)
Tuberculocid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t>
  </si>
  <si>
    <t>Dezinfecția si curatarea dispozitivelor medicale Șervețele 
 Acțiunea dezinfectantului:
virucidă  EN 14476, (acțiune virucida completă) -conditii murdarie.
bactericidă, EN 13727 EN 14561 (conditii murdarie)
fungicidă,   EN 13624, EN 14562 (conditii murdarie)
Tuberculocid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t>
  </si>
  <si>
    <t>Dezinfecția și curătarea suprafețelor. Șervețele 
Acțiunea dezinfectantului:
virucidă  EN 14476, (acțiune virucida completă) -conditii murdarie.
bactericidă, EN 13727 EN 16615, (conditii murdarie)
fungicidă,   EN 13624, (conditii murdarie)
Tuberculocid  EN  14348 (conditii murdarie)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t>
  </si>
  <si>
    <t>Dezinfectant cu detergent enzimatic pentru reprocesare manuală și băi cu ultrasunet al instrumentelor                                                                                                                                                       Acțiunea dezinfectantului:                                                                                                                                                                                   virucid EN 14476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t>
  </si>
  <si>
    <t>Dezinfectant cu detergent enzimatic pentru reprocesare manuală și băi cu ultrasunet al instrumentelor                                                                                                                                            Acțiunea dezinfectantului:                                                                                                                                                                                              virucid EN 14476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</si>
  <si>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</si>
  <si>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</si>
  <si>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EN 13624 si EN 14562 (condiții de murdărie), 
Virucid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 15 min.                                                                                                                                                                               
Să fie indicată concentrația soluției de lucru oferită.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</si>
  <si>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 15 min.                                                                                                                                                         
Să fie indicată concentrația soluției de lucru oferită.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</si>
  <si>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Fungicid si levuricid EN 13624 si EN14562,
Micobactericid EN 14348 , EN 14563 
Tuberculocid EN 14348, EN 14563 
Virucid complet conform EN 14476 si EN 17111 
Sporicid conform EN 17126  ( 3 spori)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</si>
  <si>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Fungicid si levuricid EN 13624 si EN14562,
Micobactericid EN 14348 , EN 14563 
Tuberculocid EN 14348, EN 14563 
Virucid complet EN 14476 si EN 17111 
Sporicid  EN 17126  (3 spori)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</si>
  <si>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 Valabilitatea soluției după deschidere minim 7 zile
Cerinţe tehnice:
- substanță activă: acid peracetic                                                                                                                                                  
 - ambalaj ≤ 5 litri inclusiv
Expozitie ≤10 min.
Operatorul economic va indica forma și mărimea ambalajului</t>
  </si>
  <si>
    <t>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t>
  </si>
  <si>
    <t xml:space="preserve">Dezinfecţia igienică (expoziția pînă la 1 minut.)  a mâinilor, pe baza de alcool                                                                                                                                                      Acțiunea dezinfectantului:                                                                                                                                                                                   virucidă: EN 14476 
bactericidă:  EN 13727, EN 1500                                                                                                                                                            Micobactericida: EN 14348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Dezinfecţia igienică (expoziția pînă la un minut) 
Operatorul economic va indica forma și mărimea ambalajului precum și volumul pompei.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</si>
  <si>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Notă: Produsele ofertate pentru ambele poziții în lot urmează a fi de la un singur producător </t>
  </si>
  <si>
    <t xml:space="preserve">Dezinfecţia igienică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minim 3 ml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precum și volumul pompei.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</si>
  <si>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Notă: Produsele ofertate pentru ambele poziții în lot urmează a fi de la un singur producător </t>
  </si>
  <si>
    <t xml:space="preserve">Dezinfectia igienica si chirurgicala , gel.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minim 3 ml 
- testat la toleranta dermatologica.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precum și volumul pompei.            
Notă: Produsele ofertate pentru ambele poziții în lot urmează a fi de la un singur producător </t>
  </si>
  <si>
    <t xml:space="preserve">Dezinfectia igienica si chirurgicala, gel.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</si>
  <si>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Dezinfectia igienica si chirurgicala, lichid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minim 3 
- produs gata pentru ultilizare
- testat la toleranta dermatologica.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precum și volumul pompei.            
Notă: Produsele ofertate pentru ambele poziții în lot urmează a fi de la un singur producător </t>
  </si>
  <si>
    <t xml:space="preserve">Dezinfectia igienica si chirurgicala, lichid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</si>
  <si>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Săpun lichid dezinfectant pentru măini chirurgical si preoperatorie a corpului,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și volumul pompei.                                                                                                                              </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</si>
  <si>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frecare;  
- produs gata pentru ultilizare , ambalaj 1 litru, dotat cu pompa dozator de  minim 3 ml.                                                                                                                                - nu provoacă alergii, iritații a pielii; nu conține coloranți și saruri cuaternare, să conțină  în compoziția chimica substanțe protectoare pentru pielea sensibilă                                                
 -Expoziția: ≤  60 sec.   
Operatorul economic va indica forma și mărimea ambalajului și volumul pompei .                                                                                                                           </t>
  </si>
  <si>
    <t xml:space="preserve">Soluție de training sau testare a dezinfecției mîînilor 
Certificări: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(contine component fuoriscent)
- produs gel, ambalaj ≤1 litru cu pompa
- produs gata pentru ultilizare
- testat la toleranta dermatologica (Se va atașa testul în cauză).
Operatorul economic va indica forma și mărimea ambalajului.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</si>
  <si>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-Raport de încercări (testări microbiologice) de laborator ce confirmă eficacitatea solicitată emis de către un organ acreditat altul decît laboratorul producătorului;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</si>
  <si>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Peroxid de hidrogen cu acțiune dezinfectantă (medicinal)                               Produs concentrat:
Acțiunea:                                                                                                         Bactericid EN 13723, 
levuricid/fungicid EN 13624, 
virucid EN 14476, 
tuberculocid/mycobactericid EN 14348. 
 -Raport de încercări (testări microbiologice) de la laborator acreditat ce confirmă eficacitatea solicitată, altul decît laboratorul producătorului;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5 litri, sigilat de producător cu inel de protecție.
 Produs lichid, concentrat 
Substanța activă: peroxid de hidrogen 
Termen de valabilitate: &gt; 1 an. 
Operatorul economic va indica forma și mărimea ambalajului</t>
  </si>
  <si>
    <t xml:space="preserve">Peroxid de hidrogen cu acțiune dezinfectantă (medicinal)                               Produs concentrat:
Acțiunea:                                                                                                         Bactericid EN 13723, 
levuricid/fungicid EN 13624, 
virucid EN 14476, 
tuberculocid/mycobactericid EN 14348. 
 -Raport de încercări (testări microbiologice) de la laborator acreditat ce confirmă eficacitatea solicitată, altul decît laboratorul producătorului;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1 litru, sigilat de producător cu inel de protecție.
 Produs lichid, concentrat 
Substanța activă: peroxid de hidrogen 
Termen de valabilitate: &gt; 1 an. 
Operatorul economic va indica forma și mărimea ambalajului.         </t>
  </si>
  <si>
    <t xml:space="preserve">Peroxid de hidrogen (medicinal) pentru instituții medicale 33-35%, care dețin farmacii cu zonă de producere.
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 Produs biocid, înregistrat de către Agenția Natională pentru Sanatate Publica(ANSP), până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20-25 kg, sigilat de producător cu inel de protecție.
 Produs lichid, concentrat 
Substanța activă: peroxid de hidrogen - utilizare simultan pentru dezinfecție și sterilizarea (7,5%) articolelor medicale 
Termen de valabilitate: &gt; 1 an. 
Operatorul economic va indica forma și mărimea ambalajului.         </t>
  </si>
  <si>
    <t>Dezinfecţia aerului şi suprafeţelor în încăperi cu semnificaţie epidemiologică sporită. Soluţie gata pentru utilizare compatibilă:
I cu tehnologia aplicată la dispozitivele aflate în dotarea instituției (NOCOSPRAY) sau 
II cu tehnologia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NOCOSPRAY.
Litri soluție gata de lucru  
Acțiunea dezinfectantului: 
virucidă  EN 17272
bactericidă EN 17272
levuricid/fungicid EN 17272
mycobactericid/tuberculocid EN 17272
Sporicid EN 17272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sau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sau acid peracetic, se acceptă substanțe adăugătoare, catalizatori
Soluţie fără miros, necorozivă, să nu fie alergică. 
Valabilitatea soluţiei: valabilă din momentul producerii minim 2 ani, iar din momentul deschiderii recipientului minim 2 luni.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t>
  </si>
  <si>
    <t>Dezinfecţia aerului şi suprafeţelor în încăperi cu semnificaţie epidemiologică sporită. Soluţie gata pentru utilizare compatibilă:
I cu tehnologia aplicată la dispozitivele aflate în dotarea instituției (Aerosept) sau 
II cu tehnologia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Aerosept
Litri soluție gata de lucru  
Acțiunea dezinfectantului: 
virucidă  EN 17272
bactericidă EN 17272
levuricid/fungicid EN 17272
mycobactericid/tuberculocid EN 17272
Sporicid EN 17272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sau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sau acid peracetic, se acceptă substanțe adăugătoare, catalizatori
Soluţie fără miros, necorozivă, să nu fie alergică. 
Valabilitatea soluţiei: valabilă din momentul producerii minim 2 ani, iar din momentul deschiderii recipientului minim 2 luni.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soluție gata de lucru. Cerințe față de Dispozitiv pentru dezinfecţia aerului şi suprafeţelor în încăperi cu semnificaţie epidemiologică sporită – ofertarea în comodat a unităților de utilaj necesar,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t>
  </si>
  <si>
    <t>Dezinfecția veselei de laborator, spălare manuală 
Litri soluție de lucru***                                                                                                                                                                
  Acțiunea dezinfectantului:
virucid EN 14476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eficient asupra biofilmului, poate fi utilizat in baie cu ultrasunet.                                                                                                                                                                                 
 Expoziția: ≤ 15 min                                                                                                                                                                
Ambalaj pînă la  ≤ 5 litri
Operatorul economic va indica forma și mărimea ambalajului
Să fie indicată concentrația soluției de lucru oferită</t>
  </si>
  <si>
    <t>Spălarea și dezinfecția veselei de masă, spălare manuală 
Litri soluție de lucru***                                                                                                                                                                                      Acțiunea dezinfectantului:
virucidă  EN 14476  (conditii murdarie) 
bactericidă EN 13727  (conditii murdarie) 
fungicidă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</si>
</sst>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43" fontId="30" fillId="0" borderId="0" xfId="1" applyNumberFormat="1" applyFont="1" applyProtection="1">
      <protection locked="0"/>
    </xf>
    <xf numFmtId="0" fontId="33" fillId="0" borderId="0" xfId="0" applyFont="1" applyAlignment="1">
      <alignment horizontal="left" vertical="center" wrapText="1" indent="1"/>
    </xf>
    <xf numFmtId="0" fontId="31" fillId="0" borderId="1" xfId="0" applyFont="1" applyBorder="1" applyAlignment="1">
      <alignment horizontal="left"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00000000-0005-0000-0000-000000000000}"/>
    <cellStyle name="Check Cell 2 2" xfId="49" xr:uid="{00000000-0005-0000-0000-000001000000}"/>
    <cellStyle name="Comma 2" xfId="68" xr:uid="{00000000-0005-0000-0000-000002000000}"/>
    <cellStyle name="Excel Built-in Normal" xfId="19" xr:uid="{00000000-0005-0000-0000-000003000000}"/>
    <cellStyle name="Excel Built-in Normal 2" xfId="47" xr:uid="{00000000-0005-0000-0000-000004000000}"/>
    <cellStyle name="Normal 10" xfId="42" xr:uid="{00000000-0005-0000-0000-000005000000}"/>
    <cellStyle name="Normal 11" xfId="56" xr:uid="{00000000-0005-0000-0000-000006000000}"/>
    <cellStyle name="Normal 2" xfId="1" xr:uid="{00000000-0005-0000-0000-000007000000}"/>
    <cellStyle name="Normal 2 2" xfId="4" xr:uid="{00000000-0005-0000-0000-000008000000}"/>
    <cellStyle name="Normal 2 2 2" xfId="16" xr:uid="{00000000-0005-0000-0000-000009000000}"/>
    <cellStyle name="Normal 2 2 2 2" xfId="48" xr:uid="{00000000-0005-0000-0000-00000A000000}"/>
    <cellStyle name="Normal 2 2 3" xfId="10" xr:uid="{00000000-0005-0000-0000-00000B000000}"/>
    <cellStyle name="Normal 2 2 4" xfId="69" xr:uid="{00000000-0005-0000-0000-00000C000000}"/>
    <cellStyle name="Normal 2 3" xfId="15" xr:uid="{00000000-0005-0000-0000-00000D000000}"/>
    <cellStyle name="Normal 2 3 2" xfId="22" xr:uid="{00000000-0005-0000-0000-00000E000000}"/>
    <cellStyle name="Normal 2 4" xfId="45" xr:uid="{00000000-0005-0000-0000-00000F000000}"/>
    <cellStyle name="Normal 3" xfId="2" xr:uid="{00000000-0005-0000-0000-000010000000}"/>
    <cellStyle name="Normal 3 2" xfId="8" xr:uid="{00000000-0005-0000-0000-000011000000}"/>
    <cellStyle name="Normal 3 3" xfId="39" xr:uid="{00000000-0005-0000-0000-000012000000}"/>
    <cellStyle name="Normal 3 4" xfId="9" xr:uid="{00000000-0005-0000-0000-000013000000}"/>
    <cellStyle name="Normal 4" xfId="3" xr:uid="{00000000-0005-0000-0000-000014000000}"/>
    <cellStyle name="Normal 4 2" xfId="17" xr:uid="{00000000-0005-0000-0000-000015000000}"/>
    <cellStyle name="Normal 5" xfId="5" xr:uid="{00000000-0005-0000-0000-000016000000}"/>
    <cellStyle name="Normal 5 2" xfId="20" xr:uid="{00000000-0005-0000-0000-000017000000}"/>
    <cellStyle name="Normal 5 3" xfId="31" xr:uid="{00000000-0005-0000-0000-000018000000}"/>
    <cellStyle name="Normal 5 3 2" xfId="64" xr:uid="{00000000-0005-0000-0000-000019000000}"/>
    <cellStyle name="Normal 5 4" xfId="46" xr:uid="{00000000-0005-0000-0000-00001A000000}"/>
    <cellStyle name="Normal 5 5" xfId="18" xr:uid="{00000000-0005-0000-0000-00001B000000}"/>
    <cellStyle name="Normal 5 6" xfId="55" xr:uid="{00000000-0005-0000-0000-00001C000000}"/>
    <cellStyle name="Normal 5 7" xfId="59" xr:uid="{00000000-0005-0000-0000-00001D000000}"/>
    <cellStyle name="Normal 6" xfId="6" xr:uid="{00000000-0005-0000-0000-00001E000000}"/>
    <cellStyle name="Normal 6 2" xfId="32" xr:uid="{00000000-0005-0000-0000-00001F000000}"/>
    <cellStyle name="Normal 6 3" xfId="25" xr:uid="{00000000-0005-0000-0000-000020000000}"/>
    <cellStyle name="Normal 7" xfId="26" xr:uid="{00000000-0005-0000-0000-000021000000}"/>
    <cellStyle name="Normal 7 2" xfId="33" xr:uid="{00000000-0005-0000-0000-000022000000}"/>
    <cellStyle name="Normal 7 2 2" xfId="65" xr:uid="{00000000-0005-0000-0000-000023000000}"/>
    <cellStyle name="Normal 7 3" xfId="38" xr:uid="{00000000-0005-0000-0000-000024000000}"/>
    <cellStyle name="Normal 7 4" xfId="57" xr:uid="{00000000-0005-0000-0000-000025000000}"/>
    <cellStyle name="Normal 7 5" xfId="7" xr:uid="{00000000-0005-0000-0000-000026000000}"/>
    <cellStyle name="Normal 7 6" xfId="6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xfId="0" builtinId="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3" xfId="28" xr:uid="{00000000-0005-0000-0000-00003A000000}"/>
    <cellStyle name="Обычный 3 3 2" xfId="35" xr:uid="{00000000-0005-0000-0000-00003B000000}"/>
    <cellStyle name="Обычный 3 3 2 2" xfId="67" xr:uid="{00000000-0005-0000-0000-00003C000000}"/>
    <cellStyle name="Обычный 3 3 3" xfId="44" xr:uid="{00000000-0005-0000-0000-00003D000000}"/>
    <cellStyle name="Обычный 3 3 4" xfId="62" xr:uid="{00000000-0005-0000-0000-00003E000000}"/>
    <cellStyle name="Обычный 3 4" xfId="30" xr:uid="{00000000-0005-0000-0000-00003F000000}"/>
    <cellStyle name="Обычный 3 4 2" xfId="63" xr:uid="{00000000-0005-0000-0000-000040000000}"/>
    <cellStyle name="Обычный 3 5" xfId="36" xr:uid="{00000000-0005-0000-0000-000041000000}"/>
    <cellStyle name="Обычный 3 6" xfId="51" xr:uid="{00000000-0005-0000-0000-000042000000}"/>
    <cellStyle name="Обычный 3 7" xfId="58" xr:uid="{00000000-0005-0000-0000-000043000000}"/>
    <cellStyle name="Обычный 4" xfId="52" xr:uid="{00000000-0005-0000-0000-000044000000}"/>
    <cellStyle name="Финансовый" xfId="70" builtinId="3"/>
    <cellStyle name="Финансовый 3" xfId="54" xr:uid="{00000000-0005-0000-0000-00004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0"/>
  <sheetViews>
    <sheetView zoomScale="70" zoomScaleNormal="70" workbookViewId="0">
      <selection activeCell="H10" sqref="H10"/>
    </sheetView>
  </sheetViews>
  <sheetFormatPr defaultColWidth="9.109375" defaultRowHeight="15.6"/>
  <cols>
    <col min="1" max="1" width="5.6640625" style="13" customWidth="1"/>
    <col min="2" max="2" width="4.44140625" style="13" customWidth="1"/>
    <col min="3" max="3" width="25.88671875" style="21" customWidth="1"/>
    <col min="4" max="4" width="26.33203125" style="21" customWidth="1"/>
    <col min="5" max="5" width="10.5546875" style="13" customWidth="1"/>
    <col min="6" max="6" width="11.33203125" style="13" customWidth="1"/>
    <col min="7" max="7" width="10.6640625" style="13" customWidth="1"/>
    <col min="8" max="8" width="57.88671875" style="13" customWidth="1"/>
    <col min="9" max="9" width="30.44140625" style="13" customWidth="1"/>
    <col min="10" max="10" width="30" style="21" customWidth="1"/>
    <col min="11" max="11" width="1.6640625" style="13" customWidth="1"/>
    <col min="12" max="16384" width="9.109375" style="13"/>
  </cols>
  <sheetData>
    <row r="1" spans="1:11">
      <c r="C1" s="58" t="s">
        <v>27</v>
      </c>
      <c r="D1" s="59"/>
      <c r="E1" s="59"/>
      <c r="F1" s="59"/>
      <c r="G1" s="59"/>
      <c r="H1" s="59"/>
      <c r="I1" s="59"/>
      <c r="J1" s="59"/>
      <c r="K1" s="60"/>
    </row>
    <row r="2" spans="1:11">
      <c r="D2" s="64" t="s">
        <v>14</v>
      </c>
      <c r="E2" s="65"/>
      <c r="F2" s="65"/>
      <c r="G2" s="65"/>
      <c r="H2" s="66"/>
    </row>
    <row r="3" spans="1:11">
      <c r="A3" s="67" t="s">
        <v>9</v>
      </c>
      <c r="B3" s="68"/>
      <c r="C3" s="69"/>
      <c r="D3" s="70" t="s">
        <v>29</v>
      </c>
      <c r="E3" s="71"/>
      <c r="F3" s="71"/>
      <c r="G3" s="71"/>
      <c r="H3" s="72"/>
      <c r="I3" s="13" t="s">
        <v>10</v>
      </c>
      <c r="J3" s="21" t="s">
        <v>12</v>
      </c>
    </row>
    <row r="4" spans="1:11" s="19" customFormat="1">
      <c r="A4" s="73" t="s">
        <v>8</v>
      </c>
      <c r="B4" s="74"/>
      <c r="C4" s="75"/>
      <c r="D4" s="76" t="s">
        <v>35</v>
      </c>
      <c r="E4" s="77"/>
      <c r="F4" s="77"/>
      <c r="G4" s="77"/>
      <c r="H4" s="77"/>
      <c r="I4" s="78"/>
      <c r="J4" s="17" t="s">
        <v>13</v>
      </c>
      <c r="K4" s="18"/>
    </row>
    <row r="5" spans="1:11" s="20" customFormat="1">
      <c r="C5" s="19"/>
      <c r="D5" s="61"/>
      <c r="E5" s="62"/>
      <c r="F5" s="62"/>
      <c r="G5" s="62"/>
      <c r="H5" s="63"/>
      <c r="I5" s="61"/>
      <c r="J5" s="63"/>
      <c r="K5" s="18"/>
    </row>
    <row r="6" spans="1:11" ht="46.8">
      <c r="A6" s="27" t="s">
        <v>2</v>
      </c>
      <c r="B6" s="27" t="s">
        <v>0</v>
      </c>
      <c r="C6" s="27" t="s">
        <v>1</v>
      </c>
      <c r="D6" s="27" t="s">
        <v>3</v>
      </c>
      <c r="E6" s="45" t="s">
        <v>4</v>
      </c>
      <c r="F6" s="45" t="s">
        <v>5</v>
      </c>
      <c r="G6" s="45" t="s">
        <v>6</v>
      </c>
      <c r="H6" s="31" t="s">
        <v>7</v>
      </c>
      <c r="I6" s="31" t="s">
        <v>28</v>
      </c>
      <c r="J6" s="31" t="s">
        <v>31</v>
      </c>
      <c r="K6" s="12"/>
    </row>
    <row r="7" spans="1:11">
      <c r="A7" s="31">
        <v>1</v>
      </c>
      <c r="B7" s="46">
        <v>2</v>
      </c>
      <c r="C7" s="47"/>
      <c r="D7" s="48"/>
      <c r="E7" s="31">
        <v>3</v>
      </c>
      <c r="F7" s="31">
        <v>4</v>
      </c>
      <c r="G7" s="31">
        <v>5</v>
      </c>
      <c r="H7" s="31">
        <v>6</v>
      </c>
      <c r="I7" s="23">
        <v>7</v>
      </c>
      <c r="J7" s="27">
        <v>8</v>
      </c>
      <c r="K7" s="12"/>
    </row>
    <row r="8" spans="1:11" ht="49.2" customHeight="1">
      <c r="A8" s="32" t="s">
        <v>92</v>
      </c>
      <c r="B8" s="52">
        <v>1</v>
      </c>
      <c r="C8" s="51" t="s">
        <v>57</v>
      </c>
      <c r="D8" s="51" t="s">
        <v>57</v>
      </c>
      <c r="E8" s="24"/>
      <c r="F8" s="24"/>
      <c r="G8" s="28"/>
      <c r="H8" s="51" t="s">
        <v>93</v>
      </c>
      <c r="I8" s="29"/>
      <c r="J8" s="30"/>
      <c r="K8" s="34"/>
    </row>
    <row r="9" spans="1:11" ht="45.6" customHeight="1">
      <c r="A9" s="32" t="s">
        <v>92</v>
      </c>
      <c r="B9" s="52">
        <v>2</v>
      </c>
      <c r="C9" s="51" t="s">
        <v>58</v>
      </c>
      <c r="D9" s="51" t="s">
        <v>58</v>
      </c>
      <c r="E9" s="24"/>
      <c r="F9" s="24"/>
      <c r="G9" s="28"/>
      <c r="H9" s="51" t="s">
        <v>94</v>
      </c>
      <c r="I9" s="29"/>
      <c r="J9" s="30"/>
      <c r="K9" s="36"/>
    </row>
    <row r="10" spans="1:11" ht="48.6" customHeight="1">
      <c r="A10" s="32" t="s">
        <v>92</v>
      </c>
      <c r="B10" s="52">
        <v>3</v>
      </c>
      <c r="C10" s="51" t="s">
        <v>59</v>
      </c>
      <c r="D10" s="51" t="s">
        <v>59</v>
      </c>
      <c r="H10" s="51" t="s">
        <v>95</v>
      </c>
    </row>
    <row r="11" spans="1:11" ht="63.6" customHeight="1">
      <c r="A11" s="32" t="s">
        <v>92</v>
      </c>
      <c r="B11" s="52">
        <v>3</v>
      </c>
      <c r="C11" s="51" t="s">
        <v>60</v>
      </c>
      <c r="D11" s="51" t="s">
        <v>60</v>
      </c>
      <c r="H11" s="51" t="s">
        <v>96</v>
      </c>
    </row>
    <row r="12" spans="1:11" ht="51" customHeight="1">
      <c r="A12" s="32" t="s">
        <v>92</v>
      </c>
      <c r="B12" s="52">
        <v>4</v>
      </c>
      <c r="C12" s="51" t="s">
        <v>61</v>
      </c>
      <c r="D12" s="51" t="s">
        <v>61</v>
      </c>
      <c r="H12" s="51" t="s">
        <v>97</v>
      </c>
    </row>
    <row r="13" spans="1:11" ht="39.6" customHeight="1">
      <c r="A13" s="32" t="s">
        <v>92</v>
      </c>
      <c r="B13" s="52">
        <v>4</v>
      </c>
      <c r="C13" s="51" t="s">
        <v>63</v>
      </c>
      <c r="D13" s="51" t="s">
        <v>63</v>
      </c>
      <c r="H13" s="51" t="s">
        <v>98</v>
      </c>
    </row>
    <row r="14" spans="1:11" ht="42.6" customHeight="1">
      <c r="A14" s="32" t="s">
        <v>92</v>
      </c>
      <c r="B14" s="52">
        <v>5</v>
      </c>
      <c r="C14" s="51" t="s">
        <v>64</v>
      </c>
      <c r="D14" s="51" t="s">
        <v>64</v>
      </c>
      <c r="H14" s="57" t="s">
        <v>99</v>
      </c>
    </row>
    <row r="15" spans="1:11" ht="40.799999999999997" customHeight="1">
      <c r="A15" s="32" t="s">
        <v>92</v>
      </c>
      <c r="B15" s="52">
        <v>5</v>
      </c>
      <c r="C15" s="51" t="s">
        <v>65</v>
      </c>
      <c r="D15" s="51" t="s">
        <v>65</v>
      </c>
      <c r="H15" s="51" t="s">
        <v>100</v>
      </c>
    </row>
    <row r="16" spans="1:11" ht="51.6" customHeight="1">
      <c r="A16" s="32" t="s">
        <v>92</v>
      </c>
      <c r="B16" s="52">
        <v>6</v>
      </c>
      <c r="C16" s="51" t="s">
        <v>66</v>
      </c>
      <c r="D16" s="51" t="s">
        <v>66</v>
      </c>
      <c r="H16" s="51" t="s">
        <v>101</v>
      </c>
    </row>
    <row r="17" spans="1:8" ht="47.4" customHeight="1">
      <c r="A17" s="32" t="s">
        <v>92</v>
      </c>
      <c r="B17" s="52">
        <v>7</v>
      </c>
      <c r="C17" s="51" t="s">
        <v>38</v>
      </c>
      <c r="D17" s="51" t="s">
        <v>38</v>
      </c>
      <c r="H17" s="51" t="s">
        <v>102</v>
      </c>
    </row>
    <row r="18" spans="1:8" ht="55.8" customHeight="1">
      <c r="A18" s="32" t="s">
        <v>92</v>
      </c>
      <c r="B18" s="52">
        <v>7</v>
      </c>
      <c r="C18" s="51" t="s">
        <v>39</v>
      </c>
      <c r="D18" s="51" t="s">
        <v>39</v>
      </c>
      <c r="H18" s="51" t="s">
        <v>103</v>
      </c>
    </row>
    <row r="19" spans="1:8" ht="60.6" customHeight="1">
      <c r="A19" s="32" t="s">
        <v>92</v>
      </c>
      <c r="B19" s="52">
        <v>8</v>
      </c>
      <c r="C19" s="51" t="s">
        <v>68</v>
      </c>
      <c r="D19" s="51" t="s">
        <v>68</v>
      </c>
      <c r="H19" s="51" t="s">
        <v>104</v>
      </c>
    </row>
    <row r="20" spans="1:8" ht="62.4" customHeight="1">
      <c r="A20" s="32" t="s">
        <v>92</v>
      </c>
      <c r="B20" s="52">
        <v>9</v>
      </c>
      <c r="C20" s="51" t="s">
        <v>69</v>
      </c>
      <c r="D20" s="51" t="s">
        <v>69</v>
      </c>
      <c r="H20" s="51" t="s">
        <v>105</v>
      </c>
    </row>
    <row r="21" spans="1:8" ht="58.8" customHeight="1">
      <c r="A21" s="32" t="s">
        <v>92</v>
      </c>
      <c r="B21" s="52">
        <v>10</v>
      </c>
      <c r="C21" s="51" t="s">
        <v>70</v>
      </c>
      <c r="D21" s="51" t="s">
        <v>70</v>
      </c>
      <c r="H21" s="51" t="s">
        <v>106</v>
      </c>
    </row>
    <row r="22" spans="1:8" ht="69.599999999999994" customHeight="1">
      <c r="A22" s="32" t="s">
        <v>92</v>
      </c>
      <c r="B22" s="52">
        <v>11</v>
      </c>
      <c r="C22" s="51" t="s">
        <v>40</v>
      </c>
      <c r="D22" s="51" t="s">
        <v>40</v>
      </c>
      <c r="H22" s="51" t="s">
        <v>107</v>
      </c>
    </row>
    <row r="23" spans="1:8" ht="49.8" customHeight="1">
      <c r="A23" s="32" t="s">
        <v>92</v>
      </c>
      <c r="B23" s="52">
        <v>11</v>
      </c>
      <c r="C23" s="51" t="s">
        <v>41</v>
      </c>
      <c r="D23" s="51" t="s">
        <v>41</v>
      </c>
      <c r="H23" s="51" t="s">
        <v>108</v>
      </c>
    </row>
    <row r="24" spans="1:8" ht="46.8" customHeight="1">
      <c r="A24" s="32" t="s">
        <v>92</v>
      </c>
      <c r="B24" s="52">
        <v>12</v>
      </c>
      <c r="C24" s="51" t="s">
        <v>42</v>
      </c>
      <c r="D24" s="51" t="s">
        <v>42</v>
      </c>
      <c r="H24" s="51" t="s">
        <v>109</v>
      </c>
    </row>
    <row r="25" spans="1:8" ht="57" customHeight="1">
      <c r="A25" s="32" t="s">
        <v>92</v>
      </c>
      <c r="B25" s="52">
        <v>12</v>
      </c>
      <c r="C25" s="51" t="s">
        <v>43</v>
      </c>
      <c r="D25" s="51" t="s">
        <v>43</v>
      </c>
      <c r="H25" s="51" t="s">
        <v>110</v>
      </c>
    </row>
    <row r="26" spans="1:8" ht="55.2" customHeight="1">
      <c r="A26" s="32" t="s">
        <v>92</v>
      </c>
      <c r="B26" s="52">
        <v>13</v>
      </c>
      <c r="C26" s="51" t="s">
        <v>44</v>
      </c>
      <c r="D26" s="51" t="s">
        <v>44</v>
      </c>
      <c r="H26" s="51" t="s">
        <v>111</v>
      </c>
    </row>
    <row r="27" spans="1:8" ht="49.8" customHeight="1">
      <c r="A27" s="32" t="s">
        <v>92</v>
      </c>
      <c r="B27" s="52">
        <v>13</v>
      </c>
      <c r="C27" s="51" t="s">
        <v>45</v>
      </c>
      <c r="D27" s="51" t="s">
        <v>45</v>
      </c>
      <c r="H27" s="51" t="s">
        <v>112</v>
      </c>
    </row>
    <row r="28" spans="1:8" ht="46.8" customHeight="1">
      <c r="A28" s="32" t="s">
        <v>92</v>
      </c>
      <c r="B28" s="52">
        <v>14</v>
      </c>
      <c r="C28" s="51" t="s">
        <v>46</v>
      </c>
      <c r="D28" s="51" t="s">
        <v>46</v>
      </c>
      <c r="H28" s="51" t="s">
        <v>113</v>
      </c>
    </row>
    <row r="29" spans="1:8" ht="40.799999999999997" customHeight="1">
      <c r="A29" s="32" t="s">
        <v>92</v>
      </c>
      <c r="B29" s="52">
        <v>14</v>
      </c>
      <c r="C29" s="51" t="s">
        <v>47</v>
      </c>
      <c r="D29" s="51" t="s">
        <v>47</v>
      </c>
      <c r="H29" s="51" t="s">
        <v>114</v>
      </c>
    </row>
    <row r="30" spans="1:8" ht="63.6" customHeight="1">
      <c r="A30" s="32" t="s">
        <v>92</v>
      </c>
      <c r="B30" s="52">
        <v>15</v>
      </c>
      <c r="C30" s="51" t="s">
        <v>48</v>
      </c>
      <c r="D30" s="51" t="s">
        <v>48</v>
      </c>
      <c r="H30" s="51" t="s">
        <v>115</v>
      </c>
    </row>
    <row r="31" spans="1:8" ht="34.799999999999997" customHeight="1">
      <c r="A31" s="32" t="s">
        <v>92</v>
      </c>
      <c r="B31" s="52">
        <v>15</v>
      </c>
      <c r="C31" s="51" t="s">
        <v>49</v>
      </c>
      <c r="D31" s="51" t="s">
        <v>49</v>
      </c>
      <c r="H31" s="51" t="s">
        <v>116</v>
      </c>
    </row>
    <row r="32" spans="1:8" ht="84.6" customHeight="1">
      <c r="A32" s="32" t="s">
        <v>92</v>
      </c>
      <c r="B32" s="52">
        <v>16</v>
      </c>
      <c r="C32" s="51" t="s">
        <v>73</v>
      </c>
      <c r="D32" s="51" t="s">
        <v>73</v>
      </c>
      <c r="H32" s="51" t="s">
        <v>117</v>
      </c>
    </row>
    <row r="33" spans="1:8" ht="76.8" customHeight="1">
      <c r="A33" s="32" t="s">
        <v>92</v>
      </c>
      <c r="B33" s="52">
        <v>16</v>
      </c>
      <c r="C33" s="51" t="s">
        <v>74</v>
      </c>
      <c r="D33" s="51" t="s">
        <v>74</v>
      </c>
      <c r="H33" s="51" t="s">
        <v>118</v>
      </c>
    </row>
    <row r="34" spans="1:8" ht="75.599999999999994" customHeight="1">
      <c r="A34" s="32" t="s">
        <v>92</v>
      </c>
      <c r="B34" s="52">
        <v>17</v>
      </c>
      <c r="C34" s="51" t="s">
        <v>75</v>
      </c>
      <c r="D34" s="51" t="s">
        <v>75</v>
      </c>
      <c r="H34" s="51" t="s">
        <v>119</v>
      </c>
    </row>
    <row r="35" spans="1:8" ht="59.4" customHeight="1">
      <c r="A35" s="32" t="s">
        <v>92</v>
      </c>
      <c r="B35" s="52">
        <v>17</v>
      </c>
      <c r="C35" s="51" t="s">
        <v>76</v>
      </c>
      <c r="D35" s="51" t="s">
        <v>76</v>
      </c>
      <c r="H35" s="51" t="s">
        <v>120</v>
      </c>
    </row>
    <row r="36" spans="1:8" ht="45.6" customHeight="1">
      <c r="A36" s="32" t="s">
        <v>92</v>
      </c>
      <c r="B36" s="52">
        <v>18</v>
      </c>
      <c r="C36" s="51" t="s">
        <v>50</v>
      </c>
      <c r="D36" s="51" t="s">
        <v>50</v>
      </c>
      <c r="H36" s="51" t="s">
        <v>121</v>
      </c>
    </row>
    <row r="37" spans="1:8" ht="31.8" customHeight="1">
      <c r="A37" s="32" t="s">
        <v>92</v>
      </c>
      <c r="B37" s="52">
        <v>18</v>
      </c>
      <c r="C37" s="51" t="s">
        <v>51</v>
      </c>
      <c r="D37" s="51" t="s">
        <v>51</v>
      </c>
      <c r="H37" s="51" t="s">
        <v>122</v>
      </c>
    </row>
    <row r="38" spans="1:8" ht="45" customHeight="1">
      <c r="A38" s="32" t="s">
        <v>92</v>
      </c>
      <c r="B38" s="52">
        <v>19</v>
      </c>
      <c r="C38" s="51" t="s">
        <v>52</v>
      </c>
      <c r="D38" s="51" t="s">
        <v>52</v>
      </c>
      <c r="H38" s="51" t="s">
        <v>123</v>
      </c>
    </row>
    <row r="39" spans="1:8" ht="42.6" customHeight="1">
      <c r="A39" s="32" t="s">
        <v>92</v>
      </c>
      <c r="B39" s="52">
        <v>19</v>
      </c>
      <c r="C39" s="51" t="s">
        <v>53</v>
      </c>
      <c r="D39" s="51" t="s">
        <v>53</v>
      </c>
      <c r="H39" s="51" t="s">
        <v>124</v>
      </c>
    </row>
    <row r="40" spans="1:8" ht="55.8" customHeight="1">
      <c r="A40" s="32" t="s">
        <v>92</v>
      </c>
      <c r="B40" s="52">
        <v>20</v>
      </c>
      <c r="C40" s="51" t="s">
        <v>54</v>
      </c>
      <c r="D40" s="51" t="s">
        <v>54</v>
      </c>
      <c r="H40" s="51" t="s">
        <v>125</v>
      </c>
    </row>
    <row r="41" spans="1:8" ht="55.2" customHeight="1">
      <c r="A41" s="32" t="s">
        <v>92</v>
      </c>
      <c r="B41" s="52">
        <v>21</v>
      </c>
      <c r="C41" s="51" t="s">
        <v>55</v>
      </c>
      <c r="D41" s="51" t="s">
        <v>55</v>
      </c>
      <c r="H41" s="51" t="s">
        <v>126</v>
      </c>
    </row>
    <row r="42" spans="1:8" ht="28.8" customHeight="1">
      <c r="A42" s="32" t="s">
        <v>92</v>
      </c>
      <c r="B42" s="52">
        <v>22</v>
      </c>
      <c r="C42" s="51" t="s">
        <v>56</v>
      </c>
      <c r="D42" s="51" t="s">
        <v>56</v>
      </c>
      <c r="H42" s="51" t="s">
        <v>127</v>
      </c>
    </row>
    <row r="43" spans="1:8" ht="60" customHeight="1">
      <c r="A43" s="32" t="s">
        <v>92</v>
      </c>
      <c r="B43" s="52">
        <v>23</v>
      </c>
      <c r="C43" s="51" t="s">
        <v>80</v>
      </c>
      <c r="D43" s="51" t="s">
        <v>80</v>
      </c>
      <c r="H43" s="51" t="s">
        <v>128</v>
      </c>
    </row>
    <row r="44" spans="1:8" ht="68.400000000000006" customHeight="1">
      <c r="A44" s="32" t="s">
        <v>92</v>
      </c>
      <c r="B44" s="52">
        <v>24</v>
      </c>
      <c r="C44" s="51" t="s">
        <v>82</v>
      </c>
      <c r="D44" s="51" t="s">
        <v>82</v>
      </c>
      <c r="H44" s="51" t="s">
        <v>129</v>
      </c>
    </row>
    <row r="45" spans="1:8" ht="57" customHeight="1">
      <c r="A45" s="32" t="s">
        <v>92</v>
      </c>
      <c r="B45" s="52">
        <v>25</v>
      </c>
      <c r="C45" s="51" t="s">
        <v>83</v>
      </c>
      <c r="D45" s="51" t="s">
        <v>83</v>
      </c>
      <c r="H45" s="51" t="s">
        <v>130</v>
      </c>
    </row>
    <row r="46" spans="1:8" ht="71.400000000000006" customHeight="1">
      <c r="A46" s="32" t="s">
        <v>92</v>
      </c>
      <c r="B46" s="52">
        <v>26</v>
      </c>
      <c r="C46" s="51" t="s">
        <v>84</v>
      </c>
      <c r="D46" s="51" t="s">
        <v>84</v>
      </c>
      <c r="H46" s="51" t="s">
        <v>131</v>
      </c>
    </row>
    <row r="47" spans="1:8" ht="129" customHeight="1">
      <c r="A47" s="32" t="s">
        <v>92</v>
      </c>
      <c r="B47" s="52">
        <v>27</v>
      </c>
      <c r="C47" s="51" t="s">
        <v>85</v>
      </c>
      <c r="D47" s="51" t="s">
        <v>85</v>
      </c>
      <c r="H47" s="51" t="s">
        <v>132</v>
      </c>
    </row>
    <row r="48" spans="1:8" ht="55.8" customHeight="1">
      <c r="A48" s="32" t="s">
        <v>92</v>
      </c>
      <c r="B48" s="52">
        <v>28</v>
      </c>
      <c r="C48" s="51" t="s">
        <v>87</v>
      </c>
      <c r="D48" s="51" t="s">
        <v>87</v>
      </c>
      <c r="H48" s="51" t="s">
        <v>133</v>
      </c>
    </row>
    <row r="49" spans="1:8" ht="61.8" customHeight="1">
      <c r="A49" s="32" t="s">
        <v>92</v>
      </c>
      <c r="B49" s="52">
        <v>29</v>
      </c>
      <c r="C49" s="51" t="s">
        <v>88</v>
      </c>
      <c r="D49" s="51" t="s">
        <v>88</v>
      </c>
      <c r="H49" s="51" t="s">
        <v>134</v>
      </c>
    </row>
    <row r="50" spans="1:8" ht="57" customHeight="1">
      <c r="A50" s="32" t="s">
        <v>92</v>
      </c>
      <c r="B50" s="52">
        <v>30</v>
      </c>
      <c r="C50" s="51" t="s">
        <v>91</v>
      </c>
      <c r="D50" s="51" t="s">
        <v>91</v>
      </c>
      <c r="H50" s="51" t="s">
        <v>135</v>
      </c>
    </row>
  </sheetData>
  <autoFilter ref="A6:P9" xr:uid="{00000000-0009-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tabSelected="1" zoomScale="85" zoomScaleNormal="85" workbookViewId="0">
      <selection activeCell="E4" sqref="E4:J4"/>
    </sheetView>
  </sheetViews>
  <sheetFormatPr defaultColWidth="9.109375" defaultRowHeight="15.6"/>
  <cols>
    <col min="1" max="1" width="3.44140625" style="1" customWidth="1"/>
    <col min="2" max="2" width="5.6640625" style="1" customWidth="1"/>
    <col min="3" max="3" width="4.44140625" style="1" customWidth="1"/>
    <col min="4" max="4" width="20.6640625" style="1" customWidth="1"/>
    <col min="5" max="5" width="23" style="22" customWidth="1"/>
    <col min="6" max="6" width="15.33203125" style="6" customWidth="1"/>
    <col min="7" max="7" width="14.6640625" style="16" customWidth="1"/>
    <col min="8" max="8" width="15.88671875" style="1" customWidth="1"/>
    <col min="9" max="9" width="12.109375" style="1" customWidth="1"/>
    <col min="10" max="10" width="13.109375" style="1" customWidth="1"/>
    <col min="11" max="11" width="17" style="1" customWidth="1"/>
    <col min="12" max="12" width="30" style="1" customWidth="1"/>
    <col min="13" max="13" width="16.6640625" style="1" customWidth="1"/>
    <col min="14" max="16384" width="9.109375" style="1"/>
  </cols>
  <sheetData>
    <row r="1" spans="1:21">
      <c r="D1" s="81" t="s">
        <v>26</v>
      </c>
      <c r="E1" s="81"/>
      <c r="F1" s="81"/>
      <c r="G1" s="81"/>
      <c r="H1" s="81"/>
      <c r="I1" s="81"/>
      <c r="J1" s="81"/>
      <c r="K1" s="81"/>
      <c r="L1" s="81"/>
      <c r="M1" s="35"/>
    </row>
    <row r="2" spans="1:21">
      <c r="D2" s="82" t="s">
        <v>17</v>
      </c>
      <c r="E2" s="82"/>
      <c r="F2" s="82"/>
      <c r="G2" s="82"/>
      <c r="H2" s="82"/>
      <c r="I2" s="82"/>
      <c r="J2" s="82"/>
      <c r="K2" s="14"/>
    </row>
    <row r="3" spans="1:21">
      <c r="B3" s="83" t="s">
        <v>9</v>
      </c>
      <c r="C3" s="83"/>
      <c r="D3" s="83"/>
      <c r="E3" s="84" t="s">
        <v>29</v>
      </c>
      <c r="F3" s="84"/>
      <c r="G3" s="84"/>
      <c r="H3" s="84"/>
      <c r="I3" s="84"/>
      <c r="K3" s="1" t="s">
        <v>10</v>
      </c>
      <c r="L3" s="1" t="s">
        <v>12</v>
      </c>
    </row>
    <row r="4" spans="1:21" s="3" customFormat="1" ht="31.2">
      <c r="A4" s="2"/>
      <c r="B4" s="85" t="s">
        <v>8</v>
      </c>
      <c r="C4" s="85"/>
      <c r="D4" s="85"/>
      <c r="E4" s="86" t="s">
        <v>35</v>
      </c>
      <c r="F4" s="86"/>
      <c r="G4" s="86"/>
      <c r="H4" s="86"/>
      <c r="I4" s="86"/>
      <c r="J4" s="86"/>
      <c r="K4" s="26" t="s">
        <v>11</v>
      </c>
      <c r="L4" s="26" t="s">
        <v>13</v>
      </c>
      <c r="M4" s="37"/>
    </row>
    <row r="5" spans="1:21" s="4" customFormat="1">
      <c r="A5" s="2"/>
      <c r="E5" s="79"/>
      <c r="F5" s="79"/>
      <c r="G5" s="79"/>
      <c r="H5" s="79"/>
      <c r="I5" s="79"/>
      <c r="J5" s="25"/>
      <c r="K5" s="25"/>
      <c r="L5" s="25"/>
      <c r="M5" s="38"/>
    </row>
    <row r="6" spans="1:21" ht="46.8">
      <c r="A6" s="5"/>
      <c r="B6" s="42" t="s">
        <v>2</v>
      </c>
      <c r="C6" s="42" t="s">
        <v>0</v>
      </c>
      <c r="D6" s="42" t="s">
        <v>1</v>
      </c>
      <c r="E6" s="42" t="s">
        <v>3</v>
      </c>
      <c r="F6" s="42" t="s">
        <v>18</v>
      </c>
      <c r="G6" s="15" t="s">
        <v>19</v>
      </c>
      <c r="H6" s="42" t="s">
        <v>20</v>
      </c>
      <c r="I6" s="42" t="s">
        <v>21</v>
      </c>
      <c r="J6" s="42" t="s">
        <v>22</v>
      </c>
      <c r="K6" s="42" t="s">
        <v>23</v>
      </c>
      <c r="L6" s="42" t="s">
        <v>24</v>
      </c>
      <c r="M6" s="39" t="s">
        <v>30</v>
      </c>
    </row>
    <row r="7" spans="1:21">
      <c r="A7" s="5"/>
      <c r="B7" s="42">
        <v>1</v>
      </c>
      <c r="C7" s="80">
        <v>2</v>
      </c>
      <c r="D7" s="80"/>
      <c r="E7" s="80"/>
      <c r="F7" s="42">
        <v>3</v>
      </c>
      <c r="G7" s="15">
        <v>4</v>
      </c>
      <c r="H7" s="42">
        <v>5</v>
      </c>
      <c r="I7" s="42">
        <v>6</v>
      </c>
      <c r="J7" s="42">
        <v>7</v>
      </c>
      <c r="K7" s="42">
        <v>8</v>
      </c>
      <c r="L7" s="23">
        <v>9</v>
      </c>
      <c r="M7" s="40"/>
    </row>
    <row r="8" spans="1:21" ht="72" customHeight="1">
      <c r="A8" s="33"/>
      <c r="B8" s="32" t="s">
        <v>92</v>
      </c>
      <c r="C8" s="52">
        <v>1</v>
      </c>
      <c r="D8" s="51" t="s">
        <v>57</v>
      </c>
      <c r="E8" s="51" t="s">
        <v>36</v>
      </c>
      <c r="F8" s="52" t="s">
        <v>62</v>
      </c>
      <c r="G8" s="52">
        <v>15671927</v>
      </c>
      <c r="H8" s="44"/>
      <c r="I8" s="43"/>
      <c r="J8" s="43">
        <f>H8*G8</f>
        <v>0</v>
      </c>
      <c r="K8" s="43">
        <f>I8*G8</f>
        <v>0</v>
      </c>
      <c r="L8" s="49" t="s">
        <v>32</v>
      </c>
      <c r="M8" s="53">
        <v>1458795.2050000001</v>
      </c>
      <c r="N8" s="41"/>
      <c r="O8" s="41"/>
      <c r="P8" s="41"/>
      <c r="Q8" s="41"/>
      <c r="R8" s="41"/>
      <c r="S8" s="41"/>
      <c r="T8" s="41"/>
      <c r="U8" s="41"/>
    </row>
    <row r="9" spans="1:21" ht="72" customHeight="1">
      <c r="B9" s="32" t="s">
        <v>92</v>
      </c>
      <c r="C9" s="52">
        <v>2</v>
      </c>
      <c r="D9" s="51" t="s">
        <v>58</v>
      </c>
      <c r="E9" s="51" t="s">
        <v>37</v>
      </c>
      <c r="F9" s="52" t="s">
        <v>62</v>
      </c>
      <c r="G9" s="52">
        <v>9254420</v>
      </c>
      <c r="H9" s="44"/>
      <c r="I9" s="43"/>
      <c r="J9" s="43">
        <f t="shared" ref="J9:J50" si="0">H9*G9</f>
        <v>0</v>
      </c>
      <c r="K9" s="43">
        <f t="shared" ref="K9:K50" si="1">I9*G9</f>
        <v>0</v>
      </c>
      <c r="L9" s="49" t="s">
        <v>32</v>
      </c>
      <c r="M9" s="53">
        <v>2665272.96</v>
      </c>
      <c r="N9" s="41"/>
      <c r="O9" s="41"/>
      <c r="P9" s="41"/>
      <c r="Q9" s="41"/>
      <c r="R9" s="41"/>
      <c r="S9" s="41"/>
      <c r="T9" s="41"/>
      <c r="U9" s="41"/>
    </row>
    <row r="10" spans="1:21" ht="72" customHeight="1">
      <c r="B10" s="32" t="s">
        <v>92</v>
      </c>
      <c r="C10" s="52">
        <v>3</v>
      </c>
      <c r="D10" s="51" t="s">
        <v>59</v>
      </c>
      <c r="E10" s="51" t="s">
        <v>59</v>
      </c>
      <c r="F10" s="52" t="s">
        <v>62</v>
      </c>
      <c r="G10" s="52">
        <v>2219730</v>
      </c>
      <c r="H10" s="44"/>
      <c r="I10" s="44"/>
      <c r="J10" s="43">
        <f t="shared" si="0"/>
        <v>0</v>
      </c>
      <c r="K10" s="43">
        <f t="shared" si="1"/>
        <v>0</v>
      </c>
      <c r="L10" s="49" t="s">
        <v>32</v>
      </c>
      <c r="M10" s="53">
        <v>554562.54500000004</v>
      </c>
    </row>
    <row r="11" spans="1:21" ht="72" customHeight="1">
      <c r="B11" s="32" t="s">
        <v>92</v>
      </c>
      <c r="C11" s="52">
        <v>3</v>
      </c>
      <c r="D11" s="51" t="s">
        <v>60</v>
      </c>
      <c r="E11" s="51" t="s">
        <v>60</v>
      </c>
      <c r="F11" s="52" t="s">
        <v>62</v>
      </c>
      <c r="G11" s="52">
        <v>1344911</v>
      </c>
      <c r="H11" s="44"/>
      <c r="I11" s="44"/>
      <c r="J11" s="43">
        <f t="shared" si="0"/>
        <v>0</v>
      </c>
      <c r="K11" s="43">
        <f t="shared" si="1"/>
        <v>0</v>
      </c>
      <c r="L11" s="49" t="s">
        <v>32</v>
      </c>
      <c r="M11" s="53">
        <v>326813.37300000002</v>
      </c>
    </row>
    <row r="12" spans="1:21" ht="98.25" customHeight="1">
      <c r="B12" s="32" t="s">
        <v>92</v>
      </c>
      <c r="C12" s="52">
        <v>4</v>
      </c>
      <c r="D12" s="51" t="s">
        <v>61</v>
      </c>
      <c r="E12" s="51" t="s">
        <v>61</v>
      </c>
      <c r="F12" s="52" t="s">
        <v>62</v>
      </c>
      <c r="G12" s="52">
        <v>3909820</v>
      </c>
      <c r="H12" s="44"/>
      <c r="I12" s="44"/>
      <c r="J12" s="43">
        <f t="shared" si="0"/>
        <v>0</v>
      </c>
      <c r="K12" s="43">
        <f t="shared" si="1"/>
        <v>0</v>
      </c>
      <c r="L12" s="49" t="s">
        <v>32</v>
      </c>
      <c r="M12" s="53">
        <v>1020463.02</v>
      </c>
    </row>
    <row r="13" spans="1:21" ht="106.5" customHeight="1">
      <c r="B13" s="32" t="s">
        <v>92</v>
      </c>
      <c r="C13" s="52">
        <v>4</v>
      </c>
      <c r="D13" s="51" t="s">
        <v>63</v>
      </c>
      <c r="E13" s="51" t="s">
        <v>63</v>
      </c>
      <c r="F13" s="52" t="s">
        <v>62</v>
      </c>
      <c r="G13" s="52">
        <v>1402635</v>
      </c>
      <c r="H13" s="44"/>
      <c r="I13" s="44"/>
      <c r="J13" s="43">
        <f t="shared" si="0"/>
        <v>0</v>
      </c>
      <c r="K13" s="43">
        <f t="shared" si="1"/>
        <v>0</v>
      </c>
      <c r="L13" s="49" t="s">
        <v>32</v>
      </c>
      <c r="M13" s="53">
        <v>492324.88500000001</v>
      </c>
    </row>
    <row r="14" spans="1:21" ht="102.75" customHeight="1">
      <c r="B14" s="32" t="s">
        <v>92</v>
      </c>
      <c r="C14" s="52">
        <v>5</v>
      </c>
      <c r="D14" s="51" t="s">
        <v>64</v>
      </c>
      <c r="E14" s="51" t="s">
        <v>64</v>
      </c>
      <c r="F14" s="52" t="s">
        <v>62</v>
      </c>
      <c r="G14" s="52">
        <v>572180</v>
      </c>
      <c r="H14" s="44"/>
      <c r="I14" s="44"/>
      <c r="J14" s="43">
        <f t="shared" si="0"/>
        <v>0</v>
      </c>
      <c r="K14" s="43">
        <f t="shared" si="1"/>
        <v>0</v>
      </c>
      <c r="L14" s="49" t="s">
        <v>32</v>
      </c>
      <c r="M14" s="53">
        <v>540710.1</v>
      </c>
    </row>
    <row r="15" spans="1:21" ht="111" customHeight="1">
      <c r="B15" s="32" t="s">
        <v>92</v>
      </c>
      <c r="C15" s="52">
        <v>5</v>
      </c>
      <c r="D15" s="51" t="s">
        <v>65</v>
      </c>
      <c r="E15" s="51" t="s">
        <v>65</v>
      </c>
      <c r="F15" s="52" t="s">
        <v>62</v>
      </c>
      <c r="G15" s="52">
        <v>603665</v>
      </c>
      <c r="H15" s="44"/>
      <c r="I15" s="44"/>
      <c r="J15" s="43">
        <f t="shared" si="0"/>
        <v>0</v>
      </c>
      <c r="K15" s="43">
        <f t="shared" si="1"/>
        <v>0</v>
      </c>
      <c r="L15" s="49" t="s">
        <v>32</v>
      </c>
      <c r="M15" s="53">
        <v>706288.05</v>
      </c>
    </row>
    <row r="16" spans="1:21" ht="79.5" customHeight="1">
      <c r="B16" s="32" t="s">
        <v>92</v>
      </c>
      <c r="C16" s="52">
        <v>6</v>
      </c>
      <c r="D16" s="51" t="s">
        <v>66</v>
      </c>
      <c r="E16" s="51" t="s">
        <v>66</v>
      </c>
      <c r="F16" s="52" t="s">
        <v>62</v>
      </c>
      <c r="G16" s="52">
        <v>199900</v>
      </c>
      <c r="H16" s="44"/>
      <c r="I16" s="44"/>
      <c r="J16" s="43">
        <f t="shared" si="0"/>
        <v>0</v>
      </c>
      <c r="K16" s="43">
        <f t="shared" si="1"/>
        <v>0</v>
      </c>
      <c r="L16" s="49" t="s">
        <v>32</v>
      </c>
      <c r="M16" s="53">
        <v>1309744.8</v>
      </c>
    </row>
    <row r="17" spans="2:13" ht="79.5" customHeight="1">
      <c r="B17" s="32" t="s">
        <v>92</v>
      </c>
      <c r="C17" s="52">
        <v>7</v>
      </c>
      <c r="D17" s="51" t="s">
        <v>38</v>
      </c>
      <c r="E17" s="51" t="s">
        <v>38</v>
      </c>
      <c r="F17" s="51" t="s">
        <v>67</v>
      </c>
      <c r="G17" s="52">
        <v>3941</v>
      </c>
      <c r="H17" s="44"/>
      <c r="I17" s="44"/>
      <c r="J17" s="43">
        <f t="shared" si="0"/>
        <v>0</v>
      </c>
      <c r="K17" s="43">
        <f t="shared" si="1"/>
        <v>0</v>
      </c>
      <c r="L17" s="49" t="s">
        <v>32</v>
      </c>
      <c r="M17" s="53">
        <v>258923.7</v>
      </c>
    </row>
    <row r="18" spans="2:13" ht="79.5" customHeight="1">
      <c r="B18" s="32" t="s">
        <v>92</v>
      </c>
      <c r="C18" s="52">
        <v>7</v>
      </c>
      <c r="D18" s="51" t="s">
        <v>39</v>
      </c>
      <c r="E18" s="51" t="s">
        <v>39</v>
      </c>
      <c r="F18" s="51" t="s">
        <v>67</v>
      </c>
      <c r="G18" s="52">
        <v>2069</v>
      </c>
      <c r="H18" s="44"/>
      <c r="I18" s="44"/>
      <c r="J18" s="43">
        <f t="shared" si="0"/>
        <v>0</v>
      </c>
      <c r="K18" s="43">
        <f t="shared" si="1"/>
        <v>0</v>
      </c>
      <c r="L18" s="49" t="s">
        <v>32</v>
      </c>
      <c r="M18" s="53">
        <v>252176.61670000001</v>
      </c>
    </row>
    <row r="19" spans="2:13" ht="79.5" customHeight="1">
      <c r="B19" s="32" t="s">
        <v>92</v>
      </c>
      <c r="C19" s="52">
        <v>8</v>
      </c>
      <c r="D19" s="51" t="s">
        <v>68</v>
      </c>
      <c r="E19" s="51" t="s">
        <v>68</v>
      </c>
      <c r="F19" s="51" t="s">
        <v>67</v>
      </c>
      <c r="G19" s="52">
        <v>26288</v>
      </c>
      <c r="H19" s="44"/>
      <c r="I19" s="44"/>
      <c r="J19" s="43">
        <f t="shared" si="0"/>
        <v>0</v>
      </c>
      <c r="K19" s="43">
        <f t="shared" si="1"/>
        <v>0</v>
      </c>
      <c r="L19" s="49" t="s">
        <v>32</v>
      </c>
      <c r="M19" s="53">
        <v>1301256</v>
      </c>
    </row>
    <row r="20" spans="2:13" ht="79.5" customHeight="1">
      <c r="B20" s="32" t="s">
        <v>92</v>
      </c>
      <c r="C20" s="52">
        <v>9</v>
      </c>
      <c r="D20" s="51" t="s">
        <v>69</v>
      </c>
      <c r="E20" s="51" t="s">
        <v>69</v>
      </c>
      <c r="F20" s="52" t="s">
        <v>33</v>
      </c>
      <c r="G20" s="52">
        <v>1765210</v>
      </c>
      <c r="H20" s="44"/>
      <c r="I20" s="44"/>
      <c r="J20" s="43">
        <f t="shared" si="0"/>
        <v>0</v>
      </c>
      <c r="K20" s="43">
        <f t="shared" si="1"/>
        <v>0</v>
      </c>
      <c r="L20" s="49" t="s">
        <v>32</v>
      </c>
      <c r="M20" s="53">
        <v>1350385.65</v>
      </c>
    </row>
    <row r="21" spans="2:13" ht="79.5" customHeight="1">
      <c r="B21" s="32" t="s">
        <v>92</v>
      </c>
      <c r="C21" s="52">
        <v>10</v>
      </c>
      <c r="D21" s="51" t="s">
        <v>70</v>
      </c>
      <c r="E21" s="51" t="s">
        <v>70</v>
      </c>
      <c r="F21" s="52" t="s">
        <v>33</v>
      </c>
      <c r="G21" s="52">
        <v>254050</v>
      </c>
      <c r="H21" s="44"/>
      <c r="I21" s="44"/>
      <c r="J21" s="43">
        <f t="shared" si="0"/>
        <v>0</v>
      </c>
      <c r="K21" s="43">
        <f t="shared" si="1"/>
        <v>0</v>
      </c>
      <c r="L21" s="49" t="s">
        <v>32</v>
      </c>
      <c r="M21" s="53">
        <v>194348.25</v>
      </c>
    </row>
    <row r="22" spans="2:13" ht="129" customHeight="1">
      <c r="B22" s="32" t="s">
        <v>92</v>
      </c>
      <c r="C22" s="52">
        <v>11</v>
      </c>
      <c r="D22" s="51" t="s">
        <v>40</v>
      </c>
      <c r="E22" s="51" t="s">
        <v>40</v>
      </c>
      <c r="F22" s="51" t="s">
        <v>71</v>
      </c>
      <c r="G22" s="52">
        <v>657505</v>
      </c>
      <c r="H22" s="44"/>
      <c r="I22" s="44"/>
      <c r="J22" s="43">
        <f t="shared" si="0"/>
        <v>0</v>
      </c>
      <c r="K22" s="43">
        <f t="shared" si="1"/>
        <v>0</v>
      </c>
      <c r="L22" s="49" t="s">
        <v>32</v>
      </c>
      <c r="M22" s="53">
        <v>402393.06</v>
      </c>
    </row>
    <row r="23" spans="2:13" ht="123.75" customHeight="1">
      <c r="B23" s="32" t="s">
        <v>92</v>
      </c>
      <c r="C23" s="52">
        <v>11</v>
      </c>
      <c r="D23" s="51" t="s">
        <v>41</v>
      </c>
      <c r="E23" s="51" t="s">
        <v>41</v>
      </c>
      <c r="F23" s="51" t="s">
        <v>71</v>
      </c>
      <c r="G23" s="51" t="s">
        <v>72</v>
      </c>
      <c r="H23" s="44"/>
      <c r="I23" s="44"/>
      <c r="J23" s="43">
        <v>0</v>
      </c>
      <c r="K23" s="43">
        <v>0</v>
      </c>
      <c r="L23" s="49" t="s">
        <v>32</v>
      </c>
      <c r="M23" s="53">
        <v>152660.51999999999</v>
      </c>
    </row>
    <row r="24" spans="2:13" ht="129.75" customHeight="1">
      <c r="B24" s="32" t="s">
        <v>92</v>
      </c>
      <c r="C24" s="52">
        <v>12</v>
      </c>
      <c r="D24" s="51" t="s">
        <v>42</v>
      </c>
      <c r="E24" s="51" t="s">
        <v>42</v>
      </c>
      <c r="F24" s="51" t="s">
        <v>71</v>
      </c>
      <c r="G24" s="52">
        <v>105665</v>
      </c>
      <c r="H24" s="44"/>
      <c r="I24" s="44"/>
      <c r="J24" s="43">
        <f t="shared" si="0"/>
        <v>0</v>
      </c>
      <c r="K24" s="43">
        <f t="shared" si="1"/>
        <v>0</v>
      </c>
      <c r="L24" s="49" t="s">
        <v>32</v>
      </c>
      <c r="M24" s="53">
        <v>73965.5</v>
      </c>
    </row>
    <row r="25" spans="2:13" ht="126.75" customHeight="1">
      <c r="B25" s="32" t="s">
        <v>92</v>
      </c>
      <c r="C25" s="52">
        <v>12</v>
      </c>
      <c r="D25" s="51" t="s">
        <v>43</v>
      </c>
      <c r="E25" s="51" t="s">
        <v>43</v>
      </c>
      <c r="F25" s="51" t="s">
        <v>71</v>
      </c>
      <c r="G25" s="52">
        <v>18100</v>
      </c>
      <c r="H25" s="44"/>
      <c r="I25" s="44"/>
      <c r="J25" s="43">
        <f t="shared" si="0"/>
        <v>0</v>
      </c>
      <c r="K25" s="43">
        <f t="shared" si="1"/>
        <v>0</v>
      </c>
      <c r="L25" s="49" t="s">
        <v>32</v>
      </c>
      <c r="M25" s="53">
        <v>14480</v>
      </c>
    </row>
    <row r="26" spans="2:13" ht="79.5" customHeight="1">
      <c r="B26" s="32" t="s">
        <v>92</v>
      </c>
      <c r="C26" s="52">
        <v>13</v>
      </c>
      <c r="D26" s="51" t="s">
        <v>44</v>
      </c>
      <c r="E26" s="51" t="s">
        <v>44</v>
      </c>
      <c r="F26" s="51" t="s">
        <v>71</v>
      </c>
      <c r="G26" s="52">
        <v>110300</v>
      </c>
      <c r="H26" s="44"/>
      <c r="I26" s="44"/>
      <c r="J26" s="43">
        <f t="shared" si="0"/>
        <v>0</v>
      </c>
      <c r="K26" s="43">
        <f t="shared" si="1"/>
        <v>0</v>
      </c>
      <c r="L26" s="49" t="s">
        <v>32</v>
      </c>
      <c r="M26" s="53">
        <v>104233.5</v>
      </c>
    </row>
    <row r="27" spans="2:13" ht="79.5" customHeight="1">
      <c r="B27" s="32" t="s">
        <v>92</v>
      </c>
      <c r="C27" s="52">
        <v>13</v>
      </c>
      <c r="D27" s="51" t="s">
        <v>45</v>
      </c>
      <c r="E27" s="51" t="s">
        <v>45</v>
      </c>
      <c r="F27" s="51" t="s">
        <v>71</v>
      </c>
      <c r="G27" s="52">
        <v>221700</v>
      </c>
      <c r="H27" s="44"/>
      <c r="I27" s="44"/>
      <c r="J27" s="43">
        <f t="shared" si="0"/>
        <v>0</v>
      </c>
      <c r="K27" s="43">
        <f t="shared" si="1"/>
        <v>0</v>
      </c>
      <c r="L27" s="49" t="s">
        <v>32</v>
      </c>
      <c r="M27" s="53">
        <v>209506.5</v>
      </c>
    </row>
    <row r="28" spans="2:13" ht="79.5" customHeight="1">
      <c r="B28" s="32" t="s">
        <v>92</v>
      </c>
      <c r="C28" s="52">
        <v>14</v>
      </c>
      <c r="D28" s="51" t="s">
        <v>46</v>
      </c>
      <c r="E28" s="51" t="s">
        <v>46</v>
      </c>
      <c r="F28" s="51" t="s">
        <v>71</v>
      </c>
      <c r="G28" s="52">
        <v>310050</v>
      </c>
      <c r="H28" s="44"/>
      <c r="I28" s="44"/>
      <c r="J28" s="43">
        <f t="shared" si="0"/>
        <v>0</v>
      </c>
      <c r="K28" s="43">
        <f t="shared" si="1"/>
        <v>0</v>
      </c>
      <c r="L28" s="49" t="s">
        <v>32</v>
      </c>
      <c r="M28" s="53">
        <v>1088275.5</v>
      </c>
    </row>
    <row r="29" spans="2:13" ht="79.5" customHeight="1">
      <c r="B29" s="32" t="s">
        <v>92</v>
      </c>
      <c r="C29" s="52">
        <v>14</v>
      </c>
      <c r="D29" s="51" t="s">
        <v>47</v>
      </c>
      <c r="E29" s="51" t="s">
        <v>47</v>
      </c>
      <c r="F29" s="51" t="s">
        <v>71</v>
      </c>
      <c r="G29" s="52">
        <v>56119</v>
      </c>
      <c r="H29" s="44"/>
      <c r="I29" s="44"/>
      <c r="J29" s="43">
        <f t="shared" si="0"/>
        <v>0</v>
      </c>
      <c r="K29" s="43">
        <f t="shared" si="1"/>
        <v>0</v>
      </c>
      <c r="L29" s="49" t="s">
        <v>32</v>
      </c>
      <c r="M29" s="53">
        <v>252535.5</v>
      </c>
    </row>
    <row r="30" spans="2:13" ht="79.5" customHeight="1">
      <c r="B30" s="32" t="s">
        <v>92</v>
      </c>
      <c r="C30" s="52">
        <v>15</v>
      </c>
      <c r="D30" s="51" t="s">
        <v>48</v>
      </c>
      <c r="E30" s="51" t="s">
        <v>48</v>
      </c>
      <c r="F30" s="51" t="s">
        <v>67</v>
      </c>
      <c r="G30" s="52">
        <v>3695</v>
      </c>
      <c r="H30" s="44"/>
      <c r="I30" s="44"/>
      <c r="J30" s="43">
        <f t="shared" si="0"/>
        <v>0</v>
      </c>
      <c r="K30" s="43">
        <f t="shared" si="1"/>
        <v>0</v>
      </c>
      <c r="L30" s="49" t="s">
        <v>32</v>
      </c>
      <c r="M30" s="53">
        <v>400291.6667</v>
      </c>
    </row>
    <row r="31" spans="2:13" ht="79.5" customHeight="1">
      <c r="B31" s="32" t="s">
        <v>92</v>
      </c>
      <c r="C31" s="52">
        <v>15</v>
      </c>
      <c r="D31" s="51" t="s">
        <v>49</v>
      </c>
      <c r="E31" s="51" t="s">
        <v>49</v>
      </c>
      <c r="F31" s="52" t="s">
        <v>33</v>
      </c>
      <c r="G31" s="52">
        <v>23060</v>
      </c>
      <c r="H31" s="44"/>
      <c r="I31" s="44"/>
      <c r="J31" s="43">
        <f t="shared" si="0"/>
        <v>0</v>
      </c>
      <c r="K31" s="43">
        <f t="shared" si="1"/>
        <v>0</v>
      </c>
      <c r="L31" s="49" t="s">
        <v>32</v>
      </c>
      <c r="M31" s="53">
        <v>0</v>
      </c>
    </row>
    <row r="32" spans="2:13" ht="79.5" customHeight="1">
      <c r="B32" s="32" t="s">
        <v>92</v>
      </c>
      <c r="C32" s="52">
        <v>16</v>
      </c>
      <c r="D32" s="51" t="s">
        <v>73</v>
      </c>
      <c r="E32" s="51" t="s">
        <v>73</v>
      </c>
      <c r="F32" s="52" t="s">
        <v>67</v>
      </c>
      <c r="G32" s="52">
        <v>15035</v>
      </c>
      <c r="H32" s="44"/>
      <c r="I32" s="44"/>
      <c r="J32" s="43">
        <f t="shared" si="0"/>
        <v>0</v>
      </c>
      <c r="K32" s="43">
        <f t="shared" si="1"/>
        <v>0</v>
      </c>
      <c r="L32" s="49" t="s">
        <v>32</v>
      </c>
      <c r="M32" s="53">
        <v>669809.25</v>
      </c>
    </row>
    <row r="33" spans="2:13" ht="79.5" customHeight="1">
      <c r="B33" s="32" t="s">
        <v>92</v>
      </c>
      <c r="C33" s="52">
        <v>16</v>
      </c>
      <c r="D33" s="51" t="s">
        <v>74</v>
      </c>
      <c r="E33" s="51" t="s">
        <v>74</v>
      </c>
      <c r="F33" s="52" t="s">
        <v>67</v>
      </c>
      <c r="G33" s="52">
        <v>21732</v>
      </c>
      <c r="H33" s="44"/>
      <c r="I33" s="44"/>
      <c r="J33" s="43">
        <f t="shared" si="0"/>
        <v>0</v>
      </c>
      <c r="K33" s="43">
        <f t="shared" si="1"/>
        <v>0</v>
      </c>
      <c r="L33" s="49" t="s">
        <v>32</v>
      </c>
      <c r="M33" s="53">
        <v>684558</v>
      </c>
    </row>
    <row r="34" spans="2:13" ht="79.5" customHeight="1">
      <c r="B34" s="32" t="s">
        <v>92</v>
      </c>
      <c r="C34" s="52">
        <v>17</v>
      </c>
      <c r="D34" s="51" t="s">
        <v>75</v>
      </c>
      <c r="E34" s="51" t="s">
        <v>75</v>
      </c>
      <c r="F34" s="52" t="s">
        <v>67</v>
      </c>
      <c r="G34" s="52">
        <v>4536</v>
      </c>
      <c r="H34" s="44"/>
      <c r="I34" s="44"/>
      <c r="J34" s="43">
        <f t="shared" si="0"/>
        <v>0</v>
      </c>
      <c r="K34" s="43">
        <f t="shared" si="1"/>
        <v>0</v>
      </c>
      <c r="L34" s="49" t="s">
        <v>32</v>
      </c>
      <c r="M34" s="53">
        <v>204120</v>
      </c>
    </row>
    <row r="35" spans="2:13" ht="79.5" customHeight="1">
      <c r="B35" s="32" t="s">
        <v>92</v>
      </c>
      <c r="C35" s="52">
        <v>17</v>
      </c>
      <c r="D35" s="51" t="s">
        <v>76</v>
      </c>
      <c r="E35" s="51" t="s">
        <v>76</v>
      </c>
      <c r="F35" s="52" t="s">
        <v>67</v>
      </c>
      <c r="G35" s="52">
        <v>1770</v>
      </c>
      <c r="H35" s="44"/>
      <c r="I35" s="44"/>
      <c r="J35" s="43">
        <f t="shared" si="0"/>
        <v>0</v>
      </c>
      <c r="K35" s="43">
        <f t="shared" si="1"/>
        <v>0</v>
      </c>
      <c r="L35" s="49" t="s">
        <v>32</v>
      </c>
      <c r="M35" s="53">
        <v>58622.400000000001</v>
      </c>
    </row>
    <row r="36" spans="2:13" ht="79.5" customHeight="1">
      <c r="B36" s="32" t="s">
        <v>92</v>
      </c>
      <c r="C36" s="52">
        <v>18</v>
      </c>
      <c r="D36" s="51" t="s">
        <v>50</v>
      </c>
      <c r="E36" s="51" t="s">
        <v>50</v>
      </c>
      <c r="F36" s="52" t="s">
        <v>77</v>
      </c>
      <c r="G36" s="52">
        <v>3045</v>
      </c>
      <c r="H36" s="44"/>
      <c r="I36" s="44"/>
      <c r="J36" s="43">
        <f t="shared" si="0"/>
        <v>0</v>
      </c>
      <c r="K36" s="43">
        <f t="shared" si="1"/>
        <v>0</v>
      </c>
      <c r="L36" s="49" t="s">
        <v>32</v>
      </c>
      <c r="M36" s="53">
        <v>140336.69130000001</v>
      </c>
    </row>
    <row r="37" spans="2:13" ht="79.5" customHeight="1">
      <c r="B37" s="32" t="s">
        <v>92</v>
      </c>
      <c r="C37" s="52">
        <v>18</v>
      </c>
      <c r="D37" s="51" t="s">
        <v>51</v>
      </c>
      <c r="E37" s="51" t="s">
        <v>51</v>
      </c>
      <c r="F37" s="52" t="s">
        <v>77</v>
      </c>
      <c r="G37" s="52">
        <v>5358</v>
      </c>
      <c r="H37" s="44"/>
      <c r="I37" s="44"/>
      <c r="J37" s="43">
        <f t="shared" si="0"/>
        <v>0</v>
      </c>
      <c r="K37" s="43">
        <f t="shared" si="1"/>
        <v>0</v>
      </c>
      <c r="L37" s="49" t="s">
        <v>32</v>
      </c>
      <c r="M37" s="53">
        <v>162526.44649999999</v>
      </c>
    </row>
    <row r="38" spans="2:13" ht="79.5" customHeight="1">
      <c r="B38" s="32" t="s">
        <v>92</v>
      </c>
      <c r="C38" s="52">
        <v>19</v>
      </c>
      <c r="D38" s="51" t="s">
        <v>52</v>
      </c>
      <c r="E38" s="51" t="s">
        <v>52</v>
      </c>
      <c r="F38" s="52" t="s">
        <v>78</v>
      </c>
      <c r="G38" s="52">
        <v>15182</v>
      </c>
      <c r="H38" s="44"/>
      <c r="I38" s="44"/>
      <c r="J38" s="43">
        <f t="shared" si="0"/>
        <v>0</v>
      </c>
      <c r="K38" s="43">
        <f t="shared" si="1"/>
        <v>0</v>
      </c>
      <c r="L38" s="49" t="s">
        <v>32</v>
      </c>
      <c r="M38" s="53">
        <v>695748.04429999995</v>
      </c>
    </row>
    <row r="39" spans="2:13" ht="79.5" customHeight="1">
      <c r="B39" s="32" t="s">
        <v>92</v>
      </c>
      <c r="C39" s="52">
        <v>19</v>
      </c>
      <c r="D39" s="51" t="s">
        <v>53</v>
      </c>
      <c r="E39" s="51" t="s">
        <v>53</v>
      </c>
      <c r="F39" s="52" t="s">
        <v>78</v>
      </c>
      <c r="G39" s="52">
        <v>5827</v>
      </c>
      <c r="H39" s="44"/>
      <c r="I39" s="44"/>
      <c r="J39" s="43">
        <f t="shared" si="0"/>
        <v>0</v>
      </c>
      <c r="K39" s="43">
        <f t="shared" si="1"/>
        <v>0</v>
      </c>
      <c r="L39" s="49" t="s">
        <v>32</v>
      </c>
      <c r="M39" s="53">
        <v>187895.49969999999</v>
      </c>
    </row>
    <row r="40" spans="2:13" ht="79.5" customHeight="1">
      <c r="B40" s="32" t="s">
        <v>92</v>
      </c>
      <c r="C40" s="52">
        <v>20</v>
      </c>
      <c r="D40" s="51" t="s">
        <v>54</v>
      </c>
      <c r="E40" s="51" t="s">
        <v>54</v>
      </c>
      <c r="F40" s="52" t="s">
        <v>79</v>
      </c>
      <c r="G40" s="52">
        <v>731</v>
      </c>
      <c r="H40" s="44"/>
      <c r="I40" s="44"/>
      <c r="J40" s="43">
        <f t="shared" si="0"/>
        <v>0</v>
      </c>
      <c r="K40" s="43">
        <f t="shared" si="1"/>
        <v>0</v>
      </c>
      <c r="L40" s="49" t="s">
        <v>32</v>
      </c>
      <c r="M40" s="53">
        <v>160900.41</v>
      </c>
    </row>
    <row r="41" spans="2:13" ht="79.5" customHeight="1">
      <c r="B41" s="32" t="s">
        <v>92</v>
      </c>
      <c r="C41" s="52">
        <v>21</v>
      </c>
      <c r="D41" s="51" t="s">
        <v>55</v>
      </c>
      <c r="E41" s="51" t="s">
        <v>55</v>
      </c>
      <c r="F41" s="52" t="s">
        <v>79</v>
      </c>
      <c r="G41" s="52">
        <v>3635</v>
      </c>
      <c r="H41" s="44"/>
      <c r="I41" s="44"/>
      <c r="J41" s="43">
        <f t="shared" si="0"/>
        <v>0</v>
      </c>
      <c r="K41" s="43">
        <f t="shared" si="1"/>
        <v>0</v>
      </c>
      <c r="L41" s="49" t="s">
        <v>32</v>
      </c>
      <c r="M41" s="53">
        <v>392580</v>
      </c>
    </row>
    <row r="42" spans="2:13" ht="79.5" customHeight="1">
      <c r="B42" s="32" t="s">
        <v>92</v>
      </c>
      <c r="C42" s="52">
        <v>22</v>
      </c>
      <c r="D42" s="51" t="s">
        <v>56</v>
      </c>
      <c r="E42" s="51" t="s">
        <v>56</v>
      </c>
      <c r="F42" s="52" t="s">
        <v>79</v>
      </c>
      <c r="G42" s="52">
        <v>528</v>
      </c>
      <c r="H42" s="44"/>
      <c r="I42" s="44"/>
      <c r="J42" s="43">
        <f t="shared" si="0"/>
        <v>0</v>
      </c>
      <c r="K42" s="43">
        <f t="shared" si="1"/>
        <v>0</v>
      </c>
      <c r="L42" s="49" t="s">
        <v>32</v>
      </c>
      <c r="M42" s="53">
        <v>158400</v>
      </c>
    </row>
    <row r="43" spans="2:13" ht="79.5" customHeight="1">
      <c r="B43" s="32" t="s">
        <v>92</v>
      </c>
      <c r="C43" s="52">
        <v>23</v>
      </c>
      <c r="D43" s="51" t="s">
        <v>80</v>
      </c>
      <c r="E43" s="51" t="s">
        <v>80</v>
      </c>
      <c r="F43" s="52" t="s">
        <v>81</v>
      </c>
      <c r="G43" s="52">
        <v>29972</v>
      </c>
      <c r="H43" s="44"/>
      <c r="I43" s="44"/>
      <c r="J43" s="43">
        <f t="shared" si="0"/>
        <v>0</v>
      </c>
      <c r="K43" s="43">
        <f t="shared" si="1"/>
        <v>0</v>
      </c>
      <c r="L43" s="49" t="s">
        <v>32</v>
      </c>
      <c r="M43" s="53">
        <v>524510</v>
      </c>
    </row>
    <row r="44" spans="2:13" ht="79.5" customHeight="1">
      <c r="B44" s="32" t="s">
        <v>92</v>
      </c>
      <c r="C44" s="52">
        <v>24</v>
      </c>
      <c r="D44" s="51" t="s">
        <v>82</v>
      </c>
      <c r="E44" s="51" t="s">
        <v>82</v>
      </c>
      <c r="F44" s="52" t="s">
        <v>79</v>
      </c>
      <c r="G44" s="52">
        <v>34242</v>
      </c>
      <c r="H44" s="44"/>
      <c r="I44" s="44"/>
      <c r="J44" s="43">
        <f t="shared" si="0"/>
        <v>0</v>
      </c>
      <c r="K44" s="43">
        <f t="shared" si="1"/>
        <v>0</v>
      </c>
      <c r="L44" s="49" t="s">
        <v>32</v>
      </c>
      <c r="M44" s="53">
        <v>325127.78999999998</v>
      </c>
    </row>
    <row r="45" spans="2:13" ht="81.75" customHeight="1">
      <c r="B45" s="32" t="s">
        <v>92</v>
      </c>
      <c r="C45" s="52">
        <v>25</v>
      </c>
      <c r="D45" s="51" t="s">
        <v>83</v>
      </c>
      <c r="E45" s="51" t="s">
        <v>83</v>
      </c>
      <c r="F45" s="52" t="s">
        <v>79</v>
      </c>
      <c r="G45" s="52">
        <v>13655</v>
      </c>
      <c r="H45" s="44"/>
      <c r="I45" s="44"/>
      <c r="J45" s="43">
        <f t="shared" si="0"/>
        <v>0</v>
      </c>
      <c r="K45" s="43">
        <f t="shared" si="1"/>
        <v>0</v>
      </c>
      <c r="L45" s="49" t="s">
        <v>32</v>
      </c>
      <c r="M45" s="53">
        <v>136550</v>
      </c>
    </row>
    <row r="46" spans="2:13" ht="81.75" customHeight="1">
      <c r="B46" s="32" t="s">
        <v>92</v>
      </c>
      <c r="C46" s="52">
        <v>26</v>
      </c>
      <c r="D46" s="51" t="s">
        <v>84</v>
      </c>
      <c r="E46" s="51" t="s">
        <v>84</v>
      </c>
      <c r="F46" s="52" t="s">
        <v>81</v>
      </c>
      <c r="G46" s="52">
        <v>27377</v>
      </c>
      <c r="H46" s="44"/>
      <c r="I46" s="44"/>
      <c r="J46" s="43">
        <f t="shared" si="0"/>
        <v>0</v>
      </c>
      <c r="K46" s="43">
        <f t="shared" si="1"/>
        <v>0</v>
      </c>
      <c r="L46" s="49" t="s">
        <v>32</v>
      </c>
      <c r="M46" s="53">
        <v>684425</v>
      </c>
    </row>
    <row r="47" spans="2:13" ht="81.75" customHeight="1">
      <c r="B47" s="32" t="s">
        <v>92</v>
      </c>
      <c r="C47" s="52">
        <v>27</v>
      </c>
      <c r="D47" s="51" t="s">
        <v>85</v>
      </c>
      <c r="E47" s="51" t="s">
        <v>85</v>
      </c>
      <c r="F47" s="52" t="s">
        <v>86</v>
      </c>
      <c r="G47" s="56">
        <v>1170</v>
      </c>
      <c r="H47" s="44"/>
      <c r="I47" s="44"/>
      <c r="J47" s="43">
        <f t="shared" si="0"/>
        <v>0</v>
      </c>
      <c r="K47" s="43">
        <f t="shared" si="1"/>
        <v>0</v>
      </c>
      <c r="L47" s="49" t="s">
        <v>32</v>
      </c>
      <c r="M47" s="53">
        <v>875550</v>
      </c>
    </row>
    <row r="48" spans="2:13" ht="81.75" customHeight="1">
      <c r="B48" s="32" t="s">
        <v>92</v>
      </c>
      <c r="C48" s="52">
        <v>28</v>
      </c>
      <c r="D48" s="51" t="s">
        <v>87</v>
      </c>
      <c r="E48" s="51" t="s">
        <v>87</v>
      </c>
      <c r="F48" s="52" t="s">
        <v>86</v>
      </c>
      <c r="G48" s="52">
        <v>465</v>
      </c>
      <c r="H48" s="44"/>
      <c r="I48" s="44"/>
      <c r="J48" s="43">
        <f t="shared" si="0"/>
        <v>0</v>
      </c>
      <c r="K48" s="43">
        <f t="shared" si="1"/>
        <v>0</v>
      </c>
      <c r="L48" s="49" t="s">
        <v>32</v>
      </c>
      <c r="M48" s="53">
        <v>174375</v>
      </c>
    </row>
    <row r="49" spans="2:13" ht="81.75" customHeight="1">
      <c r="B49" s="32" t="s">
        <v>92</v>
      </c>
      <c r="C49" s="52">
        <v>29</v>
      </c>
      <c r="D49" s="51" t="s">
        <v>88</v>
      </c>
      <c r="E49" s="51" t="s">
        <v>88</v>
      </c>
      <c r="F49" s="52" t="s">
        <v>89</v>
      </c>
      <c r="G49" s="51" t="s">
        <v>90</v>
      </c>
      <c r="H49" s="44"/>
      <c r="I49" s="44"/>
      <c r="J49" s="43" t="e">
        <f t="shared" si="0"/>
        <v>#VALUE!</v>
      </c>
      <c r="K49" s="43" t="e">
        <f t="shared" si="1"/>
        <v>#VALUE!</v>
      </c>
      <c r="L49" s="49" t="s">
        <v>32</v>
      </c>
      <c r="M49" s="53">
        <v>200050</v>
      </c>
    </row>
    <row r="50" spans="2:13" ht="81.75" customHeight="1">
      <c r="B50" s="32" t="s">
        <v>92</v>
      </c>
      <c r="C50" s="52">
        <v>30</v>
      </c>
      <c r="D50" s="51" t="s">
        <v>91</v>
      </c>
      <c r="E50" s="51" t="s">
        <v>91</v>
      </c>
      <c r="F50" s="52" t="s">
        <v>89</v>
      </c>
      <c r="G50" s="52">
        <v>1456905</v>
      </c>
      <c r="H50" s="44"/>
      <c r="I50" s="44"/>
      <c r="J50" s="43">
        <f t="shared" si="0"/>
        <v>0</v>
      </c>
      <c r="K50" s="43">
        <f t="shared" si="1"/>
        <v>0</v>
      </c>
      <c r="L50" s="49" t="s">
        <v>32</v>
      </c>
      <c r="M50" s="53">
        <v>380252.20500000002</v>
      </c>
    </row>
    <row r="51" spans="2:13">
      <c r="H51" s="50" t="s">
        <v>34</v>
      </c>
      <c r="J51" s="54" t="e">
        <f>SUM(J8:J50)</f>
        <v>#VALUE!</v>
      </c>
      <c r="K51" s="54" t="e">
        <f>SUM(K8:K50)</f>
        <v>#VALUE!</v>
      </c>
      <c r="M51" s="55">
        <f>SUM(M8:M50)</f>
        <v>21946743.638199996</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3.2"/>
  <sheetData>
    <row r="11" spans="2:12" s="1" customFormat="1" ht="15.6">
      <c r="B11" s="9"/>
      <c r="C11" s="9"/>
      <c r="D11" s="9"/>
      <c r="E11" s="9"/>
      <c r="F11" s="10"/>
      <c r="G11" s="9"/>
      <c r="H11" s="11"/>
      <c r="I11" s="11"/>
      <c r="J11" s="9"/>
      <c r="K11" s="9"/>
      <c r="L11" s="9"/>
    </row>
    <row r="12" spans="2:12" s="1" customFormat="1" ht="15.6">
      <c r="B12" s="9"/>
      <c r="C12" s="9"/>
      <c r="D12" s="9"/>
      <c r="E12" s="9"/>
      <c r="F12" s="10"/>
      <c r="G12" s="9"/>
      <c r="H12" s="87" t="s">
        <v>25</v>
      </c>
      <c r="I12" s="87"/>
      <c r="J12" s="7" t="e">
        <f>SUM(#REF!)</f>
        <v>#REF!</v>
      </c>
      <c r="K12" s="7" t="e">
        <f>SUM(#REF!)</f>
        <v>#REF!</v>
      </c>
      <c r="L12" s="9"/>
    </row>
    <row r="13" spans="2:12" s="1" customFormat="1" ht="15.6">
      <c r="F13" s="6"/>
    </row>
    <row r="14" spans="2:12" s="1" customFormat="1" ht="15.6">
      <c r="F14" s="6"/>
    </row>
    <row r="15" spans="2:12" s="8" customFormat="1" ht="21">
      <c r="D15" s="8" t="s">
        <v>15</v>
      </c>
    </row>
    <row r="16" spans="2:12" s="8" customFormat="1" ht="21"/>
    <row r="17" spans="4:4" s="8" customFormat="1" ht="21">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2017-06-21T13:37:38Z</cp:lastPrinted>
  <dcterms:created xsi:type="dcterms:W3CDTF">2017-08-17T12:48:14Z</dcterms:created>
  <dcterms:modified xsi:type="dcterms:W3CDTF">2024-08-05T19:33:39Z</dcterms:modified>
</cp:coreProperties>
</file>