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1" hidden="1">'Specificaţii de preț        '!$A$6:$L$12</definedName>
    <definedName name="_xlnm._FilterDatabase" localSheetId="0" hidden="1">'Specificaţii tehnice '!$A$6:$K$64</definedName>
  </definedNames>
  <calcPr calcId="181029"/>
  <extLst/>
</workbook>
</file>

<file path=xl/sharedStrings.xml><?xml version="1.0" encoding="utf-8"?>
<sst xmlns="http://schemas.openxmlformats.org/spreadsheetml/2006/main" count="756" uniqueCount="216">
  <si>
    <t>Nr. Lot</t>
  </si>
  <si>
    <t>Denumire Lot</t>
  </si>
  <si>
    <t>33100000-1</t>
  </si>
  <si>
    <t>Cod CPV</t>
  </si>
  <si>
    <t>Denumirea poziției</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</si>
  <si>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</si>
  <si>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</si>
  <si>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</si>
  <si>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</si>
  <si>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</si>
  <si>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</si>
  <si>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</si>
  <si>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</si>
  <si>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</si>
  <si>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</si>
  <si>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</si>
  <si>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</si>
  <si>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</si>
  <si>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</si>
  <si>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</si>
  <si>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</si>
  <si>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</si>
  <si>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</si>
  <si>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</si>
  <si>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</si>
  <si>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</si>
  <si>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</si>
  <si>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</si>
  <si>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</si>
  <si>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Model</t>
  </si>
  <si>
    <t>Țara</t>
  </si>
  <si>
    <t>Conectoare Y</t>
  </si>
  <si>
    <t>Achiziționarea consumabilelor pentru cardiologia intervențională și chirurgia endovasculară conform necesițăților IMSP SCM Sfânta Treime pentru anul 2022</t>
  </si>
  <si>
    <t xml:space="preserve">Set introductor punctie radial profil ultra-subtire </t>
  </si>
  <si>
    <t>Set introductor puncție radial lung</t>
  </si>
  <si>
    <t>Set introductor puncție femural scurt</t>
  </si>
  <si>
    <t>Set introductor puncție femural lung</t>
  </si>
  <si>
    <t>Catetere diagnostic angiografie</t>
  </si>
  <si>
    <t>Catetere diagnostic coronare</t>
  </si>
  <si>
    <t>Ghid hidrofilic moale tip standard</t>
  </si>
  <si>
    <t xml:space="preserve">Cateter ghid pentru              coronare </t>
  </si>
  <si>
    <t>Catetere ghid pentru abord radial</t>
  </si>
  <si>
    <t>Cateter ghid pentru coronare – tip “ballanced support”</t>
  </si>
  <si>
    <t>Ghiduri pentru angioplastie Tip soft</t>
  </si>
  <si>
    <t>Ghid pentru angiolastie coronariana tip standart</t>
  </si>
  <si>
    <t>Ghid tip extrasuport</t>
  </si>
  <si>
    <t>Ghid pentru angioplastie cu suport intermediar</t>
  </si>
  <si>
    <t>Ghid pentru angioplastie cu suport inalt</t>
  </si>
  <si>
    <t>Ghid pentru angioplastie coronariana utilizat in  CTO</t>
  </si>
  <si>
    <t>Ghiduri hidrofilice pentru angioplastie coronariana cu suport intermediar</t>
  </si>
  <si>
    <t>Ghiduri hidrofilice pentru angioplastie coronariana cu support inalt</t>
  </si>
  <si>
    <t>Micro-ghid cateter coronarian</t>
  </si>
  <si>
    <t>Micro-ghid cateter coronarian cu dublu lumen</t>
  </si>
  <si>
    <t xml:space="preserve">Baloane PTCA semicompliante   </t>
  </si>
  <si>
    <t>Baloane semicompliante de lungimi mari</t>
  </si>
  <si>
    <t>Baloane semicompliante  monorail sau OTW</t>
  </si>
  <si>
    <t>Baloane semicompliante pentru ocluzii cronice totale</t>
  </si>
  <si>
    <t>Baloane PTCA noncompliante</t>
  </si>
  <si>
    <t>Balon non-compliant de diametre mari</t>
  </si>
  <si>
    <t>Baloane noncompliante pentru dilatare leziuni calcificate</t>
  </si>
  <si>
    <t>Balon „cutting”</t>
  </si>
  <si>
    <t xml:space="preserve">Balon „cutting” </t>
  </si>
  <si>
    <t xml:space="preserve">Balon farmacologic activ </t>
  </si>
  <si>
    <t>Stenturi coronariene Cobalt Crom cu eliberare de substanta antirestenoza- Everolimus polimer</t>
  </si>
  <si>
    <t xml:space="preserve">Stenturi coronariene Platinum Crom cu eliberare de substanta antirestenoza- Everolimus polimer </t>
  </si>
  <si>
    <t xml:space="preserve">Stent coronarian farmacologic activ SIROLIMUS  </t>
  </si>
  <si>
    <t>Stent coronarian farmacologic SIROLIMUS  cu polimer bioabsorbabil</t>
  </si>
  <si>
    <t xml:space="preserve">Stenturi coronariene farmacologic cu eliberare de substanta antirestenoza- Zotarolimus </t>
  </si>
  <si>
    <t xml:space="preserve">Stenturi coronariene cu eliberare de substanta antirestenoza fara polimer </t>
  </si>
  <si>
    <t>Stenturi coronariene cu eliberare de substanta antirestenoza- biolimus</t>
  </si>
  <si>
    <t>Stent-graft coronarian</t>
  </si>
  <si>
    <t>Cateter pentru aspirare ocluzii temporara</t>
  </si>
  <si>
    <t>Cateter pentru trombaspiratie</t>
  </si>
  <si>
    <t>Set inflator cu manometru de presiuni mici</t>
  </si>
  <si>
    <t>Set pompă cu manometru tip “pistol”</t>
  </si>
  <si>
    <t>Dispozitiv de umflare pentru tehnica “kissing”</t>
  </si>
  <si>
    <t xml:space="preserve">Dispozitiv digital de umflare </t>
  </si>
  <si>
    <t>Ac puncţie</t>
  </si>
  <si>
    <t>Manifold cu 3 robineti</t>
  </si>
  <si>
    <t>Tub injectare substanţă de contrast</t>
  </si>
  <si>
    <t>Set seringa+tub injectomat “MEDRAD Mark 7 Arterion”</t>
  </si>
  <si>
    <t xml:space="preserve">Set steril getabil pentru angiografie </t>
  </si>
  <si>
    <t>Set steril getabil pentru angiografie prin abord radial</t>
  </si>
  <si>
    <t xml:space="preserve">Câmp steril super absorbant </t>
  </si>
  <si>
    <t xml:space="preserve">Mănuşi biogel </t>
  </si>
  <si>
    <t>Seringi pentru injectare substanţă contrast</t>
  </si>
  <si>
    <t xml:space="preserve">Capot (halat) chirurgical steril </t>
  </si>
  <si>
    <t>Extensie pentru cate-ghiduri</t>
  </si>
  <si>
    <t xml:space="preserve">Sistem de inchidere percutana a orificiului de punctie </t>
  </si>
  <si>
    <t xml:space="preserve">Sistem  de inchidere percutana a arteriotomiei femorale </t>
  </si>
  <si>
    <t xml:space="preserve">Sistem de compresie dupa punctie radiala </t>
  </si>
  <si>
    <t>Transductor de presiune invaziva</t>
  </si>
  <si>
    <t>Set linie ECG</t>
  </si>
  <si>
    <t>Stimulator cardiac extern monocameral temporar</t>
  </si>
  <si>
    <t>Set electrod endocardial pentru stimulare temporara</t>
  </si>
  <si>
    <t>Șorț de radioprotecție</t>
  </si>
  <si>
    <t>Costum radioprotecţie din 2 piese (vestă + fustă)</t>
  </si>
  <si>
    <t>Guler radioprotectie tiroidian</t>
  </si>
  <si>
    <t>Guler radioprotectie tiroidia</t>
  </si>
  <si>
    <t>Paravan radioprotectie cu sticla</t>
  </si>
  <si>
    <t>Ochelari cu radioprotectie</t>
  </si>
  <si>
    <t>Viziere cu radioprotectie</t>
  </si>
  <si>
    <t>buc.</t>
  </si>
  <si>
    <t>Teacă-ghid armată</t>
  </si>
  <si>
    <t>Cateter suport periferic armat</t>
  </si>
  <si>
    <t>Cateter suport periferic flexibil</t>
  </si>
  <si>
    <t>Ghid periferic hidrofilic, de tip stiff</t>
  </si>
  <si>
    <t>Ghid periferic schimb dispozitive</t>
  </si>
  <si>
    <t>Ghid periferic segmente supra- și infrapoplitee.</t>
  </si>
  <si>
    <t>Ghid periferic ocluzii cronice calcificate</t>
  </si>
  <si>
    <t xml:space="preserve">Micro-ghid cateter </t>
  </si>
  <si>
    <t>Micro-ghid cateter manevrabil</t>
  </si>
  <si>
    <t>Stent-graft periferic</t>
  </si>
  <si>
    <t>Dispozitiv recuperare corp strain</t>
  </si>
  <si>
    <t>Balon OTW 0.014" pentru angioplastie periferică</t>
  </si>
  <si>
    <t>Balon OTW 0.018" pentru angioplastie periferică</t>
  </si>
  <si>
    <t>Balon OTW/RX 0.035" pentru angioplastie periferică</t>
  </si>
  <si>
    <t>Balon medicamentos pentru angioplastie periferică</t>
  </si>
  <si>
    <t>Balon medicamentos pentru angioplastie periferică 0.035”</t>
  </si>
  <si>
    <t xml:space="preserve">Sistem de protectie impotriva emboliilor </t>
  </si>
  <si>
    <t xml:space="preserve">Stenturi periferice balon expandabile </t>
  </si>
  <si>
    <t xml:space="preserve">Stenturi periferice autoexpandabile </t>
  </si>
  <si>
    <t>Stenturi  autoexpandabil pentru carotida</t>
  </si>
  <si>
    <t>Stenturi cu meșă dublă pentru carotida</t>
  </si>
  <si>
    <t>Embosphere microsphere</t>
  </si>
  <si>
    <t xml:space="preserve">Set pompa cu manometru pentru umflat a 2  baloane simultan cu indicator analog luminiscent. Continut: indeflator cu seringa minim 30 ml si capacitate rapida de a ajunge la presiunea de 35 atm, cu mai putin de 3 rotatii a manerului. Prevazut cu Y-valva tip push-pull, doua conectoare care ar da posibilitate efectuarii tehnica kissing cu un singur dispozitiv de umflare de către un singur operator. Tub de extenzie minim 30 cm. </t>
  </si>
  <si>
    <t xml:space="preserve">Ac de puncție metalic de 21-22 G. Mini-ghid diametrul de 0.018”, lungime 40-45 cm. Teaca cu acoperire hidrofilică lungime de 7-11 cm, cu profil ultra subțire: diametre externe la 5F să fie &lt; 2.15 mm, la 6F &lt; 2.5 mm și la 7F &lt; 2.8 mm, pentru reducerea dimensiunii arteriotomiei și riscului ocluziei post-procedurale a vasului. Să fie rezistentă la kinking și prevăzută cu valvă hemostatică pt prevenirea hemoragiilor, robinet tridirecțional pt luarea probelor sau injectare de soluții. Dilatator ascuțit, din polipropilenă, atraumatic, cu forma vârfului conică. Toate componentele sunt „latex-free” și sunt incluse într-o tăviță din plastic.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</si>
  <si>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Ac de puncție metalic de 21 G. Mini-ghid diametrul de 0.018” şi 40-80 cm lungime. Teacă cu acoperire hidrofilică lungime de 11-23 cm, cu marimi disponibile de 4, 5, 6, 7 F, marcate in culori diferite, rezistentă la kinking, prevăzută cu robinet tridirecțional. Toate componentele vor fi într-un suport de plastic pentru o mai usoara spalare a acestora inainte de procedura.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</si>
  <si>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Ac de punctie metalic de 18 G. Mini-ghid de 0.035-0.038”, de 45-50 cm lungime. Teaca dimensiuni disponibile: 4, 5, 6, 7, 8, 9 F, lungimi 7-13 cm. Rezistenta la kinking, cu “Side port” şi robinet trei căi, contine valva siliconata hemostatică, care previne hemoragia si dilatator. Introductorul trebuie sa fie prevăzut cu marcaj color pentru diferenţierea rapidă a mărimii în F si inel rotativ de sutură pentru fixare la piele.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</si>
  <si>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Ac de puncție arterială de 18 G. Disponibilitate mini-ghid din oțel inoxidabil  și din plastic de 0,035” și 0,038”, respectiv; lungime 80 cm cu vârf drept, angulat sau în forma de J. Teacă dimensiuni disponibile: 5, 6, 7, 8 F, marcate in culori diferite, lungime 23-25 cm Conține un inel radiopac incorporat distal pentru poziţionare precisă și un inel rotativ de sutură pt fixare la piele. Tecile sunt rezistente la kinking. Dilatator din polipropilenă, ascuțit, cu vârf conic pentru reducerea traumatizării vasculare; valvă hemostatică din silicon cu design cross-cut pentru prevenirea hemoragiilor; robinet tridirecțional pentru luarea probelor, injectarea substanțelor de contrast sau a agenților terapeutici, măsurarea presiunii; Toate componentele ”latex-free”. Setul este amplasat  într-un suport din plastic.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</si>
  <si>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Lungimea disponibila a cateterelor: 100 si 125 cm, cu diamtre de 4, 5, 6 F.  Structura cateterului: fire impletite, pentru cuplu, stabilitate și control, învelite intr-un material antitrombotic. La capătul proximal dotat cu hub din policarbonat cu ”aripioare” pentru o manipulare facilă. Lumen intern larg ce asigura un flux crescut de substanta de contrast la injectare.  Diametrele interioare vor fi dupa cum urmeaza: la cateterul de 4 F =1.07 mm, la cel de 5 F = 1.17 mm și la cel de 6 F = 1.37 mm. Compatibilitate cu ghid: 0,038”. Se ofera generice la urmatoarele varietatile de curburi: ULT, JL, JR, AL, AR, Pigtail, MP, IMA, Simmons.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</si>
  <si>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Lungimea cateterelor va fi de: 100 şi 110 cm, cu diametre de 4, 5, 6 F. Structura cateterului: fire impletite, pentru cuplu, stabilitate și control,  învelite intr-un material antitrombotic. Fabricat din poliuretan. Varf atraumatic radioopac. Diametre diferentiate si prin culoare. Lumen ce asigura un flux crescut de substanta de contrast la injectare. Diametrele interioare vor fi dupa cum urmeaza: la cateterul de 4 F =1.03 mm, la cel de 5 F = 1.2 mm și la cel de 6 F = 1.3 mm. Limita de presiune pentru un catetere de 4 F – la 750 PSI și la 5-6 F -  la 1000 PSI. Compatibile cu ghid de 0.038”. Se ofera generice la urmatoarele varietatile de curburi: AL, AR, JL, JR, MP, ST, IM, Bypass, Pigtail drept, 145°, 155°, Tiger, BLK.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</si>
  <si>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Ghid din nitinol, acoperire hidrofilică. Vârf conic, atraumatic. Control de torsiune 1:1 datorit construcției dintr-o singură piesă. Radiopacitate: jachetă din poliuretan îmbogățit cu Wolfram. Lungimi: 80-260 cm. Diametre: 0.018”, 0.025”, 0.032”, 0.035”, 0.038”. Configurații vârf: drept, angulat. Lungimea vârfurfului flexibil: 10 mm, 30 mm, 50 mm, 80 mm.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</si>
  <si>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Cateter-ghid pentru abord radial și/sau femural destinat livrării instrumentelor intervenționale, măsurării presiunii arteriale, livrării substanței de contrast. Material: poliuretan cu strat intern de PTFE, meșa plată 2x2 cu împletirea dublă pentru radiopacitate sportă, rizistență ridicată la kinking și răspuns optim la torsiune. Tehnologie de 6 zone cu flexibilitate diferită pentru asigurarea suportului și manipulării optime.Vârf conic atraumatic. Acoperire hidrofilică cu excepția părții distale și părții proximale. Permit utilizarea tehnicii ”kissing balloon”. Diametre disponibile: 5, 6, 7, si 8 F. Lungime 100 sau 125 cm. Disponibilitate in varianta “side-holes”. Forme: AL, AR, JL, JR, IMA, LCB, RCB, MP, RDC, SBS.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</si>
  <si>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Acoperire cu nylon la exterior si teflonate in interior, armate cu 10-16 fire impletite de otel inoxidabil, varf atraumatic, marker radioopac proximal. Diametrele interioare vor fi nu mai mici decat: la cateterul de 5F-0.056", 6F-0.070", 7F-0.080", 8F-0.090". Oferite sub toate formele uzuale mai ales cele cu back-up sporit,  pentru acces  radial. Este prevazut si cu gauri laterale pt evitarea damping-ului.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</si>
  <si>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Tip “balanced support”- atat segmentul distal, cat si cel proximal sunt flexibile , fiind astfel potrivit in cazul leziuni complicate cand avem nevoie de o mai mare flexibilitate. Constructia armata “Full Wall Technology”: cateter ghid din Teflon cu acoperire interioara si exterioara cu nylon-polimer,  permitand o mai buna manevrare decat cateterele ghid numai din teflon. Dimensiuni:   - I. D. 5F- 0.058”; 6F- 0.071”; 7F- 0.081”; 8F- 0.090”. Lungime 90 cm. Curburi diferite. Prevazut si în varianta cu gauri laterale. Varf atraumatic, marker radioopac proximal. Compatibil cu sistem tromboaspiratie de 6 si 7 Fr.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</si>
  <si>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Varf floppy de tip "coil design" cu spire matisate pe un centru de nitinol cu o manevrare sporită în cazurile complicate. Diametrul de 0.014”. Lungime 180-200 cm. Radioopacitate ditala: 3 cm. Distalitatea ghidului cu manevrabilitate sporită. Incarcatura vârfului 0.6-1 gf.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</si>
  <si>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Acoperit cu material hidrofilic care permite traversarea cu usurinta a stenozelor. Construit din Nitinol, ofera un excelent suport si rezistenta la Kinking. Diametrul de 0.014”. Lungime de 180-200cm. Varf atraumatic disponibil in varianta soft-pentru mentinerea formei in vas. Fara desprinderea spirelor in timpul modelarii vârfului. Radioopacitate distala: 3 cm. Prezenta de 2 markeri pe shaft-ul ghidului ce permite aprecierea rapidă a avansării în categhid. Incarcatura vârfului 0.6-1 gf.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</si>
  <si>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Extra-suport, shaft-ul pana la varf sa fie puternic, din otel-inox, de 0,014” in diametru, acoperit cu polimer hidrofilic. Disponibil la lungimi de 180-200 si 300cm, in forma de J sau drept. Prezenta de 2 marcheri pe shaft-ul ghidului ce permite aprecierea rapidă a avansării în categhid. Extra marker peste markerul distal este obligatoriu. Incarcatura vârfului &lt;1 gf.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</si>
  <si>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Core-ul dintr-o piesa pina la varf, acoperit cu polimer hidrofilic. Diametrul nu mai mare de 0.014”. Varf drept sau in forma de J. Lungime 180-200 și 300 cm. Incarcatura varfului 0.8-3.8 gf pentru suport mediu. Extra marker peste markerul distal este obligatoriu.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</si>
  <si>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r>
      <t xml:space="preserve">Constructie din otel inoxidabil a miezului pt control si rezistenta la rasucire. Acoperire hidrofilica distala ≥3 cm. Incarcatura varfului </t>
    </r>
    <r>
      <rPr>
        <sz val="11"/>
        <color rgb="FF000000"/>
        <rFont val="Calibri"/>
        <family val="2"/>
      </rPr>
      <t>≥</t>
    </r>
    <r>
      <rPr>
        <sz val="11"/>
        <color rgb="FF000000"/>
        <rFont val="Times New Roman"/>
        <family val="1"/>
      </rPr>
      <t>3.6 gf. Diametrul de 0.014”. Disponibil lungimi de 180-200 si 300 cm. Varf drept. Extra marker peste markerul distal este obligatoriu.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r>
  </si>
  <si>
    <t>Constructia din otel inoxidabil a miezului confera control si rezistenta la rasucire. Segment radioopac distal: 3 cm. Disponibil în lungimi de 180-190 și 300 cm; varf drept sau in J. Acoperire hidrofilica de 15-20mm. Diametrul de la varf 0,010” pina la 0,014” distal. Incarcatura vîrfului de la 3 pînă la 20 gf. Destinate pentru ocluzii cronice, atât abord anterograd cât și retrograd.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</si>
  <si>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Varf drept acoperit cu jacheta polimerica hidrofila distal, radioopaca 3 cm. Nucleu inox, prevăzut pentru navigare si penetrare în ocluzii acute, subacute. Incarcatura vârfului 1-1.5 gf. Diametrul 0.014”. Acoperire hidrofilă pe toată lungimea pentru uşurarea traversării prin vas, cu suport intermediar Disponibil lungimi de 180-190cm. Extra marker peste markerul distal este obligatoriu.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</si>
  <si>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Varf drept acoperit cu jacheta polimerica hidrofila distal, radioopaca 3 cm, prevăzut pentru penetrare în ocluzii subacute si cornice. Incarcatura vârfului 2.6-3.8 gf. Diametrul de 0.014”. Acoperire hidrofilă pe toată lungimea pentru uşurarea traversării prin vas, cu suport înalt. Disponibil lungimi de 180-190 cm. Extra marker peste markerul distal este obligatoriu.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</si>
  <si>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Compatibil categhid de 5 Fr și ghid de 0,014”, lungimi disponibile de 135 si 150 cm. Forma conică pt a facilita traversarea: incepand cu diametrul distal al vârfului de 1.6 F (0.53 mm) si terminand cu diametrul proximal al shaftului de 2.6 F (0.86 mm). Constructie din 5 straturi pentru flexibilitate, cuplu si urmarire sporita in interventiile coronariene complexe. Strat intern din PTFE, urmat de doua straturi de impletire inox si unul de panglica. Strat extern polimeric, cu acoperire hidrofilica de 60 cm la capatul distal. Vârf radiopac, pt vizibilitate sporită, cu posibilitate de ”înșurubare” prin rotație. Rezistent la kinking.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</si>
  <si>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Acoperire hidrofilica, partea distala ofera o manevrabilitate si parcurgere sporita, virf conic atraumatic. Rigiditatea shaft-ul asigurata prin impletire de otel inoxidabil. 2 lumenuri: Rx si OTW compatibile cu ghiduri 0.014”. 2 markeri radioopaci situati la vârful cateterului pt aprecierea a fiecarui lumen.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</si>
  <si>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Baloane tip rapid exchange semicompliante cu acoperire hidrofilică. Permit utilizarea tehnicii ”kissing balloon”. Tuburi extern și intern fixate previn încrețirea în cute pe lățimea balonului. Compatibilitate ghid: 0,014” (0,36 mm). Lungime shaft: 140-145 cm. Acoperire hidrofilică cu proprietăți similar mucoasei. Diametre balon: 1.5 mm, 2.0 mm, 2.5 mm, 2.75 mm, 3.0 mm, 3.5 mm, 4.0 mm. Lungimi balon: 10 mm, 15 mm, 20 mm, 25 mm, 30 mm. Presiune nominală: 6-8 atm. Presiune RPB: 12-14 atm, în funcție de diametrul balonului.  Timp dezumflare 1-3 sec.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</si>
  <si>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Baloane tip rapid exchange semicompliante, cu acoperire hidrofilica. Lungimea shaft 145 cm. Compatibil cu ghid 0.014”. Presiune nominala 6-8 atm., RPB: 12-14 atm. Dimensiuni: diam. disponibile 1.5, 2.0, 2.5, 3.0. Lungimea   20, 30, 40 mm. Timpul maximal de dezumflare pana la 8 sec.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</si>
  <si>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Baloane tip monorail, prevăzut pe ghid scurt 150-190 cm, pentru a putea fi utilizat de un singur operator. Semicompliant. Presiune nominala-6atm., maximala-nu mai putin de 18 atm. Dimensiuni: diam. disponibile de la 1.5 pana la 5.0 mm. Lungimi disponibile: 8-40 mm. 2 markeri. Posibila tehnica de interventii “kissing” in cateter de 6F. Toate dimensiunile disponibile atat pe platforma monorail, cat si pe platforma OTW.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</si>
  <si>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Acoperire total hidrofilică a balonului pentru o penetrate mai ușoară în ocluzii cronice totale, virful balonului ascuțit. Diametre disponibile: 1.2, 1.5, 2.0 mm și lungime disponibila de 8 mm, până la 20 mm.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</si>
  <si>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Baloane PTCA RX noncompliante. Compatibilitate ghid: 0,014”. Lungime shaft: 135-145 cm. Dimensiuni: diam. disponibile de la  2.0 pina la 5.0 mm. Lungimi disponibile de la 6 pina la 30 mm. Markeri radiopaci: 2. Diametrul shaft-ului: Proximal: 2.0 Fr (0.67 mm). Distal: 2.5 Fr (0.83 mm) pentru Ø 2.25-3.00 mm; 2.6 Fr (0.87 mm) pentru Ø 3.25-5.00 mm. Diametrul de intrare în leziune: 0,42 mm. Presiune nominală: 10 atm. Presiune RPB: 18-20 atm, în funcție de diametrul balonului.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</si>
  <si>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Balon angioplastie non-compliant, acoperire hidrofilică. Compatibilitate ghid: 0,014”. Sistem cu lungime utilizabila 140-160 cm. Diametre disponibile balon de la 4.0 pina la 6.0 mm. Lungime de la 6 pina la 30 mm. Markeri radiopaci: 2. Compatibil cu cateter ghid de 5 F. Presiune nominală: 12 atm. Presiune RPB: 20-22 atm, în funcție de diametrul balonului. Performanţa non-compliării: creşterea cu până la 3% de la diametrul nominal al balonului la presiuni de 12-18 atm.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</si>
  <si>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Balon angioplastie non-compliant, acoperire hidrofilică. Compatibilitate ghid: 0,014”. Sistem cu lungime utilizabila 140-160 cm. Diametre disponibile balon de la 2.0 pina la 5.0 mm. Lungime de la 6 pina la 30 mm. Markeri radiopaci: 2. Compatibil cu cateter ghid de 5 F. Rezistent până la presiuni de 20 atm. Toate dimensiunile disponibile atat pe platforma monorail, cat si pe platforma OTW.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</si>
  <si>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Balon pentru angioplastie pentru leziuni intens calcificate si restenoza intrastent, cu proprietati de atherotomie. Compatibilitate ghid: 0,014”. Sistem cu lungime utilizabila min 140 cm. Diametre disponibile balon de la 2.0 pina la 4.0 mm. Lungime de la 6 pina la 15 mm. Markeri radiopaci: 2. Compatibil cu cateter ghid de 6 F. Presiune nominal 8 atm, RBP 16-20 atm.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</si>
  <si>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Balon farmacologic activ pt aa. coronare, Rx, impregnat cu Paclitaxel. Timp de eliberare a medicamentului- 30-60 secunde. Actiune antirestenoza dupa angioplastie - nu mai putin de 28 zile. Disponibil pe cateter cu lungime de 145 cm. Compatibil cu teaca introducatoare de 5 F. Compatibil cu ghid de 0.014”. Dimensiuni disponibile: diametru de la 2.0 pina la 4.00 mm; lungime de la 15 la 30 mm.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</si>
  <si>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Material Aliaj Cobalt Crom. Substanta activa everolimus polimer &gt; 1 µg/mm2. Dovada clinica a ratei de tromboza tardiva intrastent foarte mica (&lt;1%). Restenoza mica prin vindecarea neointimei. Profil ultrasubtire. Lipsa de scurtare in cazul dilatarii maximale, fara deplasarea marginii stentului de la marker in timpul expandarii. Lungimi 8-38mm. Diametre de la 2.25 pina la 4.0 mm, cu posibilitatea de supradilatare cu 1.5 mm de la diametrul nominal. Aprobari de utilizare Certificat CE pentru utilizarea in infarctul miocardic acut, pacienti diabetic,ocluzii cornice totale si bifurcatii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</si>
  <si>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 xml:space="preserve">Material Aliaj Platinum Crom. Compatibil RMN. Substanta activa everolimus polimer &gt;100 µg/cm2. Polimer ce ofera o distribuire uniforma a substantei medicamentoase. Stent montat pe un balon cu dublu strat. Forta radiala sporita, vizibilitate sporita in timpul implantarii. Rata restenozei mica prin vindecarea neointimei. Lungimi disponibile de la 8 pina la 48 mm. Diametre disponibile de la 2.25 pina la 5.0 mm, cu posibilitatea de supradilatare cu 1.75 mm de la diametrul nominal. Rata cea mai mica de tromboza intrastent in perioada intraspitaliceasca si pina la 30 zile postinterventie. Aprobari de utilizare Certificat CE pentru utilizarea in infarctul miocardic acut, pacienti diabetic, ocluzii cornice totale si bifurcatii.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</si>
  <si>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Material stent: Cobalt Crom. Design stent: celule deschise. Grosime strut: 80 μm. Substanta activa: Sirolimus în doza 3.0-4.0 μg/mm pe lungimea stentului. Timpul de degradare a polimerului si eliberare de medicament 3-4 luni. Acoperire abluminala si gradabila. Diametre stent de la 2.25 pina la 4.0 mm. Lungimi stent de la 9 pina la 38 mm. Material balon: nylon 12. Presiunea nominala: 8-9 atm. RBP: 14-16 atm. Livrabil prin cateter-ghid de 5 F. Lungime utila 144 cm. Lipsa de deformare la trecere prin leziuni calcificate cu tracabilitate si impingere sporita.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</si>
  <si>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Material stent: Cobalt Crom. Design de celule hybrid cu amestec de celule inchise la margini si celule deschise la mijlocul stentului. Substanta activa: Sirolimus în doza ≥ 1.25 μg/mm2. Polimer bioabsorbabil. Diametre dipoibile de la 2.0 pina la 4.5 mm. Lungimi dipoibile de la 8 pina la 48 mm. Material balon: nylon 12. Presiunea nominala: 8-9 atm. RBP: 14-16 atm. Livrabil prin cateter-ghid de 5 F.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</si>
  <si>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Stent de tip sinusoidal continuu fabricat dintr-un material metalic compozit, constând dintr-o carcasă din aliaj pe bază de cobalt și un miez de aliaj platină-iridiu; compatibil RMN. Substanța activă: Zotarolimus: Doza: 1-2 µg/mm2 pe lungimea stentului. Design modular, premontat pe balon semicompliant. Suprafata de sectiune circulara (asigura o mai buna acoperire a vasului). Compatibil cu cateter ghid de 5F. Sistema de delivrare 140cm. Diametre de la 2.25 pina la 5.0 mm, cu posibilitatea de supradilatare cu pina la 1.25 mm de la diametrul nominal.. Lungimi 8-38 mm. Presiunea nominală: 12 atm. RBP: 16-18 atm.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</si>
  <si>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Material stent: aliaj cobalt-crom, grosimea strut-ului max.: 85μm. Stent farmacologic cu eliberare directa pina la 1 luna de substanta antirestenoza Biolimus fara polimer, cu posibilitatea reducerii DAPT. Aplicarea subst farmacologice selectiv pe suprafata abluminala microporoasa. Diametre disponibile de la 2.25 pina la 4.0 mm. Lungimi disponibile de la 8 pina la 36 mm. Presiunea nominala 6 atm. Lungime utila shaft 120-140 cm. Varf balon 0.018”.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</si>
  <si>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Material stent: aliaj cobalt-crom. Stent farmacologic acoperire Biolimus cu polimer bioresorbabil de PLA distribuit doar pe suprafata abluminala. Degradarea polimerului 6-9 luni de la implantare. Profil de traversare la 3mm –max.0.043”. Diametre disponibile de la 2.25 pina la 4.0 mm. Lungimi disponibile de la 8 pina la 36 mm. Presiunea nominala 6 atm. Lungime utila shaft 120-140 cm. Varf balon 0.018”.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</si>
  <si>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Stent din cobalt-crom acoperit cu membrana din poliuretan, utilizat in perforatii coronariene acute. Vizibilitate redicata ce permit o fixare exacta datorita celor 2 markeri. Shaft flexibil care permite patrunderea cu usurinta in vase torturase, lungime utila 140 cm. Compatibilitate ghid 0.014". Diametre disponibile: de la 2.5 la 5.0 mm, lungimi disponibile de la 15 la 26 mm. Presiune nominala de implantare 7-8 atm, RBP 14-16 atm.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</si>
  <si>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Cateter de tromboaspirație biluminal, rapid exchange (20 cm), premontat cu stilet detașabil, pentru o livrabilitate sporită și rezistență la răsucire. Construcția shaft-ului printr-o tehnologie de împletitură unică a peretelui, ce asigură rigiditate si rezistenta la kinking. Vârful atraumatic radioopac, cu lumnul de extragere larg, orientat înainte, in imediata apropiere de ghidului, ce permite aspirarea maselor trombotice. Lungime cateter 140-145 cm, cu portiunea distala hidrofilica 30-40 cm, compatibil cu cateter-ghid de 6 F, ghid 0.014”.  Marker radiopac situate la 2mm de la varful cateterului. Markeri non-radiopaci situati la 90, 100 si 110 cm din distal, pt apreciere pozitionarii in adancime. Setul include 2 seringi de aspiratie, prelungitor cu robinet si filtru de tip cosulet de 70 microni.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</si>
  <si>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Cateter de trombaspirație rapidă, tip rapid exchange (12 cm). Constructia din oțel inoxidabil împletit, rezistent la răsucire, fara necesitatea stiletului. Vârful conic, cu acoperire hidrofilică distală de 20-30 cm, pentru o înaintare ușoară a cateterului, cu lumen de extragere larg, orientat frontal in imediata apropiere de lumenul ghidului, pentru facilitarea aspirației. 1 marker radiopac situal la 2 mm de la vardul cateterului. 3 markeri non-radiopaci la 90, 100 și 110 cm pt o apreciere rapidă a poziționării în adâncime.  Lungime utila 140-145 cm, compatibil cu cateter-ghid de 6 F, ghid 0.014”.  Setul include: cateterul de aspirație, 2 serigi vacuum de 30 ml, 1 seringă &lt;5 ml pt spălarea lumenului, 2 coșulețe-filtre de 70 microni, tub extensie de 20-25 cm cu robinet.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</si>
  <si>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Set pompa cu manometru pentru umflat baloane pina la 30 atm si indicator analog luminescent. Continut: indeflator, valva hemostatica, tub de extenzie minim 30 cm, torquer, introducator fir ghid 0,014 inch Indeflator: seringa 20 ml, manometru până la 30atm Valva hemostatica cu inchidere axiala, tip push-pull. Torque fir ghid 0,014 inch Introducator fir ghid 0,014 inch.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</si>
  <si>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Set pompa de tip ”pistol” cu manometru de presiune pentru umflarea baloanelor pina la 30 atm. Deflare rapida prin apăsarea trăgaciului si posibilitate de operare cu 1 mână. Inclusă valva hemostatica cu sistem de îchidere tip push-pull, tub de extensie de minim 20 cm cu diametrul interior de 0,096 inch/2,44 mm, torquerul si introducerul metalic.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</si>
  <si>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Dispozitiv de umflat baloane pina la 30 atm. Seringa de 20 ml. Display digital iluminat pt vizualizare la lumina slaba, cu indicarea timpului și presiunii de umflare. Posibilitatea memorarii presiunii maximale precedente.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</si>
  <si>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Valva hemostatica Y cu inchidere axiala, tip push-pull, torque system, introductor fir ghid compatibil cu 0,014 inch.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</si>
  <si>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Ac cu perete subtire, disponibilitate de calibru 18-22 G, lungime de 4-7 cm. Ghid compatibil: 0.018”-0.038”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</si>
  <si>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Confectionat din polycarbonate. Presiune de 200 si 500 psi. Cu 1 pana la 5 porturi. Lumen intern de 2.36 mm. Posibilitatea de a avea incorporat o linie de presiune la una dintre extremitati.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</si>
  <si>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Din PVC transparent rigid rezistent la presiune 1200 psi, adaptor rotativ Conector male – female Lungimi disponibile: 51, 76, 122, 150, 183 cm. Aviz de compatibilitate emis de producatorul sistemului.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</si>
  <si>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Contine: 1. Seringa 150 ml. Material: policarbonat transparent. Prevazuta cu varf tip Luer Male si cu conector rotativ pentru fixarea racordului de joasa presiune. Piston prevazut cu doua sisteme de prindere. Presiune maxima de utilizare: 1200 PSI (83 bari). 2. Tub umplere. Material: polietilena cu densitate mica, Lungime totala 40mm. Presiune maxima de utilizare: 1200 PSI (83 bari). Aviz de compatibilitate emis de producatorul sistemului sau de o autoritate competenta.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</si>
  <si>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1 buc.: câmp adeziv 50x50cm. Triplu stratificat: strat celuloza confort pentru pacient, strat impermeabil, strat absorbant. Standard de performanţă pentru câmpurile sterile – EN 13795. 1 buc.: câmp absorbant aprox. 34x50cm. Extra-absorbant, polistratificat, minim 6 straturi, cu bandă adezivă. Standard de performanţă pentru câmpurile sterile – EN 13795. 1 buc.: câmp de masă instrumentar 150x190cm, 75x190cm absorbant. Triplu stratificat. Standard de performanţă pentru câmpurile sterile – EN 13795. 1 buc.: Câmp angiografie minim 240x370 cm, integru, impermeabil 100%.  Zona ranforsată triplu stratificată, cu grad înalt de absorbţie (nu mai puţin de 6,5 g/100 cm2). 4 orificii cu bord adeziv impregnat. Margini laterale transparente, dim. 70 cm. Bordurile adezive ale câmpului impregnate în ţesătură (să nu fie lipici cu 2 feţe) pentru a nu forma cute şi a asigura 100% impermeabilitate. Standard de performanţă pentru câmpurile sterile – EN 13795. 1 buc.: cearşaf 100x150cm. Dublu stratificat. Standard de performanţă pentru câmpurile sterile – EN 13795. 2 buc.: husă ecran circulară 140cm din polietilenă, transparentă. 1 buc.: husă tub radiologic, circulară, 75 cm din polietilenă, transparentă, cu elastic. 4 buc.: Şerveţele pentru mâini din celuloză. 2 buc.: Halat chirurgical XL, din fibre de polipropilen, nu mai putin de 5 tipuri de polipropilen (SMMMS), repelent, cu manjete de poliester, mâneca cusută cu laser, se va exclude maneca cusuta cu acul. Lungimea manecilor - nu mai putin de 65 cm (±2 cm), lungimea halatului minim 140 cm din umeri pana la poale, latimea halatului minim 75 cm in zona axilara. 2 perechi: mănuşi sterile, nepudrate marimea 7.5 si 8, din cauciuc deproteinizat, non-alergene, rezistente la intervenții chirurgicale cu utilizarea ghidurilor metalice; apirogenice, rezistente la rupere. 1 buc.: Bol 120 ml din polipropilen, gradat, transparent. 1 buc.: Bol 125 ml cu filet si capac. 1 buc.: Bol renal. 1 buc.: Pinceta. 1 buc.: Forceps. 1 buc.: Tăviţă 2500 ml din polipropilen,color, cu „aripioare“ . 1 buc.: Seringă angio 12 ml cu rotator. 1 buc.: Rampă 3 căi OFF, robineti  cu „aripioare“, rezistentă la 35 bar integrată cu: - sistemul de contrast din poliuretan minim 1800 mm; - sistemul de perfuzie din poliuretan minim 1800 mm; - tub din poliuretan, minim 1500 mm, 1,5x2,7 mm. 1 buc.: Bisturiu E11. 1 buc.: Ghid angiografic minim 175 cm, J3, 0,034-0,036“. 10 buc.: Meșe absorbante 10x10 cm minim 8 straturi. 1 buc: Ac seringa 18G. 1 buc: Ac seringa 21G. 1 buc.: Ac seringă 22G, 0,7x30 mm. 1 buc.: Seringă 20 ml 3 componente. 1 buc.: Seringă 10 ml 3 componente. 1 buc.: Seringă 5 ml 3 componente. 1 buc.: Seringă 2 ml 3 componente. 1 buc.: Bol pentru tubulatura.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</si>
  <si>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 xml:space="preserve">Dimensiuni 55x70 cm (±5 cm); compus din 3 straturi bine delimitate: strat impermeabil pe toată suprafaţa, grosime nu mai mică de 80 microni;  strat superabsorbant pe toată suprafaţa, absorbţie nu mai puţin de 5,5 ml/dm2, grosimea stratului – minim 75 g/m2;  strat adeziv aplicat pe margine, liber de colofoniu, se exclude lipici cu faţa dublă pentru a nu forma canale de aer; materialul nu va face scame, indicele formării scamelor  &gt;2,6 log10, confirmat de producător. Se va exclude materialul care va face scame (pentru a evita riscul de pătrundere a scamelor în vasele sangvine).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</si>
  <si>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Din latex deproteinizat, non-alergene, non-pirogene, rezistente la intervenţii chirurgicale îndelungate și la intervenții cu ghiduri metalice; fără pudră, cu strat de biogel aplicat pe interior; rezistenţa la rupere conform standardului EN455 – nu mai puţin de 18N, confirmată de producător; conţinutul de proteine extractibile din latex – nu  mai mare de 20 μg/g, confirmată de producător; mărimi la comandă în asortiment: N6,5; N7; N7,5; N8, N8,5.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</si>
  <si>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Din policarbonat, capacitate 10-12 ml, Adaptor rotativ Maner tip ”aripioară”.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</si>
  <si>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Din material netesut - fibre de polipropilen, minim 3 tipuri de fibre – SMS; repelent, grosimea materialului SMS - minim 35 g/m2; mâneca cusută cu laser – cusatură dublă – pentru a asigura impermeabilitatea la microbi şi lichide, se va exclude maneca cusuta cu acul; lungimea manecilor - nu mai putin de 60 cm (±3 cm), lungimea halatului minim 140 cm din umeri pana la poale, latimea halatului in zona axilara - minim 75 cm (±3 cm); ambalat individual, cu 2 servetele absorbante de celuloza – se vor exclude modele neabsorbante; eticheta autocolantă a ambalajului va conține informație despre nr. Lotului si data expirării;  indicare pe ambalaj a sterilizării cu EO (se va exclude sterilizarea cu raze Roentgen), termen de valabilitate – nu mai mic de 3 ani; marcaj CE, certificat EN13795;mostre la solicitare. Marime XL, XXL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</si>
  <si>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Folosita in abordari de leziuni complexe. Acoperire distal hidrofilică pentru traumatizm vascular minimal. Shaft proximal inox pentru rezistenta. Lungime utila 150 cm. Lungime segmentului Rx - 25 cm. Dimensiuni disponibile: 5, 6, 7 si 8 F. Flexibil si rezistent la kinking. 2 markeri  radioopaci in distalitate si 2 markeri de pozitionare situati la aprox 95 si 105 cm pt aprecierea rapida a avansarii cateterului.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</si>
  <si>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Dispozitiv pentru inchiderea vasculara activă efectivă si hemostaza instantanee, chiar si la pacienti cu tratament anticoagulant, prin ligaturarea unei ancore și a unui dop din colagen. Componente: o ancoră (poziționată intravascular); un dop din colagen (poziționat extravascular, pe traiectul de puncție);  o sutură complet bioabsorbabilă care asigură sigilare sigură,  cu o rată mica de complicații.  Toate componentele se absorb timp de 60-90 zile. Compatibil cu ghid 0.035” și 0.038”.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</si>
  <si>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Dispozitiv pentru inchiderea vasculara activă efectivă si hemostaza instantanee a arteriotomiei a. femorale prin ligaturarea a 2 discuri bioabsorbabile. Componente: un disc intern din polimer bioabsorbabil (pozitionat intra-arterial); un disc extern  din polimer bioabsorbabil  (pozitionat pe peretele extern al arterei); o sutură complet bioabsorbabilă cu blocarea fricțiunii. Asigură hemostază efectivă și instantanee (în mediu 1 minut), cu rată mica de complicații. Compatibil cu ghid 0.038”.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</si>
  <si>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Dispozitiv pentru obținerea hemostazei vasculare radiale. Construit dintr-o banda adezivă și o pernuță cu aer care se aplică la locul puncției. Disponibilă în lungimea benzii de 24 și 29 cm. Vizibilitatea locului punctiei. Compresia și decompresia elementului hemostatic reglabilă prin introducerea sau scoaterea aerului cu o seringă. Disponibil cu un sistem de fixare si monitorizarea timpului expus.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</si>
  <si>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Transductor de masurare invaziva a presiunii cu dispozitiv integrat de spălare, compatibil cu sistemul hemodinamic "Mennen Medical", model CFE.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</si>
  <si>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Set linie ECG radiotransparenta, compatibila cu sistemul hemodinamic "Mennen Medical", model CFE, prevazuta cu fire pentru patru derivatii standarte cu conexiuni la capat pentru electrozi de o singura folosinta.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</si>
  <si>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Stimulator cardiac extern monocameral pentru managementul temporar al bradiaritmiilor in timpul interventiilor coronariene. Display digital. Moduri de ritm AAI, AOO, VVI, VOO. Rata de bază 30-200 ppm, rata înaltă 80-800 ppm. Amplitudine (A) 0.1-25 mA. Amplitudine (V) 0.1-20 mV. Sensibilitate (V) 0.4-20 mV. Durata impulsului 1-1.5 ms. Indicator de alarma acustic. Dimensiuni nu mai mari de 21 × 9 × 5 cm. Greutatea &lt;500 g . Alimentare baterii tip AA 1.5V alcaline cu autonomie de aprox 20 zile. Indicator de baterie descarcata. Capac de protectie pentru a preveni manipularea accidentala a butoanelor de control. Functie de blocare. Functie de autotestare.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</si>
  <si>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Set cu electrod endocardial pentru stimularea temporara, fixare pasivă, lungimea 90 cm - 4 F si 125 cm - 5F, configuratii vârf drept si „J”-curbat. Stimularea bipolara.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</si>
  <si>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Confectionate din material multistrat de cauciuc cu continut de Pb ce asigura protectia radiologica conform normelor interne si international. Echivalent in Pb 0.35mm sau 0.50mm frontal /  0.25 mm dorsal. Mărimi disponibile: S, M, L. Stratul protector mai ușor decât Pb conventional.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</si>
  <si>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Confectionate din material multistrat de cauciuc cu continut de Pb ce asigura protectia radiologica conform normelor interne si international. Echivalent in Pb: 0.50 mm frontal / 0.25 mm dorsal (vestă); 0.50 mm (fustă). Costumul model de înfășare, oferă protectie maximă în partea frontală, prin dubla suprapunere a straturilor. Greutate redusă: &lt;5.0 kg (vestă); &lt;5.5 kg (fustă), elasticitate, manipulare ușoară, suprafețe ușor lavabile. Sistem de prindere cu arici (vestă) și centură (fustă). Disponibile în mărimie S, M, L. Lungime 60 cm (vestă), 55-65 Cm (fustă). Stratul protector mai ușor decât Pb conventional.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</si>
  <si>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Să asigure o radioprocție foarte bună a regiunii tiroidiene echivalent Pb -0,50 mm. Material ușor comparative cu Pb. Mărime universal, închidere ajustată cu Velcro. Gamă de minim 5 culori. Stratul protector mai ușor decât Pb conventional.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</si>
  <si>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Bariera de radioprotectie mobila, dimensiune 100 x 200 cm, vizor din sticla cu radioprotectie 50 x 80 cm. Pb 2.0 mm. Montata pe roti.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</si>
  <si>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Disignul ochelarilor trebuie să se adapteze armonios la anatomia feței. Disignul modelului să ofere protecție laterală extinsă prin inserții adiționale în cadru. Lentile de procție de calitatea cea mai bună, cu posibilitatea corecției optice la solicitarea operatorilor, rezistente. Risc minim de rănire datorită formei și componentele utilizate. Material hipoalergen. Strat de acoperire durabil. Protecție 0.75 mm Pb.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</si>
  <si>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Vizieră de radioprotecție de la frunte la bărbie, unisex, mărime universală, ajustabilă astfel încît să se potrivească diferitor dimendiuni de cap, adaptabile la caracteristicele individuale ale feței. Confortabile și cu căptușeală de schimb care poate fi spălată. Sticlă acrilină cu plumb curbată cu Pb 0.10 mm, lungime 20 cm. Risc scăzut de alergie.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</si>
  <si>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Utilizată drept cateter de ghidare și/sau teacă introductoare. Material: strat exterior – poliamid, interior – PTFE, armare de tip spirală cu fir din otel inox. Vârf conic, atraumatic. Marker radiopac la 5 mm de la vârful distal. Lungimi: 45, 65 si 90 cm. Diametre disponibile: 5, 6, 7 și 8 Fr. Acoperire hidrofilică cu proprietăți asemănătoare mucoasei. Compadibilitate ghid: 0,038”. Valva hemostatică de tip ”cross-cut”. Configurații: Straight, Hockey Stick, MP, RDC, LIMA. Diametrul exterior: 2,4 Fr.  Diametrul intern: 5 Fr – 0,076” (1,9 mm); 6 Fr – 0,087” (2,2 mm); 7 Fr – 0,100” (2,5 mm); 8 Fr – 0,114” (2,9 mm).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</si>
  <si>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Cateter de support periferic de tip OTW, destinat abordarii leziunilor complexe femoro-poplitee si infrapoplite. Shaft armat prin împletitură dublă din oțel inox. Lungimi disponibile: 65, 90, 135 şi 150 cm. Compatibilitate cu ghid 0,035”. Compatibilitate teacă 4 F. Acoperire hidrofilă cu proprietăți similare mucoasei 40 cm distal. 3 markeri radiopaci pozitionati la 1, 40 si 100 mm de la capatul distal. Curburi vârf disponibile: drept şi angulat la 30°. Presiune maximă infuzie: 750 psi.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</si>
  <si>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Cateter de support periferic pentru traversarea leziunilor strânse. Shaft translucid pt vizualizarea sângelui. Lungimi disponibile: 90, 135 şi 150 cm. Lumen ghid de 0.014”, 0.018” şi 0,035”. Compatibil teacă 5 F. Acoperire hidrofilă cu proprietăți similare mucoasei 40 cm distal. 3 markeri radiopaci pozitionaţi începând cu 1-2 mm de la capatul distal. Presiune maximă infuzie: 300 psi.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</si>
  <si>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Ghid de tip stiff din nitinol, acoperire hidrofilică. Diametru 0.035”. Vârf conic, atraumatic. Control de torsiune 1:1 datorit construcției dintr-o singură piesă. Radiopacitate: jachetă din poliuretan cu polimer hidrofilic. Lungimi disponibile de la 150 până la 300 cm. Configurații vârf: drept, angulat, ”J”-curbat. Lungimea vârfurfului flexibil: 30 mm.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</si>
  <si>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Ghid cu shaft extra-stiff cu acoperire PTFE spiralata, nucleu din nitinol. Diametrul 0,035” cu vârf atraumatic moale, cu acoperire hidrofilica, radioopaca de 25 cm in distalitate.  Control de torsiune – 1:1. Lungimi disponibile 260 si 300 cm. Configuratii varf - drept si angulat.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</si>
  <si>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Ghid cu acoperire hidrofilică, extrastiff. Construcție: hybrid – shaft proximal din PTFE spiralat extra rigid, distal – nitinol cu poliuretan îmbogățit cu Wolfram și acoperire hidrofilică; conexiune prin tehnologie dual core. Diametre disponibile de 0.014" si 0.018", lungimi de 180, 260 si 300cm. Configuratii varf - drept si angulat.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</si>
  <si>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Ghid periferic din oțel inoxidabil, pentru abordarea leziunilor complexe si intens calcificate in vasculatura periferica. Acoperire hidrofilică cu bilă în vârf neacoperită și varianta de acoperire polimerică. Diametre disponibile de 0.014” si 0.018". Forma vârfului micro-conică cu un profil de penetrare înalt. Încărcătura vârfului disponibilă de la 3.0 până la 40.0 gf. Segment radiopac de la 3 până la 17 cm, în dependență de diferite configurații. Control de torsiune 1:1, datorită construcției dintr-o singură piesă. Lungimi disponibile: 200, 235 și 300 cm. Configurații vârf: drept și preformat.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</si>
  <si>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Construcție ”jachetă” de poliuretan. Structura în 3 straturi. Cateter de 2,4 Fr. L: 130 sau 150 cm; I.D.: 0,022” (0,57 mm), compatibilitate cu ghid de 0,016” sau 0,018”, marker radiopac de 0,7 mm amplasat la 0,7 mm de la vârful distal; presiune maximă – 750 psi. Compatibilitate cu spirale de embolizare de până 0,018”; compatibilitate cu microparticule de embolizare de până la 500 microni și microsfere de embolizare de până la 700 microni. Cateter de 2,7 Fr. L: 110 sau 130 cm; I.D.: 0,025”(0,65 mm), presiune maximă – 750 psi. Compatibilitate cu spirale de embolizare de până la 0,018”; compatibilitate cu microparticule de embolizare de până la 700 microni și microsfere de embolizare de până la 900 microni. Cateter de 2,8 Fr. L: 130 sau 150 cm; I.D.: 0,027” (0,70 mm); marker radiopac de 0,7 mm amplasat la 0,7 mm de la vârful distal; presiune maximă – 900 psi. Compatibilitate cu spirale de embolizare de până la 0,018”; compatibilitate cu microparticule de embolizare de până la 700 microni și microsfere de embolizare de până la 900 microni.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</si>
  <si>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Constructie: shaft impletit, varf drept cu articulare pană la 90° pt control si manevrabilitate sporită. Mecanism de manevrare rotativ, operat cu o mână. Disponibil in varianta Rx si OTW. Compatibil cate-ghid 6F. Lungime utila shaft 125-145 cm. Acoperire hidrofilă partea distala 25-45 cm. Varful in sectiune transversala de 0.0295" (0.75 mm) cu lumen intern de 0.015” (0.38 mm). Radiopacitate distala 8mm.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</si>
  <si>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Stentul este din otel inoxidabil. Graftul este din PTFE, premontat. Vizibilitate redicata ce permit o fixare exacta datorita celor 2 markeri. Shaft flexibil care permite patrunderea cu usurinta in vase torturase, forta radiala mare. Diametru: până la 9 mm, lungime până la 30 mm.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</si>
  <si>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Dispozitiv confectionat din 3 bucle din nitinol întrețesute, pentru recuperare fragmente migrate accidental. Poate fi utilizat la recuperarea filtrelor de vena cava inferioara. Marker radioopac din platina pt vizibilitate fluoroscopica sporita. Varf angulat la 15° pt navigare. Lungimi shaft: 120, 175 cm; diametre bucle de la 2 pina la 45 mm.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</si>
  <si>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Balon de tip OTW utilizat în dilatarea leziunilor stenotice sau ocluzive ale arterelor infra-poplitee. Compatibilitate ghid: 0.014” si introductor 4Fr. Lungime utilă: 120 sau 150 cm. Materialul balonului: polimer semicompliant rezistent la presiuni de până la 22 atm. Markeri radiopaci: 2 PtIr. Lungimi balon: 30 – 250 mm. Acoperire hidrofilica Diametre disponibile balon: 1.5-5.0 mm; Presiune nominală 6-7 atm. RPB: 12-16 atm.. Compatibilitate introductor de la 4 F.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</si>
  <si>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Balon de tip OTW utilizat în dilatarea leziunilor stenotice sau ocluzive ale segmentelor femoro-poplitee, infrapoplitee și arterelor renale; la fel, pentru tratamentul leziunilor obstructive a fistulelor native sau artificiale pentru hemodializă. Indicat pentru postdilatare a stenturilor utilizate în vasculatura periferică. Materialul balonului: nailon. Compatibilitate ghid: 0,018”. Lungimi disponibile cateter: 45, 90, 130 si 150 cm; Compatibilitate introducător incepind cu 4 F pt baloane &lt;8 mm in diametru. Lungimi disponibile balon de la 20 pina la 300 mm. Diametre disponibile balon de la  2 pina la 9 mm. Presiune nominală 8 atm. RPB: 12-16 atm. Timpul de desumflare: 1 sec pentru baloane de 2-3 mm și 4-28 sec restul dimensiunilor.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</si>
  <si>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Balon disponibil în varianta OTW și RX, utilizat în dilatarea leziunilor stenotice sau ocluzive ale segmentelor  ilio-femurale, femuro-poplitee; la fel, pentru tratamentul leziunilor obstructive a fistulelor native sau artificiale pentru hemodializă. Indicat pentru postdilatare a stenturilor utilizate în vasculatura periferică. Compatibilitate ghid: 0.035”. Lungime utila: 90 sau 135 cm. Markeri vizibili de adâncime la 90 și 100 cm. Material balon: nailon. Lungimi disponibile balon de la 20 pina la 200 mm. Diametre disponibile balon de la  3 pina la 12 mm. Presiune nominală 8-10 atm. RPB: 12-20 atm. Core-wire din oțel-inox încorporat în shaf - sporește răspunsul la împingere și trecere prin leziuni.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</si>
  <si>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Balon farmacologic activ pentru interventii periferice femoropopliteale si infrapopliteale. Balon OTW compatibilitate cu ghid  0.014” și 0.035”. Diametre disponibile: 2-4 mm (0.014”) si 4-8 mm (0.035”). Lungimi disponibile: 40-150 mm. Presiune nominala: 8 atm. RPB: 12-14 atm. Compatibile cu introductor de 5-7 Fr (in functie de diametrele balonului). Markeri radioopaci platina-iridiu. Lungimi disponibile cateter: 80, 120, 135, 150 cm. Substanta activa Paclitaxel doza de 3.0 μg/mm² pentru inhibitie neointimala.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</si>
  <si>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 xml:space="preserve">Dispozitiv de filtrare a emboliilor cerebrale, indicat ca dispozitiv adjuvant pentru pacientii care necesita stentare carotidiana/coronariana. Dimensiuni vasculare de referinta: 4.0-7.00 mm. Material de fabricatie pentru sistemul de captare a debrisului: nitinol. Diametrul standard al porilor: 100 microni. Compatibil cu ghid de 0.014”. Lungimea cateterului 190 cm.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</si>
  <si>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Stent Rx, balon-expandabil, pentru aa. renale, mezenterice si trunchi celiac. Grosime strut 120-180 µm. Compatibil cu ghidul 0.014” si teaca  6F. Lungime shaft: 150 cm. Diametre disponibile: 5, 6, 7 mm. Lungimi disponibile: 12, 18 mm. Presiune nominala balon: 8-10 atm, RBP: 13-14 atm. 2 markeri radioopaci pt pozitionare precisa.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</si>
  <si>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Stent OTW, autoexpandabil, din nitinol, pentru segm ileo-femorale. Compatibil cu ghidul 0.035” si teaca  6F. Lungimi shaft: 120-135 cm.  Diametre disponibile: 5, 6, 7, 8, 9, 10 mm. Lungimi disponibile: de la 40 la 150 mm. Markeri radioopaci pt pozitionare precisa.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</si>
  <si>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Stent tip monorail, autoexpandabil din nitinol, cu celule inchise, compatibil cu cate-ghid de 7F și ghid de 0.014”, cu lungimea de shaft 130-140 cm. Diametre 6-8 și 7-9 mm, conusoidal. Lungimi 30-40 mm.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</si>
  <si>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Stent din nitinol, construit din meșă împletită dublă: macro-meșa externă și micro-meșa internă, care permite autoajustare în artere. Sistemul de livrare Rx. Compatibil cu ghidul 0.014” și toate sisteme de protecție anti-emboli, teacă de 5 Fr sau cateter de ghidare de 7 Fr, cu lungimea de shaft 140-150 cm.  Diametre: 5-10 mm. Lungimi 25-45 mm.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</si>
  <si>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Microsfere biocompatibile din PEG (polietilen-glicol). Design sferic, omogen, pentru evitarea agregării în cateterul de livrare. Sfere compresibile &gt;30% și calibrate pentru o embolizare selectivă în proporție de 90-100%. Prezentate în seringile sterile preîncărcate. Microsfere codate pe culori de dimensiune 75, 200, 400, 600, 800, si 1100 µm. Caracteristici avansate de menținere a omogenității suspensiei. Compatibilitate cu catetere de livrare cu diametrul intern ≤ 0,041" pentru toate mărimile.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</si>
  <si>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 xml:space="preserve">Specificaţii tehnice </t>
  </si>
  <si>
    <t>Specificaţii de preț</t>
  </si>
  <si>
    <r>
      <t>1 buc.: câmp absorbant aprox. 34x50cm cu - minim 500 ml capacitate absorbtie; 1 buc.: câmp de masa instrumentar 150x190cm, 75x190cm absorbant. Triplu stratificat. 1 buc.: Câmp angiografie minim 240x370 cm, integru, impermeabil 100%. 4 orificii (2 femurale si 2 radiale) cu bord adeziv impregnat pe toata suprafata, ce nu permite contactul direct cu pielea. Margini laterale transparente, min. 70 cm. 2 buc.: husă ecran circulară 140cm din polietilenă, transparentă; 1 buc.: husă tub radiologic, circulară, 75 cm din polietilenă, transparentă, cu elastic; 2 buc.: Şerveţele pentru mâini din celuloză; 2 buc.: Halat chirurgical XL 2 perechi, mâneca cusută cu laser, se va exclude maneca cusuta cu acul.;  Bol renal -1 buc.; Pinceta-1 buc.; Tăviţă 2500 ml din polipropilen, cu "aripioare" pentru evitarea alunecarii materialelor depozitate in bol, color; 1 buc.: Seringă angio 12 ml cu rotator; 1 buc.: Manifold 3 căi OFF, cu robineti acoperite cu cauciuc pentru o mai buna ermetizare si manevrare rapida si usoara - deschidere-inchidere, rezistentă la 35 bar integrată cu: - sistemul de contrast din poliuretan minim 1800 mm, - sistemul de perfuzie din poliuretan minim 1800 mm, - tub din poliuretan, minim 1800 mm ; 1 buc.: Bisturiu; 1 buc.: Ghid angiografic minim 180 cm, J3, 0,035“ ;10 bucati Comprese absorbant 10x10 cm 12 straturi;1 buc.: Seringă 20 ml cu luer lock;1 buc.: Seringă 10 ml cu luer lock; 1buc: seringa de 5 ml cu luer lock ;</t>
    </r>
    <r>
      <rPr>
        <sz val="11"/>
        <color rgb="FFFF0000"/>
        <rFont val="Times New Roman"/>
        <family val="1"/>
      </rPr>
      <t xml:space="preserve"> 1dispencer: 1 buc Container din plastic transparent cu capac. Volumul total min. 120 ml max. 200 ml, cu gradația minim de  100 ml; gradat în ml, pasul gradației pînă la 20 ml.</t>
    </r>
    <r>
      <rPr>
        <sz val="11"/>
        <color rgb="FF000000"/>
        <rFont val="Times New Roman"/>
        <family val="1"/>
      </rPr>
      <t xml:space="preserv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</si>
</sst>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5">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theme="1"/>
      <name val="Calibri"/>
      <family val="2"/>
      <scheme val="minor"/>
    </font>
    <font>
      <sz val="11"/>
      <color indexed="8"/>
      <name val="Times New Roman"/>
      <family val="1"/>
    </font>
    <font>
      <sz val="10"/>
      <color rgb="FF000000"/>
      <name val="Times New Roman"/>
      <family val="2"/>
    </font>
    <font>
      <sz val="10"/>
      <color theme="1"/>
      <name val="Times New Roman"/>
      <family val="1"/>
    </font>
    <font>
      <sz val="14"/>
      <color theme="1"/>
      <name val="Times New Roman"/>
      <family val="1"/>
    </font>
    <font>
      <b/>
      <sz val="11"/>
      <color indexed="8"/>
      <name val="Times New Roman"/>
      <family val="1"/>
    </font>
    <font>
      <sz val="11"/>
      <name val="Times New Roman"/>
      <family val="1"/>
    </font>
    <font>
      <b/>
      <sz val="11"/>
      <color theme="4" tint="-0.24997000396251678"/>
      <name val="Times New Roman"/>
      <family val="1"/>
    </font>
    <font>
      <i/>
      <sz val="11"/>
      <name val="Times New Roman"/>
      <family val="1"/>
    </font>
    <font>
      <b/>
      <sz val="11"/>
      <name val="Times New Roman"/>
      <family val="1"/>
    </font>
    <font>
      <sz val="11"/>
      <color rgb="FF000000"/>
      <name val="Times New Roman"/>
      <family val="1"/>
    </font>
    <font>
      <sz val="11"/>
      <color rgb="FF000000"/>
      <name val="Calibri"/>
      <family val="2"/>
    </font>
    <font>
      <sz val="11"/>
      <color theme="1"/>
      <name val="Times New Roman"/>
      <family val="1"/>
    </font>
    <font>
      <sz val="11"/>
      <name val="Arial"/>
      <family val="2"/>
    </font>
    <font>
      <sz val="11"/>
      <color rgb="FFFF0000"/>
      <name val="Times New Roman"/>
      <family val="1"/>
    </font>
  </fonts>
  <fills count="6">
    <fill>
      <patternFill/>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11">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0" fillId="0" borderId="0">
      <alignment/>
      <protection/>
    </xf>
  </cellStyleXfs>
  <cellXfs count="124">
    <xf numFmtId="0" fontId="0" fillId="0" borderId="0" xfId="0"/>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5"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9"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0" xfId="20" applyFont="1" applyAlignment="1" applyProtection="1">
      <alignment horizontal="left" wrapText="1"/>
      <protection locked="0"/>
    </xf>
    <xf numFmtId="0" fontId="4" fillId="3" borderId="1" xfId="20" applyFont="1" applyFill="1" applyBorder="1" applyAlignment="1" applyProtection="1">
      <alignment vertical="center" wrapText="1"/>
      <protection/>
    </xf>
    <xf numFmtId="0" fontId="4" fillId="3" borderId="1" xfId="20" applyFont="1" applyFill="1" applyBorder="1" applyAlignment="1" applyProtection="1">
      <alignment horizontal="left" vertical="center" wrapText="1"/>
      <protection/>
    </xf>
    <xf numFmtId="0" fontId="4" fillId="3" borderId="1" xfId="20" applyFont="1" applyFill="1" applyBorder="1" applyAlignment="1" applyProtection="1">
      <alignment horizontal="center" vertical="center" wrapText="1"/>
      <protection/>
    </xf>
    <xf numFmtId="2" fontId="4" fillId="3" borderId="1" xfId="20" applyNumberFormat="1"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protection/>
    </xf>
    <xf numFmtId="49" fontId="11" fillId="4" borderId="2" xfId="0" applyNumberFormat="1" applyFont="1" applyFill="1" applyBorder="1" applyAlignment="1">
      <alignment vertical="center" wrapText="1"/>
    </xf>
    <xf numFmtId="2" fontId="12" fillId="0" borderId="3" xfId="0" applyNumberFormat="1" applyFont="1" applyBorder="1" applyAlignment="1">
      <alignment horizontal="right" vertical="top" shrinkToFit="1"/>
    </xf>
    <xf numFmtId="0" fontId="4" fillId="2" borderId="1" xfId="20" applyFont="1" applyFill="1" applyBorder="1" applyAlignment="1" applyProtection="1">
      <alignment vertical="center" wrapText="1"/>
      <protection/>
    </xf>
    <xf numFmtId="0" fontId="2" fillId="2" borderId="1" xfId="20" applyFont="1" applyFill="1" applyBorder="1" applyProtection="1">
      <alignment/>
      <protection locked="0"/>
    </xf>
    <xf numFmtId="0" fontId="2" fillId="0" borderId="1" xfId="20" applyFont="1" applyBorder="1" applyProtection="1">
      <alignment/>
      <protection locked="0"/>
    </xf>
    <xf numFmtId="49" fontId="11" fillId="4" borderId="4" xfId="0" applyNumberFormat="1" applyFont="1" applyFill="1" applyBorder="1" applyAlignment="1">
      <alignment vertical="center" wrapText="1"/>
    </xf>
    <xf numFmtId="49" fontId="11" fillId="4" borderId="5" xfId="0" applyNumberFormat="1" applyFont="1" applyFill="1" applyBorder="1" applyAlignment="1">
      <alignment vertical="center" wrapText="1"/>
    </xf>
    <xf numFmtId="2" fontId="12" fillId="0" borderId="6" xfId="0" applyNumberFormat="1" applyFont="1" applyBorder="1" applyAlignment="1">
      <alignment horizontal="right" vertical="top" shrinkToFit="1"/>
    </xf>
    <xf numFmtId="0" fontId="4" fillId="2" borderId="7" xfId="20" applyFont="1" applyFill="1" applyBorder="1" applyAlignment="1" applyProtection="1">
      <alignment horizontal="center" vertical="center" wrapText="1"/>
      <protection/>
    </xf>
    <xf numFmtId="0" fontId="2" fillId="2" borderId="7" xfId="20" applyFont="1" applyFill="1" applyBorder="1" applyProtection="1">
      <alignment/>
      <protection locked="0"/>
    </xf>
    <xf numFmtId="0" fontId="4" fillId="2" borderId="7" xfId="20" applyFont="1" applyFill="1" applyBorder="1" applyAlignment="1" applyProtection="1">
      <alignment vertical="center" wrapText="1"/>
      <protection/>
    </xf>
    <xf numFmtId="49" fontId="11" fillId="4" borderId="1" xfId="0" applyNumberFormat="1" applyFont="1" applyFill="1" applyBorder="1" applyAlignment="1">
      <alignment vertical="center" wrapText="1"/>
    </xf>
    <xf numFmtId="2" fontId="12" fillId="0" borderId="1" xfId="0" applyNumberFormat="1" applyFont="1" applyBorder="1" applyAlignment="1">
      <alignment horizontal="right" vertical="top" shrinkToFi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3" fillId="0" borderId="1" xfId="0" applyFont="1" applyBorder="1" applyAlignment="1">
      <alignment horizontal="left" vertical="center" wrapText="1"/>
    </xf>
    <xf numFmtId="49" fontId="11" fillId="4" borderId="7" xfId="0" applyNumberFormat="1" applyFont="1" applyFill="1" applyBorder="1" applyAlignment="1">
      <alignment vertical="center" wrapText="1"/>
    </xf>
    <xf numFmtId="0" fontId="13" fillId="0" borderId="7" xfId="0" applyFont="1" applyBorder="1" applyAlignment="1">
      <alignment horizontal="left" vertical="center" wrapText="1"/>
    </xf>
    <xf numFmtId="0" fontId="2" fillId="0" borderId="7" xfId="20" applyFont="1" applyBorder="1" applyProtection="1">
      <alignment/>
      <protection locked="0"/>
    </xf>
    <xf numFmtId="0" fontId="2" fillId="0" borderId="1" xfId="20" applyFont="1" applyBorder="1" applyProtection="1">
      <alignment/>
      <protection locked="0"/>
    </xf>
    <xf numFmtId="0" fontId="14" fillId="0" borderId="1" xfId="0" applyFont="1" applyBorder="1" applyAlignment="1">
      <alignment horizontal="center" vertical="center" wrapText="1"/>
    </xf>
    <xf numFmtId="3" fontId="2" fillId="0" borderId="0" xfId="20" applyNumberFormat="1" applyFont="1" applyAlignment="1" applyProtection="1">
      <alignment vertical="top" wrapText="1"/>
      <protection locked="0"/>
    </xf>
    <xf numFmtId="3" fontId="2" fillId="0" borderId="0" xfId="20" applyNumberFormat="1" applyFont="1" applyFill="1" applyBorder="1" applyAlignment="1" applyProtection="1">
      <alignment vertical="top" wrapText="1"/>
      <protection locked="0"/>
    </xf>
    <xf numFmtId="3" fontId="2" fillId="5" borderId="1" xfId="20" applyNumberFormat="1" applyFont="1" applyFill="1" applyBorder="1" applyAlignment="1" applyProtection="1">
      <alignment horizontal="center" vertical="top" wrapText="1"/>
      <protection locked="0"/>
    </xf>
    <xf numFmtId="3" fontId="2" fillId="5" borderId="1" xfId="20" applyNumberFormat="1" applyFont="1" applyFill="1" applyBorder="1" applyAlignment="1" applyProtection="1">
      <alignment vertical="top" wrapText="1"/>
      <protection locked="0"/>
    </xf>
    <xf numFmtId="3" fontId="2" fillId="0" borderId="1" xfId="20" applyNumberFormat="1" applyFont="1" applyBorder="1" applyAlignment="1" applyProtection="1">
      <alignment vertical="top" wrapText="1"/>
      <protection locked="0"/>
    </xf>
    <xf numFmtId="3" fontId="2" fillId="0" borderId="7" xfId="20" applyNumberFormat="1" applyFont="1" applyBorder="1" applyAlignment="1" applyProtection="1">
      <alignment vertical="top" wrapText="1"/>
      <protection locked="0"/>
    </xf>
    <xf numFmtId="3" fontId="2" fillId="0" borderId="1" xfId="20" applyNumberFormat="1" applyFont="1" applyBorder="1" applyAlignment="1" applyProtection="1">
      <alignment vertical="top" wrapText="1"/>
      <protection locked="0"/>
    </xf>
    <xf numFmtId="0" fontId="2" fillId="0" borderId="1" xfId="20" applyFont="1" applyBorder="1" applyAlignment="1" applyProtection="1">
      <alignment horizontal="left" wrapText="1"/>
      <protection locked="0"/>
    </xf>
    <xf numFmtId="0" fontId="2" fillId="0" borderId="1" xfId="20" applyFont="1" applyBorder="1" applyAlignment="1" applyProtection="1">
      <alignment horizontal="center"/>
      <protection locked="0"/>
    </xf>
    <xf numFmtId="2" fontId="2" fillId="0" borderId="1" xfId="20" applyNumberFormat="1" applyFont="1" applyBorder="1" applyAlignment="1" applyProtection="1">
      <alignment horizontal="center" vertical="center"/>
      <protection locked="0"/>
    </xf>
    <xf numFmtId="0" fontId="2" fillId="0" borderId="1" xfId="20" applyFont="1" applyBorder="1" applyProtection="1">
      <alignment/>
      <protection/>
    </xf>
    <xf numFmtId="0" fontId="2" fillId="0" borderId="1" xfId="20" applyFont="1" applyBorder="1" applyAlignment="1" applyProtection="1">
      <alignment horizontal="center"/>
      <protection/>
    </xf>
    <xf numFmtId="0" fontId="2" fillId="0" borderId="1" xfId="20" applyFont="1" applyBorder="1" applyAlignment="1" applyProtection="1">
      <alignment wrapText="1"/>
      <protection/>
    </xf>
    <xf numFmtId="0" fontId="2" fillId="0" borderId="1" xfId="20" applyFont="1" applyBorder="1" applyAlignment="1" applyProtection="1">
      <alignment wrapText="1"/>
      <protection locked="0"/>
    </xf>
    <xf numFmtId="0" fontId="16" fillId="0" borderId="1" xfId="0" applyFont="1" applyBorder="1" applyProtection="1">
      <protection locked="0"/>
    </xf>
    <xf numFmtId="0" fontId="16" fillId="0" borderId="1" xfId="0" applyFont="1" applyBorder="1" applyAlignment="1" applyProtection="1">
      <alignment vertical="top"/>
      <protection locked="0"/>
    </xf>
    <xf numFmtId="0" fontId="16" fillId="0" borderId="1" xfId="0" applyFont="1" applyBorder="1" applyAlignment="1" applyProtection="1">
      <alignment horizontal="center" vertical="center"/>
      <protection locked="0"/>
    </xf>
    <xf numFmtId="0" fontId="11" fillId="0" borderId="0" xfId="20" applyFont="1" applyFill="1" applyBorder="1" applyAlignment="1" applyProtection="1">
      <alignment horizontal="center" vertical="center" wrapText="1"/>
      <protection locked="0"/>
    </xf>
    <xf numFmtId="0" fontId="11" fillId="0" borderId="1" xfId="0" applyFont="1" applyFill="1" applyBorder="1" applyAlignment="1" applyProtection="1">
      <alignment vertical="top" wrapText="1"/>
      <protection locked="0"/>
    </xf>
    <xf numFmtId="0" fontId="11" fillId="0" borderId="1" xfId="0" applyFont="1" applyFill="1" applyBorder="1" applyAlignment="1" applyProtection="1">
      <alignment horizontal="left" vertical="top" wrapText="1"/>
      <protection locked="0"/>
    </xf>
    <xf numFmtId="0" fontId="16" fillId="0" borderId="1" xfId="0" applyFont="1" applyFill="1" applyBorder="1" applyAlignment="1" applyProtection="1">
      <alignment wrapText="1"/>
      <protection locked="0"/>
    </xf>
    <xf numFmtId="0" fontId="16" fillId="0" borderId="1" xfId="0" applyFont="1" applyFill="1" applyBorder="1" applyProtection="1">
      <protection locked="0"/>
    </xf>
    <xf numFmtId="0" fontId="16" fillId="0" borderId="1" xfId="0" applyFont="1" applyFill="1" applyBorder="1" applyAlignment="1" applyProtection="1">
      <alignment vertical="top"/>
      <protection locked="0"/>
    </xf>
    <xf numFmtId="0" fontId="11" fillId="3" borderId="1" xfId="0" applyFont="1" applyFill="1" applyBorder="1" applyAlignment="1" applyProtection="1">
      <alignment vertical="center" wrapText="1"/>
      <protection/>
    </xf>
    <xf numFmtId="0" fontId="11" fillId="3" borderId="1" xfId="0" applyFont="1" applyFill="1" applyBorder="1" applyAlignment="1" applyProtection="1">
      <alignment horizontal="center" vertical="center" wrapText="1"/>
      <protection/>
    </xf>
    <xf numFmtId="0" fontId="11" fillId="0" borderId="1" xfId="0" applyFont="1" applyBorder="1" applyAlignment="1" applyProtection="1">
      <alignment horizontal="left" vertical="top" wrapText="1"/>
      <protection locked="0"/>
    </xf>
    <xf numFmtId="0" fontId="11" fillId="3" borderId="1" xfId="20" applyFont="1" applyFill="1" applyBorder="1" applyAlignment="1" applyProtection="1">
      <alignment horizontal="center" vertical="center" wrapText="1"/>
      <protection/>
    </xf>
    <xf numFmtId="2" fontId="11" fillId="3" borderId="1" xfId="20" applyNumberFormat="1" applyFont="1" applyFill="1" applyBorder="1" applyAlignment="1" applyProtection="1">
      <alignment horizontal="center" vertical="center" wrapText="1"/>
      <protection/>
    </xf>
    <xf numFmtId="0" fontId="16" fillId="0" borderId="1" xfId="0" applyFont="1" applyBorder="1" applyAlignment="1">
      <alignment horizontal="center"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6" fillId="0" borderId="1" xfId="0" applyFont="1" applyBorder="1" applyAlignment="1" applyProtection="1">
      <alignment vertical="top" wrapText="1"/>
      <protection locked="0"/>
    </xf>
    <xf numFmtId="0" fontId="16" fillId="0" borderId="8" xfId="0" applyFont="1" applyBorder="1" applyProtection="1">
      <protection locked="0"/>
    </xf>
    <xf numFmtId="0" fontId="16" fillId="0" borderId="1" xfId="20" applyFont="1" applyBorder="1" applyProtection="1">
      <alignment/>
      <protection locked="0"/>
    </xf>
    <xf numFmtId="0" fontId="16" fillId="0" borderId="1" xfId="20" applyFont="1" applyBorder="1" applyProtection="1">
      <alignment/>
      <protection/>
    </xf>
    <xf numFmtId="0" fontId="16" fillId="0" borderId="0" xfId="20" applyFont="1" applyProtection="1">
      <alignment/>
      <protection/>
    </xf>
    <xf numFmtId="0" fontId="16" fillId="0" borderId="0" xfId="20" applyFont="1" applyProtection="1">
      <alignment/>
      <protection locked="0"/>
    </xf>
    <xf numFmtId="0" fontId="16" fillId="0" borderId="1" xfId="20" applyFont="1" applyBorder="1" applyAlignment="1" applyProtection="1">
      <alignment/>
      <protection/>
    </xf>
    <xf numFmtId="164" fontId="16" fillId="0" borderId="0" xfId="20" applyNumberFormat="1" applyFont="1" applyProtection="1">
      <alignment/>
      <protection/>
    </xf>
    <xf numFmtId="0" fontId="23" fillId="0" borderId="1" xfId="0" applyFont="1" applyBorder="1"/>
    <xf numFmtId="0" fontId="23" fillId="0" borderId="0" xfId="0" applyFont="1"/>
    <xf numFmtId="0" fontId="16" fillId="0" borderId="1" xfId="0" applyFont="1" applyBorder="1" applyAlignment="1" applyProtection="1">
      <alignment vertical="center"/>
      <protection locked="0"/>
    </xf>
    <xf numFmtId="0" fontId="16" fillId="0" borderId="1" xfId="0" applyFont="1" applyBorder="1" applyAlignment="1" applyProtection="1">
      <alignment vertical="center" wrapText="1"/>
      <protection locked="0"/>
    </xf>
    <xf numFmtId="0" fontId="16" fillId="0" borderId="1" xfId="20" applyFont="1" applyBorder="1" applyAlignment="1" applyProtection="1">
      <alignment vertical="center"/>
      <protection locked="0"/>
    </xf>
    <xf numFmtId="0" fontId="16" fillId="0" borderId="1" xfId="20" applyFont="1" applyBorder="1" applyAlignment="1" applyProtection="1">
      <alignment horizontal="left" vertical="center" wrapText="1"/>
      <protection locked="0"/>
    </xf>
    <xf numFmtId="0" fontId="16" fillId="0" borderId="1" xfId="20" applyFont="1" applyBorder="1" applyAlignment="1" applyProtection="1">
      <alignment vertical="center"/>
      <protection/>
    </xf>
    <xf numFmtId="0" fontId="16" fillId="0" borderId="1" xfId="20" applyFont="1" applyBorder="1" applyAlignment="1" applyProtection="1">
      <alignment vertical="center" wrapText="1"/>
      <protection/>
    </xf>
    <xf numFmtId="0" fontId="16" fillId="0" borderId="1" xfId="20" applyFont="1" applyBorder="1" applyAlignment="1" applyProtection="1">
      <alignment vertical="center" wrapText="1"/>
      <protection locked="0"/>
    </xf>
    <xf numFmtId="0" fontId="20" fillId="0" borderId="1" xfId="0" applyFont="1" applyBorder="1" applyAlignment="1">
      <alignment horizontal="left" vertical="center" wrapText="1"/>
    </xf>
    <xf numFmtId="3" fontId="2" fillId="0" borderId="1" xfId="20" applyNumberFormat="1" applyFont="1" applyBorder="1" applyAlignment="1" applyProtection="1">
      <alignment vertical="center" wrapText="1"/>
      <protection locked="0"/>
    </xf>
    <xf numFmtId="3" fontId="2" fillId="0" borderId="7" xfId="20" applyNumberFormat="1" applyFont="1" applyBorder="1" applyAlignment="1" applyProtection="1">
      <alignment vertical="center" wrapText="1"/>
      <protection locked="0"/>
    </xf>
    <xf numFmtId="3" fontId="2" fillId="0" borderId="1" xfId="20" applyNumberFormat="1" applyFont="1" applyBorder="1" applyAlignment="1" applyProtection="1">
      <alignment vertical="center" wrapText="1"/>
      <protection locked="0"/>
    </xf>
    <xf numFmtId="0" fontId="2" fillId="0" borderId="1" xfId="20" applyFont="1" applyBorder="1" applyAlignment="1" applyProtection="1">
      <alignment horizontal="center" vertical="center"/>
      <protection locked="0"/>
    </xf>
    <xf numFmtId="0" fontId="16" fillId="0" borderId="1" xfId="20" applyFont="1" applyBorder="1" applyAlignment="1" applyProtection="1">
      <alignment horizontal="center" vertical="center"/>
      <protection/>
    </xf>
    <xf numFmtId="0" fontId="2" fillId="0" borderId="1" xfId="20" applyFont="1" applyBorder="1" applyAlignment="1" applyProtection="1">
      <alignment vertical="center"/>
      <protection locked="0"/>
    </xf>
    <xf numFmtId="0" fontId="16" fillId="0" borderId="1" xfId="20" applyFont="1" applyBorder="1" applyAlignment="1" applyProtection="1">
      <alignment horizontal="center" vertical="center"/>
      <protection locked="0"/>
    </xf>
    <xf numFmtId="0" fontId="2" fillId="0" borderId="1" xfId="20" applyFont="1" applyBorder="1" applyAlignment="1" applyProtection="1">
      <alignment vertical="center"/>
      <protection/>
    </xf>
    <xf numFmtId="0" fontId="2" fillId="0" borderId="1" xfId="20" applyFont="1" applyBorder="1" applyAlignment="1" applyProtection="1">
      <alignment horizontal="center" vertical="center"/>
      <protection/>
    </xf>
    <xf numFmtId="0" fontId="23" fillId="0" borderId="1" xfId="0" applyFont="1" applyBorder="1" applyAlignment="1">
      <alignment vertical="center"/>
    </xf>
    <xf numFmtId="0" fontId="16"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center" vertical="top" wrapText="1"/>
      <protection locked="0"/>
    </xf>
    <xf numFmtId="0" fontId="11" fillId="3" borderId="1" xfId="0" applyFont="1" applyFill="1" applyBorder="1" applyAlignment="1" applyProtection="1">
      <alignment horizontal="center" vertical="center" wrapText="1"/>
      <protection/>
    </xf>
    <xf numFmtId="0" fontId="17" fillId="0" borderId="1" xfId="0" applyFont="1" applyBorder="1" applyAlignment="1" applyProtection="1">
      <alignment horizontal="center"/>
      <protection locked="0"/>
    </xf>
    <xf numFmtId="0" fontId="18" fillId="0" borderId="1" xfId="0" applyFont="1" applyBorder="1" applyAlignment="1" applyProtection="1">
      <alignment horizontal="center"/>
      <protection locked="0"/>
    </xf>
    <xf numFmtId="0" fontId="19" fillId="0" borderId="1" xfId="0" applyFont="1" applyBorder="1" applyAlignment="1" applyProtection="1">
      <alignment horizontal="right" vertical="center"/>
      <protection locked="0"/>
    </xf>
    <xf numFmtId="0" fontId="16" fillId="0" borderId="1" xfId="0" applyFont="1" applyBorder="1" applyAlignment="1" applyProtection="1">
      <alignment horizontal="left" vertical="center"/>
      <protection locked="0"/>
    </xf>
    <xf numFmtId="0" fontId="15" fillId="0" borderId="1" xfId="0" applyFont="1" applyFill="1" applyBorder="1" applyAlignment="1" applyProtection="1">
      <alignment horizontal="right" vertical="center" wrapText="1"/>
      <protection locked="0"/>
    </xf>
    <xf numFmtId="0" fontId="11" fillId="0" borderId="9" xfId="20" applyFont="1" applyFill="1" applyBorder="1" applyAlignment="1" applyProtection="1">
      <alignment horizontal="center" vertical="center" wrapText="1"/>
      <protection locked="0"/>
    </xf>
    <xf numFmtId="0" fontId="11" fillId="0" borderId="10" xfId="2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96"/>
  <sheetViews>
    <sheetView tabSelected="1" zoomScale="80" zoomScaleNormal="80" workbookViewId="0" topLeftCell="A57">
      <selection activeCell="G57" sqref="G57"/>
    </sheetView>
  </sheetViews>
  <sheetFormatPr defaultColWidth="9.140625" defaultRowHeight="12.75"/>
  <cols>
    <col min="1" max="1" width="5.7109375" style="60" customWidth="1"/>
    <col min="2" max="2" width="4.421875" style="61" customWidth="1"/>
    <col min="3" max="3" width="25.8515625" style="61" customWidth="1"/>
    <col min="4" max="4" width="28.00390625" style="77" customWidth="1"/>
    <col min="5" max="5" width="10.57421875" style="60" customWidth="1"/>
    <col min="6" max="6" width="11.28125" style="60" customWidth="1"/>
    <col min="7" max="7" width="10.7109375" style="60" customWidth="1"/>
    <col min="8" max="8" width="80.421875" style="61" customWidth="1"/>
    <col min="9" max="9" width="13.8515625" style="62" customWidth="1"/>
    <col min="10" max="10" width="28.57421875" style="60" customWidth="1"/>
    <col min="11" max="11" width="1.7109375" style="60" customWidth="1"/>
    <col min="12" max="16384" width="9.140625" style="60" customWidth="1"/>
  </cols>
  <sheetData>
    <row r="1" spans="2:11" ht="12.75">
      <c r="B1" s="60"/>
      <c r="D1" s="108" t="s">
        <v>213</v>
      </c>
      <c r="E1" s="108"/>
      <c r="F1" s="108"/>
      <c r="G1" s="108"/>
      <c r="H1" s="108"/>
      <c r="I1" s="108"/>
      <c r="J1" s="108"/>
      <c r="K1" s="108"/>
    </row>
    <row r="2" spans="4:8" ht="12.75">
      <c r="D2" s="109" t="s">
        <v>15</v>
      </c>
      <c r="E2" s="109"/>
      <c r="F2" s="109"/>
      <c r="G2" s="109"/>
      <c r="H2" s="109"/>
    </row>
    <row r="3" spans="1:10" ht="12.75">
      <c r="A3" s="110" t="s">
        <v>10</v>
      </c>
      <c r="B3" s="110"/>
      <c r="C3" s="110"/>
      <c r="D3" s="111" t="s">
        <v>27</v>
      </c>
      <c r="E3" s="111"/>
      <c r="F3" s="111"/>
      <c r="G3" s="111"/>
      <c r="H3" s="111"/>
      <c r="I3" s="62" t="s">
        <v>11</v>
      </c>
      <c r="J3" s="60" t="s">
        <v>13</v>
      </c>
    </row>
    <row r="4" spans="1:11" s="66" customFormat="1" ht="22.5" customHeight="1">
      <c r="A4" s="112" t="s">
        <v>9</v>
      </c>
      <c r="B4" s="112"/>
      <c r="C4" s="112"/>
      <c r="D4" s="113" t="s">
        <v>32</v>
      </c>
      <c r="E4" s="114"/>
      <c r="F4" s="114"/>
      <c r="G4" s="114"/>
      <c r="H4" s="114"/>
      <c r="I4" s="63"/>
      <c r="J4" s="64" t="s">
        <v>14</v>
      </c>
      <c r="K4" s="65"/>
    </row>
    <row r="5" spans="2:11" s="67" customFormat="1" ht="12.75">
      <c r="B5" s="68"/>
      <c r="C5" s="68"/>
      <c r="D5" s="106"/>
      <c r="E5" s="106"/>
      <c r="F5" s="106"/>
      <c r="G5" s="106"/>
      <c r="H5" s="106"/>
      <c r="I5" s="106"/>
      <c r="J5" s="106"/>
      <c r="K5" s="65"/>
    </row>
    <row r="6" spans="1:11" ht="60">
      <c r="A6" s="69" t="s">
        <v>3</v>
      </c>
      <c r="B6" s="70" t="s">
        <v>0</v>
      </c>
      <c r="C6" s="70" t="s">
        <v>1</v>
      </c>
      <c r="D6" s="70" t="s">
        <v>4</v>
      </c>
      <c r="E6" s="70" t="s">
        <v>29</v>
      </c>
      <c r="F6" s="70" t="s">
        <v>30</v>
      </c>
      <c r="G6" s="70" t="s">
        <v>5</v>
      </c>
      <c r="H6" s="69" t="s">
        <v>6</v>
      </c>
      <c r="I6" s="70" t="s">
        <v>7</v>
      </c>
      <c r="J6" s="70" t="s">
        <v>8</v>
      </c>
      <c r="K6" s="71"/>
    </row>
    <row r="7" spans="1:11" ht="12.75" hidden="1">
      <c r="A7" s="70">
        <v>1</v>
      </c>
      <c r="B7" s="107">
        <v>2</v>
      </c>
      <c r="C7" s="107"/>
      <c r="D7" s="107"/>
      <c r="E7" s="72">
        <v>3</v>
      </c>
      <c r="F7" s="73">
        <v>4</v>
      </c>
      <c r="G7" s="70">
        <v>5</v>
      </c>
      <c r="H7" s="69">
        <v>6</v>
      </c>
      <c r="I7" s="70">
        <v>7</v>
      </c>
      <c r="J7" s="70">
        <v>8</v>
      </c>
      <c r="K7" s="71"/>
    </row>
    <row r="8" spans="1:9" ht="345.75" customHeight="1">
      <c r="A8" s="36" t="s">
        <v>2</v>
      </c>
      <c r="B8" s="36">
        <v>1</v>
      </c>
      <c r="C8" s="36" t="s">
        <v>33</v>
      </c>
      <c r="D8" s="36" t="s">
        <v>33</v>
      </c>
      <c r="E8" s="38"/>
      <c r="F8" s="38"/>
      <c r="G8" s="36"/>
      <c r="H8" s="94" t="s">
        <v>126</v>
      </c>
      <c r="I8" s="95"/>
    </row>
    <row r="9" spans="1:9" ht="315">
      <c r="A9" s="36" t="s">
        <v>2</v>
      </c>
      <c r="B9" s="36">
        <v>2</v>
      </c>
      <c r="C9" s="36" t="s">
        <v>34</v>
      </c>
      <c r="D9" s="36" t="s">
        <v>34</v>
      </c>
      <c r="E9" s="38"/>
      <c r="F9" s="38"/>
      <c r="G9" s="36"/>
      <c r="H9" s="94" t="s">
        <v>127</v>
      </c>
      <c r="I9" s="95"/>
    </row>
    <row r="10" spans="1:9" ht="315">
      <c r="A10" s="36" t="s">
        <v>2</v>
      </c>
      <c r="B10" s="36">
        <v>3</v>
      </c>
      <c r="C10" s="36" t="s">
        <v>35</v>
      </c>
      <c r="D10" s="36" t="s">
        <v>35</v>
      </c>
      <c r="E10" s="38"/>
      <c r="F10" s="38"/>
      <c r="G10" s="36"/>
      <c r="H10" s="94" t="s">
        <v>128</v>
      </c>
      <c r="I10" s="95"/>
    </row>
    <row r="11" spans="1:9" ht="375">
      <c r="A11" s="36" t="s">
        <v>2</v>
      </c>
      <c r="B11" s="36">
        <v>4</v>
      </c>
      <c r="C11" s="36" t="s">
        <v>36</v>
      </c>
      <c r="D11" s="36" t="s">
        <v>36</v>
      </c>
      <c r="E11" s="38"/>
      <c r="F11" s="38"/>
      <c r="G11" s="36"/>
      <c r="H11" s="94" t="s">
        <v>129</v>
      </c>
      <c r="I11" s="96"/>
    </row>
    <row r="12" spans="1:9" ht="330">
      <c r="A12" s="36" t="s">
        <v>2</v>
      </c>
      <c r="B12" s="36">
        <v>5</v>
      </c>
      <c r="C12" s="36" t="s">
        <v>37</v>
      </c>
      <c r="D12" s="36" t="s">
        <v>37</v>
      </c>
      <c r="E12" s="38"/>
      <c r="F12" s="38"/>
      <c r="G12" s="36"/>
      <c r="H12" s="94" t="s">
        <v>130</v>
      </c>
      <c r="I12" s="95"/>
    </row>
    <row r="13" spans="1:9" ht="330">
      <c r="A13" s="36" t="s">
        <v>2</v>
      </c>
      <c r="B13" s="36">
        <v>6</v>
      </c>
      <c r="C13" s="36" t="s">
        <v>38</v>
      </c>
      <c r="D13" s="36" t="s">
        <v>38</v>
      </c>
      <c r="E13" s="38"/>
      <c r="F13" s="38"/>
      <c r="G13" s="36"/>
      <c r="H13" s="94" t="s">
        <v>131</v>
      </c>
      <c r="I13" s="95"/>
    </row>
    <row r="14" spans="1:9" ht="270">
      <c r="A14" s="36" t="s">
        <v>2</v>
      </c>
      <c r="B14" s="36">
        <v>7</v>
      </c>
      <c r="C14" s="36" t="s">
        <v>39</v>
      </c>
      <c r="D14" s="36" t="s">
        <v>39</v>
      </c>
      <c r="E14" s="38"/>
      <c r="F14" s="38"/>
      <c r="G14" s="36"/>
      <c r="H14" s="94" t="s">
        <v>132</v>
      </c>
      <c r="I14" s="95"/>
    </row>
    <row r="15" spans="1:9" ht="330">
      <c r="A15" s="36" t="s">
        <v>2</v>
      </c>
      <c r="B15" s="36">
        <v>8</v>
      </c>
      <c r="C15" s="36" t="s">
        <v>40</v>
      </c>
      <c r="D15" s="36" t="s">
        <v>40</v>
      </c>
      <c r="E15" s="38"/>
      <c r="F15" s="38"/>
      <c r="G15" s="36"/>
      <c r="H15" s="94" t="s">
        <v>133</v>
      </c>
      <c r="I15" s="95"/>
    </row>
    <row r="16" spans="1:9" ht="285">
      <c r="A16" s="36" t="s">
        <v>2</v>
      </c>
      <c r="B16" s="36">
        <v>9</v>
      </c>
      <c r="C16" s="36" t="s">
        <v>41</v>
      </c>
      <c r="D16" s="36" t="s">
        <v>41</v>
      </c>
      <c r="E16" s="38"/>
      <c r="F16" s="38"/>
      <c r="G16" s="36"/>
      <c r="H16" s="94" t="s">
        <v>134</v>
      </c>
      <c r="I16" s="95"/>
    </row>
    <row r="17" spans="1:9" ht="315">
      <c r="A17" s="36" t="s">
        <v>2</v>
      </c>
      <c r="B17" s="36">
        <v>10</v>
      </c>
      <c r="C17" s="36" t="s">
        <v>42</v>
      </c>
      <c r="D17" s="36" t="s">
        <v>42</v>
      </c>
      <c r="E17" s="38"/>
      <c r="F17" s="38"/>
      <c r="G17" s="36"/>
      <c r="H17" s="94" t="s">
        <v>135</v>
      </c>
      <c r="I17" s="95"/>
    </row>
    <row r="18" spans="1:9" ht="255">
      <c r="A18" s="36" t="s">
        <v>2</v>
      </c>
      <c r="B18" s="36">
        <v>11</v>
      </c>
      <c r="C18" s="36" t="s">
        <v>43</v>
      </c>
      <c r="D18" s="36" t="s">
        <v>43</v>
      </c>
      <c r="E18" s="38"/>
      <c r="F18" s="38"/>
      <c r="G18" s="36"/>
      <c r="H18" s="94" t="s">
        <v>136</v>
      </c>
      <c r="I18" s="95"/>
    </row>
    <row r="19" spans="1:9" ht="300">
      <c r="A19" s="36" t="s">
        <v>2</v>
      </c>
      <c r="B19" s="36">
        <v>12</v>
      </c>
      <c r="C19" s="36" t="s">
        <v>44</v>
      </c>
      <c r="D19" s="36" t="s">
        <v>44</v>
      </c>
      <c r="E19" s="38"/>
      <c r="F19" s="38"/>
      <c r="G19" s="36"/>
      <c r="H19" s="94" t="s">
        <v>137</v>
      </c>
      <c r="I19" s="95"/>
    </row>
    <row r="20" spans="1:9" ht="270">
      <c r="A20" s="36" t="s">
        <v>2</v>
      </c>
      <c r="B20" s="36">
        <v>13</v>
      </c>
      <c r="C20" s="36" t="s">
        <v>45</v>
      </c>
      <c r="D20" s="36" t="s">
        <v>45</v>
      </c>
      <c r="E20" s="38"/>
      <c r="F20" s="38"/>
      <c r="G20" s="36"/>
      <c r="H20" s="94" t="s">
        <v>138</v>
      </c>
      <c r="I20" s="95"/>
    </row>
    <row r="21" spans="1:9" ht="255">
      <c r="A21" s="36" t="s">
        <v>2</v>
      </c>
      <c r="B21" s="36">
        <v>14</v>
      </c>
      <c r="C21" s="36" t="s">
        <v>46</v>
      </c>
      <c r="D21" s="36" t="s">
        <v>46</v>
      </c>
      <c r="E21" s="38"/>
      <c r="F21" s="38"/>
      <c r="G21" s="36"/>
      <c r="H21" s="94" t="s">
        <v>139</v>
      </c>
      <c r="I21" s="95"/>
    </row>
    <row r="22" spans="1:9" ht="255">
      <c r="A22" s="36" t="s">
        <v>2</v>
      </c>
      <c r="B22" s="36">
        <v>15</v>
      </c>
      <c r="C22" s="36" t="s">
        <v>47</v>
      </c>
      <c r="D22" s="36" t="s">
        <v>47</v>
      </c>
      <c r="E22" s="38"/>
      <c r="F22" s="38"/>
      <c r="G22" s="36"/>
      <c r="H22" s="94" t="s">
        <v>140</v>
      </c>
      <c r="I22" s="95"/>
    </row>
    <row r="23" spans="1:9" ht="270">
      <c r="A23" s="36" t="s">
        <v>2</v>
      </c>
      <c r="B23" s="36">
        <v>16</v>
      </c>
      <c r="C23" s="36" t="s">
        <v>48</v>
      </c>
      <c r="D23" s="36" t="s">
        <v>48</v>
      </c>
      <c r="E23" s="38"/>
      <c r="F23" s="38"/>
      <c r="G23" s="36"/>
      <c r="H23" s="94" t="s">
        <v>141</v>
      </c>
      <c r="I23" s="95"/>
    </row>
    <row r="24" spans="1:9" ht="270">
      <c r="A24" s="36" t="s">
        <v>2</v>
      </c>
      <c r="B24" s="36">
        <v>17</v>
      </c>
      <c r="C24" s="36" t="s">
        <v>49</v>
      </c>
      <c r="D24" s="36" t="s">
        <v>49</v>
      </c>
      <c r="E24" s="38"/>
      <c r="F24" s="38"/>
      <c r="G24" s="36"/>
      <c r="H24" s="94" t="s">
        <v>142</v>
      </c>
      <c r="I24" s="95"/>
    </row>
    <row r="25" spans="1:9" ht="270">
      <c r="A25" s="36" t="s">
        <v>2</v>
      </c>
      <c r="B25" s="36">
        <v>18</v>
      </c>
      <c r="C25" s="36" t="s">
        <v>50</v>
      </c>
      <c r="D25" s="36" t="s">
        <v>50</v>
      </c>
      <c r="E25" s="38"/>
      <c r="F25" s="38"/>
      <c r="G25" s="36"/>
      <c r="H25" s="94" t="s">
        <v>143</v>
      </c>
      <c r="I25" s="95"/>
    </row>
    <row r="26" spans="1:9" ht="315">
      <c r="A26" s="36" t="s">
        <v>2</v>
      </c>
      <c r="B26" s="36">
        <v>19</v>
      </c>
      <c r="C26" s="36" t="s">
        <v>51</v>
      </c>
      <c r="D26" s="36" t="s">
        <v>51</v>
      </c>
      <c r="E26" s="38"/>
      <c r="F26" s="38"/>
      <c r="G26" s="36"/>
      <c r="H26" s="94" t="s">
        <v>144</v>
      </c>
      <c r="I26" s="95"/>
    </row>
    <row r="27" spans="1:9" ht="255">
      <c r="A27" s="36" t="s">
        <v>2</v>
      </c>
      <c r="B27" s="36">
        <v>20</v>
      </c>
      <c r="C27" s="36" t="s">
        <v>52</v>
      </c>
      <c r="D27" s="36" t="s">
        <v>52</v>
      </c>
      <c r="E27" s="38"/>
      <c r="F27" s="38"/>
      <c r="G27" s="36"/>
      <c r="H27" s="94" t="s">
        <v>145</v>
      </c>
      <c r="I27" s="95"/>
    </row>
    <row r="28" spans="1:9" ht="300">
      <c r="A28" s="36" t="s">
        <v>2</v>
      </c>
      <c r="B28" s="36">
        <v>21</v>
      </c>
      <c r="C28" s="36" t="s">
        <v>53</v>
      </c>
      <c r="D28" s="36" t="s">
        <v>53</v>
      </c>
      <c r="E28" s="38"/>
      <c r="F28" s="38"/>
      <c r="G28" s="36"/>
      <c r="H28" s="94" t="s">
        <v>146</v>
      </c>
      <c r="I28" s="95"/>
    </row>
    <row r="29" spans="1:9" ht="255">
      <c r="A29" s="36" t="s">
        <v>2</v>
      </c>
      <c r="B29" s="36">
        <v>22</v>
      </c>
      <c r="C29" s="36" t="s">
        <v>54</v>
      </c>
      <c r="D29" s="36" t="s">
        <v>54</v>
      </c>
      <c r="E29" s="38"/>
      <c r="F29" s="38"/>
      <c r="G29" s="36"/>
      <c r="H29" s="94" t="s">
        <v>147</v>
      </c>
      <c r="I29" s="95"/>
    </row>
    <row r="30" spans="1:9" ht="285">
      <c r="A30" s="36" t="s">
        <v>2</v>
      </c>
      <c r="B30" s="36">
        <v>23</v>
      </c>
      <c r="C30" s="36" t="s">
        <v>55</v>
      </c>
      <c r="D30" s="36" t="s">
        <v>55</v>
      </c>
      <c r="E30" s="38"/>
      <c r="F30" s="38"/>
      <c r="G30" s="36"/>
      <c r="H30" s="94" t="s">
        <v>148</v>
      </c>
      <c r="I30" s="95"/>
    </row>
    <row r="31" spans="1:9" ht="240">
      <c r="A31" s="36" t="s">
        <v>2</v>
      </c>
      <c r="B31" s="36">
        <v>24</v>
      </c>
      <c r="C31" s="36" t="s">
        <v>56</v>
      </c>
      <c r="D31" s="36" t="s">
        <v>56</v>
      </c>
      <c r="E31" s="38"/>
      <c r="F31" s="38"/>
      <c r="G31" s="36"/>
      <c r="H31" s="94" t="s">
        <v>149</v>
      </c>
      <c r="I31" s="95"/>
    </row>
    <row r="32" spans="1:9" ht="300">
      <c r="A32" s="36" t="s">
        <v>2</v>
      </c>
      <c r="B32" s="36">
        <v>25</v>
      </c>
      <c r="C32" s="36" t="s">
        <v>57</v>
      </c>
      <c r="D32" s="36" t="s">
        <v>57</v>
      </c>
      <c r="E32" s="38"/>
      <c r="F32" s="38"/>
      <c r="G32" s="36"/>
      <c r="H32" s="94" t="s">
        <v>150</v>
      </c>
      <c r="I32" s="95"/>
    </row>
    <row r="33" spans="1:9" ht="285">
      <c r="A33" s="36" t="s">
        <v>2</v>
      </c>
      <c r="B33" s="36">
        <v>26</v>
      </c>
      <c r="C33" s="36" t="s">
        <v>58</v>
      </c>
      <c r="D33" s="36" t="s">
        <v>58</v>
      </c>
      <c r="E33" s="38"/>
      <c r="F33" s="38"/>
      <c r="G33" s="36"/>
      <c r="H33" s="94" t="s">
        <v>151</v>
      </c>
      <c r="I33" s="95"/>
    </row>
    <row r="34" spans="1:9" ht="285">
      <c r="A34" s="36" t="s">
        <v>2</v>
      </c>
      <c r="B34" s="36">
        <v>27</v>
      </c>
      <c r="C34" s="36" t="s">
        <v>59</v>
      </c>
      <c r="D34" s="36" t="s">
        <v>59</v>
      </c>
      <c r="E34" s="38"/>
      <c r="F34" s="38"/>
      <c r="G34" s="36"/>
      <c r="H34" s="94" t="s">
        <v>152</v>
      </c>
      <c r="I34" s="95"/>
    </row>
    <row r="35" spans="1:9" ht="270">
      <c r="A35" s="36" t="s">
        <v>2</v>
      </c>
      <c r="B35" s="36">
        <v>28</v>
      </c>
      <c r="C35" s="36" t="s">
        <v>60</v>
      </c>
      <c r="D35" s="36" t="s">
        <v>61</v>
      </c>
      <c r="E35" s="38"/>
      <c r="F35" s="38"/>
      <c r="G35" s="36"/>
      <c r="H35" s="94" t="s">
        <v>153</v>
      </c>
      <c r="I35" s="95"/>
    </row>
    <row r="36" spans="1:9" ht="270">
      <c r="A36" s="36" t="s">
        <v>2</v>
      </c>
      <c r="B36" s="36">
        <v>29</v>
      </c>
      <c r="C36" s="36" t="s">
        <v>62</v>
      </c>
      <c r="D36" s="36" t="s">
        <v>62</v>
      </c>
      <c r="E36" s="38"/>
      <c r="F36" s="38"/>
      <c r="G36" s="36"/>
      <c r="H36" s="94" t="s">
        <v>154</v>
      </c>
      <c r="I36" s="95"/>
    </row>
    <row r="37" spans="1:9" ht="315">
      <c r="A37" s="36" t="s">
        <v>2</v>
      </c>
      <c r="B37" s="36">
        <v>30</v>
      </c>
      <c r="C37" s="36" t="s">
        <v>63</v>
      </c>
      <c r="D37" s="36" t="s">
        <v>63</v>
      </c>
      <c r="E37" s="38"/>
      <c r="F37" s="38"/>
      <c r="G37" s="36"/>
      <c r="H37" s="94" t="s">
        <v>155</v>
      </c>
      <c r="I37" s="95"/>
    </row>
    <row r="38" spans="1:9" ht="330">
      <c r="A38" s="36" t="s">
        <v>2</v>
      </c>
      <c r="B38" s="36">
        <v>31</v>
      </c>
      <c r="C38" s="36" t="s">
        <v>64</v>
      </c>
      <c r="D38" s="36" t="s">
        <v>64</v>
      </c>
      <c r="E38" s="38"/>
      <c r="F38" s="38"/>
      <c r="G38" s="36"/>
      <c r="H38" s="94" t="s">
        <v>156</v>
      </c>
      <c r="I38" s="95"/>
    </row>
    <row r="39" spans="1:9" ht="300">
      <c r="A39" s="36" t="s">
        <v>2</v>
      </c>
      <c r="B39" s="36">
        <v>32</v>
      </c>
      <c r="C39" s="36" t="s">
        <v>65</v>
      </c>
      <c r="D39" s="36" t="s">
        <v>65</v>
      </c>
      <c r="E39" s="38"/>
      <c r="F39" s="38"/>
      <c r="G39" s="36"/>
      <c r="H39" s="94" t="s">
        <v>157</v>
      </c>
      <c r="I39" s="95"/>
    </row>
    <row r="40" spans="1:9" ht="285">
      <c r="A40" s="36" t="s">
        <v>2</v>
      </c>
      <c r="B40" s="36">
        <v>33</v>
      </c>
      <c r="C40" s="36" t="s">
        <v>66</v>
      </c>
      <c r="D40" s="36" t="s">
        <v>66</v>
      </c>
      <c r="E40" s="38"/>
      <c r="F40" s="38"/>
      <c r="G40" s="36"/>
      <c r="H40" s="94" t="s">
        <v>158</v>
      </c>
      <c r="I40" s="95"/>
    </row>
    <row r="41" spans="1:9" ht="315">
      <c r="A41" s="36" t="s">
        <v>2</v>
      </c>
      <c r="B41" s="36">
        <v>34</v>
      </c>
      <c r="C41" s="36" t="s">
        <v>67</v>
      </c>
      <c r="D41" s="36" t="s">
        <v>67</v>
      </c>
      <c r="E41" s="38"/>
      <c r="F41" s="38"/>
      <c r="G41" s="36"/>
      <c r="H41" s="94" t="s">
        <v>159</v>
      </c>
      <c r="I41" s="95"/>
    </row>
    <row r="42" spans="1:9" ht="285">
      <c r="A42" s="36" t="s">
        <v>2</v>
      </c>
      <c r="B42" s="36">
        <v>35</v>
      </c>
      <c r="C42" s="36" t="s">
        <v>68</v>
      </c>
      <c r="D42" s="36" t="s">
        <v>68</v>
      </c>
      <c r="E42" s="38"/>
      <c r="F42" s="38"/>
      <c r="G42" s="36"/>
      <c r="H42" s="94" t="s">
        <v>160</v>
      </c>
      <c r="I42" s="95"/>
    </row>
    <row r="43" spans="1:9" ht="285">
      <c r="A43" s="36" t="s">
        <v>2</v>
      </c>
      <c r="B43" s="36">
        <v>36</v>
      </c>
      <c r="C43" s="36" t="s">
        <v>69</v>
      </c>
      <c r="D43" s="36" t="s">
        <v>69</v>
      </c>
      <c r="E43" s="38"/>
      <c r="F43" s="38"/>
      <c r="G43" s="36"/>
      <c r="H43" s="94" t="s">
        <v>161</v>
      </c>
      <c r="I43" s="95"/>
    </row>
    <row r="44" spans="1:9" ht="285">
      <c r="A44" s="36" t="s">
        <v>2</v>
      </c>
      <c r="B44" s="36">
        <v>37</v>
      </c>
      <c r="C44" s="36" t="s">
        <v>70</v>
      </c>
      <c r="D44" s="36" t="s">
        <v>70</v>
      </c>
      <c r="E44" s="38"/>
      <c r="F44" s="38"/>
      <c r="G44" s="36"/>
      <c r="H44" s="94" t="s">
        <v>162</v>
      </c>
      <c r="I44" s="95"/>
    </row>
    <row r="45" spans="1:9" ht="345">
      <c r="A45" s="36" t="s">
        <v>2</v>
      </c>
      <c r="B45" s="36">
        <v>38</v>
      </c>
      <c r="C45" s="36" t="s">
        <v>71</v>
      </c>
      <c r="D45" s="36" t="s">
        <v>71</v>
      </c>
      <c r="E45" s="38"/>
      <c r="F45" s="38"/>
      <c r="G45" s="36"/>
      <c r="H45" s="94" t="s">
        <v>163</v>
      </c>
      <c r="I45" s="95"/>
    </row>
    <row r="46" spans="1:9" ht="345">
      <c r="A46" s="36" t="s">
        <v>2</v>
      </c>
      <c r="B46" s="36">
        <v>39</v>
      </c>
      <c r="C46" s="36" t="s">
        <v>72</v>
      </c>
      <c r="D46" s="36" t="s">
        <v>72</v>
      </c>
      <c r="E46" s="38"/>
      <c r="F46" s="38"/>
      <c r="G46" s="36"/>
      <c r="H46" s="94" t="s">
        <v>164</v>
      </c>
      <c r="I46" s="95"/>
    </row>
    <row r="47" spans="1:9" ht="270">
      <c r="A47" s="36" t="s">
        <v>2</v>
      </c>
      <c r="B47" s="36">
        <v>40</v>
      </c>
      <c r="C47" s="36" t="s">
        <v>73</v>
      </c>
      <c r="D47" s="36" t="s">
        <v>73</v>
      </c>
      <c r="E47" s="38"/>
      <c r="F47" s="38"/>
      <c r="G47" s="36"/>
      <c r="H47" s="94" t="s">
        <v>165</v>
      </c>
      <c r="I47" s="95"/>
    </row>
    <row r="48" spans="1:9" ht="270">
      <c r="A48" s="36" t="s">
        <v>2</v>
      </c>
      <c r="B48" s="36">
        <v>41</v>
      </c>
      <c r="C48" s="36" t="s">
        <v>74</v>
      </c>
      <c r="D48" s="36" t="s">
        <v>74</v>
      </c>
      <c r="E48" s="38"/>
      <c r="F48" s="38"/>
      <c r="G48" s="36"/>
      <c r="H48" s="94" t="s">
        <v>166</v>
      </c>
      <c r="I48" s="95"/>
    </row>
    <row r="49" spans="1:9" ht="75">
      <c r="A49" s="36" t="s">
        <v>2</v>
      </c>
      <c r="B49" s="36">
        <v>42</v>
      </c>
      <c r="C49" s="36" t="s">
        <v>75</v>
      </c>
      <c r="D49" s="36" t="s">
        <v>75</v>
      </c>
      <c r="E49" s="38"/>
      <c r="F49" s="38"/>
      <c r="G49" s="36"/>
      <c r="H49" s="94" t="s">
        <v>125</v>
      </c>
      <c r="I49" s="95"/>
    </row>
    <row r="50" spans="1:9" ht="255">
      <c r="A50" s="36" t="s">
        <v>2</v>
      </c>
      <c r="B50" s="36">
        <v>43</v>
      </c>
      <c r="C50" s="36" t="s">
        <v>76</v>
      </c>
      <c r="D50" s="36" t="s">
        <v>76</v>
      </c>
      <c r="E50" s="38"/>
      <c r="F50" s="38"/>
      <c r="G50" s="36"/>
      <c r="H50" s="94" t="s">
        <v>167</v>
      </c>
      <c r="I50" s="95"/>
    </row>
    <row r="51" spans="1:9" ht="225">
      <c r="A51" s="36" t="s">
        <v>2</v>
      </c>
      <c r="B51" s="36">
        <v>44</v>
      </c>
      <c r="C51" s="36" t="s">
        <v>31</v>
      </c>
      <c r="D51" s="36" t="s">
        <v>31</v>
      </c>
      <c r="E51" s="38"/>
      <c r="F51" s="38"/>
      <c r="G51" s="36"/>
      <c r="H51" s="94" t="s">
        <v>168</v>
      </c>
      <c r="I51" s="95"/>
    </row>
    <row r="52" spans="1:9" ht="225">
      <c r="A52" s="36" t="s">
        <v>2</v>
      </c>
      <c r="B52" s="36">
        <v>45</v>
      </c>
      <c r="C52" s="36" t="s">
        <v>77</v>
      </c>
      <c r="D52" s="36" t="s">
        <v>77</v>
      </c>
      <c r="E52" s="38"/>
      <c r="F52" s="38"/>
      <c r="G52" s="36"/>
      <c r="H52" s="94" t="s">
        <v>169</v>
      </c>
      <c r="I52" s="95"/>
    </row>
    <row r="53" spans="1:9" ht="240">
      <c r="A53" s="36" t="s">
        <v>2</v>
      </c>
      <c r="B53" s="36">
        <v>46</v>
      </c>
      <c r="C53" s="36" t="s">
        <v>78</v>
      </c>
      <c r="D53" s="36" t="s">
        <v>78</v>
      </c>
      <c r="E53" s="38"/>
      <c r="F53" s="38"/>
      <c r="G53" s="36"/>
      <c r="H53" s="94" t="s">
        <v>170</v>
      </c>
      <c r="I53" s="95"/>
    </row>
    <row r="54" spans="1:9" ht="240">
      <c r="A54" s="36" t="s">
        <v>2</v>
      </c>
      <c r="B54" s="36">
        <v>47</v>
      </c>
      <c r="C54" s="36" t="s">
        <v>79</v>
      </c>
      <c r="D54" s="36" t="s">
        <v>79</v>
      </c>
      <c r="E54" s="38"/>
      <c r="F54" s="38"/>
      <c r="G54" s="36"/>
      <c r="H54" s="94" t="s">
        <v>171</v>
      </c>
      <c r="I54" s="95"/>
    </row>
    <row r="55" spans="1:9" ht="285">
      <c r="A55" s="36" t="s">
        <v>2</v>
      </c>
      <c r="B55" s="36">
        <v>48</v>
      </c>
      <c r="C55" s="36" t="s">
        <v>80</v>
      </c>
      <c r="D55" s="36" t="s">
        <v>80</v>
      </c>
      <c r="E55" s="38"/>
      <c r="F55" s="38"/>
      <c r="G55" s="36"/>
      <c r="H55" s="94" t="s">
        <v>172</v>
      </c>
      <c r="I55" s="95"/>
    </row>
    <row r="56" spans="1:9" ht="409.5">
      <c r="A56" s="36" t="s">
        <v>2</v>
      </c>
      <c r="B56" s="36">
        <v>49</v>
      </c>
      <c r="C56" s="36" t="s">
        <v>81</v>
      </c>
      <c r="D56" s="36" t="s">
        <v>81</v>
      </c>
      <c r="E56" s="38"/>
      <c r="F56" s="38"/>
      <c r="G56" s="36"/>
      <c r="H56" s="94" t="s">
        <v>173</v>
      </c>
      <c r="I56" s="95"/>
    </row>
    <row r="57" spans="1:9" ht="409.5">
      <c r="A57" s="36" t="s">
        <v>2</v>
      </c>
      <c r="B57" s="36">
        <v>50</v>
      </c>
      <c r="C57" s="36" t="s">
        <v>82</v>
      </c>
      <c r="D57" s="36" t="s">
        <v>82</v>
      </c>
      <c r="E57" s="38"/>
      <c r="F57" s="38"/>
      <c r="G57" s="36"/>
      <c r="H57" s="94" t="s">
        <v>215</v>
      </c>
      <c r="I57" s="95"/>
    </row>
    <row r="58" spans="1:9" ht="330">
      <c r="A58" s="36" t="s">
        <v>2</v>
      </c>
      <c r="B58" s="36">
        <v>51</v>
      </c>
      <c r="C58" s="36" t="s">
        <v>83</v>
      </c>
      <c r="D58" s="36" t="s">
        <v>83</v>
      </c>
      <c r="E58" s="38"/>
      <c r="F58" s="38"/>
      <c r="G58" s="36"/>
      <c r="H58" s="94" t="s">
        <v>174</v>
      </c>
      <c r="I58" s="95"/>
    </row>
    <row r="59" spans="1:9" ht="285">
      <c r="A59" s="36" t="s">
        <v>2</v>
      </c>
      <c r="B59" s="74">
        <v>52</v>
      </c>
      <c r="C59" s="75" t="s">
        <v>84</v>
      </c>
      <c r="D59" s="75" t="s">
        <v>84</v>
      </c>
      <c r="E59" s="38"/>
      <c r="F59" s="45"/>
      <c r="G59" s="36"/>
      <c r="H59" s="94" t="s">
        <v>175</v>
      </c>
      <c r="I59" s="95"/>
    </row>
    <row r="60" spans="1:9" ht="225">
      <c r="A60" s="36" t="s">
        <v>2</v>
      </c>
      <c r="B60" s="36">
        <v>53</v>
      </c>
      <c r="C60" s="75" t="s">
        <v>85</v>
      </c>
      <c r="D60" s="75" t="s">
        <v>85</v>
      </c>
      <c r="E60" s="38"/>
      <c r="F60" s="45"/>
      <c r="G60" s="36"/>
      <c r="H60" s="94" t="s">
        <v>176</v>
      </c>
      <c r="I60" s="96"/>
    </row>
    <row r="61" spans="1:9" ht="345">
      <c r="A61" s="36" t="s">
        <v>2</v>
      </c>
      <c r="B61" s="74">
        <v>54</v>
      </c>
      <c r="C61" s="76" t="s">
        <v>86</v>
      </c>
      <c r="D61" s="76" t="s">
        <v>86</v>
      </c>
      <c r="E61" s="38"/>
      <c r="F61" s="45"/>
      <c r="G61" s="36"/>
      <c r="H61" s="94" t="s">
        <v>177</v>
      </c>
      <c r="I61" s="95"/>
    </row>
    <row r="62" spans="1:9" ht="285">
      <c r="A62" s="36" t="s">
        <v>2</v>
      </c>
      <c r="B62" s="74">
        <v>55</v>
      </c>
      <c r="C62" s="76" t="s">
        <v>87</v>
      </c>
      <c r="D62" s="76" t="s">
        <v>87</v>
      </c>
      <c r="E62" s="38"/>
      <c r="F62" s="45"/>
      <c r="G62" s="36"/>
      <c r="H62" s="94" t="s">
        <v>178</v>
      </c>
      <c r="I62" s="97"/>
    </row>
    <row r="63" spans="1:9" ht="300">
      <c r="A63" s="36" t="s">
        <v>2</v>
      </c>
      <c r="B63" s="74">
        <v>56</v>
      </c>
      <c r="C63" s="76" t="s">
        <v>88</v>
      </c>
      <c r="D63" s="76" t="s">
        <v>88</v>
      </c>
      <c r="E63" s="38"/>
      <c r="F63" s="45"/>
      <c r="G63" s="36"/>
      <c r="H63" s="94" t="s">
        <v>179</v>
      </c>
      <c r="I63" s="97"/>
    </row>
    <row r="64" spans="1:9" ht="300">
      <c r="A64" s="36" t="s">
        <v>2</v>
      </c>
      <c r="B64" s="74">
        <v>57</v>
      </c>
      <c r="C64" s="76" t="s">
        <v>89</v>
      </c>
      <c r="D64" s="76" t="s">
        <v>89</v>
      </c>
      <c r="E64" s="38"/>
      <c r="F64" s="45"/>
      <c r="G64" s="36"/>
      <c r="H64" s="94" t="s">
        <v>180</v>
      </c>
      <c r="I64" s="97"/>
    </row>
    <row r="65" spans="1:11" ht="270">
      <c r="A65" s="36" t="s">
        <v>2</v>
      </c>
      <c r="B65" s="87">
        <v>58</v>
      </c>
      <c r="C65" s="87" t="s">
        <v>90</v>
      </c>
      <c r="D65" s="88" t="s">
        <v>90</v>
      </c>
      <c r="E65" s="38"/>
      <c r="F65" s="45"/>
      <c r="G65" s="87"/>
      <c r="H65" s="94" t="s">
        <v>181</v>
      </c>
      <c r="I65" s="97"/>
      <c r="K65" s="78"/>
    </row>
    <row r="66" spans="1:23" ht="240">
      <c r="A66" s="36" t="s">
        <v>2</v>
      </c>
      <c r="B66" s="89">
        <v>59</v>
      </c>
      <c r="C66" s="89" t="s">
        <v>91</v>
      </c>
      <c r="D66" s="90" t="s">
        <v>91</v>
      </c>
      <c r="E66" s="98"/>
      <c r="F66" s="55"/>
      <c r="G66" s="99"/>
      <c r="H66" s="94" t="s">
        <v>182</v>
      </c>
      <c r="I66" s="100"/>
      <c r="J66" s="80"/>
      <c r="K66" s="81"/>
      <c r="L66" s="81"/>
      <c r="M66" s="81"/>
      <c r="N66" s="82"/>
      <c r="O66" s="82"/>
      <c r="P66" s="82"/>
      <c r="Q66" s="82"/>
      <c r="R66" s="82"/>
      <c r="S66" s="82"/>
      <c r="T66" s="82"/>
      <c r="U66" s="82"/>
      <c r="V66" s="82"/>
      <c r="W66" s="82"/>
    </row>
    <row r="67" spans="1:23" ht="240">
      <c r="A67" s="36" t="s">
        <v>2</v>
      </c>
      <c r="B67" s="89">
        <v>60</v>
      </c>
      <c r="C67" s="89" t="s">
        <v>92</v>
      </c>
      <c r="D67" s="90" t="s">
        <v>92</v>
      </c>
      <c r="E67" s="98"/>
      <c r="F67" s="55"/>
      <c r="G67" s="99"/>
      <c r="H67" s="94" t="s">
        <v>183</v>
      </c>
      <c r="I67" s="100"/>
      <c r="J67" s="83"/>
      <c r="K67" s="84"/>
      <c r="L67" s="84"/>
      <c r="M67" s="81"/>
      <c r="N67" s="82"/>
      <c r="O67" s="82"/>
      <c r="P67" s="82"/>
      <c r="Q67" s="82"/>
      <c r="R67" s="82"/>
      <c r="S67" s="82"/>
      <c r="T67" s="82"/>
      <c r="U67" s="82"/>
      <c r="V67" s="82"/>
      <c r="W67" s="82"/>
    </row>
    <row r="68" spans="1:23" ht="330">
      <c r="A68" s="36" t="s">
        <v>2</v>
      </c>
      <c r="B68" s="89">
        <v>61</v>
      </c>
      <c r="C68" s="89" t="s">
        <v>93</v>
      </c>
      <c r="D68" s="90" t="s">
        <v>93</v>
      </c>
      <c r="E68" s="98"/>
      <c r="F68" s="55"/>
      <c r="G68" s="101"/>
      <c r="H68" s="94" t="s">
        <v>184</v>
      </c>
      <c r="I68" s="100"/>
      <c r="J68" s="79"/>
      <c r="K68" s="82"/>
      <c r="L68" s="82"/>
      <c r="M68" s="82"/>
      <c r="N68" s="82"/>
      <c r="O68" s="82"/>
      <c r="P68" s="82"/>
      <c r="Q68" s="82"/>
      <c r="R68" s="82"/>
      <c r="S68" s="82"/>
      <c r="T68" s="82"/>
      <c r="U68" s="82"/>
      <c r="V68" s="82"/>
      <c r="W68" s="82"/>
    </row>
    <row r="69" spans="1:23" ht="240">
      <c r="A69" s="36" t="s">
        <v>2</v>
      </c>
      <c r="B69" s="89">
        <v>62</v>
      </c>
      <c r="C69" s="89" t="s">
        <v>94</v>
      </c>
      <c r="D69" s="90" t="s">
        <v>94</v>
      </c>
      <c r="E69" s="98"/>
      <c r="F69" s="55"/>
      <c r="G69" s="101"/>
      <c r="H69" s="94" t="s">
        <v>185</v>
      </c>
      <c r="I69" s="100"/>
      <c r="J69" s="79"/>
      <c r="K69" s="82"/>
      <c r="L69" s="82"/>
      <c r="M69" s="82"/>
      <c r="N69" s="82"/>
      <c r="O69" s="82"/>
      <c r="P69" s="82"/>
      <c r="Q69" s="82"/>
      <c r="R69" s="82"/>
      <c r="S69" s="82"/>
      <c r="T69" s="82"/>
      <c r="U69" s="82"/>
      <c r="V69" s="82"/>
      <c r="W69" s="82"/>
    </row>
    <row r="70" spans="1:23" ht="255">
      <c r="A70" s="36" t="s">
        <v>2</v>
      </c>
      <c r="B70" s="89">
        <v>63</v>
      </c>
      <c r="C70" s="89" t="s">
        <v>95</v>
      </c>
      <c r="D70" s="90" t="s">
        <v>95</v>
      </c>
      <c r="E70" s="98"/>
      <c r="F70" s="55"/>
      <c r="G70" s="89"/>
      <c r="H70" s="94" t="s">
        <v>186</v>
      </c>
      <c r="I70" s="100"/>
      <c r="J70" s="79"/>
      <c r="K70" s="82"/>
      <c r="L70" s="82"/>
      <c r="M70" s="82"/>
      <c r="N70" s="82"/>
      <c r="O70" s="82"/>
      <c r="P70" s="82"/>
      <c r="Q70" s="82"/>
      <c r="R70" s="82"/>
      <c r="S70" s="82"/>
      <c r="T70" s="82"/>
      <c r="U70" s="82"/>
      <c r="V70" s="82"/>
      <c r="W70" s="82"/>
    </row>
    <row r="71" spans="1:23" ht="315">
      <c r="A71" s="36" t="s">
        <v>2</v>
      </c>
      <c r="B71" s="89">
        <v>64</v>
      </c>
      <c r="C71" s="89" t="s">
        <v>96</v>
      </c>
      <c r="D71" s="90" t="s">
        <v>96</v>
      </c>
      <c r="E71" s="98"/>
      <c r="F71" s="55"/>
      <c r="G71" s="89"/>
      <c r="H71" s="94" t="s">
        <v>187</v>
      </c>
      <c r="I71" s="100"/>
      <c r="J71" s="79"/>
      <c r="K71" s="82"/>
      <c r="L71" s="82"/>
      <c r="M71" s="82"/>
      <c r="N71" s="82"/>
      <c r="O71" s="82"/>
      <c r="P71" s="82"/>
      <c r="Q71" s="82"/>
      <c r="R71" s="82"/>
      <c r="S71" s="82"/>
      <c r="T71" s="82"/>
      <c r="U71" s="82"/>
      <c r="V71" s="82"/>
      <c r="W71" s="82"/>
    </row>
    <row r="72" spans="1:23" ht="255">
      <c r="A72" s="36" t="s">
        <v>2</v>
      </c>
      <c r="B72" s="91">
        <v>65</v>
      </c>
      <c r="C72" s="91" t="s">
        <v>97</v>
      </c>
      <c r="D72" s="92" t="s">
        <v>98</v>
      </c>
      <c r="E72" s="102"/>
      <c r="F72" s="103"/>
      <c r="G72" s="89"/>
      <c r="H72" s="94" t="s">
        <v>188</v>
      </c>
      <c r="I72" s="100"/>
      <c r="J72" s="79"/>
      <c r="K72" s="82"/>
      <c r="L72" s="82"/>
      <c r="M72" s="82"/>
      <c r="N72" s="82"/>
      <c r="O72" s="82"/>
      <c r="P72" s="82"/>
      <c r="Q72" s="82"/>
      <c r="R72" s="82"/>
      <c r="S72" s="82"/>
      <c r="T72" s="82"/>
      <c r="U72" s="82"/>
      <c r="V72" s="82"/>
      <c r="W72" s="82"/>
    </row>
    <row r="73" spans="1:23" ht="240">
      <c r="A73" s="36" t="s">
        <v>2</v>
      </c>
      <c r="B73" s="91">
        <v>66</v>
      </c>
      <c r="C73" s="91" t="s">
        <v>99</v>
      </c>
      <c r="D73" s="92" t="s">
        <v>99</v>
      </c>
      <c r="E73" s="102"/>
      <c r="F73" s="103"/>
      <c r="G73" s="104"/>
      <c r="H73" s="94" t="s">
        <v>189</v>
      </c>
      <c r="I73" s="100"/>
      <c r="J73" s="85"/>
      <c r="K73" s="86"/>
      <c r="L73" s="86"/>
      <c r="M73" s="86"/>
      <c r="N73" s="86"/>
      <c r="O73" s="86"/>
      <c r="P73" s="86"/>
      <c r="Q73" s="86"/>
      <c r="R73" s="86"/>
      <c r="S73" s="86"/>
      <c r="T73" s="86"/>
      <c r="U73" s="86"/>
      <c r="V73" s="86"/>
      <c r="W73" s="86"/>
    </row>
    <row r="74" spans="1:23" ht="285">
      <c r="A74" s="36" t="s">
        <v>2</v>
      </c>
      <c r="B74" s="89">
        <v>67</v>
      </c>
      <c r="C74" s="89" t="s">
        <v>100</v>
      </c>
      <c r="D74" s="93" t="s">
        <v>100</v>
      </c>
      <c r="E74" s="100"/>
      <c r="F74" s="98"/>
      <c r="G74" s="104"/>
      <c r="H74" s="94" t="s">
        <v>190</v>
      </c>
      <c r="I74" s="100"/>
      <c r="J74" s="85"/>
      <c r="K74" s="86"/>
      <c r="L74" s="86"/>
      <c r="M74" s="86"/>
      <c r="N74" s="86"/>
      <c r="O74" s="86"/>
      <c r="P74" s="86"/>
      <c r="Q74" s="86"/>
      <c r="R74" s="86"/>
      <c r="S74" s="86"/>
      <c r="T74" s="86"/>
      <c r="U74" s="86"/>
      <c r="V74" s="86"/>
      <c r="W74" s="86"/>
    </row>
    <row r="75" spans="1:11" ht="270">
      <c r="A75" s="36" t="s">
        <v>2</v>
      </c>
      <c r="B75" s="89">
        <v>68</v>
      </c>
      <c r="C75" s="89" t="s">
        <v>101</v>
      </c>
      <c r="D75" s="93" t="s">
        <v>101</v>
      </c>
      <c r="E75" s="100"/>
      <c r="F75" s="98"/>
      <c r="G75" s="87"/>
      <c r="H75" s="94" t="s">
        <v>191</v>
      </c>
      <c r="I75" s="100"/>
      <c r="K75" s="78"/>
    </row>
    <row r="76" spans="1:11" ht="315">
      <c r="A76" s="36" t="s">
        <v>2</v>
      </c>
      <c r="B76" s="89">
        <v>69</v>
      </c>
      <c r="C76" s="89" t="s">
        <v>103</v>
      </c>
      <c r="D76" s="90" t="s">
        <v>103</v>
      </c>
      <c r="E76" s="100"/>
      <c r="F76" s="55"/>
      <c r="G76" s="87"/>
      <c r="H76" s="105" t="s">
        <v>192</v>
      </c>
      <c r="I76" s="100"/>
      <c r="K76" s="78"/>
    </row>
    <row r="77" spans="1:11" ht="285">
      <c r="A77" s="36" t="s">
        <v>2</v>
      </c>
      <c r="B77" s="89">
        <v>70</v>
      </c>
      <c r="C77" s="89" t="s">
        <v>104</v>
      </c>
      <c r="D77" s="90" t="s">
        <v>104</v>
      </c>
      <c r="E77" s="100"/>
      <c r="F77" s="55"/>
      <c r="G77" s="87"/>
      <c r="H77" s="105" t="s">
        <v>193</v>
      </c>
      <c r="I77" s="97"/>
      <c r="K77" s="78"/>
    </row>
    <row r="78" spans="1:11" ht="270">
      <c r="A78" s="36" t="s">
        <v>2</v>
      </c>
      <c r="B78" s="89">
        <v>71</v>
      </c>
      <c r="C78" s="89" t="s">
        <v>105</v>
      </c>
      <c r="D78" s="90" t="s">
        <v>105</v>
      </c>
      <c r="E78" s="100"/>
      <c r="F78" s="55"/>
      <c r="G78" s="87"/>
      <c r="H78" s="105" t="s">
        <v>194</v>
      </c>
      <c r="I78" s="97"/>
      <c r="K78" s="78"/>
    </row>
    <row r="79" spans="1:11" ht="270">
      <c r="A79" s="36" t="s">
        <v>2</v>
      </c>
      <c r="B79" s="89">
        <v>72</v>
      </c>
      <c r="C79" s="89" t="s">
        <v>106</v>
      </c>
      <c r="D79" s="90" t="s">
        <v>106</v>
      </c>
      <c r="E79" s="100"/>
      <c r="F79" s="55"/>
      <c r="G79" s="87"/>
      <c r="H79" s="105" t="s">
        <v>195</v>
      </c>
      <c r="I79" s="97"/>
      <c r="K79" s="78"/>
    </row>
    <row r="80" spans="1:11" ht="255">
      <c r="A80" s="36" t="s">
        <v>2</v>
      </c>
      <c r="B80" s="89">
        <v>73</v>
      </c>
      <c r="C80" s="89" t="s">
        <v>107</v>
      </c>
      <c r="D80" s="90" t="s">
        <v>107</v>
      </c>
      <c r="E80" s="100"/>
      <c r="F80" s="55"/>
      <c r="G80" s="87"/>
      <c r="H80" s="105" t="s">
        <v>196</v>
      </c>
      <c r="I80" s="97"/>
      <c r="K80" s="78"/>
    </row>
    <row r="81" spans="1:11" ht="270">
      <c r="A81" s="36" t="s">
        <v>2</v>
      </c>
      <c r="B81" s="89">
        <v>74</v>
      </c>
      <c r="C81" s="89" t="s">
        <v>108</v>
      </c>
      <c r="D81" s="90" t="s">
        <v>108</v>
      </c>
      <c r="E81" s="100"/>
      <c r="F81" s="55"/>
      <c r="G81" s="87"/>
      <c r="H81" s="105" t="s">
        <v>197</v>
      </c>
      <c r="I81" s="97"/>
      <c r="K81" s="78"/>
    </row>
    <row r="82" spans="1:11" ht="315">
      <c r="A82" s="36" t="s">
        <v>2</v>
      </c>
      <c r="B82" s="89">
        <v>75</v>
      </c>
      <c r="C82" s="89" t="s">
        <v>109</v>
      </c>
      <c r="D82" s="90" t="s">
        <v>109</v>
      </c>
      <c r="E82" s="100"/>
      <c r="F82" s="55"/>
      <c r="G82" s="87"/>
      <c r="H82" s="105" t="s">
        <v>198</v>
      </c>
      <c r="I82" s="97"/>
      <c r="K82" s="78"/>
    </row>
    <row r="83" spans="1:11" ht="390">
      <c r="A83" s="36" t="s">
        <v>2</v>
      </c>
      <c r="B83" s="89">
        <v>76</v>
      </c>
      <c r="C83" s="89" t="s">
        <v>110</v>
      </c>
      <c r="D83" s="90" t="s">
        <v>110</v>
      </c>
      <c r="E83" s="100"/>
      <c r="F83" s="55"/>
      <c r="G83" s="87"/>
      <c r="H83" s="105" t="s">
        <v>199</v>
      </c>
      <c r="I83" s="97"/>
      <c r="K83" s="78"/>
    </row>
    <row r="84" spans="1:11" ht="285">
      <c r="A84" s="36" t="s">
        <v>2</v>
      </c>
      <c r="B84" s="89">
        <v>77</v>
      </c>
      <c r="C84" s="89" t="s">
        <v>111</v>
      </c>
      <c r="D84" s="90" t="s">
        <v>111</v>
      </c>
      <c r="E84" s="100"/>
      <c r="F84" s="55"/>
      <c r="G84" s="87"/>
      <c r="H84" s="105" t="s">
        <v>200</v>
      </c>
      <c r="I84" s="97"/>
      <c r="K84" s="78"/>
    </row>
    <row r="85" spans="1:11" ht="255">
      <c r="A85" s="36" t="s">
        <v>2</v>
      </c>
      <c r="B85" s="89">
        <v>78</v>
      </c>
      <c r="C85" s="89" t="s">
        <v>112</v>
      </c>
      <c r="D85" s="90" t="s">
        <v>112</v>
      </c>
      <c r="E85" s="100"/>
      <c r="F85" s="55"/>
      <c r="G85" s="87"/>
      <c r="H85" s="105" t="s">
        <v>201</v>
      </c>
      <c r="I85" s="97"/>
      <c r="K85" s="78"/>
    </row>
    <row r="86" spans="1:11" ht="270">
      <c r="A86" s="36" t="s">
        <v>2</v>
      </c>
      <c r="B86" s="89">
        <v>79</v>
      </c>
      <c r="C86" s="89" t="s">
        <v>113</v>
      </c>
      <c r="D86" s="90" t="s">
        <v>113</v>
      </c>
      <c r="E86" s="100"/>
      <c r="F86" s="55"/>
      <c r="G86" s="87"/>
      <c r="H86" s="105" t="s">
        <v>202</v>
      </c>
      <c r="I86" s="97"/>
      <c r="K86" s="78"/>
    </row>
    <row r="87" spans="1:11" ht="285">
      <c r="A87" s="36" t="s">
        <v>2</v>
      </c>
      <c r="B87" s="89">
        <v>80</v>
      </c>
      <c r="C87" s="89" t="s">
        <v>114</v>
      </c>
      <c r="D87" s="90" t="s">
        <v>114</v>
      </c>
      <c r="E87" s="100"/>
      <c r="F87" s="55"/>
      <c r="G87" s="87"/>
      <c r="H87" s="105" t="s">
        <v>203</v>
      </c>
      <c r="I87" s="97"/>
      <c r="K87" s="78"/>
    </row>
    <row r="88" spans="1:11" ht="330">
      <c r="A88" s="36" t="s">
        <v>2</v>
      </c>
      <c r="B88" s="89">
        <v>81</v>
      </c>
      <c r="C88" s="89" t="s">
        <v>115</v>
      </c>
      <c r="D88" s="90" t="s">
        <v>115</v>
      </c>
      <c r="E88" s="100"/>
      <c r="F88" s="55"/>
      <c r="G88" s="87"/>
      <c r="H88" s="105" t="s">
        <v>204</v>
      </c>
      <c r="I88" s="97"/>
      <c r="K88" s="78"/>
    </row>
    <row r="89" spans="1:11" ht="330">
      <c r="A89" s="36" t="s">
        <v>2</v>
      </c>
      <c r="B89" s="89">
        <v>82</v>
      </c>
      <c r="C89" s="89" t="s">
        <v>116</v>
      </c>
      <c r="D89" s="90" t="s">
        <v>116</v>
      </c>
      <c r="E89" s="100"/>
      <c r="F89" s="55"/>
      <c r="G89" s="87"/>
      <c r="H89" s="105" t="s">
        <v>205</v>
      </c>
      <c r="I89" s="97"/>
      <c r="K89" s="78"/>
    </row>
    <row r="90" spans="1:11" ht="300">
      <c r="A90" s="36" t="s">
        <v>2</v>
      </c>
      <c r="B90" s="89">
        <v>83</v>
      </c>
      <c r="C90" s="89" t="s">
        <v>117</v>
      </c>
      <c r="D90" s="90" t="s">
        <v>118</v>
      </c>
      <c r="E90" s="100"/>
      <c r="F90" s="55"/>
      <c r="G90" s="87"/>
      <c r="H90" s="105" t="s">
        <v>206</v>
      </c>
      <c r="I90" s="97"/>
      <c r="K90" s="78"/>
    </row>
    <row r="91" spans="1:11" ht="270">
      <c r="A91" s="36" t="s">
        <v>2</v>
      </c>
      <c r="B91" s="89">
        <v>84</v>
      </c>
      <c r="C91" s="89" t="s">
        <v>119</v>
      </c>
      <c r="D91" s="90" t="s">
        <v>119</v>
      </c>
      <c r="E91" s="100"/>
      <c r="F91" s="55"/>
      <c r="G91" s="87"/>
      <c r="H91" s="105" t="s">
        <v>207</v>
      </c>
      <c r="I91" s="97"/>
      <c r="K91" s="78"/>
    </row>
    <row r="92" spans="1:11" ht="270">
      <c r="A92" s="36" t="s">
        <v>2</v>
      </c>
      <c r="B92" s="89">
        <v>85</v>
      </c>
      <c r="C92" s="89" t="s">
        <v>120</v>
      </c>
      <c r="D92" s="90" t="s">
        <v>120</v>
      </c>
      <c r="E92" s="100"/>
      <c r="F92" s="55"/>
      <c r="G92" s="87"/>
      <c r="H92" s="105" t="s">
        <v>208</v>
      </c>
      <c r="I92" s="97"/>
      <c r="K92" s="78"/>
    </row>
    <row r="93" spans="1:11" ht="255">
      <c r="A93" s="36" t="s">
        <v>2</v>
      </c>
      <c r="B93" s="89">
        <v>86</v>
      </c>
      <c r="C93" s="89" t="s">
        <v>121</v>
      </c>
      <c r="D93" s="90" t="s">
        <v>121</v>
      </c>
      <c r="E93" s="100"/>
      <c r="F93" s="55"/>
      <c r="G93" s="87"/>
      <c r="H93" s="105" t="s">
        <v>209</v>
      </c>
      <c r="I93" s="97"/>
      <c r="K93" s="78"/>
    </row>
    <row r="94" spans="1:11" ht="240">
      <c r="A94" s="36" t="s">
        <v>2</v>
      </c>
      <c r="B94" s="89">
        <v>87</v>
      </c>
      <c r="C94" s="89" t="s">
        <v>122</v>
      </c>
      <c r="D94" s="90" t="s">
        <v>122</v>
      </c>
      <c r="E94" s="100"/>
      <c r="F94" s="55"/>
      <c r="G94" s="87"/>
      <c r="H94" s="105" t="s">
        <v>210</v>
      </c>
      <c r="I94" s="97"/>
      <c r="K94" s="78"/>
    </row>
    <row r="95" spans="1:11" ht="270">
      <c r="A95" s="36" t="s">
        <v>2</v>
      </c>
      <c r="B95" s="89">
        <v>88</v>
      </c>
      <c r="C95" s="89" t="s">
        <v>123</v>
      </c>
      <c r="D95" s="90" t="s">
        <v>123</v>
      </c>
      <c r="E95" s="100"/>
      <c r="F95" s="55"/>
      <c r="G95" s="87"/>
      <c r="H95" s="105" t="s">
        <v>211</v>
      </c>
      <c r="I95" s="97"/>
      <c r="K95" s="78"/>
    </row>
    <row r="96" spans="1:11" ht="300">
      <c r="A96" s="36" t="s">
        <v>2</v>
      </c>
      <c r="B96" s="89">
        <v>89</v>
      </c>
      <c r="C96" s="89" t="s">
        <v>124</v>
      </c>
      <c r="D96" s="90" t="s">
        <v>124</v>
      </c>
      <c r="E96" s="100"/>
      <c r="F96" s="55"/>
      <c r="G96" s="87"/>
      <c r="H96" s="105" t="s">
        <v>212</v>
      </c>
      <c r="I96" s="97"/>
      <c r="K96" s="78"/>
    </row>
  </sheetData>
  <autoFilter ref="A6:K64"/>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8"/>
  <sheetViews>
    <sheetView zoomScale="70" zoomScaleNormal="70" workbookViewId="0" topLeftCell="A1">
      <selection activeCell="J14" sqref="J14"/>
    </sheetView>
  </sheetViews>
  <sheetFormatPr defaultColWidth="9.140625" defaultRowHeight="12.75"/>
  <cols>
    <col min="1" max="1" width="3.421875" style="1" customWidth="1"/>
    <col min="2" max="2" width="5.7109375" style="1" customWidth="1"/>
    <col min="3" max="3" width="4.421875" style="1" customWidth="1"/>
    <col min="4" max="4" width="25.8515625" style="1" customWidth="1"/>
    <col min="5" max="5" width="28.00390625" style="19" customWidth="1"/>
    <col min="6" max="6" width="8.7109375" style="7" customWidth="1"/>
    <col min="7" max="7" width="14.7109375" style="14"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8.421875" style="46" customWidth="1"/>
    <col min="14" max="16384" width="9.140625" style="1" customWidth="1"/>
  </cols>
  <sheetData>
    <row r="1" spans="4:12" ht="12.75">
      <c r="D1" s="117" t="s">
        <v>214</v>
      </c>
      <c r="E1" s="117"/>
      <c r="F1" s="117"/>
      <c r="G1" s="117"/>
      <c r="H1" s="117"/>
      <c r="I1" s="117"/>
      <c r="J1" s="117"/>
      <c r="K1" s="117"/>
      <c r="L1" s="117"/>
    </row>
    <row r="2" spans="4:11" ht="12.75">
      <c r="D2" s="118" t="s">
        <v>18</v>
      </c>
      <c r="E2" s="118"/>
      <c r="F2" s="118"/>
      <c r="G2" s="118"/>
      <c r="H2" s="118"/>
      <c r="I2" s="118"/>
      <c r="J2" s="118"/>
      <c r="K2" s="13"/>
    </row>
    <row r="3" spans="2:12" ht="12.75">
      <c r="B3" s="119" t="s">
        <v>10</v>
      </c>
      <c r="C3" s="119"/>
      <c r="D3" s="119"/>
      <c r="E3" s="120" t="s">
        <v>27</v>
      </c>
      <c r="F3" s="120"/>
      <c r="G3" s="120"/>
      <c r="H3" s="120"/>
      <c r="I3" s="120"/>
      <c r="K3" s="1" t="s">
        <v>11</v>
      </c>
      <c r="L3" s="1" t="s">
        <v>13</v>
      </c>
    </row>
    <row r="4" spans="1:13" s="4" customFormat="1" ht="61.5" customHeight="1">
      <c r="A4" s="2"/>
      <c r="B4" s="121" t="s">
        <v>9</v>
      </c>
      <c r="C4" s="121"/>
      <c r="D4" s="121"/>
      <c r="E4" s="122" t="s">
        <v>32</v>
      </c>
      <c r="F4" s="122"/>
      <c r="G4" s="122"/>
      <c r="H4" s="122"/>
      <c r="I4" s="122"/>
      <c r="J4" s="122"/>
      <c r="K4" s="3" t="s">
        <v>12</v>
      </c>
      <c r="L4" s="3" t="s">
        <v>14</v>
      </c>
      <c r="M4" s="47"/>
    </row>
    <row r="5" spans="1:13" s="5" customFormat="1" ht="20.1" customHeight="1">
      <c r="A5" s="2"/>
      <c r="E5" s="115"/>
      <c r="F5" s="115"/>
      <c r="G5" s="115"/>
      <c r="H5" s="115"/>
      <c r="I5" s="115"/>
      <c r="J5" s="115"/>
      <c r="K5" s="115"/>
      <c r="L5" s="115"/>
      <c r="M5" s="47"/>
    </row>
    <row r="6" spans="1:13" ht="47.25">
      <c r="A6" s="6"/>
      <c r="B6" s="20" t="s">
        <v>3</v>
      </c>
      <c r="C6" s="20" t="s">
        <v>0</v>
      </c>
      <c r="D6" s="20" t="s">
        <v>1</v>
      </c>
      <c r="E6" s="21" t="s">
        <v>4</v>
      </c>
      <c r="F6" s="22" t="s">
        <v>19</v>
      </c>
      <c r="G6" s="23" t="s">
        <v>20</v>
      </c>
      <c r="H6" s="22" t="s">
        <v>21</v>
      </c>
      <c r="I6" s="22" t="s">
        <v>22</v>
      </c>
      <c r="J6" s="24" t="s">
        <v>23</v>
      </c>
      <c r="K6" s="24" t="s">
        <v>24</v>
      </c>
      <c r="L6" s="22" t="s">
        <v>25</v>
      </c>
      <c r="M6" s="48" t="s">
        <v>28</v>
      </c>
    </row>
    <row r="7" spans="1:13" ht="12.75">
      <c r="A7" s="6"/>
      <c r="B7" s="22">
        <v>1</v>
      </c>
      <c r="C7" s="116">
        <v>2</v>
      </c>
      <c r="D7" s="116"/>
      <c r="E7" s="116"/>
      <c r="F7" s="22">
        <v>3</v>
      </c>
      <c r="G7" s="23">
        <v>4</v>
      </c>
      <c r="H7" s="22">
        <v>5</v>
      </c>
      <c r="I7" s="22">
        <v>6</v>
      </c>
      <c r="J7" s="22">
        <v>7</v>
      </c>
      <c r="K7" s="22">
        <v>8</v>
      </c>
      <c r="L7" s="22">
        <v>9</v>
      </c>
      <c r="M7" s="49"/>
    </row>
    <row r="8" spans="1:13" ht="45">
      <c r="A8" s="25"/>
      <c r="B8" s="25" t="s">
        <v>2</v>
      </c>
      <c r="C8" s="25">
        <v>1</v>
      </c>
      <c r="D8" s="25" t="s">
        <v>33</v>
      </c>
      <c r="E8" s="25" t="s">
        <v>33</v>
      </c>
      <c r="F8" s="38" t="s">
        <v>102</v>
      </c>
      <c r="G8" s="38">
        <v>400</v>
      </c>
      <c r="H8" s="26"/>
      <c r="I8" s="15"/>
      <c r="J8" s="15"/>
      <c r="K8" s="15"/>
      <c r="L8" s="27"/>
      <c r="M8" s="50">
        <v>250000</v>
      </c>
    </row>
    <row r="9" spans="1:13" ht="45">
      <c r="A9" s="25"/>
      <c r="B9" s="25" t="s">
        <v>2</v>
      </c>
      <c r="C9" s="25">
        <v>2</v>
      </c>
      <c r="D9" s="25" t="s">
        <v>34</v>
      </c>
      <c r="E9" s="25" t="s">
        <v>34</v>
      </c>
      <c r="F9" s="38" t="s">
        <v>102</v>
      </c>
      <c r="G9" s="38">
        <v>400</v>
      </c>
      <c r="H9" s="26"/>
      <c r="I9" s="15"/>
      <c r="J9" s="15"/>
      <c r="K9" s="15"/>
      <c r="L9" s="27"/>
      <c r="M9" s="50">
        <v>112000</v>
      </c>
    </row>
    <row r="10" spans="1:13" ht="34.5" customHeight="1">
      <c r="A10" s="25"/>
      <c r="B10" s="25" t="s">
        <v>2</v>
      </c>
      <c r="C10" s="25">
        <v>3</v>
      </c>
      <c r="D10" s="25" t="s">
        <v>35</v>
      </c>
      <c r="E10" s="25" t="s">
        <v>35</v>
      </c>
      <c r="F10" s="38" t="s">
        <v>102</v>
      </c>
      <c r="G10" s="38">
        <v>200</v>
      </c>
      <c r="H10" s="26"/>
      <c r="I10" s="15"/>
      <c r="J10" s="28"/>
      <c r="K10" s="28"/>
      <c r="L10" s="27"/>
      <c r="M10" s="50">
        <v>46000</v>
      </c>
    </row>
    <row r="11" spans="1:13" ht="25.5" customHeight="1">
      <c r="A11" s="25"/>
      <c r="B11" s="31" t="s">
        <v>2</v>
      </c>
      <c r="C11" s="25">
        <v>4</v>
      </c>
      <c r="D11" s="25" t="s">
        <v>36</v>
      </c>
      <c r="E11" s="25" t="s">
        <v>36</v>
      </c>
      <c r="F11" s="38" t="s">
        <v>102</v>
      </c>
      <c r="G11" s="38">
        <v>100</v>
      </c>
      <c r="H11" s="32"/>
      <c r="I11" s="33"/>
      <c r="J11" s="34"/>
      <c r="K11" s="34"/>
      <c r="L11" s="35"/>
      <c r="M11" s="51">
        <v>29000</v>
      </c>
    </row>
    <row r="12" spans="1:13" ht="45">
      <c r="A12" s="30"/>
      <c r="B12" s="36" t="s">
        <v>2</v>
      </c>
      <c r="C12" s="25">
        <v>5</v>
      </c>
      <c r="D12" s="25" t="s">
        <v>37</v>
      </c>
      <c r="E12" s="25" t="s">
        <v>37</v>
      </c>
      <c r="F12" s="38" t="s">
        <v>102</v>
      </c>
      <c r="G12" s="38">
        <v>1000</v>
      </c>
      <c r="H12" s="37"/>
      <c r="I12" s="15"/>
      <c r="J12" s="29"/>
      <c r="K12" s="29"/>
      <c r="L12" s="27"/>
      <c r="M12" s="50">
        <v>225000</v>
      </c>
    </row>
    <row r="13" spans="1:13" ht="45">
      <c r="A13" s="30"/>
      <c r="B13" s="36" t="s">
        <v>2</v>
      </c>
      <c r="C13" s="25">
        <v>6</v>
      </c>
      <c r="D13" s="25" t="s">
        <v>38</v>
      </c>
      <c r="E13" s="25" t="s">
        <v>38</v>
      </c>
      <c r="F13" s="38" t="s">
        <v>102</v>
      </c>
      <c r="G13" s="38">
        <v>1000</v>
      </c>
      <c r="H13" s="29"/>
      <c r="I13" s="29"/>
      <c r="J13" s="29"/>
      <c r="K13" s="29"/>
      <c r="L13" s="29"/>
      <c r="M13" s="50">
        <v>225000</v>
      </c>
    </row>
    <row r="14" spans="1:13" ht="45">
      <c r="A14" s="30"/>
      <c r="B14" s="36" t="s">
        <v>2</v>
      </c>
      <c r="C14" s="25">
        <v>7</v>
      </c>
      <c r="D14" s="25" t="s">
        <v>39</v>
      </c>
      <c r="E14" s="25" t="s">
        <v>39</v>
      </c>
      <c r="F14" s="38" t="s">
        <v>102</v>
      </c>
      <c r="G14" s="38">
        <v>100</v>
      </c>
      <c r="H14" s="29"/>
      <c r="I14" s="29"/>
      <c r="J14" s="29"/>
      <c r="K14" s="29"/>
      <c r="L14" s="29"/>
      <c r="M14" s="50">
        <v>785000</v>
      </c>
    </row>
    <row r="15" spans="1:13" ht="45">
      <c r="A15" s="30"/>
      <c r="B15" s="36" t="s">
        <v>2</v>
      </c>
      <c r="C15" s="25">
        <v>8</v>
      </c>
      <c r="D15" s="25" t="s">
        <v>40</v>
      </c>
      <c r="E15" s="25" t="s">
        <v>40</v>
      </c>
      <c r="F15" s="38" t="s">
        <v>102</v>
      </c>
      <c r="G15" s="38">
        <v>150</v>
      </c>
      <c r="H15" s="29"/>
      <c r="I15" s="29"/>
      <c r="J15" s="29"/>
      <c r="K15" s="29"/>
      <c r="L15" s="29"/>
      <c r="M15" s="50">
        <v>97500</v>
      </c>
    </row>
    <row r="16" spans="1:13" ht="45">
      <c r="A16" s="30"/>
      <c r="B16" s="36" t="s">
        <v>2</v>
      </c>
      <c r="C16" s="25">
        <v>9</v>
      </c>
      <c r="D16" s="25" t="s">
        <v>41</v>
      </c>
      <c r="E16" s="25" t="s">
        <v>41</v>
      </c>
      <c r="F16" s="38" t="s">
        <v>102</v>
      </c>
      <c r="G16" s="38">
        <v>150</v>
      </c>
      <c r="H16" s="29"/>
      <c r="I16" s="29"/>
      <c r="J16" s="29"/>
      <c r="K16" s="29"/>
      <c r="L16" s="29"/>
      <c r="M16" s="50">
        <v>97500</v>
      </c>
    </row>
    <row r="17" spans="1:13" ht="45">
      <c r="A17" s="30"/>
      <c r="B17" s="36" t="s">
        <v>2</v>
      </c>
      <c r="C17" s="25">
        <v>10</v>
      </c>
      <c r="D17" s="25" t="s">
        <v>42</v>
      </c>
      <c r="E17" s="25" t="s">
        <v>42</v>
      </c>
      <c r="F17" s="38" t="s">
        <v>102</v>
      </c>
      <c r="G17" s="38">
        <v>150</v>
      </c>
      <c r="H17" s="29"/>
      <c r="I17" s="29"/>
      <c r="J17" s="29"/>
      <c r="K17" s="29"/>
      <c r="L17" s="29"/>
      <c r="M17" s="50">
        <v>112500</v>
      </c>
    </row>
    <row r="18" spans="1:13" ht="45">
      <c r="A18" s="30"/>
      <c r="B18" s="36" t="s">
        <v>2</v>
      </c>
      <c r="C18" s="25">
        <v>11</v>
      </c>
      <c r="D18" s="25" t="s">
        <v>43</v>
      </c>
      <c r="E18" s="25" t="s">
        <v>43</v>
      </c>
      <c r="F18" s="38" t="s">
        <v>102</v>
      </c>
      <c r="G18" s="38">
        <v>150</v>
      </c>
      <c r="H18" s="29"/>
      <c r="I18" s="29"/>
      <c r="J18" s="29"/>
      <c r="K18" s="29"/>
      <c r="L18" s="29"/>
      <c r="M18" s="50">
        <v>165000</v>
      </c>
    </row>
    <row r="19" spans="1:13" ht="45">
      <c r="A19" s="30"/>
      <c r="B19" s="36" t="s">
        <v>2</v>
      </c>
      <c r="C19" s="25">
        <v>12</v>
      </c>
      <c r="D19" s="25" t="s">
        <v>44</v>
      </c>
      <c r="E19" s="25" t="s">
        <v>44</v>
      </c>
      <c r="F19" s="38" t="s">
        <v>102</v>
      </c>
      <c r="G19" s="38">
        <v>150</v>
      </c>
      <c r="H19" s="29"/>
      <c r="I19" s="29"/>
      <c r="J19" s="29"/>
      <c r="K19" s="29"/>
      <c r="L19" s="29"/>
      <c r="M19" s="50">
        <v>177000</v>
      </c>
    </row>
    <row r="20" spans="1:13" ht="45">
      <c r="A20" s="30"/>
      <c r="B20" s="36" t="s">
        <v>2</v>
      </c>
      <c r="C20" s="25">
        <v>13</v>
      </c>
      <c r="D20" s="25" t="s">
        <v>45</v>
      </c>
      <c r="E20" s="25" t="s">
        <v>45</v>
      </c>
      <c r="F20" s="38" t="s">
        <v>102</v>
      </c>
      <c r="G20" s="38">
        <v>50</v>
      </c>
      <c r="H20" s="29"/>
      <c r="I20" s="29"/>
      <c r="J20" s="29"/>
      <c r="K20" s="29"/>
      <c r="L20" s="29"/>
      <c r="M20" s="50">
        <v>65000</v>
      </c>
    </row>
    <row r="21" spans="1:13" ht="45">
      <c r="A21" s="30"/>
      <c r="B21" s="36" t="s">
        <v>2</v>
      </c>
      <c r="C21" s="25">
        <v>14</v>
      </c>
      <c r="D21" s="25" t="s">
        <v>46</v>
      </c>
      <c r="E21" s="25" t="s">
        <v>46</v>
      </c>
      <c r="F21" s="38" t="s">
        <v>102</v>
      </c>
      <c r="G21" s="38">
        <v>50</v>
      </c>
      <c r="H21" s="29"/>
      <c r="I21" s="29"/>
      <c r="J21" s="29"/>
      <c r="K21" s="29"/>
      <c r="L21" s="29"/>
      <c r="M21" s="50">
        <v>59400</v>
      </c>
    </row>
    <row r="22" spans="1:13" ht="45">
      <c r="A22" s="30"/>
      <c r="B22" s="36" t="s">
        <v>2</v>
      </c>
      <c r="C22" s="25">
        <v>15</v>
      </c>
      <c r="D22" s="25" t="s">
        <v>47</v>
      </c>
      <c r="E22" s="25" t="s">
        <v>47</v>
      </c>
      <c r="F22" s="38" t="s">
        <v>102</v>
      </c>
      <c r="G22" s="38">
        <v>30</v>
      </c>
      <c r="H22" s="29"/>
      <c r="I22" s="29"/>
      <c r="J22" s="29"/>
      <c r="K22" s="29"/>
      <c r="L22" s="29"/>
      <c r="M22" s="50">
        <v>39000</v>
      </c>
    </row>
    <row r="23" spans="1:13" ht="45">
      <c r="A23" s="30"/>
      <c r="B23" s="36" t="s">
        <v>2</v>
      </c>
      <c r="C23" s="25">
        <v>16</v>
      </c>
      <c r="D23" s="25" t="s">
        <v>48</v>
      </c>
      <c r="E23" s="25" t="s">
        <v>48</v>
      </c>
      <c r="F23" s="38" t="s">
        <v>102</v>
      </c>
      <c r="G23" s="38">
        <v>20</v>
      </c>
      <c r="H23" s="29"/>
      <c r="I23" s="29"/>
      <c r="J23" s="29"/>
      <c r="K23" s="29"/>
      <c r="L23" s="29"/>
      <c r="M23" s="50">
        <v>63500</v>
      </c>
    </row>
    <row r="24" spans="1:13" ht="45">
      <c r="A24" s="30"/>
      <c r="B24" s="36" t="s">
        <v>2</v>
      </c>
      <c r="C24" s="25">
        <v>17</v>
      </c>
      <c r="D24" s="25" t="s">
        <v>49</v>
      </c>
      <c r="E24" s="25" t="s">
        <v>49</v>
      </c>
      <c r="F24" s="38" t="s">
        <v>102</v>
      </c>
      <c r="G24" s="38">
        <v>50</v>
      </c>
      <c r="H24" s="29"/>
      <c r="I24" s="29"/>
      <c r="J24" s="29"/>
      <c r="K24" s="29"/>
      <c r="L24" s="29"/>
      <c r="M24" s="50">
        <v>59400</v>
      </c>
    </row>
    <row r="25" spans="1:13" ht="45">
      <c r="A25" s="30"/>
      <c r="B25" s="36" t="s">
        <v>2</v>
      </c>
      <c r="C25" s="25">
        <v>18</v>
      </c>
      <c r="D25" s="25" t="s">
        <v>50</v>
      </c>
      <c r="E25" s="25" t="s">
        <v>50</v>
      </c>
      <c r="F25" s="38" t="s">
        <v>102</v>
      </c>
      <c r="G25" s="38">
        <v>30</v>
      </c>
      <c r="H25" s="29"/>
      <c r="I25" s="29"/>
      <c r="J25" s="29"/>
      <c r="K25" s="29"/>
      <c r="L25" s="29"/>
      <c r="M25" s="50">
        <v>39000</v>
      </c>
    </row>
    <row r="26" spans="1:13" ht="45">
      <c r="A26" s="30"/>
      <c r="B26" s="36" t="s">
        <v>2</v>
      </c>
      <c r="C26" s="25">
        <v>19</v>
      </c>
      <c r="D26" s="25" t="s">
        <v>51</v>
      </c>
      <c r="E26" s="25" t="s">
        <v>51</v>
      </c>
      <c r="F26" s="38" t="s">
        <v>102</v>
      </c>
      <c r="G26" s="38">
        <v>20</v>
      </c>
      <c r="H26" s="29"/>
      <c r="I26" s="29"/>
      <c r="J26" s="29"/>
      <c r="K26" s="29"/>
      <c r="L26" s="29"/>
      <c r="M26" s="50">
        <v>112000</v>
      </c>
    </row>
    <row r="27" spans="1:13" ht="45">
      <c r="A27" s="30"/>
      <c r="B27" s="36" t="s">
        <v>2</v>
      </c>
      <c r="C27" s="25">
        <v>20</v>
      </c>
      <c r="D27" s="25" t="s">
        <v>52</v>
      </c>
      <c r="E27" s="25" t="s">
        <v>52</v>
      </c>
      <c r="F27" s="38" t="s">
        <v>102</v>
      </c>
      <c r="G27" s="38">
        <v>5</v>
      </c>
      <c r="H27" s="29"/>
      <c r="I27" s="29"/>
      <c r="J27" s="29"/>
      <c r="K27" s="29"/>
      <c r="L27" s="29"/>
      <c r="M27" s="50">
        <v>64500</v>
      </c>
    </row>
    <row r="28" spans="1:13" ht="45">
      <c r="A28" s="30"/>
      <c r="B28" s="36" t="s">
        <v>2</v>
      </c>
      <c r="C28" s="25">
        <v>21</v>
      </c>
      <c r="D28" s="25" t="s">
        <v>53</v>
      </c>
      <c r="E28" s="25" t="s">
        <v>53</v>
      </c>
      <c r="F28" s="38" t="s">
        <v>102</v>
      </c>
      <c r="G28" s="38">
        <v>130</v>
      </c>
      <c r="H28" s="29"/>
      <c r="I28" s="29"/>
      <c r="J28" s="29"/>
      <c r="K28" s="29"/>
      <c r="L28" s="29"/>
      <c r="M28" s="50">
        <v>110500</v>
      </c>
    </row>
    <row r="29" spans="1:13" ht="45">
      <c r="A29" s="30"/>
      <c r="B29" s="36" t="s">
        <v>2</v>
      </c>
      <c r="C29" s="25">
        <v>22</v>
      </c>
      <c r="D29" s="25" t="s">
        <v>54</v>
      </c>
      <c r="E29" s="25" t="s">
        <v>54</v>
      </c>
      <c r="F29" s="38" t="s">
        <v>102</v>
      </c>
      <c r="G29" s="38">
        <v>130</v>
      </c>
      <c r="H29" s="29"/>
      <c r="I29" s="29"/>
      <c r="J29" s="29"/>
      <c r="K29" s="29"/>
      <c r="L29" s="29"/>
      <c r="M29" s="50">
        <v>143000</v>
      </c>
    </row>
    <row r="30" spans="1:13" ht="45">
      <c r="A30" s="30"/>
      <c r="B30" s="36" t="s">
        <v>2</v>
      </c>
      <c r="C30" s="25">
        <v>23</v>
      </c>
      <c r="D30" s="25" t="s">
        <v>55</v>
      </c>
      <c r="E30" s="25" t="s">
        <v>55</v>
      </c>
      <c r="F30" s="38" t="s">
        <v>102</v>
      </c>
      <c r="G30" s="38">
        <v>130</v>
      </c>
      <c r="H30" s="29"/>
      <c r="I30" s="29"/>
      <c r="J30" s="29"/>
      <c r="K30" s="29"/>
      <c r="L30" s="29"/>
      <c r="M30" s="50">
        <v>143000</v>
      </c>
    </row>
    <row r="31" spans="1:13" ht="45">
      <c r="A31" s="30"/>
      <c r="B31" s="36" t="s">
        <v>2</v>
      </c>
      <c r="C31" s="25">
        <v>24</v>
      </c>
      <c r="D31" s="25" t="s">
        <v>56</v>
      </c>
      <c r="E31" s="25" t="s">
        <v>56</v>
      </c>
      <c r="F31" s="38" t="s">
        <v>102</v>
      </c>
      <c r="G31" s="38">
        <v>50</v>
      </c>
      <c r="H31" s="29"/>
      <c r="I31" s="29"/>
      <c r="J31" s="29"/>
      <c r="K31" s="29"/>
      <c r="L31" s="29"/>
      <c r="M31" s="50">
        <v>55000</v>
      </c>
    </row>
    <row r="32" spans="1:13" ht="45">
      <c r="A32" s="30"/>
      <c r="B32" s="36" t="s">
        <v>2</v>
      </c>
      <c r="C32" s="25">
        <v>25</v>
      </c>
      <c r="D32" s="25" t="s">
        <v>57</v>
      </c>
      <c r="E32" s="25" t="s">
        <v>57</v>
      </c>
      <c r="F32" s="38" t="s">
        <v>102</v>
      </c>
      <c r="G32" s="38">
        <v>150</v>
      </c>
      <c r="H32" s="29"/>
      <c r="I32" s="29"/>
      <c r="J32" s="29"/>
      <c r="K32" s="29"/>
      <c r="L32" s="29"/>
      <c r="M32" s="50">
        <v>134510</v>
      </c>
    </row>
    <row r="33" spans="1:13" ht="45">
      <c r="A33" s="30"/>
      <c r="B33" s="36" t="s">
        <v>2</v>
      </c>
      <c r="C33" s="25">
        <v>26</v>
      </c>
      <c r="D33" s="25" t="s">
        <v>58</v>
      </c>
      <c r="E33" s="25" t="s">
        <v>58</v>
      </c>
      <c r="F33" s="38" t="s">
        <v>102</v>
      </c>
      <c r="G33" s="38">
        <v>150</v>
      </c>
      <c r="H33" s="29"/>
      <c r="I33" s="29"/>
      <c r="J33" s="29"/>
      <c r="K33" s="29"/>
      <c r="L33" s="29"/>
      <c r="M33" s="50">
        <v>165000</v>
      </c>
    </row>
    <row r="34" spans="1:13" ht="45">
      <c r="A34" s="30"/>
      <c r="B34" s="36" t="s">
        <v>2</v>
      </c>
      <c r="C34" s="25">
        <v>27</v>
      </c>
      <c r="D34" s="25" t="s">
        <v>59</v>
      </c>
      <c r="E34" s="25" t="s">
        <v>59</v>
      </c>
      <c r="F34" s="38" t="s">
        <v>102</v>
      </c>
      <c r="G34" s="38">
        <v>150</v>
      </c>
      <c r="H34" s="29"/>
      <c r="I34" s="29"/>
      <c r="J34" s="29"/>
      <c r="K34" s="29"/>
      <c r="L34" s="29"/>
      <c r="M34" s="50">
        <v>165000</v>
      </c>
    </row>
    <row r="35" spans="1:13" ht="45">
      <c r="A35" s="30"/>
      <c r="B35" s="36" t="s">
        <v>2</v>
      </c>
      <c r="C35" s="25">
        <v>28</v>
      </c>
      <c r="D35" s="25" t="s">
        <v>60</v>
      </c>
      <c r="E35" s="25" t="s">
        <v>61</v>
      </c>
      <c r="F35" s="38" t="s">
        <v>102</v>
      </c>
      <c r="G35" s="38">
        <v>30</v>
      </c>
      <c r="H35" s="29"/>
      <c r="I35" s="29"/>
      <c r="J35" s="29"/>
      <c r="K35" s="29"/>
      <c r="L35" s="29"/>
      <c r="M35" s="50">
        <v>159000</v>
      </c>
    </row>
    <row r="36" spans="1:13" ht="45">
      <c r="A36" s="30"/>
      <c r="B36" s="36" t="s">
        <v>2</v>
      </c>
      <c r="C36" s="25">
        <v>29</v>
      </c>
      <c r="D36" s="25" t="s">
        <v>62</v>
      </c>
      <c r="E36" s="25" t="s">
        <v>62</v>
      </c>
      <c r="F36" s="38" t="s">
        <v>102</v>
      </c>
      <c r="G36" s="38">
        <v>30</v>
      </c>
      <c r="H36" s="29"/>
      <c r="I36" s="29"/>
      <c r="J36" s="29"/>
      <c r="K36" s="29"/>
      <c r="L36" s="29"/>
      <c r="M36" s="50">
        <v>132560</v>
      </c>
    </row>
    <row r="37" spans="1:13" ht="60">
      <c r="A37" s="30"/>
      <c r="B37" s="36" t="s">
        <v>2</v>
      </c>
      <c r="C37" s="25">
        <v>30</v>
      </c>
      <c r="D37" s="25" t="s">
        <v>63</v>
      </c>
      <c r="E37" s="25" t="s">
        <v>63</v>
      </c>
      <c r="F37" s="38" t="s">
        <v>102</v>
      </c>
      <c r="G37" s="38">
        <v>75</v>
      </c>
      <c r="H37" s="29"/>
      <c r="I37" s="29"/>
      <c r="J37" s="29"/>
      <c r="K37" s="29"/>
      <c r="L37" s="29"/>
      <c r="M37" s="50">
        <v>742500</v>
      </c>
    </row>
    <row r="38" spans="1:13" ht="60">
      <c r="A38" s="30"/>
      <c r="B38" s="36" t="s">
        <v>2</v>
      </c>
      <c r="C38" s="25">
        <v>31</v>
      </c>
      <c r="D38" s="25" t="s">
        <v>64</v>
      </c>
      <c r="E38" s="25" t="s">
        <v>64</v>
      </c>
      <c r="F38" s="38" t="s">
        <v>102</v>
      </c>
      <c r="G38" s="38">
        <v>75</v>
      </c>
      <c r="H38" s="29"/>
      <c r="I38" s="29"/>
      <c r="J38" s="29"/>
      <c r="K38" s="29"/>
      <c r="L38" s="29"/>
      <c r="M38" s="50">
        <v>746250</v>
      </c>
    </row>
    <row r="39" spans="1:13" ht="45">
      <c r="A39" s="30"/>
      <c r="B39" s="36" t="s">
        <v>2</v>
      </c>
      <c r="C39" s="25">
        <v>32</v>
      </c>
      <c r="D39" s="25" t="s">
        <v>65</v>
      </c>
      <c r="E39" s="25" t="s">
        <v>65</v>
      </c>
      <c r="F39" s="38" t="s">
        <v>102</v>
      </c>
      <c r="G39" s="38">
        <v>150</v>
      </c>
      <c r="H39" s="29"/>
      <c r="I39" s="29"/>
      <c r="J39" s="29"/>
      <c r="K39" s="29"/>
      <c r="L39" s="29"/>
      <c r="M39" s="50">
        <v>1492500</v>
      </c>
    </row>
    <row r="40" spans="1:13" ht="45">
      <c r="A40" s="30"/>
      <c r="B40" s="36" t="s">
        <v>2</v>
      </c>
      <c r="C40" s="25">
        <v>33</v>
      </c>
      <c r="D40" s="25" t="s">
        <v>66</v>
      </c>
      <c r="E40" s="25" t="s">
        <v>66</v>
      </c>
      <c r="F40" s="38" t="s">
        <v>102</v>
      </c>
      <c r="G40" s="38">
        <v>75</v>
      </c>
      <c r="H40" s="29"/>
      <c r="I40" s="29"/>
      <c r="J40" s="29"/>
      <c r="K40" s="29"/>
      <c r="L40" s="29"/>
      <c r="M40" s="50">
        <v>262500</v>
      </c>
    </row>
    <row r="41" spans="1:13" ht="60">
      <c r="A41" s="30"/>
      <c r="B41" s="36" t="s">
        <v>2</v>
      </c>
      <c r="C41" s="25">
        <v>34</v>
      </c>
      <c r="D41" s="25" t="s">
        <v>67</v>
      </c>
      <c r="E41" s="25" t="s">
        <v>67</v>
      </c>
      <c r="F41" s="38" t="s">
        <v>102</v>
      </c>
      <c r="G41" s="38">
        <v>30</v>
      </c>
      <c r="H41" s="29"/>
      <c r="I41" s="29"/>
      <c r="J41" s="29"/>
      <c r="K41" s="29"/>
      <c r="L41" s="29"/>
      <c r="M41" s="50">
        <v>209100</v>
      </c>
    </row>
    <row r="42" spans="1:13" ht="45">
      <c r="A42" s="30"/>
      <c r="B42" s="36" t="s">
        <v>2</v>
      </c>
      <c r="C42" s="25">
        <v>35</v>
      </c>
      <c r="D42" s="25" t="s">
        <v>68</v>
      </c>
      <c r="E42" s="25" t="s">
        <v>68</v>
      </c>
      <c r="F42" s="38" t="s">
        <v>102</v>
      </c>
      <c r="G42" s="38">
        <v>30</v>
      </c>
      <c r="H42" s="29"/>
      <c r="I42" s="29"/>
      <c r="J42" s="29"/>
      <c r="K42" s="29"/>
      <c r="L42" s="29"/>
      <c r="M42" s="50">
        <v>210000</v>
      </c>
    </row>
    <row r="43" spans="1:13" ht="45">
      <c r="A43" s="30"/>
      <c r="B43" s="36" t="s">
        <v>2</v>
      </c>
      <c r="C43" s="25">
        <v>36</v>
      </c>
      <c r="D43" s="25" t="s">
        <v>69</v>
      </c>
      <c r="E43" s="25" t="s">
        <v>69</v>
      </c>
      <c r="F43" s="38" t="s">
        <v>102</v>
      </c>
      <c r="G43" s="38">
        <v>150</v>
      </c>
      <c r="H43" s="29"/>
      <c r="I43" s="29"/>
      <c r="J43" s="29"/>
      <c r="K43" s="29"/>
      <c r="L43" s="29"/>
      <c r="M43" s="50">
        <v>1035000</v>
      </c>
    </row>
    <row r="44" spans="1:13" ht="45">
      <c r="A44" s="30"/>
      <c r="B44" s="36" t="s">
        <v>2</v>
      </c>
      <c r="C44" s="25">
        <v>37</v>
      </c>
      <c r="D44" s="25" t="s">
        <v>70</v>
      </c>
      <c r="E44" s="25" t="s">
        <v>70</v>
      </c>
      <c r="F44" s="38" t="s">
        <v>102</v>
      </c>
      <c r="G44" s="38">
        <v>2</v>
      </c>
      <c r="H44" s="29"/>
      <c r="I44" s="29"/>
      <c r="J44" s="29"/>
      <c r="K44" s="29"/>
      <c r="L44" s="29"/>
      <c r="M44" s="50">
        <v>28037</v>
      </c>
    </row>
    <row r="45" spans="1:13" ht="45">
      <c r="A45" s="30"/>
      <c r="B45" s="36" t="s">
        <v>2</v>
      </c>
      <c r="C45" s="25">
        <v>38</v>
      </c>
      <c r="D45" s="25" t="s">
        <v>71</v>
      </c>
      <c r="E45" s="25" t="s">
        <v>71</v>
      </c>
      <c r="F45" s="38" t="s">
        <v>102</v>
      </c>
      <c r="G45" s="38">
        <v>30</v>
      </c>
      <c r="H45" s="29"/>
      <c r="I45" s="29"/>
      <c r="J45" s="29"/>
      <c r="K45" s="29"/>
      <c r="L45" s="29"/>
      <c r="M45" s="50">
        <v>60000</v>
      </c>
    </row>
    <row r="46" spans="1:13" ht="45">
      <c r="A46" s="30"/>
      <c r="B46" s="36" t="s">
        <v>2</v>
      </c>
      <c r="C46" s="25">
        <v>39</v>
      </c>
      <c r="D46" s="25" t="s">
        <v>72</v>
      </c>
      <c r="E46" s="25" t="s">
        <v>72</v>
      </c>
      <c r="F46" s="38" t="s">
        <v>102</v>
      </c>
      <c r="G46" s="38">
        <v>40</v>
      </c>
      <c r="H46" s="29"/>
      <c r="I46" s="29"/>
      <c r="J46" s="29"/>
      <c r="K46" s="29"/>
      <c r="L46" s="29"/>
      <c r="M46" s="50">
        <v>356000</v>
      </c>
    </row>
    <row r="47" spans="1:13" ht="45">
      <c r="A47" s="30"/>
      <c r="B47" s="36" t="s">
        <v>2</v>
      </c>
      <c r="C47" s="25">
        <v>40</v>
      </c>
      <c r="D47" s="25" t="s">
        <v>73</v>
      </c>
      <c r="E47" s="25" t="s">
        <v>73</v>
      </c>
      <c r="F47" s="38" t="s">
        <v>102</v>
      </c>
      <c r="G47" s="38">
        <v>125</v>
      </c>
      <c r="H47" s="29"/>
      <c r="I47" s="29"/>
      <c r="J47" s="29"/>
      <c r="K47" s="29"/>
      <c r="L47" s="29"/>
      <c r="M47" s="50">
        <v>44375</v>
      </c>
    </row>
    <row r="48" spans="1:13" ht="45" customHeight="1">
      <c r="A48" s="30"/>
      <c r="B48" s="36" t="s">
        <v>2</v>
      </c>
      <c r="C48" s="25">
        <v>41</v>
      </c>
      <c r="D48" s="25" t="s">
        <v>74</v>
      </c>
      <c r="E48" s="25" t="s">
        <v>74</v>
      </c>
      <c r="F48" s="38" t="s">
        <v>102</v>
      </c>
      <c r="G48" s="38">
        <v>125</v>
      </c>
      <c r="H48" s="29"/>
      <c r="I48" s="29"/>
      <c r="J48" s="29"/>
      <c r="K48" s="29"/>
      <c r="L48" s="29"/>
      <c r="M48" s="50">
        <v>44375</v>
      </c>
    </row>
    <row r="49" spans="1:13" ht="45">
      <c r="A49" s="30"/>
      <c r="B49" s="36" t="s">
        <v>2</v>
      </c>
      <c r="C49" s="25">
        <v>42</v>
      </c>
      <c r="D49" s="25" t="s">
        <v>75</v>
      </c>
      <c r="E49" s="25" t="s">
        <v>75</v>
      </c>
      <c r="F49" s="38" t="s">
        <v>102</v>
      </c>
      <c r="G49" s="38">
        <v>125</v>
      </c>
      <c r="H49" s="29"/>
      <c r="I49" s="29"/>
      <c r="J49" s="29"/>
      <c r="K49" s="29"/>
      <c r="L49" s="29"/>
      <c r="M49" s="50">
        <v>56250</v>
      </c>
    </row>
    <row r="50" spans="1:13" ht="45">
      <c r="A50" s="30"/>
      <c r="B50" s="36" t="s">
        <v>2</v>
      </c>
      <c r="C50" s="25">
        <v>43</v>
      </c>
      <c r="D50" s="25" t="s">
        <v>76</v>
      </c>
      <c r="E50" s="25" t="s">
        <v>76</v>
      </c>
      <c r="F50" s="38" t="s">
        <v>102</v>
      </c>
      <c r="G50" s="38">
        <v>125</v>
      </c>
      <c r="H50" s="29"/>
      <c r="I50" s="29"/>
      <c r="J50" s="29"/>
      <c r="K50" s="29"/>
      <c r="L50" s="29"/>
      <c r="M50" s="50">
        <v>118750</v>
      </c>
    </row>
    <row r="51" spans="1:13" ht="45">
      <c r="A51" s="30"/>
      <c r="B51" s="36" t="s">
        <v>2</v>
      </c>
      <c r="C51" s="25">
        <v>44</v>
      </c>
      <c r="D51" s="25" t="s">
        <v>31</v>
      </c>
      <c r="E51" s="25" t="s">
        <v>31</v>
      </c>
      <c r="F51" s="38" t="s">
        <v>102</v>
      </c>
      <c r="G51" s="38">
        <v>20</v>
      </c>
      <c r="H51" s="29"/>
      <c r="I51" s="29"/>
      <c r="J51" s="29"/>
      <c r="K51" s="29"/>
      <c r="L51" s="29"/>
      <c r="M51" s="50">
        <v>7000</v>
      </c>
    </row>
    <row r="52" spans="1:13" ht="45">
      <c r="A52" s="30"/>
      <c r="B52" s="36" t="s">
        <v>2</v>
      </c>
      <c r="C52" s="25">
        <v>45</v>
      </c>
      <c r="D52" s="25" t="s">
        <v>77</v>
      </c>
      <c r="E52" s="25" t="s">
        <v>77</v>
      </c>
      <c r="F52" s="38" t="s">
        <v>102</v>
      </c>
      <c r="G52" s="38">
        <v>20</v>
      </c>
      <c r="H52" s="29"/>
      <c r="I52" s="29"/>
      <c r="J52" s="29"/>
      <c r="K52" s="29"/>
      <c r="L52" s="29"/>
      <c r="M52" s="50">
        <v>1000</v>
      </c>
    </row>
    <row r="53" spans="1:13" ht="45" customHeight="1">
      <c r="A53" s="30"/>
      <c r="B53" s="36" t="s">
        <v>2</v>
      </c>
      <c r="C53" s="25">
        <v>46</v>
      </c>
      <c r="D53" s="25" t="s">
        <v>78</v>
      </c>
      <c r="E53" s="25" t="s">
        <v>78</v>
      </c>
      <c r="F53" s="38" t="s">
        <v>102</v>
      </c>
      <c r="G53" s="38">
        <v>20</v>
      </c>
      <c r="H53" s="29"/>
      <c r="I53" s="29"/>
      <c r="J53" s="29"/>
      <c r="K53" s="29"/>
      <c r="L53" s="29"/>
      <c r="M53" s="50">
        <v>1400</v>
      </c>
    </row>
    <row r="54" spans="1:13" ht="45">
      <c r="A54" s="30"/>
      <c r="B54" s="36" t="s">
        <v>2</v>
      </c>
      <c r="C54" s="25">
        <v>47</v>
      </c>
      <c r="D54" s="25" t="s">
        <v>79</v>
      </c>
      <c r="E54" s="25" t="s">
        <v>79</v>
      </c>
      <c r="F54" s="38" t="s">
        <v>102</v>
      </c>
      <c r="G54" s="38">
        <v>20</v>
      </c>
      <c r="H54" s="29"/>
      <c r="I54" s="29"/>
      <c r="J54" s="29"/>
      <c r="K54" s="29"/>
      <c r="L54" s="29"/>
      <c r="M54" s="50">
        <v>2700</v>
      </c>
    </row>
    <row r="55" spans="1:13" ht="45">
      <c r="A55" s="30"/>
      <c r="B55" s="36" t="s">
        <v>2</v>
      </c>
      <c r="C55" s="25">
        <v>48</v>
      </c>
      <c r="D55" s="25" t="s">
        <v>80</v>
      </c>
      <c r="E55" s="25" t="s">
        <v>80</v>
      </c>
      <c r="F55" s="38" t="s">
        <v>102</v>
      </c>
      <c r="G55" s="38">
        <v>20</v>
      </c>
      <c r="H55" s="29"/>
      <c r="I55" s="29"/>
      <c r="J55" s="29"/>
      <c r="K55" s="29"/>
      <c r="L55" s="29"/>
      <c r="M55" s="50">
        <v>2900</v>
      </c>
    </row>
    <row r="56" spans="1:13" ht="45">
      <c r="A56" s="30"/>
      <c r="B56" s="36" t="s">
        <v>2</v>
      </c>
      <c r="C56" s="25">
        <v>49</v>
      </c>
      <c r="D56" s="25" t="s">
        <v>81</v>
      </c>
      <c r="E56" s="25" t="s">
        <v>81</v>
      </c>
      <c r="F56" s="38" t="s">
        <v>102</v>
      </c>
      <c r="G56" s="38">
        <v>650</v>
      </c>
      <c r="H56" s="29"/>
      <c r="I56" s="29"/>
      <c r="J56" s="29"/>
      <c r="K56" s="29"/>
      <c r="L56" s="29"/>
      <c r="M56" s="50">
        <v>1157000</v>
      </c>
    </row>
    <row r="57" spans="1:13" ht="45">
      <c r="A57" s="30"/>
      <c r="B57" s="36" t="s">
        <v>2</v>
      </c>
      <c r="C57" s="25">
        <v>50</v>
      </c>
      <c r="D57" s="25" t="s">
        <v>82</v>
      </c>
      <c r="E57" s="25" t="s">
        <v>82</v>
      </c>
      <c r="F57" s="38" t="s">
        <v>102</v>
      </c>
      <c r="G57" s="38">
        <v>650</v>
      </c>
      <c r="H57" s="29"/>
      <c r="I57" s="29"/>
      <c r="J57" s="29"/>
      <c r="K57" s="29"/>
      <c r="L57" s="29"/>
      <c r="M57" s="50">
        <v>468000</v>
      </c>
    </row>
    <row r="58" spans="1:13" ht="45">
      <c r="A58" s="30"/>
      <c r="B58" s="36" t="s">
        <v>2</v>
      </c>
      <c r="C58" s="25">
        <v>51</v>
      </c>
      <c r="D58" s="25" t="s">
        <v>83</v>
      </c>
      <c r="E58" s="25" t="s">
        <v>83</v>
      </c>
      <c r="F58" s="38" t="s">
        <v>102</v>
      </c>
      <c r="G58" s="38">
        <v>100</v>
      </c>
      <c r="H58" s="29"/>
      <c r="I58" s="29"/>
      <c r="J58" s="29"/>
      <c r="K58" s="29"/>
      <c r="L58" s="29"/>
      <c r="M58" s="50">
        <v>9830</v>
      </c>
    </row>
    <row r="59" spans="1:13" ht="45">
      <c r="A59" s="30"/>
      <c r="B59" s="36" t="s">
        <v>2</v>
      </c>
      <c r="C59" s="38">
        <v>52</v>
      </c>
      <c r="D59" s="40" t="s">
        <v>84</v>
      </c>
      <c r="E59" s="40" t="s">
        <v>84</v>
      </c>
      <c r="F59" s="38" t="s">
        <v>102</v>
      </c>
      <c r="G59" s="45">
        <v>500</v>
      </c>
      <c r="H59" s="29"/>
      <c r="I59" s="29"/>
      <c r="J59" s="29"/>
      <c r="K59" s="29"/>
      <c r="L59" s="29"/>
      <c r="M59" s="50">
        <v>13150</v>
      </c>
    </row>
    <row r="60" spans="1:13" ht="45">
      <c r="A60" s="30"/>
      <c r="B60" s="41" t="s">
        <v>2</v>
      </c>
      <c r="C60" s="31">
        <v>53</v>
      </c>
      <c r="D60" s="42" t="s">
        <v>85</v>
      </c>
      <c r="E60" s="42" t="s">
        <v>85</v>
      </c>
      <c r="F60" s="38" t="s">
        <v>102</v>
      </c>
      <c r="G60" s="45">
        <v>20</v>
      </c>
      <c r="H60" s="43"/>
      <c r="I60" s="43"/>
      <c r="J60" s="43"/>
      <c r="K60" s="43"/>
      <c r="L60" s="43"/>
      <c r="M60" s="51">
        <v>2000</v>
      </c>
    </row>
    <row r="61" spans="1:13" ht="45">
      <c r="A61" s="30"/>
      <c r="B61" s="36" t="s">
        <v>2</v>
      </c>
      <c r="C61" s="38">
        <v>54</v>
      </c>
      <c r="D61" s="39" t="s">
        <v>86</v>
      </c>
      <c r="E61" s="39" t="s">
        <v>86</v>
      </c>
      <c r="F61" s="38" t="s">
        <v>102</v>
      </c>
      <c r="G61" s="45">
        <v>50</v>
      </c>
      <c r="H61" s="29"/>
      <c r="I61" s="29"/>
      <c r="J61" s="29"/>
      <c r="K61" s="29"/>
      <c r="L61" s="29"/>
      <c r="M61" s="50">
        <v>1250</v>
      </c>
    </row>
    <row r="62" spans="2:13" ht="45">
      <c r="B62" s="36" t="s">
        <v>2</v>
      </c>
      <c r="C62" s="38">
        <v>55</v>
      </c>
      <c r="D62" s="39" t="s">
        <v>87</v>
      </c>
      <c r="E62" s="39" t="s">
        <v>87</v>
      </c>
      <c r="F62" s="38" t="s">
        <v>102</v>
      </c>
      <c r="G62" s="45">
        <v>30</v>
      </c>
      <c r="H62" s="44"/>
      <c r="I62" s="44"/>
      <c r="J62" s="44"/>
      <c r="K62" s="44"/>
      <c r="L62" s="44"/>
      <c r="M62" s="52">
        <v>225000</v>
      </c>
    </row>
    <row r="63" spans="2:13" ht="45">
      <c r="B63" s="36" t="s">
        <v>2</v>
      </c>
      <c r="C63" s="38">
        <v>56</v>
      </c>
      <c r="D63" s="39" t="s">
        <v>88</v>
      </c>
      <c r="E63" s="39" t="s">
        <v>88</v>
      </c>
      <c r="F63" s="38" t="s">
        <v>102</v>
      </c>
      <c r="G63" s="45">
        <v>50</v>
      </c>
      <c r="H63" s="44"/>
      <c r="I63" s="44"/>
      <c r="J63" s="44"/>
      <c r="K63" s="44"/>
      <c r="L63" s="44"/>
      <c r="M63" s="52">
        <v>115000</v>
      </c>
    </row>
    <row r="64" spans="2:13" ht="45">
      <c r="B64" s="36" t="s">
        <v>2</v>
      </c>
      <c r="C64" s="38">
        <v>57</v>
      </c>
      <c r="D64" s="39" t="s">
        <v>89</v>
      </c>
      <c r="E64" s="39" t="s">
        <v>89</v>
      </c>
      <c r="F64" s="38" t="s">
        <v>102</v>
      </c>
      <c r="G64" s="45">
        <v>50</v>
      </c>
      <c r="H64" s="44"/>
      <c r="I64" s="44"/>
      <c r="J64" s="44"/>
      <c r="K64" s="44"/>
      <c r="L64" s="44"/>
      <c r="M64" s="52">
        <v>120000</v>
      </c>
    </row>
    <row r="65" spans="2:13" ht="45">
      <c r="B65" s="36" t="s">
        <v>2</v>
      </c>
      <c r="C65" s="16">
        <v>58</v>
      </c>
      <c r="D65" s="18" t="s">
        <v>90</v>
      </c>
      <c r="E65" s="17" t="s">
        <v>90</v>
      </c>
      <c r="F65" s="38" t="s">
        <v>102</v>
      </c>
      <c r="G65" s="45">
        <v>500</v>
      </c>
      <c r="H65" s="44"/>
      <c r="I65" s="44"/>
      <c r="J65" s="44"/>
      <c r="K65" s="44"/>
      <c r="L65" s="44"/>
      <c r="M65" s="52">
        <v>52500</v>
      </c>
    </row>
    <row r="66" spans="2:13" ht="45">
      <c r="B66" s="36" t="s">
        <v>2</v>
      </c>
      <c r="C66" s="44">
        <v>59</v>
      </c>
      <c r="D66" s="44" t="s">
        <v>91</v>
      </c>
      <c r="E66" s="53" t="s">
        <v>91</v>
      </c>
      <c r="F66" s="54" t="s">
        <v>102</v>
      </c>
      <c r="G66" s="55">
        <v>2</v>
      </c>
      <c r="H66" s="44"/>
      <c r="I66" s="44"/>
      <c r="J66" s="44"/>
      <c r="K66" s="44"/>
      <c r="L66" s="44"/>
      <c r="M66" s="44">
        <v>660</v>
      </c>
    </row>
    <row r="67" spans="2:13" ht="45">
      <c r="B67" s="36" t="s">
        <v>2</v>
      </c>
      <c r="C67" s="44">
        <v>60</v>
      </c>
      <c r="D67" s="44" t="s">
        <v>92</v>
      </c>
      <c r="E67" s="53" t="s">
        <v>92</v>
      </c>
      <c r="F67" s="54" t="s">
        <v>102</v>
      </c>
      <c r="G67" s="55">
        <v>2</v>
      </c>
      <c r="H67" s="44"/>
      <c r="I67" s="44"/>
      <c r="J67" s="44"/>
      <c r="K67" s="44"/>
      <c r="L67" s="44"/>
      <c r="M67" s="44">
        <v>6000</v>
      </c>
    </row>
    <row r="68" spans="2:13" ht="45">
      <c r="B68" s="36" t="s">
        <v>2</v>
      </c>
      <c r="C68" s="44">
        <v>61</v>
      </c>
      <c r="D68" s="44" t="s">
        <v>93</v>
      </c>
      <c r="E68" s="53" t="s">
        <v>93</v>
      </c>
      <c r="F68" s="54" t="s">
        <v>102</v>
      </c>
      <c r="G68" s="55">
        <v>1</v>
      </c>
      <c r="H68" s="44"/>
      <c r="I68" s="44"/>
      <c r="J68" s="44"/>
      <c r="K68" s="44"/>
      <c r="L68" s="44"/>
      <c r="M68" s="44">
        <v>28000</v>
      </c>
    </row>
    <row r="69" spans="2:13" ht="45">
      <c r="B69" s="36" t="s">
        <v>2</v>
      </c>
      <c r="C69" s="44">
        <v>62</v>
      </c>
      <c r="D69" s="44" t="s">
        <v>94</v>
      </c>
      <c r="E69" s="53" t="s">
        <v>94</v>
      </c>
      <c r="F69" s="54" t="s">
        <v>102</v>
      </c>
      <c r="G69" s="55">
        <v>10</v>
      </c>
      <c r="H69" s="44"/>
      <c r="I69" s="44"/>
      <c r="J69" s="44"/>
      <c r="K69" s="44"/>
      <c r="L69" s="44"/>
      <c r="M69" s="44">
        <v>13900</v>
      </c>
    </row>
    <row r="70" spans="2:13" ht="45">
      <c r="B70" s="36" t="s">
        <v>2</v>
      </c>
      <c r="C70" s="44">
        <v>63</v>
      </c>
      <c r="D70" s="44" t="s">
        <v>95</v>
      </c>
      <c r="E70" s="53" t="s">
        <v>95</v>
      </c>
      <c r="F70" s="54" t="s">
        <v>102</v>
      </c>
      <c r="G70" s="55">
        <v>2</v>
      </c>
      <c r="H70" s="44"/>
      <c r="I70" s="44"/>
      <c r="J70" s="44"/>
      <c r="K70" s="44"/>
      <c r="L70" s="44"/>
      <c r="M70" s="44">
        <v>10000</v>
      </c>
    </row>
    <row r="71" spans="2:13" ht="45">
      <c r="B71" s="36" t="s">
        <v>2</v>
      </c>
      <c r="C71" s="44">
        <v>64</v>
      </c>
      <c r="D71" s="44" t="s">
        <v>96</v>
      </c>
      <c r="E71" s="53" t="s">
        <v>96</v>
      </c>
      <c r="F71" s="54" t="s">
        <v>102</v>
      </c>
      <c r="G71" s="55">
        <v>2</v>
      </c>
      <c r="H71" s="44"/>
      <c r="I71" s="44"/>
      <c r="J71" s="44"/>
      <c r="K71" s="44"/>
      <c r="L71" s="44"/>
      <c r="M71" s="44">
        <v>20000</v>
      </c>
    </row>
    <row r="72" spans="2:13" ht="45">
      <c r="B72" s="36" t="s">
        <v>2</v>
      </c>
      <c r="C72" s="56">
        <v>65</v>
      </c>
      <c r="D72" s="56" t="s">
        <v>97</v>
      </c>
      <c r="E72" s="58" t="s">
        <v>98</v>
      </c>
      <c r="F72" s="56" t="s">
        <v>102</v>
      </c>
      <c r="G72" s="57">
        <v>4</v>
      </c>
      <c r="H72" s="56"/>
      <c r="I72" s="56"/>
      <c r="J72" s="56"/>
      <c r="K72" s="56"/>
      <c r="L72" s="56"/>
      <c r="M72" s="44">
        <v>7000</v>
      </c>
    </row>
    <row r="73" spans="2:13" ht="45">
      <c r="B73" s="36" t="s">
        <v>2</v>
      </c>
      <c r="C73" s="56">
        <v>66</v>
      </c>
      <c r="D73" s="56" t="s">
        <v>99</v>
      </c>
      <c r="E73" s="58" t="s">
        <v>99</v>
      </c>
      <c r="F73" s="56" t="s">
        <v>102</v>
      </c>
      <c r="G73" s="57">
        <v>1</v>
      </c>
      <c r="H73" s="56"/>
      <c r="I73" s="44"/>
      <c r="J73" s="44"/>
      <c r="K73" s="44"/>
      <c r="L73" s="44"/>
      <c r="M73" s="44">
        <v>10000</v>
      </c>
    </row>
    <row r="74" spans="2:13" ht="45">
      <c r="B74" s="36" t="s">
        <v>2</v>
      </c>
      <c r="C74" s="44">
        <v>67</v>
      </c>
      <c r="D74" s="44" t="s">
        <v>100</v>
      </c>
      <c r="E74" s="59" t="s">
        <v>100</v>
      </c>
      <c r="F74" s="44" t="s">
        <v>102</v>
      </c>
      <c r="G74" s="54">
        <v>2</v>
      </c>
      <c r="H74" s="44"/>
      <c r="I74" s="44"/>
      <c r="J74" s="44"/>
      <c r="K74" s="44"/>
      <c r="L74" s="44"/>
      <c r="M74" s="44">
        <v>8000</v>
      </c>
    </row>
    <row r="75" spans="2:13" ht="45">
      <c r="B75" s="36" t="s">
        <v>2</v>
      </c>
      <c r="C75" s="44">
        <v>68</v>
      </c>
      <c r="D75" s="44" t="s">
        <v>101</v>
      </c>
      <c r="E75" s="59" t="s">
        <v>101</v>
      </c>
      <c r="F75" s="44" t="s">
        <v>102</v>
      </c>
      <c r="G75" s="54">
        <v>2</v>
      </c>
      <c r="H75" s="44"/>
      <c r="I75" s="44"/>
      <c r="J75" s="44"/>
      <c r="K75" s="44"/>
      <c r="L75" s="44"/>
      <c r="M75" s="44">
        <v>26000</v>
      </c>
    </row>
    <row r="76" spans="2:13" ht="45">
      <c r="B76" s="36" t="s">
        <v>2</v>
      </c>
      <c r="C76" s="44">
        <v>69</v>
      </c>
      <c r="D76" s="44" t="s">
        <v>103</v>
      </c>
      <c r="E76" s="53" t="s">
        <v>103</v>
      </c>
      <c r="F76" s="44" t="s">
        <v>102</v>
      </c>
      <c r="G76" s="55">
        <v>50</v>
      </c>
      <c r="H76" s="44"/>
      <c r="I76" s="44"/>
      <c r="J76" s="44"/>
      <c r="K76" s="44"/>
      <c r="L76" s="44"/>
      <c r="M76" s="44">
        <v>152500</v>
      </c>
    </row>
    <row r="77" spans="2:13" ht="45">
      <c r="B77" s="36" t="s">
        <v>2</v>
      </c>
      <c r="C77" s="44">
        <v>70</v>
      </c>
      <c r="D77" s="44" t="s">
        <v>104</v>
      </c>
      <c r="E77" s="53" t="s">
        <v>104</v>
      </c>
      <c r="F77" s="44" t="s">
        <v>102</v>
      </c>
      <c r="G77" s="55">
        <v>10</v>
      </c>
      <c r="H77" s="44"/>
      <c r="I77" s="44"/>
      <c r="J77" s="44"/>
      <c r="K77" s="44"/>
      <c r="L77" s="44"/>
      <c r="M77" s="52">
        <v>18100</v>
      </c>
    </row>
    <row r="78" spans="2:13" ht="45">
      <c r="B78" s="36" t="s">
        <v>2</v>
      </c>
      <c r="C78" s="44">
        <v>71</v>
      </c>
      <c r="D78" s="44" t="s">
        <v>105</v>
      </c>
      <c r="E78" s="53" t="s">
        <v>105</v>
      </c>
      <c r="F78" s="44" t="s">
        <v>102</v>
      </c>
      <c r="G78" s="55">
        <v>5</v>
      </c>
      <c r="H78" s="44"/>
      <c r="I78" s="44"/>
      <c r="J78" s="44"/>
      <c r="K78" s="44"/>
      <c r="L78" s="44"/>
      <c r="M78" s="52">
        <v>9050</v>
      </c>
    </row>
    <row r="79" spans="2:13" ht="45">
      <c r="B79" s="36" t="s">
        <v>2</v>
      </c>
      <c r="C79" s="44">
        <v>72</v>
      </c>
      <c r="D79" s="44" t="s">
        <v>106</v>
      </c>
      <c r="E79" s="53" t="s">
        <v>106</v>
      </c>
      <c r="F79" s="44" t="s">
        <v>102</v>
      </c>
      <c r="G79" s="55">
        <v>100</v>
      </c>
      <c r="H79" s="44"/>
      <c r="I79" s="44"/>
      <c r="J79" s="44"/>
      <c r="K79" s="44"/>
      <c r="L79" s="44"/>
      <c r="M79" s="52">
        <v>81500</v>
      </c>
    </row>
    <row r="80" spans="2:13" ht="45">
      <c r="B80" s="36" t="s">
        <v>2</v>
      </c>
      <c r="C80" s="44">
        <v>73</v>
      </c>
      <c r="D80" s="44" t="s">
        <v>107</v>
      </c>
      <c r="E80" s="53" t="s">
        <v>107</v>
      </c>
      <c r="F80" s="44" t="s">
        <v>102</v>
      </c>
      <c r="G80" s="55">
        <v>100</v>
      </c>
      <c r="H80" s="44"/>
      <c r="I80" s="44"/>
      <c r="J80" s="44"/>
      <c r="K80" s="44"/>
      <c r="L80" s="44"/>
      <c r="M80" s="52">
        <v>325000</v>
      </c>
    </row>
    <row r="81" spans="2:13" ht="45">
      <c r="B81" s="36" t="s">
        <v>2</v>
      </c>
      <c r="C81" s="44">
        <v>74</v>
      </c>
      <c r="D81" s="44" t="s">
        <v>108</v>
      </c>
      <c r="E81" s="53" t="s">
        <v>108</v>
      </c>
      <c r="F81" s="44" t="s">
        <v>102</v>
      </c>
      <c r="G81" s="55">
        <v>80</v>
      </c>
      <c r="H81" s="44"/>
      <c r="I81" s="44"/>
      <c r="J81" s="44"/>
      <c r="K81" s="44"/>
      <c r="L81" s="44"/>
      <c r="M81" s="52">
        <v>240000</v>
      </c>
    </row>
    <row r="82" spans="2:13" ht="45">
      <c r="B82" s="36" t="s">
        <v>2</v>
      </c>
      <c r="C82" s="44">
        <v>75</v>
      </c>
      <c r="D82" s="44" t="s">
        <v>109</v>
      </c>
      <c r="E82" s="53" t="s">
        <v>109</v>
      </c>
      <c r="F82" s="44" t="s">
        <v>102</v>
      </c>
      <c r="G82" s="55">
        <v>20</v>
      </c>
      <c r="H82" s="44"/>
      <c r="I82" s="44"/>
      <c r="J82" s="44"/>
      <c r="K82" s="44"/>
      <c r="L82" s="44"/>
      <c r="M82" s="52">
        <v>81000</v>
      </c>
    </row>
    <row r="83" spans="2:13" ht="45">
      <c r="B83" s="36" t="s">
        <v>2</v>
      </c>
      <c r="C83" s="44">
        <v>76</v>
      </c>
      <c r="D83" s="44" t="s">
        <v>110</v>
      </c>
      <c r="E83" s="53" t="s">
        <v>110</v>
      </c>
      <c r="F83" s="44" t="s">
        <v>102</v>
      </c>
      <c r="G83" s="55">
        <v>10</v>
      </c>
      <c r="H83" s="44"/>
      <c r="I83" s="44"/>
      <c r="J83" s="44"/>
      <c r="K83" s="44"/>
      <c r="L83" s="44"/>
      <c r="M83" s="52">
        <v>66000</v>
      </c>
    </row>
    <row r="84" spans="2:13" ht="45">
      <c r="B84" s="36" t="s">
        <v>2</v>
      </c>
      <c r="C84" s="44">
        <v>77</v>
      </c>
      <c r="D84" s="44" t="s">
        <v>111</v>
      </c>
      <c r="E84" s="53" t="s">
        <v>111</v>
      </c>
      <c r="F84" s="44" t="s">
        <v>102</v>
      </c>
      <c r="G84" s="55">
        <v>1</v>
      </c>
      <c r="H84" s="44"/>
      <c r="I84" s="44"/>
      <c r="J84" s="44"/>
      <c r="K84" s="44"/>
      <c r="L84" s="44"/>
      <c r="M84" s="52">
        <v>28000</v>
      </c>
    </row>
    <row r="85" spans="2:13" ht="45">
      <c r="B85" s="36" t="s">
        <v>2</v>
      </c>
      <c r="C85" s="44">
        <v>78</v>
      </c>
      <c r="D85" s="44" t="s">
        <v>112</v>
      </c>
      <c r="E85" s="53" t="s">
        <v>112</v>
      </c>
      <c r="F85" s="44" t="s">
        <v>102</v>
      </c>
      <c r="G85" s="55">
        <v>2</v>
      </c>
      <c r="H85" s="44"/>
      <c r="I85" s="44"/>
      <c r="J85" s="44"/>
      <c r="K85" s="44"/>
      <c r="L85" s="44"/>
      <c r="M85" s="52">
        <v>36000</v>
      </c>
    </row>
    <row r="86" spans="2:13" ht="45">
      <c r="B86" s="36" t="s">
        <v>2</v>
      </c>
      <c r="C86" s="44">
        <v>79</v>
      </c>
      <c r="D86" s="44" t="s">
        <v>113</v>
      </c>
      <c r="E86" s="53" t="s">
        <v>113</v>
      </c>
      <c r="F86" s="44" t="s">
        <v>102</v>
      </c>
      <c r="G86" s="55">
        <v>2</v>
      </c>
      <c r="H86" s="44"/>
      <c r="I86" s="44"/>
      <c r="J86" s="44"/>
      <c r="K86" s="44"/>
      <c r="L86" s="44"/>
      <c r="M86" s="52">
        <v>17400</v>
      </c>
    </row>
    <row r="87" spans="2:13" ht="45">
      <c r="B87" s="36" t="s">
        <v>2</v>
      </c>
      <c r="C87" s="44">
        <v>80</v>
      </c>
      <c r="D87" s="44" t="s">
        <v>114</v>
      </c>
      <c r="E87" s="53" t="s">
        <v>114</v>
      </c>
      <c r="F87" s="44" t="s">
        <v>102</v>
      </c>
      <c r="G87" s="55">
        <v>50</v>
      </c>
      <c r="H87" s="44"/>
      <c r="I87" s="44"/>
      <c r="J87" s="44"/>
      <c r="K87" s="44"/>
      <c r="L87" s="44"/>
      <c r="M87" s="52">
        <v>99935</v>
      </c>
    </row>
    <row r="88" spans="2:13" ht="45">
      <c r="B88" s="36" t="s">
        <v>2</v>
      </c>
      <c r="C88" s="44">
        <v>81</v>
      </c>
      <c r="D88" s="44" t="s">
        <v>115</v>
      </c>
      <c r="E88" s="53" t="s">
        <v>115</v>
      </c>
      <c r="F88" s="44" t="s">
        <v>102</v>
      </c>
      <c r="G88" s="55">
        <v>70</v>
      </c>
      <c r="H88" s="44"/>
      <c r="I88" s="44"/>
      <c r="J88" s="44"/>
      <c r="K88" s="44"/>
      <c r="L88" s="44"/>
      <c r="M88" s="52">
        <v>123970</v>
      </c>
    </row>
    <row r="89" spans="2:13" ht="45">
      <c r="B89" s="36" t="s">
        <v>2</v>
      </c>
      <c r="C89" s="44">
        <v>82</v>
      </c>
      <c r="D89" s="44" t="s">
        <v>116</v>
      </c>
      <c r="E89" s="53" t="s">
        <v>116</v>
      </c>
      <c r="F89" s="44" t="s">
        <v>102</v>
      </c>
      <c r="G89" s="55">
        <v>50</v>
      </c>
      <c r="H89" s="44"/>
      <c r="I89" s="44"/>
      <c r="J89" s="44"/>
      <c r="K89" s="44"/>
      <c r="L89" s="44"/>
      <c r="M89" s="52">
        <v>100000</v>
      </c>
    </row>
    <row r="90" spans="2:13" ht="45">
      <c r="B90" s="36" t="s">
        <v>2</v>
      </c>
      <c r="C90" s="44">
        <v>83</v>
      </c>
      <c r="D90" s="44" t="s">
        <v>117</v>
      </c>
      <c r="E90" s="53" t="s">
        <v>118</v>
      </c>
      <c r="F90" s="44" t="s">
        <v>102</v>
      </c>
      <c r="G90" s="55">
        <v>10</v>
      </c>
      <c r="H90" s="44"/>
      <c r="I90" s="44"/>
      <c r="J90" s="44"/>
      <c r="K90" s="44"/>
      <c r="L90" s="44"/>
      <c r="M90" s="52">
        <v>67980</v>
      </c>
    </row>
    <row r="91" spans="2:13" ht="45">
      <c r="B91" s="36" t="s">
        <v>2</v>
      </c>
      <c r="C91" s="44">
        <v>84</v>
      </c>
      <c r="D91" s="44" t="s">
        <v>119</v>
      </c>
      <c r="E91" s="53" t="s">
        <v>119</v>
      </c>
      <c r="F91" s="44" t="s">
        <v>102</v>
      </c>
      <c r="G91" s="55">
        <v>5</v>
      </c>
      <c r="H91" s="44"/>
      <c r="I91" s="44"/>
      <c r="J91" s="44"/>
      <c r="K91" s="44"/>
      <c r="L91" s="44"/>
      <c r="M91" s="52">
        <v>64500</v>
      </c>
    </row>
    <row r="92" spans="2:13" ht="45">
      <c r="B92" s="36" t="s">
        <v>2</v>
      </c>
      <c r="C92" s="44">
        <v>85</v>
      </c>
      <c r="D92" s="44" t="s">
        <v>120</v>
      </c>
      <c r="E92" s="53" t="s">
        <v>120</v>
      </c>
      <c r="F92" s="44" t="s">
        <v>102</v>
      </c>
      <c r="G92" s="55">
        <v>10</v>
      </c>
      <c r="H92" s="44"/>
      <c r="I92" s="44"/>
      <c r="J92" s="44"/>
      <c r="K92" s="44"/>
      <c r="L92" s="44"/>
      <c r="M92" s="52">
        <v>50000</v>
      </c>
    </row>
    <row r="93" spans="2:13" ht="45">
      <c r="B93" s="36" t="s">
        <v>2</v>
      </c>
      <c r="C93" s="44">
        <v>86</v>
      </c>
      <c r="D93" s="44" t="s">
        <v>121</v>
      </c>
      <c r="E93" s="53" t="s">
        <v>121</v>
      </c>
      <c r="F93" s="44" t="s">
        <v>102</v>
      </c>
      <c r="G93" s="55">
        <v>10</v>
      </c>
      <c r="H93" s="44"/>
      <c r="I93" s="44"/>
      <c r="J93" s="44"/>
      <c r="K93" s="44"/>
      <c r="L93" s="44"/>
      <c r="M93" s="52">
        <v>63675</v>
      </c>
    </row>
    <row r="94" spans="2:13" ht="45">
      <c r="B94" s="36" t="s">
        <v>2</v>
      </c>
      <c r="C94" s="44">
        <v>87</v>
      </c>
      <c r="D94" s="44" t="s">
        <v>122</v>
      </c>
      <c r="E94" s="53" t="s">
        <v>122</v>
      </c>
      <c r="F94" s="44" t="s">
        <v>102</v>
      </c>
      <c r="G94" s="55">
        <v>10</v>
      </c>
      <c r="H94" s="44"/>
      <c r="I94" s="44"/>
      <c r="J94" s="44"/>
      <c r="K94" s="44"/>
      <c r="L94" s="44"/>
      <c r="M94" s="52">
        <v>170000</v>
      </c>
    </row>
    <row r="95" spans="2:13" ht="45">
      <c r="B95" s="36" t="s">
        <v>2</v>
      </c>
      <c r="C95" s="44">
        <v>88</v>
      </c>
      <c r="D95" s="44" t="s">
        <v>123</v>
      </c>
      <c r="E95" s="53" t="s">
        <v>123</v>
      </c>
      <c r="F95" s="44" t="s">
        <v>102</v>
      </c>
      <c r="G95" s="55">
        <v>10</v>
      </c>
      <c r="H95" s="44"/>
      <c r="I95" s="44"/>
      <c r="J95" s="44"/>
      <c r="K95" s="44"/>
      <c r="L95" s="44"/>
      <c r="M95" s="52">
        <v>210000</v>
      </c>
    </row>
    <row r="96" spans="2:13" ht="45">
      <c r="B96" s="36" t="s">
        <v>2</v>
      </c>
      <c r="C96" s="44">
        <v>89</v>
      </c>
      <c r="D96" s="44" t="s">
        <v>124</v>
      </c>
      <c r="E96" s="53" t="s">
        <v>124</v>
      </c>
      <c r="F96" s="44" t="s">
        <v>102</v>
      </c>
      <c r="G96" s="55">
        <v>2</v>
      </c>
      <c r="H96" s="44"/>
      <c r="I96" s="44"/>
      <c r="J96" s="44"/>
      <c r="K96" s="44"/>
      <c r="L96" s="44"/>
      <c r="M96" s="52">
        <v>5400</v>
      </c>
    </row>
    <row r="98" ht="12.75">
      <c r="M98" s="46">
        <f>SUM(M8:M97)</f>
        <v>13754807</v>
      </c>
    </row>
  </sheetData>
  <autoFilter ref="A6:L12"/>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V19"/>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123" t="s">
        <v>26</v>
      </c>
      <c r="I12" s="123"/>
      <c r="J12" s="8" t="e">
        <f>SUM(#REF!)</f>
        <v>#REF!</v>
      </c>
      <c r="K12" s="8" t="e">
        <f>SUM(#REF!)</f>
        <v>#REF!</v>
      </c>
      <c r="L12" s="10"/>
    </row>
    <row r="13" s="1" customFormat="1" ht="15.75">
      <c r="F13" s="7"/>
    </row>
    <row r="14" s="1" customFormat="1" ht="15.75">
      <c r="F14" s="7"/>
    </row>
    <row r="15" s="9" customFormat="1" ht="20.25">
      <c r="D15" s="9" t="s">
        <v>16</v>
      </c>
    </row>
    <row r="16" s="9" customFormat="1" ht="20.25"/>
    <row r="17" s="9" customFormat="1" ht="20.25">
      <c r="D17" s="9" t="s">
        <v>17</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2021-12-15T10:02:59Z</dcterms:modified>
  <cp:category/>
  <cp:version/>
  <cp:contentType/>
  <cp:contentStatus/>
</cp:coreProperties>
</file>