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Reagenți Biochimici NEW\DEMARARE\"/>
    </mc:Choice>
  </mc:AlternateContent>
  <xr:revisionPtr revIDLastSave="0" documentId="8_{BB511C37-3D05-4F2E-95BA-1C08CCDB522C}" xr6:coauthVersionLast="47" xr6:coauthVersionMax="47" xr10:uidLastSave="{00000000-0000-0000-0000-000000000000}"/>
  <bookViews>
    <workbookView xWindow="-28920" yWindow="-3510" windowWidth="29040" windowHeight="15720" xr2:uid="{9DB31085-3DE5-4E89-9870-FEAB35B8597C}"/>
  </bookViews>
  <sheets>
    <sheet name="FINAL" sheetId="1" r:id="rId1"/>
  </sheets>
  <definedNames>
    <definedName name="_xlnm._FilterDatabase" localSheetId="0" hidden="1">FINAL!$A$4:$DB$114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C114" i="1" l="1"/>
  <c r="DB113" i="1"/>
  <c r="DB112" i="1"/>
  <c r="DB111" i="1"/>
  <c r="DB110" i="1"/>
  <c r="DB109" i="1"/>
  <c r="DB108" i="1"/>
  <c r="DB107" i="1"/>
  <c r="DB106" i="1"/>
  <c r="DB105" i="1"/>
  <c r="DB104" i="1"/>
  <c r="DB103" i="1"/>
  <c r="DB102" i="1"/>
  <c r="DB101" i="1"/>
  <c r="DB100" i="1"/>
  <c r="DB99" i="1"/>
  <c r="DB98" i="1"/>
  <c r="DB97" i="1"/>
  <c r="DB96" i="1"/>
  <c r="DB95" i="1"/>
  <c r="DB94" i="1"/>
  <c r="DB93" i="1"/>
  <c r="DB92" i="1"/>
  <c r="DB91" i="1"/>
  <c r="DB90" i="1"/>
  <c r="DB89" i="1"/>
  <c r="DB88" i="1"/>
  <c r="DB87" i="1"/>
  <c r="DB86" i="1"/>
  <c r="DB85" i="1"/>
  <c r="DB84" i="1"/>
  <c r="DB83" i="1"/>
  <c r="DB82" i="1"/>
  <c r="DB81" i="1"/>
  <c r="DB80" i="1"/>
  <c r="DB79" i="1"/>
  <c r="DB78" i="1"/>
  <c r="DB77" i="1"/>
  <c r="DB76" i="1"/>
  <c r="DB75" i="1"/>
  <c r="DB74" i="1"/>
  <c r="DB73" i="1"/>
  <c r="DB72" i="1"/>
  <c r="DB71" i="1"/>
  <c r="DB70" i="1"/>
  <c r="DB69" i="1"/>
  <c r="DB68" i="1"/>
  <c r="DB67" i="1"/>
  <c r="DB66" i="1"/>
  <c r="DB65" i="1"/>
  <c r="DB64" i="1"/>
  <c r="DB63" i="1"/>
  <c r="DB62" i="1"/>
  <c r="DB61" i="1"/>
  <c r="DB60" i="1"/>
  <c r="DB59" i="1"/>
  <c r="DB58" i="1"/>
  <c r="DB57" i="1"/>
  <c r="DB56" i="1"/>
  <c r="DB55" i="1"/>
  <c r="DB54" i="1"/>
  <c r="DB53" i="1"/>
  <c r="DB52" i="1"/>
  <c r="DB51" i="1"/>
  <c r="DB50" i="1"/>
  <c r="DB49" i="1"/>
  <c r="DB48" i="1"/>
  <c r="DB47" i="1"/>
  <c r="DB46" i="1"/>
  <c r="DB45" i="1"/>
  <c r="DB44" i="1"/>
  <c r="DB42" i="1"/>
  <c r="DB41" i="1"/>
  <c r="DB39" i="1"/>
  <c r="DB38" i="1"/>
  <c r="DB36" i="1"/>
  <c r="DB35" i="1"/>
  <c r="DB33" i="1"/>
  <c r="DB32" i="1"/>
  <c r="DB30" i="1"/>
  <c r="DB29" i="1"/>
  <c r="DB27" i="1"/>
  <c r="DB26" i="1"/>
  <c r="DB25" i="1"/>
  <c r="DB24" i="1"/>
  <c r="DB23" i="1"/>
  <c r="DB22" i="1"/>
  <c r="DB21" i="1"/>
  <c r="DB20" i="1"/>
  <c r="DB19" i="1"/>
  <c r="DB18" i="1"/>
  <c r="DB17" i="1"/>
  <c r="DB15" i="1"/>
  <c r="DB14" i="1"/>
  <c r="DB12" i="1"/>
  <c r="DB11" i="1"/>
  <c r="DB9" i="1"/>
  <c r="DB8" i="1"/>
  <c r="DB6" i="1"/>
  <c r="DB5" i="1"/>
</calcChain>
</file>

<file path=xl/sharedStrings.xml><?xml version="1.0" encoding="utf-8"?>
<sst xmlns="http://schemas.openxmlformats.org/spreadsheetml/2006/main" count="437" uniqueCount="339">
  <si>
    <t>Отбор:</t>
  </si>
  <si>
    <t>Categoria Равно "REAGENȚI BIOCHIMIE"</t>
  </si>
  <si>
    <t>Nr Lot</t>
  </si>
  <si>
    <t>Denumirea lotului</t>
  </si>
  <si>
    <t>Specificația Tehnică</t>
  </si>
  <si>
    <t>ADMINISTRATIA NATIONALA A PENITENCIARELOR (0004)</t>
  </si>
  <si>
    <t>CENTRUL DE PLASAMENT SI REABILITARE PENTRU COPII DE VARSTA FRAGEDA MUN CHISINAU (0038)</t>
  </si>
  <si>
    <t>CENTRUL DE PLASAMENT TEMPORAR PENTRU PERSOANE CU DIZABILITATI (ADULTE) BADICENI (0040)</t>
  </si>
  <si>
    <t>CENTRUL MEDICILOR DE FAMILIE PANFILI PAVEL (0054)</t>
  </si>
  <si>
    <t>IMSP ASOCIATIA MEDICALA TERITORIALA CENTRU (0162)</t>
  </si>
  <si>
    <t>IMSP CENTRUL DE SANATATE BAIMACLIA (0170)</t>
  </si>
  <si>
    <t>IMSP CENTRUL DE SANATATE BARDAR (0173)</t>
  </si>
  <si>
    <t>IMSP CENTRUL DE SANATATE BIRUINTA (0177)</t>
  </si>
  <si>
    <t>IMSP CENTRUL DE SANATATE BRAVICEA (0183)</t>
  </si>
  <si>
    <t>IMSP CENTRUL DE SANATATE BRAVICENI (0184)</t>
  </si>
  <si>
    <t>IMSP CENTRUL DE SANATATE CAINARI (0193)</t>
  </si>
  <si>
    <t>IMSP CENTRUL DE SANATATE CAINARI VECHI (0194)</t>
  </si>
  <si>
    <t>IMSP CENTRUL DE SANATATE CEADIR-LUNGA (0200)</t>
  </si>
  <si>
    <t>IMSP CENTRUL DE SANATATE CHIPERCENI (0204)</t>
  </si>
  <si>
    <t>IMSP CENTRUL DE SANATATE CHISCARENI (0206)</t>
  </si>
  <si>
    <t>IMSP CENTRUL DE SANATATE CIUCIULENI (0217)</t>
  </si>
  <si>
    <t>IMSP CENTRUL DE SANATATE COCIULIA (0220)</t>
  </si>
  <si>
    <t>IMSP CENTRUL DE SANATATE COPANCA (0228)</t>
  </si>
  <si>
    <t>IMSP CENTRUL DE SANATATE COPCEAC (0229)</t>
  </si>
  <si>
    <t>IMSP CENTRUL DE SANATATE CORLATENI (0231)</t>
  </si>
  <si>
    <t>IMSP CENTRUL DE SANATATE COSTESTI IALOVENI (0234)</t>
  </si>
  <si>
    <t>IMSP CENTRUL DE SANATATE CRIULENI (0241)</t>
  </si>
  <si>
    <t>IMSP CENTRUL DE SANATATE CROCMAZ (0242)</t>
  </si>
  <si>
    <t>IMSP CENTRUL DE SANATATE CUHURESTII DE SUS (0245)</t>
  </si>
  <si>
    <t>IMSP CENTRUL DE SANATATE DUBASARI (0252)</t>
  </si>
  <si>
    <t>IMSP CENTRUL DE SANATATE FALESTI (0256)</t>
  </si>
  <si>
    <t>IMSP CENTRUL DE SANATATE FLAMINZENI COSCODENI (0259)</t>
  </si>
  <si>
    <t>IMSP CENTRUL DE SANATATE FLORENI (0260)</t>
  </si>
  <si>
    <t>IMSP CENTRUL DE SANATATE FUNDURII VECHI (0262)</t>
  </si>
  <si>
    <t>IMSP CENTRUL DE SANATATE GAVANOASA (0263)</t>
  </si>
  <si>
    <t>IMSP CENTRUL DE SANATATE GLODENI (0269)</t>
  </si>
  <si>
    <t>IMSP CENTRUL DE SANATATE GOTESTI (0270)</t>
  </si>
  <si>
    <t>IMSP CENTRUL DE SANATATE HASNASENII MARI (0278)</t>
  </si>
  <si>
    <t>IMSP CENTRUL DE SANATATE HORESTI (0279)</t>
  </si>
  <si>
    <t>IMSP CENTRUL DE SANATATE IABLOANA (0281)</t>
  </si>
  <si>
    <t>IMSP CENTRUL DE SANATATE IARGARA (0283)</t>
  </si>
  <si>
    <t>IMSP CENTRUL DE SANATATE LARGA (0290)</t>
  </si>
  <si>
    <t>IMSP CENTRUL DE SANATATE MARCULESTI GRIGORE BIVOL (0301)</t>
  </si>
  <si>
    <t>IMSP CENTRUL DE SANATATE NATALIA MUNTEANU DIN CORNESTI (0313)</t>
  </si>
  <si>
    <t>IMSP CENTRUL DE SANATATE OCHIUL ALB (0317)</t>
  </si>
  <si>
    <t>IMSP CENTRUL DE SANATATE OLANESTI (0319)</t>
  </si>
  <si>
    <t>IMSP CENTRUL DE SANATATE ONISCANI (0320)</t>
  </si>
  <si>
    <t>IMSP CENTRUL DE SANATATE ORHEI NR 2 (0322)</t>
  </si>
  <si>
    <t>IMSP CENTRUL DE SANATATE OTACI (0323)</t>
  </si>
  <si>
    <t>IMSP CENTRUL DE SANATATE PARJOLTENI (0326)</t>
  </si>
  <si>
    <t>IMSP CENTRUL DE SANATATE PELINIA (0328)</t>
  </si>
  <si>
    <t>IMSP CENTRUL DE SANATATE PERESECINA (0330)</t>
  </si>
  <si>
    <t>IMSP CENTRUL DE SANATATE RADOAIA (0337)</t>
  </si>
  <si>
    <t>IMSP CENTRUL DE SANATATE RASCANI (0338)</t>
  </si>
  <si>
    <t>IMSP CENTRUL DE SANATATE RASPOPENI (0339)</t>
  </si>
  <si>
    <t>IMSP CENTRUL DE SANATATE REZINA (0342)</t>
  </si>
  <si>
    <t>IMSP CENTRUL DE SANATATE RUSESTII NOI (0346)</t>
  </si>
  <si>
    <t>IMSP CENTRUL DE SANATATE SANGEREI (0351)</t>
  </si>
  <si>
    <t>IMSP CENTRUL DE SANATATE SARATENI (0356)</t>
  </si>
  <si>
    <t>IMSP CENTRUL DE SANATATE SIPOTENI (0360)</t>
  </si>
  <si>
    <t>IMSP CENTRUL DE SANATATE SOLDANESTI (0365)</t>
  </si>
  <si>
    <t>IMSP CENTRUL DE SANATATE SOROCA-NOUA (0367)</t>
  </si>
  <si>
    <t>IMSP CENTRUL DE SANATATE TALMAZA (0376)</t>
  </si>
  <si>
    <t>IMSP CENTRUL DE SANATATE TANATARI (0377)</t>
  </si>
  <si>
    <t>IMSP CENTRUL DE SANATATE TARACLIA (0379)</t>
  </si>
  <si>
    <t>IMSP CENTRUL DE SANATATE TRUSENI (0390)</t>
  </si>
  <si>
    <t>IMSP CENTRUL DE SANATATE TVARDITA (0391)</t>
  </si>
  <si>
    <t>IMSP CENTRUL DE SANATATE VADUL LUI VODA (0394)</t>
  </si>
  <si>
    <t>IMSP CENTRUL DE SANATATE VARATIC (0399)</t>
  </si>
  <si>
    <t>IMSP CENTRUL DE SANATATE VASILEUTI (0404)</t>
  </si>
  <si>
    <t>IMSP CENTRUL DE SANATATE ZGURITA (0412)</t>
  </si>
  <si>
    <t>IMSP CENTRUL MEDICILOR DE FAMILIE FLORESTI (0414)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</si>
  <si>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</si>
  <si>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</si>
  <si>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</si>
  <si>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</si>
  <si>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</si>
  <si>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</si>
  <si>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MATERNITATEA MUNICIPALA NR 2 (0431)</t>
  </si>
  <si>
    <t>IMSP SPITALUL CLINIC DE PSIHIATRIE (0438)</t>
  </si>
  <si>
    <t>IMSP SPITALUL CLINIC DE RECUPERARE SI INGRIJIRI CRONICE (0435)</t>
  </si>
  <si>
    <t>IMSP SPITALUL CLINIC MUNICIPAL DE COPII NR 1 (0441)</t>
  </si>
  <si>
    <t>IMSP SPITALUL CLINIC MUNICIPAL DE COPII V IGNATENCO (0442)</t>
  </si>
  <si>
    <t>IMSP SPITALUL CLINIC REPUBLICAN TIMOFEI MOSNEAGA (0448)</t>
  </si>
  <si>
    <t>IMSP SPITALUL DE PSIHIATRIE BALTI (0450)</t>
  </si>
  <si>
    <t>IMSP SPITALUL RAIONAL ANENII NOI (0453)</t>
  </si>
  <si>
    <t>IMSP SPITALUL RAIONAL BASARABEASCA (0454)</t>
  </si>
  <si>
    <t>IMSP SPITALUL RAIONAL CAUSENI ANA SI ALEXANDRU (0459)</t>
  </si>
  <si>
    <t>IMSP SPITALUL RAIONAL COMRAT ISAAC GURFINCHEL (0462)</t>
  </si>
  <si>
    <t>IMSP SPITALUL RAIONAL CRIULENI (0463)</t>
  </si>
  <si>
    <t>IMSP SPITALUL RAIONAL FALESTI (0467)</t>
  </si>
  <si>
    <t>IMSP SPITALUL RAIONAL FLORESTI (0468)</t>
  </si>
  <si>
    <t>IMSP SPITALUL RAIONAL IALOVENI (0471)</t>
  </si>
  <si>
    <t>IMSP SPITALUL RAIONAL NISPORENI (0473)</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</si>
  <si>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</si>
  <si>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</si>
  <si>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</si>
  <si>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</si>
  <si>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</si>
  <si>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</si>
  <si>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</si>
  <si>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</si>
  <si>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</si>
  <si>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SERVICIUL MEDICAL AL MINISTERULUI AFACERILOR INTERNE (0570)</t>
  </si>
  <si>
    <t>Unitatea de măsură</t>
  </si>
  <si>
    <t>Cantitatea Totală</t>
  </si>
  <si>
    <t>Suma estimată cu TVA</t>
  </si>
  <si>
    <t>Suma fără TVA</t>
  </si>
  <si>
    <t>Acidul Uric (Uric Acid) (Flacoane cu volumul maxim 175 ml.) determinarea la analizator automat     ( 006389 )</t>
  </si>
  <si>
    <t>Acidul Uric (Uric Acid) (Flacoane cu volumul maxim 175 ml.) determinarea la analizator automat     ( 006389 ),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</si>
  <si>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ml</t>
  </si>
  <si>
    <t>Acidul Uric (Uric Acid) (Flacoane cu volumul maxim 175 ml.) determinarea la analizator semiautomat     ( 006462 )</t>
  </si>
  <si>
    <t>Acidul Uric (Uric Acid) (Flacoane cu volumul maxim 175 ml.) determinarea la analizator semiautomat     ( 006462 ),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</si>
  <si>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ALAT (GPT) și ASAT (GOT) (Flacoane cu volumul  maxim 175 ml.) determinarea la analizator automat, Metoda de determinare: Fotometrică fermentativă. Determinare Cinetică.</t>
  </si>
  <si>
    <t>3.1</t>
  </si>
  <si>
    <t>ALAT (GPT) (Flacoane cu volumul  maxim 175 ml.) determinarea la analizator automat     ( 006382 )</t>
  </si>
  <si>
    <t>ALAT (GPT) (Flacoane cu volumul  maxim 175 ml.) determinarea la analizator automat     ( 006382 ),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</si>
  <si>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3.2</t>
  </si>
  <si>
    <t>ASAT (GOT) (Flacoane cu volumul maxim 175 ml.) determinarea la analizator automat     ( 006396 )</t>
  </si>
  <si>
    <t>ASAT (GOT) (Flacoane cu volumul maxim 175 ml.) determinarea la analizator automat     ( 006396 ),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</si>
  <si>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și ASAT (GOT) (Flacoane cu volumul  maxim 1000 ml.) determinarea la analizator automat, Metoda de determinare: Fotometrică fermentativă. Determinare Cinetică.</t>
  </si>
  <si>
    <t>4.1</t>
  </si>
  <si>
    <t>ALAT (GPT) (Flacoane cu volumul maxim 1000 ml.) determinarea la analizator automat     ( 006384 )</t>
  </si>
  <si>
    <t>ALAT (GPT) (Flacoane cu volumul maxim 1000 ml.) determinarea la analizator automat     ( 006384 ),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</si>
  <si>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4.2</t>
  </si>
  <si>
    <t>ASAT (GOT) (Flacoane cu volumul maxim 1000 ml.) determinarea la analizator automat     ( 006399 )</t>
  </si>
  <si>
    <t>ASAT (GOT) (Flacoane cu volumul maxim 1000 ml.) determinarea la analizator automat     ( 006399 ),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</si>
  <si>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și ASAT (GOT) (Flacoane cu volumul  maxim 175 ml.) determinarea la analizator semiautomat, Metoda de determinare: Fotometrică fermentativă. Determinare Cinetică.</t>
  </si>
  <si>
    <t>5.1</t>
  </si>
  <si>
    <t>ALAT (GPT) (Flacoane cu volumul maxim 175 ml) determinarea la analizator semiautomat     ( 006383 )</t>
  </si>
  <si>
    <t>ALAT (GPT) (Flacoane cu volumul maxim 175 ml) determinarea la analizator semiautomat     ( 006383 ),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</si>
  <si>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5.2</t>
  </si>
  <si>
    <t>ASAT (GOT) (Flacoane cu volumul maxim 175 ml.) determinarea la analizator semiautomat     ( 006397 )</t>
  </si>
  <si>
    <t>ASAT (GOT) (Flacoane cu volumul maxim 175 ml.) determinarea la analizator semiautomat     ( 006397 ),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</si>
  <si>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și ASAT (GOT) (Flacoane cu volumul  maxim 1000 ml.) determinarea la analizator semiautomat, Metoda de determinare: Fotometrică fermentativă. Determinare Cinetică.</t>
  </si>
  <si>
    <t>6.1</t>
  </si>
  <si>
    <t>ALAT (GPT) (Flacoane cu volumul maxim 1000 ml.) determinarea la analizator semiautomat     ( 006385 )</t>
  </si>
  <si>
    <t>ALAT (GPT) (Flacoane cu volumul maxim 1000 ml.) determinarea la analizator semiautomat     ( 006385 ),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</si>
  <si>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6.2</t>
  </si>
  <si>
    <t>ASAT (GOT) (Flacoane cu volumul maxim 1000 ml.) determinarea la analizator semiautomat     ( 006398 )</t>
  </si>
  <si>
    <t>ASAT (GOT) (Flacoane cu volumul maxim 1000 ml.) determinarea la analizator semiautomat     ( 006398 ),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</si>
  <si>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Albumina (Albumin) (Flacoane cu volumul maxim 1000 ml.) determinarea la analizator automat     ( 006388 )</t>
  </si>
  <si>
    <t>Albumina (Albumin) (Flacoane cu volumul maxim 1000 ml.) determinarea la analizator automat     ( 006388 ),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</si>
  <si>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automat     ( 006386 )</t>
  </si>
  <si>
    <t>Albumina (Albumin) (Flacoane cu volumul maxim 175 ml.) determinarea la analizator automat     ( 006386 ),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</si>
  <si>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semiautomat     ( 006387 )</t>
  </si>
  <si>
    <t>Albumina (Albumin) (Flacoane cu volumul maxim 175 ml.) determinarea la analizator semiautomat     ( 006387 ),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</si>
  <si>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alfa-Amilaza (alfa -Amylase) (Flacoane cu volumul maxim 175 ml.) determinarea la analizator semiautomat     ( 006390 )</t>
  </si>
  <si>
    <t>alfa-Amilaza (alfa -Amylase) (Flacoane cu volumul maxim 175 ml.) determinarea la analizator semiautomat     ( 006390 ),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 ml</t>
  </si>
  <si>
    <t>alfa-Amilaza (alfa -Amylase) (Flacoane cu volumul maxim 1000 ml.) determinarea la analizator automat     ( 006391 )</t>
  </si>
  <si>
    <t>alfa-Amilaza (alfa -Amylase) (Flacoane cu volumul maxim 1000 ml.) determinarea la analizator automat     ( 006391 ),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</si>
  <si>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 -Amylase) (Flacoane cu volumul maxim 1000 ml.) determinarea la analizator semiautomat     ( 006392 )</t>
  </si>
  <si>
    <t>alfa-Amilaza (alfa -Amylase) (Flacoane cu volumul maxim 1000 ml.) determinarea la analizator semiautomat     ( 006392 ),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</si>
  <si>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(alfa-Amylase) (Flacoane cu volumul maxim 175 ml.) determinarea la analizator automat     ( 006393 )</t>
  </si>
  <si>
    <t>alfa-Amilaza (alfa-Amylase) (Flacoane cu volumul maxim 175 ml.) determinarea la analizator automat     ( 006393 ),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</si>
  <si>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Pancreatică (Pancreatic amylase) (Flacoane cu volumul maxim 175 ml.) determinarea la analizator automat     ( 006394 )</t>
  </si>
  <si>
    <r>
      <t>alfa-Amilaza Pancreatică (Pancreatic amylase) (Flacoane cu volumul maxim 175 ml.) determinarea la analizator automat     ( 006394 ), Metoda de determinare: Fotometrică fermentativa, cu imunoinhibiţia monoclonală a
amilazei salivare. Determinare Cinetică.</t>
    </r>
    <r>
      <rPr>
        <b/>
        <sz val="8"/>
        <color theme="4"/>
        <rFont val="Arial Narrow"/>
        <family val="2"/>
        <charset val="204"/>
      </rPr>
      <t xml:space="preserve"> În set să fie inclusi minim 3 calibratori cu minim 2 nivele de control.</t>
    </r>
    <r>
      <rPr>
        <b/>
        <sz val="8"/>
        <rFont val="Arial Narrow"/>
        <family val="2"/>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</si>
  <si>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t>alfa-Amilaza Pancreatică (Pancreatic amylase) (Flacoane cu volumul maxim 175 ml.) determinarea la analizator semiautomat     ( 006395 )</t>
  </si>
  <si>
    <r>
      <t xml:space="preserve">alfa-Amilaza Pancreatică (Pancreatic amylase) (Flacoane cu volumul maxim 175 ml.) determinarea la analizator semiautomat     ( 006395 ), Metoda de determinare: Fotometrică fermentativa, cu imunoinhibiţia monoclonală a
amilazei salivare. Determinare Cinetică. </t>
    </r>
    <r>
      <rPr>
        <b/>
        <sz val="8"/>
        <color theme="4"/>
        <rFont val="Arial Narrow"/>
        <family val="2"/>
        <charset val="204"/>
      </rPr>
      <t>În set să fie inclusi minim 3 calibratori cu minim 2 nivele de control</t>
    </r>
    <r>
      <rPr>
        <b/>
        <sz val="8"/>
        <rFont val="Arial Narrow"/>
        <family val="2"/>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</si>
  <si>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t>Bilirubina directă (Direct Bilirubin) (Flacoane cu volumul maxim 175 ml.) determinarea la analizator automat,  Metoda de determinare: Fotometrică DCA</t>
  </si>
  <si>
    <t>16.1</t>
  </si>
  <si>
    <t>Bilirubina directă (Direct Bilirubin) (Flacoane cu volumul maxim 175 ml.) determinarea la analizator automat ( 006400 )</t>
  </si>
  <si>
    <t>Bilirubina directă (Direct Bilirubin) (Flacoane cu volumul maxim 175 ml.) determinarea la analizator automat     ( 006400 ),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</si>
  <si>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16.2</t>
  </si>
  <si>
    <t>Bilirubina totală (Total Bilirubin) (Flacoane cu volumul maxim 175 ml.) determinarea la analizator automat     ( 006408 )</t>
  </si>
  <si>
    <t>Bilirubina totală (Total Bilirubin) (Flacoane cu volumul maxim 175 ml.) determinarea la analizator automat     ( 006408 ),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</si>
  <si>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directă (Direct Bilirubin) (Flacoane cu volumul maxim 175 ml.) determinarea la analizator semiautomat,  Metoda de determinare: Fotometrică DCA</t>
  </si>
  <si>
    <t>17.1</t>
  </si>
  <si>
    <t>Bilirubina totală (Total Bilirubin) (Flacoane cu volumul maxim 175 ml.) determinarea la analizator semiautomat     ( 006409 )</t>
  </si>
  <si>
    <t>Bilirubina totală (Total Bilirubin) (Flacoane cu volumul maxim 175 ml.) determinarea la analizator semiautomat     ( 006409 ),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</si>
  <si>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17.2</t>
  </si>
  <si>
    <t>Bilirubina directă (Direct Bilirubin) (Flacoane cu volumul maxim 175 ml.) determinarea la analizator semiautomat     ( 006401 )</t>
  </si>
  <si>
    <t>Bilirubina directă (Direct Bilirubin) (Flacoane cu volumul maxim 175 ml.) determinarea la analizator semiautomat     ( 006401 ),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</si>
  <si>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automat,  Metoda de determinare: Fotometrică DCA</t>
  </si>
  <si>
    <t>18.1</t>
  </si>
  <si>
    <t>Bilirubina totală (Total Bilirubin) (Flacoane cu volumul maxim 1000 ml.) determinarea la analizator automat     ( 006412 )</t>
  </si>
  <si>
    <t>Bilirubina totală (Total Bilirubin) (Flacoane cu volumul maxim 1000 ml.) determinarea la analizator automat     ( 006412 ),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</si>
  <si>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18.2</t>
  </si>
  <si>
    <t>Bilirubina directă (Direct Bilirubin) (Flacoane cu volumul maxim 1000 ml.) determinarea la analizator automat     ( 006404 )</t>
  </si>
  <si>
    <t>Bilirubina directă (Direct Bilirubin) (Flacoane cu volumul maxim 1000 ml.) determinarea la analizator automat     ( 006404 ),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</si>
  <si>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Metoda de determinare: Fotometrică DCA</t>
  </si>
  <si>
    <t>19.1</t>
  </si>
  <si>
    <t>Bilirubina directă (Direct Bilirubin) (Flacoane cu volumul maxim 1000 ml.) determinarea la analizator semiautomat     ( 006405 )</t>
  </si>
  <si>
    <t>Bilirubina directă (Direct Bilirubin) (Flacoane cu volumul maxim 1000 ml.) determinarea la analizator semiautomat     ( 006405 ),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</si>
  <si>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19.2</t>
  </si>
  <si>
    <t>Bilirubina totală (Total Bilirubin) (Flacoane cu volumul maxim 1000 ml.) determinarea la analizator semiautomat     ( 006411 )</t>
  </si>
  <si>
    <t>Bilirubina totală (Total Bilirubin) (Flacoane cu volumul maxim 1000 ml.) determinarea la analizator semiautomat     ( 006411 ),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</si>
  <si>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(Bilirubin) directă și totală, Metoda de determinare: Fotometrică Indraşec (Flacoane cu volumul maxim 175 ml.) determinarea la analizator semiautomat)</t>
  </si>
  <si>
    <t>20.1</t>
  </si>
  <si>
    <t>Bilirubina directă (Direct Bilirubin) (Flacoane cu volumul maxim 175 ml.) determinarea la analizator semiautomat     ( 006402 )</t>
  </si>
  <si>
    <t>Bilirubina directă (Direct Bilirubin) (Flacoane cu volumul maxim 175 ml.) determinarea la analizator semiautomat     ( 006402 ),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</si>
  <si>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20.2</t>
  </si>
  <si>
    <t>Bilirubina totală (Total Bilirubin) (Flacoane cu volumul maxim 175 ml.) determinarea la analizator semiautomat     ( 006410 )</t>
  </si>
  <si>
    <t>Bilirubina totală (Total Bilirubin) (Flacoane cu volumul maxim 175 ml.) determinarea la analizator semiautomat     ( 006410 ), 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</si>
  <si>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(Bilirubin) directă și totală, Metoda de determinare: Fotometrică Indraşec (Flacoane cu volumul maxim 175 ml.) determinarea la analizator automat)</t>
  </si>
  <si>
    <t>21.1</t>
  </si>
  <si>
    <t>Bilirubina directă (Direct Bilirubin) (Flacoane cu volumul maxim 175 ml.)determinarea la analizator automat     ( 006403 )</t>
  </si>
  <si>
    <t>Bilirubina directă (Direct Bilirubin) (Flacoane cu volumul maxim 175 ml.)determinarea la analizator automat     ( 006403 ),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</si>
  <si>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21.2</t>
  </si>
  <si>
    <t>Bilirubina totală (Total Bilirubin) (Flacoane cu volumul maxim 175 ml.) determinarea la analizator automat     ( 006407 )</t>
  </si>
  <si>
    <t>Bilirubina totală (Total Bilirubin) (Flacoane cu volumul maxim 175 ml.) determinarea la analizator automat     ( 006407 ), Metoda de determinare: Fotometrică Indraşec
Tipul reagenţilor: Lichid Stabil gata pentru folosire. Bireagent.
Material pentru investigatii: Ser, plasma EDTA sau heparinizată
Limita minimă de detectie pentru set: ≤ 3 mmol/l
Coeficientul de variaţie intraserial: ≤ 5.0
Coeficientul de variaţie extraserial: ≤ 5.0
Interferenţe: Acid Ascorbic pînă la 1,7 mmol/l, Hemoglobina pînă la 5,5 g/l, Lipemie
pînă la 21 g/l,, ml</t>
  </si>
  <si>
    <t>Bilirubina directă (Direct Bilirubin) (Flacoane cu volumul maxim 1000 ml.) determinarea la analizator semiautomat     ( 006406 )</t>
  </si>
  <si>
    <t>Bilirubina directă (Direct Bilirubin) (Flacoane cu volumul maxim 1000 ml.) determinarea la analizator semiautomat     ( 006406 ),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</si>
  <si>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Calciu (Calcium) (Flacoane cu volumul  maxim 175 ml.) determinarea la analizator semiautomat     ( 006415 )</t>
  </si>
  <si>
    <t>Calciu (Calcium) (Flacoane cu volumul  maxim 175 ml.) determinarea la analizator semiautomat     ( 006415 ),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</si>
  <si>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( 006414 )</t>
  </si>
  <si>
    <t>Calciu (Calcium) (Flacoane cu volumul maxim 175 ml.) determinarea la analizator automat     ( 006414 ),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</si>
  <si>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( 006413 )</t>
  </si>
  <si>
    <t>Calciu (Calcium) (Flacoane cu volumul maxim 175 ml.) determinarea la analizator automat     ( 006413 ),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</si>
  <si>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semiautomat     ( 006416 )</t>
  </si>
  <si>
    <t>Calciu (Calcium) (Flacoane cu volumul maxim 175 ml.) determinarea la analizator semiautomat     ( 006416 ),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</si>
  <si>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Cholesterol total (Cholesterol) (Flacoane cu volumul maxim 1000 ml.) determinarea la analizator automat     ( 006422 )</t>
  </si>
  <si>
    <t>Cholesterol total (Cholesterol) (Flacoane cu volumul maxim 1000 ml.) determinarea la analizator automat     ( 006422 ),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</si>
  <si>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1000 ml.) determinarea la analizator semiautomat     ( 006423 )</t>
  </si>
  <si>
    <t>Cholesterol total (Cholesterol) (Flacoane cu volumul maxim 1000 ml.) determinarea la analizator semiautomat     ( 006423 ),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</si>
  <si>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automat     ( 006420 )</t>
  </si>
  <si>
    <t>Cholesterol total (Cholesterol) (Flacoane cu volumul maxim 175 ml.) determinarea la analizator automat     ( 006420 ),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</si>
  <si>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semiautomat     ( 006421 )</t>
  </si>
  <si>
    <t>Cholesterol total (Cholesterol) (Flacoane cu volumul maxim 175 ml.) determinarea la analizator semiautomat     ( 006421 ),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</si>
  <si>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Creatinchinaz a MB (Creatinkinase MB) (Flacoane cu volumul maxim 175 ml.) determinarea la analizator automat     ( 006471 )</t>
  </si>
  <si>
    <t>Creatinchinaz a MB (Creatinkinase MB) (Flacoane cu volumul maxim 175 ml.) determinarea la analizator automat     ( 006471 ),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</si>
  <si>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MB (Creatinkinase MB) (Flacoane cu volumul maxim 175 ml.) determinarea la analizator semiautomat     ( 006472 )</t>
  </si>
  <si>
    <t>Creatinchinaz a MB (Creatinkinase MB) (Flacoane cu volumul maxim 175 ml.) determinarea la analizator semiautomat     ( 006472 ),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</si>
  <si>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semiautomat     ( 006470 )</t>
  </si>
  <si>
    <t>Creatinchinaz a totală (Creatinkinase totale) (Flacoane cu volumul maxim 175 ml.) determinarea la analizator semiautomat     ( 006470 ),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</si>
  <si>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automat     ( 006469 )</t>
  </si>
  <si>
    <t>Creatinchinaz a totală (Creatinkinase totale) (Flacoane cu volumul maxim 175 ml.) determinarea la analizator automat     ( 006469 ),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</si>
  <si>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Creatinina (Creatinine) (Flacoane cu volumul maxim 1000 ml.) determinarea la analizator automat     ( 006426 )</t>
  </si>
  <si>
    <t>Creatinina (Creatinine) (Flacoane cu volumul maxim 1000 ml.) determinarea la analizator automat     ( 006426 ),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</si>
  <si>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1000 ml.) determinarea la analizator semiautomat     ( 006427 )</t>
  </si>
  <si>
    <t>Creatinina (Creatinine) (Flacoane cu volumul maxim 1000 ml.) determinarea la analizator semiautomat     ( 006427 ),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</si>
  <si>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automat     ( 006424 )</t>
  </si>
  <si>
    <t>Creatinina (Creatinine) (Flacoane cu volumul maxim 175 ml.) determinarea la analizator automat     ( 006424 ),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</si>
  <si>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semiautomat     ( 006425 )</t>
  </si>
  <si>
    <t>Creatinina (Creatinine) (Flacoane cu volumul maxim 175 ml.) determinarea la analizator semiautomat     ( 006425 ),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</si>
  <si>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Fier (Iron) (Flacoane cu volumul maxim 1000 ml.) determinarea la analizator automat     ( 006440 )</t>
  </si>
  <si>
    <t>Fier (Iron) (Flacoane cu volumul maxim 1000 ml.) determinarea la analizator automat     ( 006440 ),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</si>
  <si>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 determinarea la analizator automat     ( 006438 )</t>
  </si>
  <si>
    <t>Fier (Iron) (Flacoane cu volumul maxim 175 ml.) determinarea la analizator automat     ( 006438 ),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</si>
  <si>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ml.)determinarea la analizator semiautomat     ( 006439 )</t>
  </si>
  <si>
    <t>Fier (Iron) (Flacoane cu volumul maxim 175 ml.)determinarea la analizator semiautomat     ( 006439 ),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</si>
  <si>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Fosfataza alcalină (Alkaline Phosphatase) (Flacoane cu volumul maxim  1000 ml.) determinarea la analizator automat     ( 006419 )</t>
  </si>
  <si>
    <t>Fosfataza alcalină (Alkaline Phosphatase) (Flacoane cu volumul maxim  1000 ml.) determinarea la analizator automat     ( 006419 ),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</si>
  <si>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automat     ( 006417 )</t>
  </si>
  <si>
    <t>Fosfataza alcalină (Alkaline Phosphatase) (Flacoane cu volumul maxim 175 ml.) determinarea la analizator automat     ( 006417 ),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</si>
  <si>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semiautomat     ( 006418 )</t>
  </si>
  <si>
    <t>Fosfataza alcalină (Alkaline Phosphatase) (Flacoane cu volumul maxim 175 ml.) determinarea la analizator semiautomat     ( 006418 ),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</si>
  <si>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Gamma-GT (Gamma -GT) (Flacoane cu volumul maxim 175 ml.) determinarea la analizator semiautomat     ( 006429 )</t>
  </si>
  <si>
    <t>Gamma-GT (Gamma -GT) (Flacoane cu volumul maxim 175 ml.) determinarea la analizator semiautomat     ( 006429 ),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</si>
  <si>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Gamma-GT (Gamma -GT) (Flacoane cu volumul maxim 175 ml.)determinarea la analizator automat     ( 006428 )</t>
  </si>
  <si>
    <t>Gamma-GT (Gamma -GT) (Flacoane cu volumul maxim 175 ml.)determinarea la analizator automat     ( 006428 ),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</si>
  <si>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Glucoza (Glucose) (Flacoane cu volumul maxim 1000 ml.) determinarea la analizator automat     ( 006432 )</t>
  </si>
  <si>
    <t>Glucoza (Glucose) (Flacoane cu volumul maxim 1000 ml.) determinarea la analizator automat     ( 006432 ),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</si>
  <si>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automat     ( 006436 )</t>
  </si>
  <si>
    <t>Glucoza (Glucose) (Flacoane cu volumul maxim 1000 ml.) determinarea la analizator automat     ( 006436 ),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</si>
  <si>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1000 ml.) determinarea la analizator semiautomat     ( 006433 )</t>
  </si>
  <si>
    <t>Glucoza (Glucose) (Flacoane cu volumul maxim 1000 ml.) determinarea la analizator semiautomat     ( 006433 ),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</si>
  <si>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semiautomat     ( 006437 )</t>
  </si>
  <si>
    <t>Glucoza (Glucose) (Flacoane cu volumul maxim 1000 ml.) determinarea la analizator semiautomat     ( 006437 ),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</si>
  <si>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automat     ( 006430 )</t>
  </si>
  <si>
    <t>Glucoza (Glucose) (Flacoane cu volumul maxim 175 ml.) determinarea la analizator automat     ( 006430 ),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</si>
  <si>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automat     ( 006434 )</t>
  </si>
  <si>
    <t>Glucoza (Glucose) (Flacoane cu volumul maxim 175 ml.) determinarea la analizator automat     ( 006434 ),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</si>
  <si>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semiautomat     ( 006431 )</t>
  </si>
  <si>
    <t>Glucoza (Glucose) (Flacoane cu volumul maxim 175 ml.) determinarea la analizator semiautomat     ( 006431 ),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</si>
  <si>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semiautomat     ( 006435 )</t>
  </si>
  <si>
    <t>Glucoza (Glucose) (Flacoane cu volumul maxim 175 ml.) determinarea la analizator semiautomat     ( 006435 ),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</si>
  <si>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HDL Colesterol (HDL Cholesterol) (Flacoane cu volumul maxim 175 ml.) determinarea la analizator automat     ( 006467 )</t>
  </si>
  <si>
    <t>HDL Colesterol (HDL Cholesterol) (Flacoane cu volumul maxim 175 ml.) determinarea la analizator automat     ( 006467 ),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</si>
  <si>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HDL Colesterol (HDL Cholesterol) (Flacoane cu volumul maxim 175 ml.) determinarea la analizator semiautomat     ( 006468 )</t>
  </si>
  <si>
    <t>HDL Colesterol (HDL Cholesterol) (Flacoane cu volumul maxim 175 ml.) determinarea la analizator semiautomat     ( 006468 ),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</si>
  <si>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Hemoglobina glicozilata (HbA1c) (Flacoane cu volumul maxim 175 ml.) determinarea la analizator automat     ( 006463 )</t>
  </si>
  <si>
    <r>
      <t xml:space="preserve">Hemoglobina glicozilata (HbA1c) (Flacoane cu volumul maxim 175 ml.) determinarea la analizator automat     ( 006463 ), Metoda de determinare: Imunoturbidim etrică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Cu material de control normal și patologic inclus, ml</t>
    </r>
  </si>
  <si>
    <t>Hemoglobina glicozilata (HbA1c) (Flacoane cu volumul maxim 175 ml.) determinarea la analizator semiautomat     ( 006464 )</t>
  </si>
  <si>
    <r>
      <t xml:space="preserve">Hemoglobina glicozilata (HbA1c) (Flacoane cu volumul maxim 175 ml.) determinarea la analizator semiautomat     ( 006464 ), Metoda de determinare: Imunoturbidim etrică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ml</t>
    </r>
  </si>
  <si>
    <t>LDH (LDH) (Flacoane cu volumul maxim 175 ml.) determinarea la analizator automat     ( 006441 )</t>
  </si>
  <si>
    <t>LDH (LDH) (Flacoane cu volumul maxim 175 ml.) determinarea la analizator automat     ( 006441 ),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</si>
  <si>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LDH (LDH) (Flacoane cu volumul maxim 175 ml.) determinarea la analizator semiautomat     ( 006442 )</t>
  </si>
  <si>
    <t>LDH (LDH) (Flacoane cu volumul maxim 175 ml.) determinarea la analizator semiautomat     ( 006442 ),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</si>
  <si>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LDL Colesterol (LDL Cholesterol) (Flacoane cu volumul maxim 175 ml.) determinarea la analizator automat     ( 006465 )</t>
  </si>
  <si>
    <t>LDL Colesterol (LDL Cholesterol) (Flacoane cu volumul maxim 175 ml.) determinarea la analizator automat     ( 006465 ),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</si>
  <si>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LDL Colesterol (LDL Cholesterol) (Flacoane cu volumul maxim 175 ml.) determinarea la analizator semiautomat     ( 006466 )</t>
  </si>
  <si>
    <t>LDL Colesterol (LDL Cholesterol) (Flacoane cu volumul maxim 175 ml.) determinarea la analizator semiautomat     ( 006466 ),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</si>
  <si>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Lipaza (Lipase) (Flacoane cu volumul maxim 175 ml.) determinarea la analizator automat     ( 006443 )</t>
  </si>
  <si>
    <r>
      <t xml:space="preserve">Lipaza (Lipase) (Flacoane cu volumul maxim 175 ml.) determinarea la analizator automat     ( 006443 ), Metoda de determinare: Colorimetric fermentativa
Tipul reagenţilor: Lichid Stabil gata pentru folosire. Bireagent. </t>
    </r>
    <r>
      <rPr>
        <sz val="8"/>
        <color theme="4"/>
        <rFont val="Arial Narrow"/>
        <family val="2"/>
        <charset val="204"/>
      </rPr>
      <t>În set să fie inclusi minim 3 calibratori cu minim 2 nivele de control.</t>
    </r>
    <r>
      <rPr>
        <b/>
        <sz val="8"/>
        <rFont val="Arial Narrow"/>
        <family val="2"/>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</si>
  <si>
    <t>Lipaza (Lipase) (Flacoane cu volumul maxim 175 ml.) determinarea la analizator semiautomat     ( 006444 )</t>
  </si>
  <si>
    <r>
      <t xml:space="preserve">Lipaza (Lipase) (Flacoane cu volumul maxim 175 ml.) determinarea la analizator semiautomat     ( 006444 ), Metoda de determinare: Colorimetric fermentativa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</si>
  <si>
    <t>Magneziu (Magnesium) (Flacoane cu volumul maxim 175 ml.) determinarea la analizator automat     ( 006445 )</t>
  </si>
  <si>
    <t>Magneziu (Magnesium) (Flacoane cu volumul maxim 175 ml.) determinarea la analizator automat     ( 006445 ),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</si>
  <si>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Magneziu (Magnesium) (Flacoane cu volumul maxim 175 ml.) determinarea la analizator semiautomat     ( 006446 )</t>
  </si>
  <si>
    <t>Magneziu (Magnesium) (Flacoane cu volumul maxim 175 ml.) determinarea la analizator semiautomat     ( 006446 ),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</si>
  <si>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Proba cu timol (Flacoane cu volumul maxim 11 ml.) determinarea la analizator automat     ( 006475 )</t>
  </si>
  <si>
    <t>Proba cu timol (Flacoane cu volumul maxim 11 ml.) determinarea la analizator automat     ( 006475 ),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</si>
  <si>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11 ml.) determinarea la analizator semiautomat     ( 006476 )</t>
  </si>
  <si>
    <t>Proba cu timol (Flacoane cu volumul maxim 11 ml.) determinarea la analizator semiautomat     ( 006476 ),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</si>
  <si>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175 ml.) determinarea la analizator semiautomat     ( 006474 )</t>
  </si>
  <si>
    <t>Proba cu timol (Flacoane cu volumul maxim 175 ml.) determinarea la analizator semiautomat     ( 006474 ),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</si>
  <si>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Proteina Totală (Total Protein) (Flacoane cu volumul maxim 1000 ml.) determinarea la analizator automat     ( 006449 )</t>
  </si>
  <si>
    <t>Proteina Totală (Total Protein) (Flacoane cu volumul maxim 1000 ml.) determinarea la analizator automat     ( 006449 ),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</si>
  <si>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1000 ml.) determinarea la analizator semiautomat     ( 006450 )</t>
  </si>
  <si>
    <t>Proteina Totală (Total Protein) (Flacoane cu volumul maxim 1000 ml.) determinarea la analizator semiautomat     ( 006450 ),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ml</t>
  </si>
  <si>
    <t>Proteina Totală (Total Protein) (Flacoane cu volumul maxim 175 ml.) determinarea la analizator automat     ( 006447 )</t>
  </si>
  <si>
    <t>Proteina Totală (Total Protein) (Flacoane cu volumul maxim 175 ml.) determinarea la analizator automat     ( 006447 ),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</si>
  <si>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175 ml.) determinarea la analizator semiautomat     ( 006448 )</t>
  </si>
  <si>
    <t>Proteina Totală (Total Protein) (Flacoane cu volumul maxim 175 ml.) determinarea la analizator semiautomat     ( 006448 ),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</si>
  <si>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Ser control normal pe baza serului uman cu param.cunoscuți ambalat în flacoane maxim 5ml     ( 006477 )</t>
  </si>
  <si>
    <t>Ser control normal pe baza serului uman cu param.cunoscuți ambalat în flacoane maxim 5ml     ( 006477 ), Ser control normal pe baza serului uman cu parametri cunoscuți ambalat în flacoane de maxim 5ml, ml</t>
  </si>
  <si>
    <t>Ser control patologic pe baza serului uman cu param.cunoscuți ambalat în flacoane maxim 5ml     ( 006478 )</t>
  </si>
  <si>
    <t>Ser control patologic pe baza serului uman cu param.cunoscuți ambalat în flacoane maxim 5ml     ( 006478 ), Ser control patologic pe baza serului uman cu parametri cunoscuți ambalat în flacoane maxim 5ml, ml</t>
  </si>
  <si>
    <t>Strip-test la troponina I în ser     ( 006479 )</t>
  </si>
  <si>
    <t>Strip-test la troponina I în ser     ( 006479 ), Test la troponina I în ser de tip strip-test sau tip casetă. Sensibilitatea minim 98,5 % (valoarea cut-off),specificitatea minim 98,4%, Test</t>
  </si>
  <si>
    <t>Test</t>
  </si>
  <si>
    <t>Trigliceride (Triglicerides) (Flacoane cu volumul maxim 1000 ml.) determinarea la analizator automat     ( 006453 )</t>
  </si>
  <si>
    <t>Trigliceride (Triglicerides) (Flacoane cu volumul maxim 1000 ml.) determinarea la analizator automat     ( 006453 ),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</si>
  <si>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1000 ml.) determinarea la analizator semiautomat     ( 006454 )</t>
  </si>
  <si>
    <t>Trigliceride (Triglicerides) (Flacoane cu volumul maxim 1000 ml.) determinarea la analizator semiautomat     ( 006454 ),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</si>
  <si>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automat     ( 006451 )</t>
  </si>
  <si>
    <t>Trigliceride (Triglicerides) (Flacoane cu volumul maxim 175 ml.) determinarea la analizator automat     ( 006451 ),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</si>
  <si>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semiautomat     ( 006452 )</t>
  </si>
  <si>
    <t>Trigliceride (Triglicerides) (Flacoane cu volumul maxim 175 ml.) determinarea la analizator semiautomat     ( 006452 ),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</si>
  <si>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Uree (Urea) (Flacoane cu volumul maxim 175 ml.) determinarea la analizator semiautomat     ( 006458 )</t>
  </si>
  <si>
    <t>Uree (Urea) (Flacoane cu volumul maxim 175 ml.) determinarea la analizator semiautomat     ( 006458 ),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 ml</t>
  </si>
  <si>
    <t>Uree (Urea) (Flacoane cu volumul maxim 175 ml.)determinarea la analizator automat     ( 006457 )</t>
  </si>
  <si>
    <t>Uree (Urea) (Flacoane cu volumul maxim 175 ml.)determinarea la analizator automat     ( 006457 ),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</si>
  <si>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automat     ( 006459 )</t>
  </si>
  <si>
    <t>Uree (Urea) (Flacoane cu volumul maxim 1000 ml.) determinarea la analizator automat     ( 006459 ),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</si>
  <si>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semiautomat     ( 006460 )</t>
  </si>
  <si>
    <t>Uree (Urea) (Flacoane cu volumul maxim 1000 ml.) determinarea la analizator semiautomat     ( 006460 ),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ml</t>
  </si>
  <si>
    <t>Uree (Urea) (Flacoane cu volumul maxim 175 ml.) determinarea la analizator automat ( 006455 )</t>
  </si>
  <si>
    <t>Uree (Urea) (Flacoane cu volumul maxim 175 ml.) determinarea la analizator automat ( 006455 ),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</si>
  <si>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175 ml.) determinarea la analizator semiautomat ( 006456 )</t>
  </si>
  <si>
    <t>Uree (Urea) (Flacoane cu volumul maxim 175 ml.) determinarea la analizator semiautomat ( 006456 ),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</si>
  <si>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Cloride cu standard     ( 007955 )</t>
  </si>
  <si>
    <t>Cloride cu standard     ( 007955 ), Cloride cu standard Marcaj: CE  Metoda de determinare: Fotometrică Tipul reagenţilor: Lichid Stabil gata pentru folosire. Monoreagent. Cu calibrator., ml</t>
  </si>
  <si>
    <t>Determinarea Microalbuminei în urină, test tip cartridj ( 007956 )</t>
  </si>
  <si>
    <t>Determinarea Microalbuminei în urină, test tip cartridj ( 007956 ), Determinarea Microalbuminei în urină (U-albumina) la analizatorul semiautomat existent ,,Finecare FIA” test tip cartridj. Set ≈ 24 teste. Metoda cromatografică, cantitativă., Test</t>
  </si>
  <si>
    <t>Glucoza (Glucose) (Flacoane cu volumul maxim 1000 ml.) determinarea la analizator semiautomat, monoreagent ( G48037 )</t>
  </si>
  <si>
    <t>Glucoza (Glucose) (Flacoane cu volumul maxim 1000 ml.) determinarea la analizator semiautomat, monoreagent ( G48037 ), Metoda de determinare: Fotometrică cu GOD
-PAP
Tipul reagenţilor: Lichid Stabil gata pentru folosire. Monoreagent.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</si>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</sst>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b/>
      <sz val="8"/>
      <name val="Arial Narrow"/>
      <family val="2"/>
      <charset val="204"/>
    </font>
    <font>
      <b/>
      <sz val="8"/>
      <color indexed="18"/>
      <name val="Arial Narrow"/>
      <family val="2"/>
      <charset val="204"/>
    </font>
    <font>
      <b/>
      <sz val="8"/>
      <color indexed="12"/>
      <name val="Arial Narrow"/>
      <family val="2"/>
      <charset val="204"/>
    </font>
    <font>
      <b/>
      <sz val="8"/>
      <color theme="4"/>
      <name val="Arial Narrow"/>
      <family val="2"/>
      <charset val="204"/>
    </font>
    <font>
      <sz val="8"/>
      <color theme="4"/>
      <name val="Arial Narrow"/>
      <family val="2"/>
      <charset val="204"/>
    </font>
    <font>
      <b/>
      <sz val="10"/>
      <color theme="1"/>
      <name val="Times New Roman"/>
      <family val="1"/>
      <charset val="204"/>
    </font>
  </fonts>
  <fills count="5">
    <fill>
      <patternFill patternType="none"/>
    </fill>
    <fill>
      <patternFill patternType="gray125"/>
    </fill>
    <fill>
      <patternFill patternType="solid">
        <fgColor indexed="27"/>
        <bgColor indexed="64"/>
      </patternFill>
    </fill>
    <fill>
      <patternFill patternType="solid">
        <fgColor theme="0" tint="-0.14999847407452621"/>
        <bgColor indexed="64"/>
      </patternFill>
    </fill>
    <fill>
      <patternFill patternType="solid">
        <fgColor theme="7" tint="0.79998168889431442"/>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30">
    <xf numFmtId="0" fontId="0" fillId="0" borderId="0" xfId="0"/>
    <xf numFmtId="0" fontId="0" fillId="0" borderId="0" xfId="0" applyAlignment="1">
      <alignment horizontal="center" vertical="center"/>
    </xf>
    <xf numFmtId="0" fontId="0" fillId="0" borderId="0" xfId="0" applyAlignment="1">
      <alignment horizontal="left"/>
    </xf>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indent="1"/>
    </xf>
    <xf numFmtId="0" fontId="2" fillId="0" borderId="2" xfId="1" applyFont="1" applyBorder="1" applyAlignment="1">
      <alignment horizontal="center" vertical="center" wrapText="1"/>
    </xf>
    <xf numFmtId="0" fontId="2" fillId="0" borderId="2" xfId="1" applyFont="1" applyBorder="1" applyAlignment="1">
      <alignment horizontal="left" vertical="top" wrapText="1" indent="2"/>
    </xf>
    <xf numFmtId="0" fontId="2" fillId="0" borderId="2" xfId="1" applyFont="1" applyBorder="1" applyAlignment="1">
      <alignment vertical="top" wrapText="1" indent="2"/>
    </xf>
    <xf numFmtId="2" fontId="4" fillId="0" borderId="2" xfId="1" applyNumberFormat="1" applyFont="1" applyBorder="1" applyAlignment="1">
      <alignment horizontal="right" vertical="center" indent="1"/>
    </xf>
    <xf numFmtId="0" fontId="4" fillId="0" borderId="2" xfId="1" applyFont="1" applyBorder="1" applyAlignment="1">
      <alignment horizontal="right" vertical="center" indent="1"/>
    </xf>
    <xf numFmtId="4" fontId="4" fillId="0" borderId="2" xfId="1" applyNumberFormat="1" applyFont="1" applyBorder="1" applyAlignment="1">
      <alignment horizontal="right" vertical="center" indent="1"/>
    </xf>
    <xf numFmtId="4" fontId="2" fillId="0" borderId="2" xfId="1" applyNumberFormat="1" applyFont="1" applyBorder="1" applyAlignment="1">
      <alignment horizontal="right" vertical="center" indent="1"/>
    </xf>
    <xf numFmtId="0" fontId="2" fillId="3" borderId="2" xfId="1" applyFont="1" applyFill="1" applyBorder="1" applyAlignment="1">
      <alignment horizontal="center" vertical="center" wrapText="1"/>
    </xf>
    <xf numFmtId="0" fontId="2" fillId="3" borderId="2" xfId="1" applyFont="1" applyFill="1" applyBorder="1" applyAlignment="1">
      <alignment horizontal="left" vertical="top" wrapText="1" indent="2"/>
    </xf>
    <xf numFmtId="0" fontId="2" fillId="3" borderId="2" xfId="1" applyFont="1" applyFill="1" applyBorder="1" applyAlignment="1">
      <alignment vertical="top" wrapText="1" indent="2"/>
    </xf>
    <xf numFmtId="0" fontId="4" fillId="3" borderId="2" xfId="1" applyFont="1" applyFill="1" applyBorder="1" applyAlignment="1">
      <alignment horizontal="right" vertical="center" indent="1"/>
    </xf>
    <xf numFmtId="2" fontId="4" fillId="3" borderId="2" xfId="1" applyNumberFormat="1" applyFont="1" applyFill="1" applyBorder="1" applyAlignment="1">
      <alignment horizontal="right" vertical="center" indent="1"/>
    </xf>
    <xf numFmtId="4" fontId="4" fillId="3" borderId="2" xfId="1" applyNumberFormat="1" applyFont="1" applyFill="1" applyBorder="1" applyAlignment="1">
      <alignment horizontal="right" vertical="center" indent="1"/>
    </xf>
    <xf numFmtId="4" fontId="2" fillId="3" borderId="2" xfId="1" applyNumberFormat="1" applyFont="1" applyFill="1" applyBorder="1" applyAlignment="1">
      <alignment horizontal="right" vertical="center" indent="1"/>
    </xf>
    <xf numFmtId="0" fontId="2" fillId="4" borderId="2" xfId="1" applyFont="1" applyFill="1" applyBorder="1" applyAlignment="1">
      <alignment vertical="top" wrapText="1" indent="2"/>
    </xf>
    <xf numFmtId="2" fontId="2" fillId="0" borderId="2" xfId="1" applyNumberFormat="1" applyFont="1" applyBorder="1" applyAlignment="1">
      <alignment horizontal="right" vertical="center" indent="1"/>
    </xf>
    <xf numFmtId="4" fontId="4" fillId="4" borderId="2" xfId="1" applyNumberFormat="1" applyFont="1" applyFill="1" applyBorder="1" applyAlignment="1">
      <alignment horizontal="right" vertical="center" indent="1"/>
    </xf>
    <xf numFmtId="2" fontId="2" fillId="4" borderId="2" xfId="1" applyNumberFormat="1" applyFont="1" applyFill="1" applyBorder="1" applyAlignment="1">
      <alignment horizontal="right" vertical="center" indent="1"/>
    </xf>
    <xf numFmtId="4" fontId="2" fillId="4" borderId="2" xfId="1" applyNumberFormat="1" applyFont="1" applyFill="1" applyBorder="1" applyAlignment="1">
      <alignment horizontal="right" vertical="center" indent="1"/>
    </xf>
    <xf numFmtId="0" fontId="3" fillId="2" borderId="1" xfId="1" applyFont="1" applyFill="1" applyBorder="1" applyAlignment="1">
      <alignmen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7" fillId="0" borderId="0" xfId="0" applyNumberFormat="1" applyFont="1"/>
  </cellXfs>
  <cellStyles count="2">
    <cellStyle name="Normal" xfId="0" builtinId="0"/>
    <cellStyle name="Normal_Sheet1" xfId="1" xr:uid="{25CBAA66-F2B2-4D86-B3BB-4755021E5A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B5D3A-9BBA-4072-8125-B54FE8DCBC6A}">
  <dimension ref="A1:DC114"/>
  <sheetViews>
    <sheetView tabSelected="1" workbookViewId="0">
      <pane xSplit="1" topLeftCell="B1" activePane="topRight" state="frozen"/>
      <selection activeCell="A116" sqref="A116"/>
      <selection pane="topRight" activeCell="C6" sqref="C6"/>
    </sheetView>
  </sheetViews>
  <sheetFormatPr defaultRowHeight="39.75" customHeight="1" x14ac:dyDescent="0.25"/>
  <cols>
    <col min="1" max="1" width="10.28515625" style="1" customWidth="1"/>
    <col min="2" max="2" width="31.7109375" style="2" customWidth="1"/>
    <col min="3" max="3" width="40.85546875" customWidth="1"/>
    <col min="4" max="103" width="9.140625" customWidth="1"/>
    <col min="104" max="104" width="12.28515625" customWidth="1"/>
    <col min="105" max="105" width="9.140625" hidden="1" customWidth="1"/>
    <col min="106" max="106" width="9" hidden="1" customWidth="1"/>
    <col min="107" max="107" width="13.28515625" bestFit="1" customWidth="1"/>
  </cols>
  <sheetData>
    <row r="1" spans="1:107" ht="15" x14ac:dyDescent="0.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row>
    <row r="2" spans="1:107" ht="15" x14ac:dyDescent="0.25">
      <c r="C2" s="4" t="s">
        <v>0</v>
      </c>
      <c r="D2" s="4" t="s">
        <v>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4"/>
      <c r="CZ2" s="3"/>
    </row>
    <row r="3" spans="1:107" ht="15" x14ac:dyDescent="0.2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row>
    <row r="4" spans="1:107" ht="39.75" customHeight="1" x14ac:dyDescent="0.25">
      <c r="A4" s="5" t="s">
        <v>2</v>
      </c>
      <c r="B4" s="5" t="s">
        <v>3</v>
      </c>
      <c r="C4" s="5" t="s">
        <v>4</v>
      </c>
      <c r="D4" s="5" t="s">
        <v>5</v>
      </c>
      <c r="E4" s="5" t="s">
        <v>6</v>
      </c>
      <c r="F4" s="5" t="s">
        <v>7</v>
      </c>
      <c r="G4" s="5" t="s">
        <v>8</v>
      </c>
      <c r="H4" s="5" t="s">
        <v>9</v>
      </c>
      <c r="I4" s="5" t="s">
        <v>10</v>
      </c>
      <c r="J4" s="5" t="s">
        <v>11</v>
      </c>
      <c r="K4" s="5" t="s">
        <v>12</v>
      </c>
      <c r="L4" s="5" t="s">
        <v>13</v>
      </c>
      <c r="M4" s="5" t="s">
        <v>14</v>
      </c>
      <c r="N4" s="5" t="s">
        <v>15</v>
      </c>
      <c r="O4" s="5" t="s">
        <v>16</v>
      </c>
      <c r="P4" s="5" t="s">
        <v>17</v>
      </c>
      <c r="Q4" s="5" t="s">
        <v>18</v>
      </c>
      <c r="R4" s="5" t="s">
        <v>19</v>
      </c>
      <c r="S4" s="5" t="s">
        <v>20</v>
      </c>
      <c r="T4" s="5" t="s">
        <v>21</v>
      </c>
      <c r="U4" s="5" t="s">
        <v>22</v>
      </c>
      <c r="V4" s="5" t="s">
        <v>23</v>
      </c>
      <c r="W4" s="5" t="s">
        <v>24</v>
      </c>
      <c r="X4" s="5" t="s">
        <v>25</v>
      </c>
      <c r="Y4" s="5" t="s">
        <v>26</v>
      </c>
      <c r="Z4" s="5" t="s">
        <v>27</v>
      </c>
      <c r="AA4" s="5" t="s">
        <v>28</v>
      </c>
      <c r="AB4" s="5" t="s">
        <v>29</v>
      </c>
      <c r="AC4" s="5" t="s">
        <v>30</v>
      </c>
      <c r="AD4" s="5" t="s">
        <v>31</v>
      </c>
      <c r="AE4" s="5" t="s">
        <v>32</v>
      </c>
      <c r="AF4" s="5" t="s">
        <v>33</v>
      </c>
      <c r="AG4" s="5" t="s">
        <v>34</v>
      </c>
      <c r="AH4" s="5" t="s">
        <v>35</v>
      </c>
      <c r="AI4" s="5" t="s">
        <v>36</v>
      </c>
      <c r="AJ4" s="5" t="s">
        <v>37</v>
      </c>
      <c r="AK4" s="5" t="s">
        <v>38</v>
      </c>
      <c r="AL4" s="5" t="s">
        <v>39</v>
      </c>
      <c r="AM4" s="5" t="s">
        <v>40</v>
      </c>
      <c r="AN4" s="5" t="s">
        <v>41</v>
      </c>
      <c r="AO4" s="5" t="s">
        <v>42</v>
      </c>
      <c r="AP4" s="5" t="s">
        <v>43</v>
      </c>
      <c r="AQ4" s="5" t="s">
        <v>44</v>
      </c>
      <c r="AR4" s="5" t="s">
        <v>45</v>
      </c>
      <c r="AS4" s="5" t="s">
        <v>46</v>
      </c>
      <c r="AT4" s="5" t="s">
        <v>47</v>
      </c>
      <c r="AU4" s="5" t="s">
        <v>48</v>
      </c>
      <c r="AV4" s="5" t="s">
        <v>49</v>
      </c>
      <c r="AW4" s="5" t="s">
        <v>50</v>
      </c>
      <c r="AX4" s="5" t="s">
        <v>51</v>
      </c>
      <c r="AY4" s="5" t="s">
        <v>52</v>
      </c>
      <c r="AZ4" s="5" t="s">
        <v>53</v>
      </c>
      <c r="BA4" s="5" t="s">
        <v>54</v>
      </c>
      <c r="BB4" s="5" t="s">
        <v>55</v>
      </c>
      <c r="BC4" s="5" t="s">
        <v>56</v>
      </c>
      <c r="BD4" s="5" t="s">
        <v>57</v>
      </c>
      <c r="BE4" s="5" t="s">
        <v>58</v>
      </c>
      <c r="BF4" s="5" t="s">
        <v>59</v>
      </c>
      <c r="BG4" s="5" t="s">
        <v>60</v>
      </c>
      <c r="BH4" s="5" t="s">
        <v>61</v>
      </c>
      <c r="BI4" s="5" t="s">
        <v>62</v>
      </c>
      <c r="BJ4" s="5" t="s">
        <v>63</v>
      </c>
      <c r="BK4" s="5" t="s">
        <v>64</v>
      </c>
      <c r="BL4" s="5" t="s">
        <v>65</v>
      </c>
      <c r="BM4" s="5" t="s">
        <v>66</v>
      </c>
      <c r="BN4" s="5" t="s">
        <v>67</v>
      </c>
      <c r="BO4" s="5" t="s">
        <v>68</v>
      </c>
      <c r="BP4" s="5" t="s">
        <v>69</v>
      </c>
      <c r="BQ4" s="5" t="s">
        <v>70</v>
      </c>
      <c r="BR4" s="5" t="s">
        <v>71</v>
      </c>
      <c r="BS4" s="5" t="s">
        <v>72</v>
      </c>
      <c r="BT4" s="5" t="s">
        <v>73</v>
      </c>
      <c r="BU4" s="5" t="s">
        <v>74</v>
      </c>
      <c r="BV4" s="5" t="s">
        <v>75</v>
      </c>
      <c r="BW4" s="5" t="s">
        <v>76</v>
      </c>
      <c r="BX4" s="5" t="s">
        <v>77</v>
      </c>
      <c r="BY4" s="5" t="s">
        <v>78</v>
      </c>
      <c r="BZ4" s="5" t="s">
        <v>79</v>
      </c>
      <c r="CA4" s="5" t="s">
        <v>80</v>
      </c>
      <c r="CB4" s="5" t="s">
        <v>81</v>
      </c>
      <c r="CC4" s="5" t="s">
        <v>82</v>
      </c>
      <c r="CD4" s="5" t="s">
        <v>83</v>
      </c>
      <c r="CE4" s="5" t="s">
        <v>84</v>
      </c>
      <c r="CF4" s="5" t="s">
        <v>85</v>
      </c>
      <c r="CG4" s="5" t="s">
        <v>86</v>
      </c>
      <c r="CH4" s="5" t="s">
        <v>87</v>
      </c>
      <c r="CI4" s="5" t="s">
        <v>88</v>
      </c>
      <c r="CJ4" s="5" t="s">
        <v>89</v>
      </c>
      <c r="CK4" s="5" t="s">
        <v>90</v>
      </c>
      <c r="CL4" s="5" t="s">
        <v>91</v>
      </c>
      <c r="CM4" s="5" t="s">
        <v>92</v>
      </c>
      <c r="CN4" s="5" t="s">
        <v>93</v>
      </c>
      <c r="CO4" s="5" t="s">
        <v>94</v>
      </c>
      <c r="CP4" s="5" t="s">
        <v>95</v>
      </c>
      <c r="CQ4" s="5" t="s">
        <v>96</v>
      </c>
      <c r="CR4" s="5" t="s">
        <v>97</v>
      </c>
      <c r="CS4" s="5" t="s">
        <v>98</v>
      </c>
      <c r="CT4" s="5" t="s">
        <v>99</v>
      </c>
      <c r="CU4" s="5" t="s">
        <v>100</v>
      </c>
      <c r="CV4" s="5" t="s">
        <v>101</v>
      </c>
      <c r="CW4" s="5" t="s">
        <v>102</v>
      </c>
      <c r="CX4" s="5" t="s">
        <v>103</v>
      </c>
      <c r="CY4" s="5" t="s">
        <v>104</v>
      </c>
      <c r="CZ4" s="6" t="s">
        <v>105</v>
      </c>
      <c r="DA4" s="6" t="s">
        <v>106</v>
      </c>
      <c r="DB4" s="6" t="s">
        <v>107</v>
      </c>
      <c r="DC4" s="6" t="s">
        <v>107</v>
      </c>
    </row>
    <row r="5" spans="1:107" ht="39.75" customHeight="1" x14ac:dyDescent="0.25">
      <c r="A5" s="7">
        <v>1</v>
      </c>
      <c r="B5" s="8" t="s">
        <v>108</v>
      </c>
      <c r="C5" s="9" t="s">
        <v>109</v>
      </c>
      <c r="D5" s="10">
        <v>525</v>
      </c>
      <c r="E5" s="11"/>
      <c r="F5" s="11"/>
      <c r="G5" s="11"/>
      <c r="H5" s="12">
        <v>10000</v>
      </c>
      <c r="I5" s="12">
        <v>2000</v>
      </c>
      <c r="J5" s="11"/>
      <c r="K5" s="11"/>
      <c r="L5" s="11"/>
      <c r="M5" s="11"/>
      <c r="N5" s="11"/>
      <c r="O5" s="10">
        <v>525</v>
      </c>
      <c r="P5" s="11"/>
      <c r="Q5" s="11"/>
      <c r="R5" s="11"/>
      <c r="S5" s="11"/>
      <c r="T5" s="11"/>
      <c r="U5" s="11"/>
      <c r="V5" s="11"/>
      <c r="W5" s="11"/>
      <c r="X5" s="12">
        <v>1400</v>
      </c>
      <c r="Y5" s="11"/>
      <c r="Z5" s="11"/>
      <c r="AA5" s="11"/>
      <c r="AB5" s="11"/>
      <c r="AC5" s="11"/>
      <c r="AD5" s="10">
        <v>350</v>
      </c>
      <c r="AE5" s="11"/>
      <c r="AF5" s="11"/>
      <c r="AG5" s="11"/>
      <c r="AH5" s="11"/>
      <c r="AI5" s="11"/>
      <c r="AJ5" s="11"/>
      <c r="AK5" s="10">
        <v>500</v>
      </c>
      <c r="AL5" s="11"/>
      <c r="AM5" s="11"/>
      <c r="AN5" s="11"/>
      <c r="AO5" s="12">
        <v>1200</v>
      </c>
      <c r="AP5" s="11"/>
      <c r="AQ5" s="11"/>
      <c r="AR5" s="11"/>
      <c r="AS5" s="11"/>
      <c r="AT5" s="11"/>
      <c r="AU5" s="11"/>
      <c r="AV5" s="11"/>
      <c r="AW5" s="11"/>
      <c r="AX5" s="11"/>
      <c r="AY5" s="11"/>
      <c r="AZ5" s="10">
        <v>525</v>
      </c>
      <c r="BA5" s="11"/>
      <c r="BB5" s="11"/>
      <c r="BC5" s="11"/>
      <c r="BD5" s="11"/>
      <c r="BE5" s="11"/>
      <c r="BF5" s="12">
        <v>1500</v>
      </c>
      <c r="BG5" s="11"/>
      <c r="BH5" s="11"/>
      <c r="BI5" s="11"/>
      <c r="BJ5" s="11"/>
      <c r="BK5" s="11"/>
      <c r="BL5" s="11"/>
      <c r="BM5" s="11"/>
      <c r="BN5" s="11"/>
      <c r="BO5" s="11"/>
      <c r="BP5" s="11"/>
      <c r="BQ5" s="11"/>
      <c r="BR5" s="11"/>
      <c r="BS5" s="11"/>
      <c r="BT5" s="10">
        <v>250</v>
      </c>
      <c r="BU5" s="11"/>
      <c r="BV5" s="11"/>
      <c r="BW5" s="11"/>
      <c r="BX5" s="12">
        <v>3000</v>
      </c>
      <c r="BY5" s="11"/>
      <c r="BZ5" s="11"/>
      <c r="CA5" s="10">
        <v>500</v>
      </c>
      <c r="CB5" s="11"/>
      <c r="CC5" s="11"/>
      <c r="CD5" s="11"/>
      <c r="CE5" s="12">
        <v>1225</v>
      </c>
      <c r="CF5" s="11"/>
      <c r="CG5" s="11"/>
      <c r="CH5" s="11"/>
      <c r="CI5" s="11"/>
      <c r="CJ5" s="11"/>
      <c r="CK5" s="12">
        <v>4500</v>
      </c>
      <c r="CL5" s="11"/>
      <c r="CM5" s="11"/>
      <c r="CN5" s="11"/>
      <c r="CO5" s="10">
        <v>750</v>
      </c>
      <c r="CP5" s="12">
        <v>1800</v>
      </c>
      <c r="CQ5" s="11"/>
      <c r="CR5" s="11"/>
      <c r="CS5" s="12">
        <v>4000</v>
      </c>
      <c r="CT5" s="11"/>
      <c r="CU5" s="11"/>
      <c r="CV5" s="11"/>
      <c r="CW5" s="11"/>
      <c r="CX5" s="11"/>
      <c r="CY5" s="9" t="s">
        <v>110</v>
      </c>
      <c r="CZ5" s="12">
        <v>34550</v>
      </c>
      <c r="DA5" s="13">
        <v>28192.799999999999</v>
      </c>
      <c r="DB5" s="13">
        <f>DA5/1.2</f>
        <v>23494</v>
      </c>
      <c r="DC5" s="13">
        <v>23494</v>
      </c>
    </row>
    <row r="6" spans="1:107" ht="39.75" customHeight="1" x14ac:dyDescent="0.25">
      <c r="A6" s="7">
        <v>2</v>
      </c>
      <c r="B6" s="8" t="s">
        <v>111</v>
      </c>
      <c r="C6" s="9" t="s">
        <v>112</v>
      </c>
      <c r="D6" s="11"/>
      <c r="E6" s="11"/>
      <c r="F6" s="10">
        <v>500</v>
      </c>
      <c r="G6" s="10">
        <v>175</v>
      </c>
      <c r="H6" s="11"/>
      <c r="I6" s="11"/>
      <c r="J6" s="10">
        <v>350</v>
      </c>
      <c r="K6" s="10">
        <v>700</v>
      </c>
      <c r="L6" s="10">
        <v>875</v>
      </c>
      <c r="M6" s="10">
        <v>300</v>
      </c>
      <c r="N6" s="10">
        <v>700</v>
      </c>
      <c r="O6" s="11"/>
      <c r="P6" s="11"/>
      <c r="Q6" s="12">
        <v>2000</v>
      </c>
      <c r="R6" s="11"/>
      <c r="S6" s="11"/>
      <c r="T6" s="12">
        <v>2000</v>
      </c>
      <c r="U6" s="11"/>
      <c r="V6" s="10">
        <v>300</v>
      </c>
      <c r="W6" s="11"/>
      <c r="X6" s="11"/>
      <c r="Y6" s="12">
        <v>2000</v>
      </c>
      <c r="Z6" s="10">
        <v>700</v>
      </c>
      <c r="AA6" s="10">
        <v>2</v>
      </c>
      <c r="AB6" s="12">
        <v>3000</v>
      </c>
      <c r="AC6" s="12">
        <v>1000</v>
      </c>
      <c r="AD6" s="11"/>
      <c r="AE6" s="12">
        <v>1200</v>
      </c>
      <c r="AF6" s="10">
        <v>175</v>
      </c>
      <c r="AG6" s="10">
        <v>500</v>
      </c>
      <c r="AH6" s="11"/>
      <c r="AI6" s="10">
        <v>700</v>
      </c>
      <c r="AJ6" s="10">
        <v>600</v>
      </c>
      <c r="AK6" s="11"/>
      <c r="AL6" s="10">
        <v>500</v>
      </c>
      <c r="AM6" s="11"/>
      <c r="AN6" s="12">
        <v>1500</v>
      </c>
      <c r="AO6" s="11"/>
      <c r="AP6" s="12">
        <v>1000</v>
      </c>
      <c r="AQ6" s="12">
        <v>1000</v>
      </c>
      <c r="AR6" s="12">
        <v>3000</v>
      </c>
      <c r="AS6" s="12">
        <v>1200</v>
      </c>
      <c r="AT6" s="10">
        <v>400</v>
      </c>
      <c r="AU6" s="10">
        <v>300</v>
      </c>
      <c r="AV6" s="12">
        <v>1000</v>
      </c>
      <c r="AW6" s="12">
        <v>1800</v>
      </c>
      <c r="AX6" s="11"/>
      <c r="AY6" s="12">
        <v>1000</v>
      </c>
      <c r="AZ6" s="11"/>
      <c r="BA6" s="12">
        <v>1000</v>
      </c>
      <c r="BB6" s="11"/>
      <c r="BC6" s="11"/>
      <c r="BD6" s="11"/>
      <c r="BE6" s="11"/>
      <c r="BF6" s="11"/>
      <c r="BG6" s="11"/>
      <c r="BH6" s="12">
        <v>1000</v>
      </c>
      <c r="BI6" s="12">
        <v>2000</v>
      </c>
      <c r="BJ6" s="12">
        <v>1000</v>
      </c>
      <c r="BK6" s="11"/>
      <c r="BL6" s="12">
        <v>2000</v>
      </c>
      <c r="BM6" s="11"/>
      <c r="BN6" s="12">
        <v>1750</v>
      </c>
      <c r="BO6" s="11"/>
      <c r="BP6" s="11"/>
      <c r="BQ6" s="10">
        <v>500</v>
      </c>
      <c r="BR6" s="10">
        <v>700</v>
      </c>
      <c r="BS6" s="10">
        <v>300</v>
      </c>
      <c r="BT6" s="11"/>
      <c r="BU6" s="10">
        <v>500</v>
      </c>
      <c r="BV6" s="10">
        <v>200</v>
      </c>
      <c r="BW6" s="11"/>
      <c r="BX6" s="11"/>
      <c r="BY6" s="11"/>
      <c r="BZ6" s="11"/>
      <c r="CA6" s="11"/>
      <c r="CB6" s="11"/>
      <c r="CC6" s="11"/>
      <c r="CD6" s="11"/>
      <c r="CE6" s="11"/>
      <c r="CF6" s="11"/>
      <c r="CG6" s="11"/>
      <c r="CH6" s="11"/>
      <c r="CI6" s="11"/>
      <c r="CJ6" s="11"/>
      <c r="CK6" s="11"/>
      <c r="CL6" s="10">
        <v>300</v>
      </c>
      <c r="CM6" s="11"/>
      <c r="CN6" s="11"/>
      <c r="CO6" s="11"/>
      <c r="CP6" s="11"/>
      <c r="CQ6" s="11"/>
      <c r="CR6" s="11"/>
      <c r="CS6" s="11"/>
      <c r="CT6" s="10">
        <v>500</v>
      </c>
      <c r="CU6" s="10">
        <v>600</v>
      </c>
      <c r="CV6" s="11"/>
      <c r="CW6" s="11"/>
      <c r="CX6" s="11"/>
      <c r="CY6" s="9" t="s">
        <v>110</v>
      </c>
      <c r="CZ6" s="12">
        <v>42827</v>
      </c>
      <c r="DA6" s="13">
        <v>34946.83</v>
      </c>
      <c r="DB6" s="13">
        <f t="shared" ref="DB6:DB69" si="0">DA6/1.2</f>
        <v>29122.358333333337</v>
      </c>
      <c r="DC6" s="13">
        <v>29122.358333333337</v>
      </c>
    </row>
    <row r="7" spans="1:107" ht="39.75" customHeight="1" x14ac:dyDescent="0.25">
      <c r="A7" s="14">
        <v>3</v>
      </c>
      <c r="B7" s="15" t="s">
        <v>113</v>
      </c>
      <c r="C7" s="16"/>
      <c r="D7" s="17"/>
      <c r="E7" s="17"/>
      <c r="F7" s="18"/>
      <c r="G7" s="18"/>
      <c r="H7" s="17"/>
      <c r="I7" s="17"/>
      <c r="J7" s="18"/>
      <c r="K7" s="18"/>
      <c r="L7" s="18"/>
      <c r="M7" s="18"/>
      <c r="N7" s="18"/>
      <c r="O7" s="17"/>
      <c r="P7" s="17"/>
      <c r="Q7" s="19"/>
      <c r="R7" s="17"/>
      <c r="S7" s="17"/>
      <c r="T7" s="19"/>
      <c r="U7" s="17"/>
      <c r="V7" s="18"/>
      <c r="W7" s="17"/>
      <c r="X7" s="17"/>
      <c r="Y7" s="19"/>
      <c r="Z7" s="18"/>
      <c r="AA7" s="18"/>
      <c r="AB7" s="19"/>
      <c r="AC7" s="19"/>
      <c r="AD7" s="17"/>
      <c r="AE7" s="19"/>
      <c r="AF7" s="18"/>
      <c r="AG7" s="18"/>
      <c r="AH7" s="17"/>
      <c r="AI7" s="18"/>
      <c r="AJ7" s="18"/>
      <c r="AK7" s="17"/>
      <c r="AL7" s="18"/>
      <c r="AM7" s="17"/>
      <c r="AN7" s="19"/>
      <c r="AO7" s="17"/>
      <c r="AP7" s="19"/>
      <c r="AQ7" s="19"/>
      <c r="AR7" s="19"/>
      <c r="AS7" s="19"/>
      <c r="AT7" s="18"/>
      <c r="AU7" s="18"/>
      <c r="AV7" s="19"/>
      <c r="AW7" s="19"/>
      <c r="AX7" s="17"/>
      <c r="AY7" s="19"/>
      <c r="AZ7" s="17"/>
      <c r="BA7" s="19"/>
      <c r="BB7" s="17"/>
      <c r="BC7" s="17"/>
      <c r="BD7" s="17"/>
      <c r="BE7" s="17"/>
      <c r="BF7" s="17"/>
      <c r="BG7" s="17"/>
      <c r="BH7" s="19"/>
      <c r="BI7" s="19"/>
      <c r="BJ7" s="19"/>
      <c r="BK7" s="17"/>
      <c r="BL7" s="19"/>
      <c r="BM7" s="17"/>
      <c r="BN7" s="19"/>
      <c r="BO7" s="17"/>
      <c r="BP7" s="17"/>
      <c r="BQ7" s="18"/>
      <c r="BR7" s="18"/>
      <c r="BS7" s="18"/>
      <c r="BT7" s="17"/>
      <c r="BU7" s="18"/>
      <c r="BV7" s="18"/>
      <c r="BW7" s="17"/>
      <c r="BX7" s="17"/>
      <c r="BY7" s="17"/>
      <c r="BZ7" s="17"/>
      <c r="CA7" s="17"/>
      <c r="CB7" s="17"/>
      <c r="CC7" s="17"/>
      <c r="CD7" s="17"/>
      <c r="CE7" s="17"/>
      <c r="CF7" s="17"/>
      <c r="CG7" s="17"/>
      <c r="CH7" s="17"/>
      <c r="CI7" s="17"/>
      <c r="CJ7" s="17"/>
      <c r="CK7" s="17"/>
      <c r="CL7" s="18"/>
      <c r="CM7" s="17"/>
      <c r="CN7" s="17"/>
      <c r="CO7" s="17"/>
      <c r="CP7" s="17"/>
      <c r="CQ7" s="17"/>
      <c r="CR7" s="17"/>
      <c r="CS7" s="17"/>
      <c r="CT7" s="18"/>
      <c r="CU7" s="18"/>
      <c r="CV7" s="17"/>
      <c r="CW7" s="17"/>
      <c r="CX7" s="17"/>
      <c r="CY7" s="16"/>
      <c r="CZ7" s="19"/>
      <c r="DA7" s="20"/>
      <c r="DB7" s="20"/>
      <c r="DC7" s="20">
        <v>48685</v>
      </c>
    </row>
    <row r="8" spans="1:107" ht="39.75" customHeight="1" x14ac:dyDescent="0.25">
      <c r="A8" s="7" t="s">
        <v>114</v>
      </c>
      <c r="B8" s="8" t="s">
        <v>115</v>
      </c>
      <c r="C8" s="9" t="s">
        <v>116</v>
      </c>
      <c r="D8" s="10">
        <v>850</v>
      </c>
      <c r="E8" s="10">
        <v>350</v>
      </c>
      <c r="F8" s="11"/>
      <c r="G8" s="11"/>
      <c r="H8" s="12">
        <v>17000</v>
      </c>
      <c r="I8" s="11"/>
      <c r="J8" s="11"/>
      <c r="K8" s="11"/>
      <c r="L8" s="11"/>
      <c r="M8" s="11"/>
      <c r="N8" s="11"/>
      <c r="O8" s="10">
        <v>525</v>
      </c>
      <c r="P8" s="11"/>
      <c r="Q8" s="11"/>
      <c r="R8" s="10">
        <v>600</v>
      </c>
      <c r="S8" s="11"/>
      <c r="T8" s="11"/>
      <c r="U8" s="11"/>
      <c r="V8" s="11"/>
      <c r="W8" s="11"/>
      <c r="X8" s="12">
        <v>1750</v>
      </c>
      <c r="Y8" s="11"/>
      <c r="Z8" s="11"/>
      <c r="AA8" s="11"/>
      <c r="AB8" s="11"/>
      <c r="AC8" s="11"/>
      <c r="AD8" s="10">
        <v>875</v>
      </c>
      <c r="AE8" s="11"/>
      <c r="AF8" s="11"/>
      <c r="AG8" s="11"/>
      <c r="AH8" s="11"/>
      <c r="AI8" s="11"/>
      <c r="AJ8" s="11"/>
      <c r="AK8" s="12">
        <v>1500</v>
      </c>
      <c r="AL8" s="11"/>
      <c r="AM8" s="11"/>
      <c r="AN8" s="11"/>
      <c r="AO8" s="12">
        <v>1000</v>
      </c>
      <c r="AP8" s="11"/>
      <c r="AQ8" s="11"/>
      <c r="AR8" s="11"/>
      <c r="AS8" s="11"/>
      <c r="AT8" s="11"/>
      <c r="AU8" s="11"/>
      <c r="AV8" s="11"/>
      <c r="AW8" s="11"/>
      <c r="AX8" s="11"/>
      <c r="AY8" s="11"/>
      <c r="AZ8" s="10">
        <v>525</v>
      </c>
      <c r="BA8" s="11"/>
      <c r="BB8" s="11"/>
      <c r="BC8" s="11"/>
      <c r="BD8" s="11"/>
      <c r="BE8" s="11"/>
      <c r="BF8" s="12">
        <v>1500</v>
      </c>
      <c r="BG8" s="11"/>
      <c r="BH8" s="11"/>
      <c r="BI8" s="11"/>
      <c r="BJ8" s="11"/>
      <c r="BK8" s="11"/>
      <c r="BL8" s="11"/>
      <c r="BM8" s="11"/>
      <c r="BN8" s="11"/>
      <c r="BO8" s="11"/>
      <c r="BP8" s="11"/>
      <c r="BQ8" s="11"/>
      <c r="BR8" s="11"/>
      <c r="BS8" s="11"/>
      <c r="BT8" s="11"/>
      <c r="BU8" s="11"/>
      <c r="BV8" s="11"/>
      <c r="BW8" s="11"/>
      <c r="BX8" s="12">
        <v>11000</v>
      </c>
      <c r="BY8" s="10">
        <v>350</v>
      </c>
      <c r="BZ8" s="11"/>
      <c r="CA8" s="11"/>
      <c r="CB8" s="11"/>
      <c r="CC8" s="11"/>
      <c r="CD8" s="11"/>
      <c r="CE8" s="11"/>
      <c r="CF8" s="11"/>
      <c r="CG8" s="11"/>
      <c r="CH8" s="11"/>
      <c r="CI8" s="12">
        <v>1200</v>
      </c>
      <c r="CJ8" s="11"/>
      <c r="CK8" s="11"/>
      <c r="CL8" s="11"/>
      <c r="CM8" s="11"/>
      <c r="CN8" s="11"/>
      <c r="CO8" s="12">
        <v>5000</v>
      </c>
      <c r="CP8" s="12">
        <v>3750</v>
      </c>
      <c r="CQ8" s="11"/>
      <c r="CR8" s="11"/>
      <c r="CS8" s="11"/>
      <c r="CT8" s="11"/>
      <c r="CU8" s="11"/>
      <c r="CV8" s="11"/>
      <c r="CW8" s="11"/>
      <c r="CX8" s="11"/>
      <c r="CY8" s="9" t="s">
        <v>110</v>
      </c>
      <c r="CZ8" s="12">
        <v>47775</v>
      </c>
      <c r="DA8" s="13">
        <v>29811.599999999999</v>
      </c>
      <c r="DB8" s="13">
        <f t="shared" si="0"/>
        <v>24843</v>
      </c>
      <c r="DC8" s="13"/>
    </row>
    <row r="9" spans="1:107" ht="39.75" customHeight="1" x14ac:dyDescent="0.25">
      <c r="A9" s="7" t="s">
        <v>117</v>
      </c>
      <c r="B9" s="8" t="s">
        <v>118</v>
      </c>
      <c r="C9" s="9" t="s">
        <v>119</v>
      </c>
      <c r="D9" s="10">
        <v>500</v>
      </c>
      <c r="E9" s="11"/>
      <c r="F9" s="11"/>
      <c r="G9" s="11"/>
      <c r="H9" s="12">
        <v>18000</v>
      </c>
      <c r="I9" s="11"/>
      <c r="J9" s="11"/>
      <c r="K9" s="10">
        <v>600</v>
      </c>
      <c r="L9" s="11"/>
      <c r="M9" s="11"/>
      <c r="N9" s="11"/>
      <c r="O9" s="10">
        <v>525</v>
      </c>
      <c r="P9" s="11"/>
      <c r="Q9" s="11"/>
      <c r="R9" s="10">
        <v>600</v>
      </c>
      <c r="S9" s="11"/>
      <c r="T9" s="11"/>
      <c r="U9" s="11"/>
      <c r="V9" s="11"/>
      <c r="W9" s="11"/>
      <c r="X9" s="12">
        <v>1750</v>
      </c>
      <c r="Y9" s="11"/>
      <c r="Z9" s="11"/>
      <c r="AA9" s="11"/>
      <c r="AB9" s="11"/>
      <c r="AC9" s="11"/>
      <c r="AD9" s="11"/>
      <c r="AE9" s="11"/>
      <c r="AF9" s="11"/>
      <c r="AG9" s="11"/>
      <c r="AH9" s="11"/>
      <c r="AI9" s="11"/>
      <c r="AJ9" s="11"/>
      <c r="AK9" s="12">
        <v>1500</v>
      </c>
      <c r="AL9" s="10">
        <v>250</v>
      </c>
      <c r="AM9" s="11"/>
      <c r="AN9" s="11"/>
      <c r="AO9" s="11"/>
      <c r="AP9" s="11"/>
      <c r="AQ9" s="11"/>
      <c r="AR9" s="11"/>
      <c r="AS9" s="11"/>
      <c r="AT9" s="11"/>
      <c r="AU9" s="11"/>
      <c r="AV9" s="11"/>
      <c r="AW9" s="11"/>
      <c r="AX9" s="11"/>
      <c r="AY9" s="11"/>
      <c r="AZ9" s="10">
        <v>525</v>
      </c>
      <c r="BA9" s="11"/>
      <c r="BB9" s="11"/>
      <c r="BC9" s="11"/>
      <c r="BD9" s="11"/>
      <c r="BE9" s="11"/>
      <c r="BF9" s="12">
        <v>1500</v>
      </c>
      <c r="BG9" s="11"/>
      <c r="BH9" s="11"/>
      <c r="BI9" s="11"/>
      <c r="BJ9" s="11"/>
      <c r="BK9" s="11"/>
      <c r="BL9" s="11"/>
      <c r="BM9" s="11"/>
      <c r="BN9" s="11"/>
      <c r="BO9" s="11"/>
      <c r="BP9" s="11"/>
      <c r="BQ9" s="11"/>
      <c r="BR9" s="11"/>
      <c r="BS9" s="11"/>
      <c r="BT9" s="11"/>
      <c r="BU9" s="11"/>
      <c r="BV9" s="11"/>
      <c r="BW9" s="11"/>
      <c r="BX9" s="12">
        <v>11000</v>
      </c>
      <c r="BY9" s="10">
        <v>350</v>
      </c>
      <c r="BZ9" s="11"/>
      <c r="CA9" s="11"/>
      <c r="CB9" s="11"/>
      <c r="CC9" s="11"/>
      <c r="CD9" s="11"/>
      <c r="CE9" s="11"/>
      <c r="CF9" s="11"/>
      <c r="CG9" s="11"/>
      <c r="CH9" s="11"/>
      <c r="CI9" s="11"/>
      <c r="CJ9" s="11"/>
      <c r="CK9" s="11"/>
      <c r="CL9" s="11"/>
      <c r="CM9" s="11"/>
      <c r="CN9" s="11"/>
      <c r="CO9" s="12">
        <v>5000</v>
      </c>
      <c r="CP9" s="12">
        <v>3750</v>
      </c>
      <c r="CQ9" s="11"/>
      <c r="CR9" s="11"/>
      <c r="CS9" s="11"/>
      <c r="CT9" s="11"/>
      <c r="CU9" s="11"/>
      <c r="CV9" s="11"/>
      <c r="CW9" s="11"/>
      <c r="CX9" s="11"/>
      <c r="CY9" s="9" t="s">
        <v>110</v>
      </c>
      <c r="CZ9" s="12">
        <v>45850</v>
      </c>
      <c r="DA9" s="13">
        <v>28610.400000000001</v>
      </c>
      <c r="DB9" s="13">
        <f t="shared" si="0"/>
        <v>23842.000000000004</v>
      </c>
      <c r="DC9" s="13"/>
    </row>
    <row r="10" spans="1:107" ht="39.75" customHeight="1" x14ac:dyDescent="0.25">
      <c r="A10" s="14">
        <v>4</v>
      </c>
      <c r="B10" s="15" t="s">
        <v>120</v>
      </c>
      <c r="C10" s="16"/>
      <c r="D10" s="18"/>
      <c r="E10" s="17"/>
      <c r="F10" s="17"/>
      <c r="G10" s="17"/>
      <c r="H10" s="19"/>
      <c r="I10" s="17"/>
      <c r="J10" s="17"/>
      <c r="K10" s="18"/>
      <c r="L10" s="17"/>
      <c r="M10" s="17"/>
      <c r="N10" s="17"/>
      <c r="O10" s="18"/>
      <c r="P10" s="17"/>
      <c r="Q10" s="17"/>
      <c r="R10" s="18"/>
      <c r="S10" s="17"/>
      <c r="T10" s="17"/>
      <c r="U10" s="17"/>
      <c r="V10" s="17"/>
      <c r="W10" s="17"/>
      <c r="X10" s="19"/>
      <c r="Y10" s="17"/>
      <c r="Z10" s="17"/>
      <c r="AA10" s="17"/>
      <c r="AB10" s="17"/>
      <c r="AC10" s="17"/>
      <c r="AD10" s="17"/>
      <c r="AE10" s="17"/>
      <c r="AF10" s="17"/>
      <c r="AG10" s="17"/>
      <c r="AH10" s="17"/>
      <c r="AI10" s="17"/>
      <c r="AJ10" s="17"/>
      <c r="AK10" s="19"/>
      <c r="AL10" s="18"/>
      <c r="AM10" s="17"/>
      <c r="AN10" s="17"/>
      <c r="AO10" s="17"/>
      <c r="AP10" s="17"/>
      <c r="AQ10" s="17"/>
      <c r="AR10" s="17"/>
      <c r="AS10" s="17"/>
      <c r="AT10" s="17"/>
      <c r="AU10" s="17"/>
      <c r="AV10" s="17"/>
      <c r="AW10" s="17"/>
      <c r="AX10" s="17"/>
      <c r="AY10" s="17"/>
      <c r="AZ10" s="18"/>
      <c r="BA10" s="17"/>
      <c r="BB10" s="17"/>
      <c r="BC10" s="17"/>
      <c r="BD10" s="17"/>
      <c r="BE10" s="17"/>
      <c r="BF10" s="19"/>
      <c r="BG10" s="17"/>
      <c r="BH10" s="17"/>
      <c r="BI10" s="17"/>
      <c r="BJ10" s="17"/>
      <c r="BK10" s="17"/>
      <c r="BL10" s="17"/>
      <c r="BM10" s="17"/>
      <c r="BN10" s="17"/>
      <c r="BO10" s="17"/>
      <c r="BP10" s="17"/>
      <c r="BQ10" s="17"/>
      <c r="BR10" s="17"/>
      <c r="BS10" s="17"/>
      <c r="BT10" s="17"/>
      <c r="BU10" s="17"/>
      <c r="BV10" s="17"/>
      <c r="BW10" s="17"/>
      <c r="BX10" s="19"/>
      <c r="BY10" s="18"/>
      <c r="BZ10" s="17"/>
      <c r="CA10" s="17"/>
      <c r="CB10" s="17"/>
      <c r="CC10" s="17"/>
      <c r="CD10" s="17"/>
      <c r="CE10" s="17"/>
      <c r="CF10" s="17"/>
      <c r="CG10" s="17"/>
      <c r="CH10" s="17"/>
      <c r="CI10" s="17"/>
      <c r="CJ10" s="17"/>
      <c r="CK10" s="17"/>
      <c r="CL10" s="17"/>
      <c r="CM10" s="17"/>
      <c r="CN10" s="17"/>
      <c r="CO10" s="19"/>
      <c r="CP10" s="19"/>
      <c r="CQ10" s="17"/>
      <c r="CR10" s="17"/>
      <c r="CS10" s="17"/>
      <c r="CT10" s="17"/>
      <c r="CU10" s="17"/>
      <c r="CV10" s="17"/>
      <c r="CW10" s="17"/>
      <c r="CX10" s="17"/>
      <c r="CY10" s="16"/>
      <c r="CZ10" s="19"/>
      <c r="DA10" s="20"/>
      <c r="DB10" s="20"/>
      <c r="DC10" s="20">
        <v>28364.966666666667</v>
      </c>
    </row>
    <row r="11" spans="1:107" ht="39.75" customHeight="1" x14ac:dyDescent="0.25">
      <c r="A11" s="7" t="s">
        <v>121</v>
      </c>
      <c r="B11" s="8" t="s">
        <v>122</v>
      </c>
      <c r="C11" s="9" t="s">
        <v>123</v>
      </c>
      <c r="D11" s="11"/>
      <c r="E11" s="11"/>
      <c r="F11" s="11"/>
      <c r="G11" s="11"/>
      <c r="H11" s="11"/>
      <c r="I11" s="12">
        <v>2000</v>
      </c>
      <c r="J11" s="11"/>
      <c r="K11" s="11"/>
      <c r="L11" s="12">
        <v>1000</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2">
        <v>2000</v>
      </c>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2">
        <v>2500</v>
      </c>
      <c r="BU11" s="11"/>
      <c r="BV11" s="11"/>
      <c r="BW11" s="11"/>
      <c r="BX11" s="11"/>
      <c r="BY11" s="11"/>
      <c r="BZ11" s="11"/>
      <c r="CA11" s="12">
        <v>1250</v>
      </c>
      <c r="CB11" s="11"/>
      <c r="CC11" s="11"/>
      <c r="CD11" s="11"/>
      <c r="CE11" s="12">
        <v>7524</v>
      </c>
      <c r="CF11" s="11"/>
      <c r="CG11" s="11"/>
      <c r="CH11" s="11"/>
      <c r="CI11" s="11"/>
      <c r="CJ11" s="11"/>
      <c r="CK11" s="11"/>
      <c r="CL11" s="11"/>
      <c r="CM11" s="11"/>
      <c r="CN11" s="11"/>
      <c r="CO11" s="11"/>
      <c r="CP11" s="11"/>
      <c r="CQ11" s="11"/>
      <c r="CR11" s="11"/>
      <c r="CS11" s="12">
        <v>10000</v>
      </c>
      <c r="CT11" s="11"/>
      <c r="CU11" s="11"/>
      <c r="CV11" s="11"/>
      <c r="CW11" s="11"/>
      <c r="CX11" s="11"/>
      <c r="CY11" s="9" t="s">
        <v>110</v>
      </c>
      <c r="CZ11" s="12">
        <v>26274</v>
      </c>
      <c r="DA11" s="13">
        <v>16394.98</v>
      </c>
      <c r="DB11" s="13">
        <f t="shared" si="0"/>
        <v>13662.483333333334</v>
      </c>
      <c r="DC11" s="13"/>
    </row>
    <row r="12" spans="1:107" ht="39.75" customHeight="1" x14ac:dyDescent="0.25">
      <c r="A12" s="7" t="s">
        <v>124</v>
      </c>
      <c r="B12" s="8" t="s">
        <v>125</v>
      </c>
      <c r="C12" s="9" t="s">
        <v>126</v>
      </c>
      <c r="D12" s="12">
        <v>1000</v>
      </c>
      <c r="E12" s="11"/>
      <c r="F12" s="11"/>
      <c r="G12" s="11"/>
      <c r="H12" s="11"/>
      <c r="I12" s="12">
        <v>2000</v>
      </c>
      <c r="J12" s="11"/>
      <c r="K12" s="11"/>
      <c r="L12" s="12">
        <v>1000</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2">
        <v>3000</v>
      </c>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2">
        <v>2500</v>
      </c>
      <c r="BU12" s="11"/>
      <c r="BV12" s="11"/>
      <c r="BW12" s="11"/>
      <c r="BX12" s="11"/>
      <c r="BY12" s="11"/>
      <c r="BZ12" s="11"/>
      <c r="CA12" s="12">
        <v>1250</v>
      </c>
      <c r="CB12" s="11"/>
      <c r="CC12" s="11"/>
      <c r="CD12" s="11"/>
      <c r="CE12" s="12">
        <v>7524</v>
      </c>
      <c r="CF12" s="11"/>
      <c r="CG12" s="11"/>
      <c r="CH12" s="11"/>
      <c r="CI12" s="11"/>
      <c r="CJ12" s="11"/>
      <c r="CK12" s="11"/>
      <c r="CL12" s="11"/>
      <c r="CM12" s="11"/>
      <c r="CN12" s="11"/>
      <c r="CO12" s="11"/>
      <c r="CP12" s="11"/>
      <c r="CQ12" s="11"/>
      <c r="CR12" s="11"/>
      <c r="CS12" s="12">
        <v>10000</v>
      </c>
      <c r="CT12" s="11"/>
      <c r="CU12" s="11"/>
      <c r="CV12" s="11"/>
      <c r="CW12" s="11"/>
      <c r="CX12" s="11"/>
      <c r="CY12" s="9" t="s">
        <v>110</v>
      </c>
      <c r="CZ12" s="12">
        <v>28274</v>
      </c>
      <c r="DA12" s="13">
        <v>17642.98</v>
      </c>
      <c r="DB12" s="13">
        <f t="shared" si="0"/>
        <v>14702.483333333334</v>
      </c>
      <c r="DC12" s="13"/>
    </row>
    <row r="13" spans="1:107" ht="39.75" customHeight="1" x14ac:dyDescent="0.25">
      <c r="A13" s="14">
        <v>5</v>
      </c>
      <c r="B13" s="15" t="s">
        <v>127</v>
      </c>
      <c r="C13" s="16"/>
      <c r="D13" s="19"/>
      <c r="E13" s="17"/>
      <c r="F13" s="17"/>
      <c r="G13" s="17"/>
      <c r="H13" s="17"/>
      <c r="I13" s="19"/>
      <c r="J13" s="17"/>
      <c r="K13" s="17"/>
      <c r="L13" s="19"/>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9"/>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9"/>
      <c r="BU13" s="17"/>
      <c r="BV13" s="17"/>
      <c r="BW13" s="17"/>
      <c r="BX13" s="17"/>
      <c r="BY13" s="17"/>
      <c r="BZ13" s="17"/>
      <c r="CA13" s="19"/>
      <c r="CB13" s="17"/>
      <c r="CC13" s="17"/>
      <c r="CD13" s="17"/>
      <c r="CE13" s="19"/>
      <c r="CF13" s="17"/>
      <c r="CG13" s="17"/>
      <c r="CH13" s="17"/>
      <c r="CI13" s="17"/>
      <c r="CJ13" s="17"/>
      <c r="CK13" s="17"/>
      <c r="CL13" s="17"/>
      <c r="CM13" s="17"/>
      <c r="CN13" s="17"/>
      <c r="CO13" s="17"/>
      <c r="CP13" s="17"/>
      <c r="CQ13" s="17"/>
      <c r="CR13" s="17"/>
      <c r="CS13" s="19"/>
      <c r="CT13" s="17"/>
      <c r="CU13" s="17"/>
      <c r="CV13" s="17"/>
      <c r="CW13" s="17"/>
      <c r="CX13" s="17"/>
      <c r="CY13" s="16"/>
      <c r="CZ13" s="19"/>
      <c r="DA13" s="20"/>
      <c r="DB13" s="20"/>
      <c r="DC13" s="20">
        <v>78537.158333333326</v>
      </c>
    </row>
    <row r="14" spans="1:107" ht="39.75" customHeight="1" x14ac:dyDescent="0.25">
      <c r="A14" s="7" t="s">
        <v>128</v>
      </c>
      <c r="B14" s="8" t="s">
        <v>129</v>
      </c>
      <c r="C14" s="9" t="s">
        <v>130</v>
      </c>
      <c r="D14" s="11"/>
      <c r="E14" s="11"/>
      <c r="F14" s="10">
        <v>500</v>
      </c>
      <c r="G14" s="10">
        <v>175</v>
      </c>
      <c r="H14" s="11"/>
      <c r="I14" s="11"/>
      <c r="J14" s="10">
        <v>350</v>
      </c>
      <c r="K14" s="10">
        <v>600</v>
      </c>
      <c r="L14" s="11"/>
      <c r="M14" s="10">
        <v>625</v>
      </c>
      <c r="N14" s="12">
        <v>1400</v>
      </c>
      <c r="O14" s="11"/>
      <c r="P14" s="11"/>
      <c r="Q14" s="12">
        <v>2000</v>
      </c>
      <c r="R14" s="11"/>
      <c r="S14" s="11"/>
      <c r="T14" s="11"/>
      <c r="U14" s="11"/>
      <c r="V14" s="10">
        <v>600</v>
      </c>
      <c r="W14" s="11"/>
      <c r="X14" s="11"/>
      <c r="Y14" s="11"/>
      <c r="Z14" s="10">
        <v>800</v>
      </c>
      <c r="AA14" s="11"/>
      <c r="AB14" s="12">
        <v>4000</v>
      </c>
      <c r="AC14" s="10">
        <v>600</v>
      </c>
      <c r="AD14" s="11"/>
      <c r="AE14" s="12">
        <v>1200</v>
      </c>
      <c r="AF14" s="10">
        <v>350</v>
      </c>
      <c r="AG14" s="12">
        <v>1000</v>
      </c>
      <c r="AH14" s="11"/>
      <c r="AI14" s="12">
        <v>1800</v>
      </c>
      <c r="AJ14" s="10">
        <v>500</v>
      </c>
      <c r="AK14" s="11"/>
      <c r="AL14" s="10">
        <v>250</v>
      </c>
      <c r="AM14" s="12">
        <v>1600</v>
      </c>
      <c r="AN14" s="10">
        <v>625</v>
      </c>
      <c r="AO14" s="11"/>
      <c r="AP14" s="11"/>
      <c r="AQ14" s="10">
        <v>800</v>
      </c>
      <c r="AR14" s="11"/>
      <c r="AS14" s="12">
        <v>1200</v>
      </c>
      <c r="AT14" s="12">
        <v>1875</v>
      </c>
      <c r="AU14" s="12">
        <v>2000</v>
      </c>
      <c r="AV14" s="12">
        <v>1500</v>
      </c>
      <c r="AW14" s="12">
        <v>1800</v>
      </c>
      <c r="AX14" s="12">
        <v>1000</v>
      </c>
      <c r="AY14" s="11"/>
      <c r="AZ14" s="11"/>
      <c r="BA14" s="12">
        <v>1600</v>
      </c>
      <c r="BB14" s="11"/>
      <c r="BC14" s="10">
        <v>350</v>
      </c>
      <c r="BD14" s="11"/>
      <c r="BE14" s="11"/>
      <c r="BF14" s="11"/>
      <c r="BG14" s="12">
        <v>1750</v>
      </c>
      <c r="BH14" s="12">
        <v>2000</v>
      </c>
      <c r="BI14" s="12">
        <v>2000</v>
      </c>
      <c r="BJ14" s="12">
        <v>3000</v>
      </c>
      <c r="BK14" s="11"/>
      <c r="BL14" s="12">
        <v>1600</v>
      </c>
      <c r="BM14" s="12">
        <v>1400</v>
      </c>
      <c r="BN14" s="12">
        <v>5000</v>
      </c>
      <c r="BO14" s="10">
        <v>550</v>
      </c>
      <c r="BP14" s="10">
        <v>700</v>
      </c>
      <c r="BQ14" s="10">
        <v>500</v>
      </c>
      <c r="BR14" s="10">
        <v>525</v>
      </c>
      <c r="BS14" s="11"/>
      <c r="BT14" s="11"/>
      <c r="BU14" s="12">
        <v>1250</v>
      </c>
      <c r="BV14" s="10">
        <v>625</v>
      </c>
      <c r="BW14" s="11"/>
      <c r="BX14" s="11"/>
      <c r="BY14" s="11"/>
      <c r="BZ14" s="11"/>
      <c r="CA14" s="11"/>
      <c r="CB14" s="10">
        <v>300</v>
      </c>
      <c r="CC14" s="11"/>
      <c r="CD14" s="11"/>
      <c r="CE14" s="11"/>
      <c r="CF14" s="12">
        <v>2275</v>
      </c>
      <c r="CG14" s="11"/>
      <c r="CH14" s="11"/>
      <c r="CI14" s="11"/>
      <c r="CJ14" s="12">
        <v>4000</v>
      </c>
      <c r="CK14" s="12">
        <v>9000</v>
      </c>
      <c r="CL14" s="10">
        <v>500</v>
      </c>
      <c r="CM14" s="11"/>
      <c r="CN14" s="11"/>
      <c r="CO14" s="11"/>
      <c r="CP14" s="11"/>
      <c r="CQ14" s="11"/>
      <c r="CR14" s="11"/>
      <c r="CS14" s="11"/>
      <c r="CT14" s="12">
        <v>2250</v>
      </c>
      <c r="CU14" s="12">
        <v>2000</v>
      </c>
      <c r="CV14" s="10">
        <v>350</v>
      </c>
      <c r="CW14" s="11"/>
      <c r="CX14" s="11"/>
      <c r="CY14" s="9" t="s">
        <v>110</v>
      </c>
      <c r="CZ14" s="12">
        <v>72675</v>
      </c>
      <c r="DA14" s="13">
        <v>45349.2</v>
      </c>
      <c r="DB14" s="13">
        <f t="shared" si="0"/>
        <v>37791</v>
      </c>
      <c r="DC14" s="13"/>
    </row>
    <row r="15" spans="1:107" ht="39.75" customHeight="1" x14ac:dyDescent="0.25">
      <c r="A15" s="7" t="s">
        <v>131</v>
      </c>
      <c r="B15" s="8" t="s">
        <v>132</v>
      </c>
      <c r="C15" s="9" t="s">
        <v>133</v>
      </c>
      <c r="D15" s="11"/>
      <c r="E15" s="10">
        <v>350</v>
      </c>
      <c r="F15" s="10">
        <v>500</v>
      </c>
      <c r="G15" s="10">
        <v>175</v>
      </c>
      <c r="H15" s="11"/>
      <c r="I15" s="11"/>
      <c r="J15" s="10">
        <v>350</v>
      </c>
      <c r="K15" s="11"/>
      <c r="L15" s="11"/>
      <c r="M15" s="10">
        <v>625</v>
      </c>
      <c r="N15" s="12">
        <v>1400</v>
      </c>
      <c r="O15" s="11"/>
      <c r="P15" s="11"/>
      <c r="Q15" s="12">
        <v>2000</v>
      </c>
      <c r="R15" s="11"/>
      <c r="S15" s="11"/>
      <c r="T15" s="12">
        <v>2508</v>
      </c>
      <c r="U15" s="11"/>
      <c r="V15" s="10">
        <v>600</v>
      </c>
      <c r="W15" s="11"/>
      <c r="X15" s="11"/>
      <c r="Y15" s="11"/>
      <c r="Z15" s="10">
        <v>800</v>
      </c>
      <c r="AA15" s="11"/>
      <c r="AB15" s="12">
        <v>4000</v>
      </c>
      <c r="AC15" s="10">
        <v>600</v>
      </c>
      <c r="AD15" s="10">
        <v>875</v>
      </c>
      <c r="AE15" s="12">
        <v>1200</v>
      </c>
      <c r="AF15" s="10">
        <v>350</v>
      </c>
      <c r="AG15" s="12">
        <v>1000</v>
      </c>
      <c r="AH15" s="11"/>
      <c r="AI15" s="12">
        <v>1800</v>
      </c>
      <c r="AJ15" s="10">
        <v>500</v>
      </c>
      <c r="AK15" s="11"/>
      <c r="AL15" s="11"/>
      <c r="AM15" s="12">
        <v>1600</v>
      </c>
      <c r="AN15" s="10">
        <v>625</v>
      </c>
      <c r="AO15" s="12">
        <v>1000</v>
      </c>
      <c r="AP15" s="12">
        <v>2000</v>
      </c>
      <c r="AQ15" s="10">
        <v>800</v>
      </c>
      <c r="AR15" s="11"/>
      <c r="AS15" s="12">
        <v>1200</v>
      </c>
      <c r="AT15" s="12">
        <v>1875</v>
      </c>
      <c r="AU15" s="12">
        <v>2000</v>
      </c>
      <c r="AV15" s="12">
        <v>1500</v>
      </c>
      <c r="AW15" s="12">
        <v>1800</v>
      </c>
      <c r="AX15" s="12">
        <v>1000</v>
      </c>
      <c r="AY15" s="11"/>
      <c r="AZ15" s="11"/>
      <c r="BA15" s="12">
        <v>1600</v>
      </c>
      <c r="BB15" s="11"/>
      <c r="BC15" s="10">
        <v>350</v>
      </c>
      <c r="BD15" s="11"/>
      <c r="BE15" s="11"/>
      <c r="BF15" s="11"/>
      <c r="BG15" s="12">
        <v>1750</v>
      </c>
      <c r="BH15" s="12">
        <v>2000</v>
      </c>
      <c r="BI15" s="12">
        <v>2000</v>
      </c>
      <c r="BJ15" s="12">
        <v>3000</v>
      </c>
      <c r="BK15" s="11"/>
      <c r="BL15" s="12">
        <v>1600</v>
      </c>
      <c r="BM15" s="11"/>
      <c r="BN15" s="12">
        <v>5000</v>
      </c>
      <c r="BO15" s="10">
        <v>550</v>
      </c>
      <c r="BP15" s="10">
        <v>700</v>
      </c>
      <c r="BQ15" s="10">
        <v>500</v>
      </c>
      <c r="BR15" s="10">
        <v>525</v>
      </c>
      <c r="BS15" s="11"/>
      <c r="BT15" s="11"/>
      <c r="BU15" s="12">
        <v>1250</v>
      </c>
      <c r="BV15" s="10">
        <v>625</v>
      </c>
      <c r="BW15" s="11"/>
      <c r="BX15" s="11"/>
      <c r="BY15" s="11"/>
      <c r="BZ15" s="11"/>
      <c r="CA15" s="11"/>
      <c r="CB15" s="10">
        <v>300</v>
      </c>
      <c r="CC15" s="11"/>
      <c r="CD15" s="11"/>
      <c r="CE15" s="11"/>
      <c r="CF15" s="12">
        <v>2275</v>
      </c>
      <c r="CG15" s="11"/>
      <c r="CH15" s="11"/>
      <c r="CI15" s="12">
        <v>1200</v>
      </c>
      <c r="CJ15" s="12">
        <v>4000</v>
      </c>
      <c r="CK15" s="12">
        <v>9000</v>
      </c>
      <c r="CL15" s="10">
        <v>500</v>
      </c>
      <c r="CM15" s="11"/>
      <c r="CN15" s="11"/>
      <c r="CO15" s="11"/>
      <c r="CP15" s="11"/>
      <c r="CQ15" s="11"/>
      <c r="CR15" s="11"/>
      <c r="CS15" s="11"/>
      <c r="CT15" s="12">
        <v>2250</v>
      </c>
      <c r="CU15" s="12">
        <v>2000</v>
      </c>
      <c r="CV15" s="10">
        <v>350</v>
      </c>
      <c r="CW15" s="11"/>
      <c r="CX15" s="11"/>
      <c r="CY15" s="9" t="s">
        <v>110</v>
      </c>
      <c r="CZ15" s="12">
        <v>78358</v>
      </c>
      <c r="DA15" s="13">
        <v>48895.39</v>
      </c>
      <c r="DB15" s="13">
        <f t="shared" si="0"/>
        <v>40746.158333333333</v>
      </c>
      <c r="DC15" s="13"/>
    </row>
    <row r="16" spans="1:107" ht="39.75" customHeight="1" x14ac:dyDescent="0.25">
      <c r="A16" s="14">
        <v>6</v>
      </c>
      <c r="B16" s="15" t="s">
        <v>134</v>
      </c>
      <c r="C16" s="16"/>
      <c r="D16" s="17"/>
      <c r="E16" s="18"/>
      <c r="F16" s="18"/>
      <c r="G16" s="18"/>
      <c r="H16" s="17"/>
      <c r="I16" s="17"/>
      <c r="J16" s="18"/>
      <c r="K16" s="17"/>
      <c r="L16" s="17"/>
      <c r="M16" s="18"/>
      <c r="N16" s="19"/>
      <c r="O16" s="17"/>
      <c r="P16" s="17"/>
      <c r="Q16" s="19"/>
      <c r="R16" s="17"/>
      <c r="S16" s="17"/>
      <c r="T16" s="19"/>
      <c r="U16" s="17"/>
      <c r="V16" s="18"/>
      <c r="W16" s="17"/>
      <c r="X16" s="17"/>
      <c r="Y16" s="17"/>
      <c r="Z16" s="18"/>
      <c r="AA16" s="17"/>
      <c r="AB16" s="19"/>
      <c r="AC16" s="18"/>
      <c r="AD16" s="18"/>
      <c r="AE16" s="19"/>
      <c r="AF16" s="18"/>
      <c r="AG16" s="19"/>
      <c r="AH16" s="17"/>
      <c r="AI16" s="19"/>
      <c r="AJ16" s="18"/>
      <c r="AK16" s="17"/>
      <c r="AL16" s="17"/>
      <c r="AM16" s="19"/>
      <c r="AN16" s="18"/>
      <c r="AO16" s="19"/>
      <c r="AP16" s="19"/>
      <c r="AQ16" s="18"/>
      <c r="AR16" s="17"/>
      <c r="AS16" s="19"/>
      <c r="AT16" s="19"/>
      <c r="AU16" s="19"/>
      <c r="AV16" s="19"/>
      <c r="AW16" s="19"/>
      <c r="AX16" s="19"/>
      <c r="AY16" s="17"/>
      <c r="AZ16" s="17"/>
      <c r="BA16" s="19"/>
      <c r="BB16" s="17"/>
      <c r="BC16" s="18"/>
      <c r="BD16" s="17"/>
      <c r="BE16" s="17"/>
      <c r="BF16" s="17"/>
      <c r="BG16" s="19"/>
      <c r="BH16" s="19"/>
      <c r="BI16" s="19"/>
      <c r="BJ16" s="19"/>
      <c r="BK16" s="17"/>
      <c r="BL16" s="19"/>
      <c r="BM16" s="17"/>
      <c r="BN16" s="19"/>
      <c r="BO16" s="18"/>
      <c r="BP16" s="18"/>
      <c r="BQ16" s="18"/>
      <c r="BR16" s="18"/>
      <c r="BS16" s="17"/>
      <c r="BT16" s="17"/>
      <c r="BU16" s="19"/>
      <c r="BV16" s="18"/>
      <c r="BW16" s="17"/>
      <c r="BX16" s="17"/>
      <c r="BY16" s="17"/>
      <c r="BZ16" s="17"/>
      <c r="CA16" s="17"/>
      <c r="CB16" s="18"/>
      <c r="CC16" s="17"/>
      <c r="CD16" s="17"/>
      <c r="CE16" s="17"/>
      <c r="CF16" s="19"/>
      <c r="CG16" s="17"/>
      <c r="CH16" s="17"/>
      <c r="CI16" s="19"/>
      <c r="CJ16" s="19"/>
      <c r="CK16" s="19"/>
      <c r="CL16" s="18"/>
      <c r="CM16" s="17"/>
      <c r="CN16" s="17"/>
      <c r="CO16" s="17"/>
      <c r="CP16" s="17"/>
      <c r="CQ16" s="17"/>
      <c r="CR16" s="17"/>
      <c r="CS16" s="17"/>
      <c r="CT16" s="19"/>
      <c r="CU16" s="19"/>
      <c r="CV16" s="18"/>
      <c r="CW16" s="17"/>
      <c r="CX16" s="17"/>
      <c r="CY16" s="16"/>
      <c r="CZ16" s="19"/>
      <c r="DA16" s="20"/>
      <c r="DB16" s="20"/>
      <c r="DC16" s="20">
        <v>7960.1583333333338</v>
      </c>
    </row>
    <row r="17" spans="1:107" ht="39.75" customHeight="1" x14ac:dyDescent="0.25">
      <c r="A17" s="7" t="s">
        <v>135</v>
      </c>
      <c r="B17" s="8" t="s">
        <v>136</v>
      </c>
      <c r="C17" s="9" t="s">
        <v>137</v>
      </c>
      <c r="D17" s="11"/>
      <c r="E17" s="11"/>
      <c r="F17" s="11"/>
      <c r="G17" s="11"/>
      <c r="H17" s="11"/>
      <c r="I17" s="11"/>
      <c r="J17" s="11"/>
      <c r="K17" s="11"/>
      <c r="L17" s="11"/>
      <c r="M17" s="11"/>
      <c r="N17" s="11"/>
      <c r="O17" s="11"/>
      <c r="P17" s="11"/>
      <c r="Q17" s="11"/>
      <c r="R17" s="11"/>
      <c r="S17" s="11"/>
      <c r="T17" s="12">
        <v>2508</v>
      </c>
      <c r="U17" s="12">
        <v>2000</v>
      </c>
      <c r="V17" s="11"/>
      <c r="W17" s="11"/>
      <c r="X17" s="11"/>
      <c r="Y17" s="12">
        <v>2000</v>
      </c>
      <c r="Z17" s="11"/>
      <c r="AA17" s="11"/>
      <c r="AB17" s="11"/>
      <c r="AC17" s="11"/>
      <c r="AD17" s="11"/>
      <c r="AE17" s="11"/>
      <c r="AF17" s="11"/>
      <c r="AG17" s="11"/>
      <c r="AH17" s="11"/>
      <c r="AI17" s="11"/>
      <c r="AJ17" s="11"/>
      <c r="AK17" s="11"/>
      <c r="AL17" s="11"/>
      <c r="AM17" s="11"/>
      <c r="AN17" s="11"/>
      <c r="AO17" s="11"/>
      <c r="AP17" s="11"/>
      <c r="AQ17" s="11"/>
      <c r="AR17" s="12">
        <v>3000</v>
      </c>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2">
        <v>1200</v>
      </c>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9" t="s">
        <v>110</v>
      </c>
      <c r="CZ17" s="12">
        <v>10708</v>
      </c>
      <c r="DA17" s="13">
        <v>6681.79</v>
      </c>
      <c r="DB17" s="13">
        <f t="shared" si="0"/>
        <v>5568.1583333333338</v>
      </c>
      <c r="DC17" s="13"/>
    </row>
    <row r="18" spans="1:107" ht="39.75" customHeight="1" x14ac:dyDescent="0.25">
      <c r="A18" s="7" t="s">
        <v>138</v>
      </c>
      <c r="B18" s="8" t="s">
        <v>139</v>
      </c>
      <c r="C18" s="9" t="s">
        <v>140</v>
      </c>
      <c r="D18" s="11"/>
      <c r="E18" s="11"/>
      <c r="F18" s="11"/>
      <c r="G18" s="11"/>
      <c r="H18" s="11"/>
      <c r="I18" s="11"/>
      <c r="J18" s="11"/>
      <c r="K18" s="11"/>
      <c r="L18" s="11"/>
      <c r="M18" s="11"/>
      <c r="N18" s="11"/>
      <c r="O18" s="11"/>
      <c r="P18" s="11"/>
      <c r="Q18" s="11"/>
      <c r="R18" s="11"/>
      <c r="S18" s="11"/>
      <c r="T18" s="11"/>
      <c r="U18" s="11"/>
      <c r="V18" s="11"/>
      <c r="W18" s="11"/>
      <c r="X18" s="11"/>
      <c r="Y18" s="12">
        <v>2000</v>
      </c>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2">
        <v>1400</v>
      </c>
      <c r="BN18" s="11"/>
      <c r="BO18" s="11"/>
      <c r="BP18" s="11"/>
      <c r="BQ18" s="11"/>
      <c r="BR18" s="11"/>
      <c r="BS18" s="12">
        <v>1200</v>
      </c>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9" t="s">
        <v>110</v>
      </c>
      <c r="CZ18" s="12">
        <v>4600</v>
      </c>
      <c r="DA18" s="13">
        <v>2870.4</v>
      </c>
      <c r="DB18" s="13">
        <f t="shared" si="0"/>
        <v>2392</v>
      </c>
      <c r="DC18" s="13"/>
    </row>
    <row r="19" spans="1:107" ht="39.75" customHeight="1" x14ac:dyDescent="0.25">
      <c r="A19" s="7">
        <v>7</v>
      </c>
      <c r="B19" s="8" t="s">
        <v>141</v>
      </c>
      <c r="C19" s="9" t="s">
        <v>142</v>
      </c>
      <c r="D19" s="12">
        <v>1000</v>
      </c>
      <c r="E19" s="11"/>
      <c r="F19" s="11"/>
      <c r="G19" s="11"/>
      <c r="H19" s="11"/>
      <c r="I19" s="11"/>
      <c r="J19" s="11"/>
      <c r="K19" s="11"/>
      <c r="L19" s="11"/>
      <c r="M19" s="11"/>
      <c r="N19" s="11"/>
      <c r="O19" s="11"/>
      <c r="P19" s="11"/>
      <c r="Q19" s="11"/>
      <c r="R19" s="11"/>
      <c r="S19" s="11"/>
      <c r="T19" s="11"/>
      <c r="U19" s="11"/>
      <c r="V19" s="11"/>
      <c r="W19" s="11"/>
      <c r="X19" s="10">
        <v>350</v>
      </c>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2">
        <v>2500</v>
      </c>
      <c r="BU19" s="11"/>
      <c r="BV19" s="11"/>
      <c r="BW19" s="11"/>
      <c r="BX19" s="12">
        <v>9000</v>
      </c>
      <c r="BY19" s="11"/>
      <c r="BZ19" s="11"/>
      <c r="CA19" s="10">
        <v>500</v>
      </c>
      <c r="CB19" s="11"/>
      <c r="CC19" s="11"/>
      <c r="CD19" s="11"/>
      <c r="CE19" s="12">
        <v>3000</v>
      </c>
      <c r="CF19" s="11"/>
      <c r="CG19" s="11"/>
      <c r="CH19" s="11"/>
      <c r="CI19" s="11"/>
      <c r="CJ19" s="11"/>
      <c r="CK19" s="11"/>
      <c r="CL19" s="11"/>
      <c r="CM19" s="11"/>
      <c r="CN19" s="11"/>
      <c r="CO19" s="11"/>
      <c r="CP19" s="11"/>
      <c r="CQ19" s="11"/>
      <c r="CR19" s="11"/>
      <c r="CS19" s="12">
        <v>1000</v>
      </c>
      <c r="CT19" s="11"/>
      <c r="CU19" s="11"/>
      <c r="CV19" s="11"/>
      <c r="CW19" s="11"/>
      <c r="CX19" s="11"/>
      <c r="CY19" s="9" t="s">
        <v>110</v>
      </c>
      <c r="CZ19" s="12">
        <v>17350</v>
      </c>
      <c r="DA19" s="13">
        <v>5413.2</v>
      </c>
      <c r="DB19" s="13">
        <f t="shared" si="0"/>
        <v>4511</v>
      </c>
      <c r="DC19" s="13">
        <v>4511</v>
      </c>
    </row>
    <row r="20" spans="1:107" ht="39.75" customHeight="1" x14ac:dyDescent="0.25">
      <c r="A20" s="7">
        <v>8</v>
      </c>
      <c r="B20" s="8" t="s">
        <v>143</v>
      </c>
      <c r="C20" s="9" t="s">
        <v>144</v>
      </c>
      <c r="D20" s="10">
        <v>175</v>
      </c>
      <c r="E20" s="11"/>
      <c r="F20" s="11"/>
      <c r="G20" s="11"/>
      <c r="H20" s="12">
        <v>2500</v>
      </c>
      <c r="I20" s="11"/>
      <c r="J20" s="11"/>
      <c r="K20" s="11"/>
      <c r="L20" s="11"/>
      <c r="M20" s="11"/>
      <c r="N20" s="11"/>
      <c r="O20" s="10">
        <v>175</v>
      </c>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2">
        <v>1500</v>
      </c>
      <c r="CP20" s="10">
        <v>750</v>
      </c>
      <c r="CQ20" s="11"/>
      <c r="CR20" s="11"/>
      <c r="CS20" s="11"/>
      <c r="CT20" s="11"/>
      <c r="CU20" s="11"/>
      <c r="CV20" s="11"/>
      <c r="CW20" s="11"/>
      <c r="CX20" s="11"/>
      <c r="CY20" s="9" t="s">
        <v>110</v>
      </c>
      <c r="CZ20" s="12">
        <v>5100</v>
      </c>
      <c r="DA20" s="13">
        <v>3672</v>
      </c>
      <c r="DB20" s="13">
        <f t="shared" si="0"/>
        <v>3060</v>
      </c>
      <c r="DC20" s="13">
        <v>3060</v>
      </c>
    </row>
    <row r="21" spans="1:107" ht="39.75" customHeight="1" x14ac:dyDescent="0.25">
      <c r="A21" s="7">
        <v>9</v>
      </c>
      <c r="B21" s="8" t="s">
        <v>145</v>
      </c>
      <c r="C21" s="9" t="s">
        <v>146</v>
      </c>
      <c r="D21" s="11"/>
      <c r="E21" s="11"/>
      <c r="F21" s="11"/>
      <c r="G21" s="11"/>
      <c r="H21" s="11"/>
      <c r="I21" s="11"/>
      <c r="J21" s="11"/>
      <c r="K21" s="10">
        <v>100</v>
      </c>
      <c r="L21" s="11"/>
      <c r="M21" s="11"/>
      <c r="N21" s="11"/>
      <c r="O21" s="11"/>
      <c r="P21" s="11"/>
      <c r="Q21" s="11"/>
      <c r="R21" s="11"/>
      <c r="S21" s="11"/>
      <c r="T21" s="11"/>
      <c r="U21" s="11"/>
      <c r="V21" s="11"/>
      <c r="W21" s="11"/>
      <c r="X21" s="11"/>
      <c r="Y21" s="11"/>
      <c r="Z21" s="11"/>
      <c r="AA21" s="11"/>
      <c r="AB21" s="10">
        <v>600</v>
      </c>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0">
        <v>175</v>
      </c>
      <c r="BI21" s="11"/>
      <c r="BJ21" s="11"/>
      <c r="BK21" s="11"/>
      <c r="BL21" s="11"/>
      <c r="BM21" s="10">
        <v>350</v>
      </c>
      <c r="BN21" s="11"/>
      <c r="BO21" s="11"/>
      <c r="BP21" s="11"/>
      <c r="BQ21" s="11"/>
      <c r="BR21" s="11"/>
      <c r="BS21" s="11"/>
      <c r="BT21" s="11"/>
      <c r="BU21" s="10">
        <v>500</v>
      </c>
      <c r="BV21" s="10">
        <v>500</v>
      </c>
      <c r="BW21" s="11"/>
      <c r="BX21" s="11"/>
      <c r="BY21" s="11"/>
      <c r="BZ21" s="11"/>
      <c r="CA21" s="11"/>
      <c r="CB21" s="11"/>
      <c r="CC21" s="11"/>
      <c r="CD21" s="11"/>
      <c r="CE21" s="11"/>
      <c r="CF21" s="11"/>
      <c r="CG21" s="11"/>
      <c r="CH21" s="11"/>
      <c r="CI21" s="10">
        <v>250</v>
      </c>
      <c r="CJ21" s="11"/>
      <c r="CK21" s="10">
        <v>500</v>
      </c>
      <c r="CL21" s="10">
        <v>200</v>
      </c>
      <c r="CM21" s="11"/>
      <c r="CN21" s="11"/>
      <c r="CO21" s="11"/>
      <c r="CP21" s="11"/>
      <c r="CQ21" s="11"/>
      <c r="CR21" s="11"/>
      <c r="CS21" s="11"/>
      <c r="CT21" s="10">
        <v>400</v>
      </c>
      <c r="CU21" s="10">
        <v>250</v>
      </c>
      <c r="CV21" s="11"/>
      <c r="CW21" s="11"/>
      <c r="CX21" s="11"/>
      <c r="CY21" s="9" t="s">
        <v>110</v>
      </c>
      <c r="CZ21" s="12">
        <v>3825</v>
      </c>
      <c r="DA21" s="13">
        <v>2754</v>
      </c>
      <c r="DB21" s="13">
        <f t="shared" si="0"/>
        <v>2295</v>
      </c>
      <c r="DC21" s="13">
        <v>2295</v>
      </c>
    </row>
    <row r="22" spans="1:107" ht="39.75" customHeight="1" x14ac:dyDescent="0.25">
      <c r="A22" s="7">
        <v>10</v>
      </c>
      <c r="B22" s="8" t="s">
        <v>147</v>
      </c>
      <c r="C22" s="9" t="s">
        <v>148</v>
      </c>
      <c r="D22" s="11"/>
      <c r="E22" s="11"/>
      <c r="F22" s="10">
        <v>300</v>
      </c>
      <c r="G22" s="10">
        <v>175</v>
      </c>
      <c r="H22" s="11"/>
      <c r="I22" s="11"/>
      <c r="J22" s="10">
        <v>350</v>
      </c>
      <c r="K22" s="11"/>
      <c r="L22" s="11"/>
      <c r="M22" s="11"/>
      <c r="N22" s="10">
        <v>525</v>
      </c>
      <c r="O22" s="11"/>
      <c r="P22" s="11"/>
      <c r="Q22" s="11"/>
      <c r="R22" s="11"/>
      <c r="S22" s="11"/>
      <c r="T22" s="11"/>
      <c r="U22" s="11"/>
      <c r="V22" s="10">
        <v>300</v>
      </c>
      <c r="W22" s="11"/>
      <c r="X22" s="11"/>
      <c r="Y22" s="11"/>
      <c r="Z22" s="10">
        <v>700</v>
      </c>
      <c r="AA22" s="11"/>
      <c r="AB22" s="12">
        <v>1600</v>
      </c>
      <c r="AC22" s="11"/>
      <c r="AD22" s="11"/>
      <c r="AE22" s="12">
        <v>1200</v>
      </c>
      <c r="AF22" s="11"/>
      <c r="AG22" s="11"/>
      <c r="AH22" s="11"/>
      <c r="AI22" s="11"/>
      <c r="AJ22" s="10">
        <v>250</v>
      </c>
      <c r="AK22" s="11"/>
      <c r="AL22" s="11"/>
      <c r="AM22" s="11"/>
      <c r="AN22" s="11"/>
      <c r="AO22" s="11"/>
      <c r="AP22" s="12">
        <v>1000</v>
      </c>
      <c r="AQ22" s="11"/>
      <c r="AR22" s="11"/>
      <c r="AS22" s="11"/>
      <c r="AT22" s="11"/>
      <c r="AU22" s="12">
        <v>1900</v>
      </c>
      <c r="AV22" s="11"/>
      <c r="AW22" s="12">
        <v>1000</v>
      </c>
      <c r="AX22" s="11"/>
      <c r="AY22" s="11"/>
      <c r="AZ22" s="11"/>
      <c r="BA22" s="12">
        <v>1200</v>
      </c>
      <c r="BB22" s="11"/>
      <c r="BC22" s="11"/>
      <c r="BD22" s="10">
        <v>500</v>
      </c>
      <c r="BE22" s="11"/>
      <c r="BF22" s="11"/>
      <c r="BG22" s="10">
        <v>875</v>
      </c>
      <c r="BH22" s="10">
        <v>800</v>
      </c>
      <c r="BI22" s="12">
        <v>1000</v>
      </c>
      <c r="BJ22" s="10">
        <v>600</v>
      </c>
      <c r="BK22" s="11"/>
      <c r="BL22" s="10">
        <v>500</v>
      </c>
      <c r="BM22" s="11"/>
      <c r="BN22" s="11"/>
      <c r="BO22" s="11"/>
      <c r="BP22" s="11"/>
      <c r="BQ22" s="11"/>
      <c r="BR22" s="11"/>
      <c r="BS22" s="12">
        <v>2000</v>
      </c>
      <c r="BT22" s="12">
        <v>5000</v>
      </c>
      <c r="BU22" s="11"/>
      <c r="BV22" s="10">
        <v>100</v>
      </c>
      <c r="BW22" s="11"/>
      <c r="BX22" s="11"/>
      <c r="BY22" s="11"/>
      <c r="BZ22" s="11"/>
      <c r="CA22" s="11"/>
      <c r="CB22" s="10">
        <v>600</v>
      </c>
      <c r="CC22" s="11"/>
      <c r="CD22" s="11"/>
      <c r="CE22" s="11"/>
      <c r="CF22" s="12">
        <v>3500</v>
      </c>
      <c r="CG22" s="11"/>
      <c r="CH22" s="11"/>
      <c r="CI22" s="11"/>
      <c r="CJ22" s="12">
        <v>4000</v>
      </c>
      <c r="CK22" s="11"/>
      <c r="CL22" s="12">
        <v>3000</v>
      </c>
      <c r="CM22" s="11"/>
      <c r="CN22" s="11"/>
      <c r="CO22" s="11"/>
      <c r="CP22" s="11"/>
      <c r="CQ22" s="11"/>
      <c r="CR22" s="12">
        <v>5000</v>
      </c>
      <c r="CS22" s="11"/>
      <c r="CT22" s="12">
        <v>2000</v>
      </c>
      <c r="CU22" s="12">
        <v>4000</v>
      </c>
      <c r="CV22" s="12">
        <v>2500</v>
      </c>
      <c r="CW22" s="11"/>
      <c r="CX22" s="11"/>
      <c r="CY22" s="9" t="s">
        <v>110</v>
      </c>
      <c r="CZ22" s="12">
        <v>46475</v>
      </c>
      <c r="DA22" s="13">
        <v>223080</v>
      </c>
      <c r="DB22" s="13">
        <f t="shared" si="0"/>
        <v>185900</v>
      </c>
      <c r="DC22" s="13">
        <v>185900</v>
      </c>
    </row>
    <row r="23" spans="1:107" ht="39.75" customHeight="1" x14ac:dyDescent="0.25">
      <c r="A23" s="7">
        <v>11</v>
      </c>
      <c r="B23" s="8" t="s">
        <v>149</v>
      </c>
      <c r="C23" s="9" t="s">
        <v>150</v>
      </c>
      <c r="D23" s="11"/>
      <c r="E23" s="11"/>
      <c r="F23" s="11"/>
      <c r="G23" s="11"/>
      <c r="H23" s="11"/>
      <c r="I23" s="12">
        <v>2000</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2">
        <v>10000</v>
      </c>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9" t="s">
        <v>110</v>
      </c>
      <c r="CZ23" s="12">
        <v>12000</v>
      </c>
      <c r="DA23" s="13">
        <v>57600</v>
      </c>
      <c r="DB23" s="13">
        <f t="shared" si="0"/>
        <v>48000</v>
      </c>
      <c r="DC23" s="13">
        <v>48000</v>
      </c>
    </row>
    <row r="24" spans="1:107" ht="39.75" customHeight="1" x14ac:dyDescent="0.25">
      <c r="A24" s="7">
        <v>12</v>
      </c>
      <c r="B24" s="8" t="s">
        <v>151</v>
      </c>
      <c r="C24" s="9" t="s">
        <v>152</v>
      </c>
      <c r="D24" s="11"/>
      <c r="E24" s="11"/>
      <c r="F24" s="11"/>
      <c r="G24" s="11"/>
      <c r="H24" s="11"/>
      <c r="I24" s="11"/>
      <c r="J24" s="11"/>
      <c r="K24" s="11"/>
      <c r="L24" s="11"/>
      <c r="M24" s="11"/>
      <c r="N24" s="11"/>
      <c r="O24" s="11"/>
      <c r="P24" s="11"/>
      <c r="Q24" s="11"/>
      <c r="R24" s="11"/>
      <c r="S24" s="11"/>
      <c r="T24" s="11"/>
      <c r="U24" s="12">
        <v>1000</v>
      </c>
      <c r="V24" s="11"/>
      <c r="W24" s="11"/>
      <c r="X24" s="11"/>
      <c r="Y24" s="10">
        <v>300</v>
      </c>
      <c r="Z24" s="11"/>
      <c r="AA24" s="11"/>
      <c r="AB24" s="11"/>
      <c r="AC24" s="11"/>
      <c r="AD24" s="11"/>
      <c r="AE24" s="11"/>
      <c r="AF24" s="12">
        <v>1000</v>
      </c>
      <c r="AG24" s="10">
        <v>700</v>
      </c>
      <c r="AH24" s="11"/>
      <c r="AI24" s="10">
        <v>700</v>
      </c>
      <c r="AJ24" s="11"/>
      <c r="AK24" s="11"/>
      <c r="AL24" s="11"/>
      <c r="AM24" s="11"/>
      <c r="AN24" s="11"/>
      <c r="AO24" s="10">
        <v>600</v>
      </c>
      <c r="AP24" s="11"/>
      <c r="AQ24" s="10">
        <v>500</v>
      </c>
      <c r="AR24" s="11"/>
      <c r="AS24" s="11"/>
      <c r="AT24" s="11"/>
      <c r="AU24" s="11"/>
      <c r="AV24" s="11"/>
      <c r="AW24" s="11"/>
      <c r="AX24" s="11"/>
      <c r="AY24" s="11"/>
      <c r="AZ24" s="11"/>
      <c r="BA24" s="11"/>
      <c r="BB24" s="11"/>
      <c r="BC24" s="11"/>
      <c r="BD24" s="11"/>
      <c r="BE24" s="11"/>
      <c r="BF24" s="11"/>
      <c r="BG24" s="11"/>
      <c r="BH24" s="11"/>
      <c r="BI24" s="11"/>
      <c r="BJ24" s="11"/>
      <c r="BK24" s="11"/>
      <c r="BL24" s="11"/>
      <c r="BM24" s="10">
        <v>240</v>
      </c>
      <c r="BN24" s="11"/>
      <c r="BO24" s="11"/>
      <c r="BP24" s="11"/>
      <c r="BQ24" s="11"/>
      <c r="BR24" s="11"/>
      <c r="BS24" s="11"/>
      <c r="BT24" s="11"/>
      <c r="BU24" s="10">
        <v>500</v>
      </c>
      <c r="BV24" s="11"/>
      <c r="BW24" s="11"/>
      <c r="BX24" s="11"/>
      <c r="BY24" s="11"/>
      <c r="BZ24" s="11"/>
      <c r="CA24" s="11"/>
      <c r="CB24" s="11"/>
      <c r="CC24" s="11"/>
      <c r="CD24" s="11"/>
      <c r="CE24" s="11"/>
      <c r="CF24" s="11"/>
      <c r="CG24" s="11"/>
      <c r="CH24" s="11"/>
      <c r="CI24" s="11"/>
      <c r="CJ24" s="11"/>
      <c r="CK24" s="12">
        <v>4000</v>
      </c>
      <c r="CL24" s="11"/>
      <c r="CM24" s="11"/>
      <c r="CN24" s="11"/>
      <c r="CO24" s="11"/>
      <c r="CP24" s="11"/>
      <c r="CQ24" s="11"/>
      <c r="CR24" s="11"/>
      <c r="CS24" s="11"/>
      <c r="CT24" s="11"/>
      <c r="CU24" s="11"/>
      <c r="CV24" s="11"/>
      <c r="CW24" s="11"/>
      <c r="CX24" s="11"/>
      <c r="CY24" s="9" t="s">
        <v>110</v>
      </c>
      <c r="CZ24" s="12">
        <v>9540</v>
      </c>
      <c r="DA24" s="13">
        <v>45792</v>
      </c>
      <c r="DB24" s="13">
        <f t="shared" si="0"/>
        <v>38160</v>
      </c>
      <c r="DC24" s="13">
        <v>38160</v>
      </c>
    </row>
    <row r="25" spans="1:107" ht="39.75" customHeight="1" x14ac:dyDescent="0.25">
      <c r="A25" s="7">
        <v>13</v>
      </c>
      <c r="B25" s="8" t="s">
        <v>153</v>
      </c>
      <c r="C25" s="9" t="s">
        <v>154</v>
      </c>
      <c r="D25" s="10">
        <v>850</v>
      </c>
      <c r="E25" s="11"/>
      <c r="F25" s="11"/>
      <c r="G25" s="11"/>
      <c r="H25" s="12">
        <v>8000</v>
      </c>
      <c r="I25" s="11"/>
      <c r="J25" s="11"/>
      <c r="K25" s="11"/>
      <c r="L25" s="11"/>
      <c r="M25" s="11"/>
      <c r="N25" s="11"/>
      <c r="O25" s="10">
        <v>350</v>
      </c>
      <c r="P25" s="11"/>
      <c r="Q25" s="11"/>
      <c r="R25" s="10">
        <v>200</v>
      </c>
      <c r="S25" s="11"/>
      <c r="T25" s="11"/>
      <c r="U25" s="11"/>
      <c r="V25" s="11"/>
      <c r="W25" s="11"/>
      <c r="X25" s="10">
        <v>350</v>
      </c>
      <c r="Y25" s="11"/>
      <c r="Z25" s="11"/>
      <c r="AA25" s="11"/>
      <c r="AB25" s="11"/>
      <c r="AC25" s="11"/>
      <c r="AD25" s="10">
        <v>350</v>
      </c>
      <c r="AE25" s="11"/>
      <c r="AF25" s="11"/>
      <c r="AG25" s="11"/>
      <c r="AH25" s="11"/>
      <c r="AI25" s="11"/>
      <c r="AJ25" s="11"/>
      <c r="AK25" s="11"/>
      <c r="AL25" s="11"/>
      <c r="AM25" s="11"/>
      <c r="AN25" s="11"/>
      <c r="AO25" s="11"/>
      <c r="AP25" s="11"/>
      <c r="AQ25" s="11"/>
      <c r="AR25" s="12">
        <v>1500</v>
      </c>
      <c r="AS25" s="11"/>
      <c r="AT25" s="11"/>
      <c r="AU25" s="11"/>
      <c r="AV25" s="11"/>
      <c r="AW25" s="11"/>
      <c r="AX25" s="11"/>
      <c r="AY25" s="11"/>
      <c r="AZ25" s="10">
        <v>525</v>
      </c>
      <c r="BA25" s="11"/>
      <c r="BB25" s="11"/>
      <c r="BC25" s="11"/>
      <c r="BD25" s="11"/>
      <c r="BE25" s="11"/>
      <c r="BF25" s="10">
        <v>150</v>
      </c>
      <c r="BG25" s="11"/>
      <c r="BH25" s="11"/>
      <c r="BI25" s="11"/>
      <c r="BJ25" s="11"/>
      <c r="BK25" s="11"/>
      <c r="BL25" s="11"/>
      <c r="BM25" s="11"/>
      <c r="BN25" s="11"/>
      <c r="BO25" s="11"/>
      <c r="BP25" s="11"/>
      <c r="BQ25" s="11"/>
      <c r="BR25" s="11"/>
      <c r="BS25" s="11"/>
      <c r="BT25" s="12">
        <v>3000</v>
      </c>
      <c r="BU25" s="11"/>
      <c r="BV25" s="11"/>
      <c r="BW25" s="12">
        <v>2000</v>
      </c>
      <c r="BX25" s="11"/>
      <c r="BY25" s="11"/>
      <c r="BZ25" s="11"/>
      <c r="CA25" s="10">
        <v>700</v>
      </c>
      <c r="CB25" s="11"/>
      <c r="CC25" s="11"/>
      <c r="CD25" s="11"/>
      <c r="CE25" s="12">
        <v>1225</v>
      </c>
      <c r="CF25" s="11"/>
      <c r="CG25" s="11"/>
      <c r="CH25" s="11"/>
      <c r="CI25" s="11"/>
      <c r="CJ25" s="11"/>
      <c r="CK25" s="11"/>
      <c r="CL25" s="11"/>
      <c r="CM25" s="11"/>
      <c r="CN25" s="11"/>
      <c r="CO25" s="12">
        <v>2400</v>
      </c>
      <c r="CP25" s="12">
        <v>2400</v>
      </c>
      <c r="CQ25" s="11"/>
      <c r="CR25" s="11"/>
      <c r="CS25" s="12">
        <v>6000</v>
      </c>
      <c r="CT25" s="11"/>
      <c r="CU25" s="11"/>
      <c r="CV25" s="11"/>
      <c r="CW25" s="11"/>
      <c r="CX25" s="11"/>
      <c r="CY25" s="9" t="s">
        <v>110</v>
      </c>
      <c r="CZ25" s="12">
        <v>30000</v>
      </c>
      <c r="DA25" s="13">
        <v>144000</v>
      </c>
      <c r="DB25" s="13">
        <f t="shared" si="0"/>
        <v>120000</v>
      </c>
      <c r="DC25" s="13">
        <v>120000</v>
      </c>
    </row>
    <row r="26" spans="1:107" ht="39.75" customHeight="1" x14ac:dyDescent="0.25">
      <c r="A26" s="7">
        <v>14</v>
      </c>
      <c r="B26" s="8" t="s">
        <v>155</v>
      </c>
      <c r="C26" s="21" t="s">
        <v>156</v>
      </c>
      <c r="D26" s="11"/>
      <c r="E26" s="11"/>
      <c r="F26" s="11"/>
      <c r="G26" s="11"/>
      <c r="H26" s="10">
        <v>800</v>
      </c>
      <c r="I26" s="11"/>
      <c r="J26" s="11"/>
      <c r="K26" s="11"/>
      <c r="L26" s="11"/>
      <c r="M26" s="11"/>
      <c r="N26" s="11"/>
      <c r="O26" s="10">
        <v>350</v>
      </c>
      <c r="P26" s="11"/>
      <c r="Q26" s="11"/>
      <c r="R26" s="11"/>
      <c r="S26" s="11"/>
      <c r="T26" s="11"/>
      <c r="U26" s="11"/>
      <c r="V26" s="11"/>
      <c r="W26" s="11"/>
      <c r="X26" s="11"/>
      <c r="Y26" s="11"/>
      <c r="Z26" s="11"/>
      <c r="AA26" s="11"/>
      <c r="AB26" s="11"/>
      <c r="AC26" s="11"/>
      <c r="AD26" s="11"/>
      <c r="AE26" s="11"/>
      <c r="AF26" s="11"/>
      <c r="AG26" s="11"/>
      <c r="AH26" s="11"/>
      <c r="AI26" s="11"/>
      <c r="AJ26" s="11"/>
      <c r="AK26" s="10">
        <v>700</v>
      </c>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0">
        <v>175</v>
      </c>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9" t="s">
        <v>110</v>
      </c>
      <c r="CZ26" s="12">
        <v>2025</v>
      </c>
      <c r="DA26" s="13">
        <v>25053.3</v>
      </c>
      <c r="DB26" s="13">
        <f t="shared" si="0"/>
        <v>20877.75</v>
      </c>
      <c r="DC26" s="13">
        <v>20877.75</v>
      </c>
    </row>
    <row r="27" spans="1:107" ht="39.75" customHeight="1" x14ac:dyDescent="0.25">
      <c r="A27" s="7">
        <v>15</v>
      </c>
      <c r="B27" s="8" t="s">
        <v>157</v>
      </c>
      <c r="C27" s="21" t="s">
        <v>158</v>
      </c>
      <c r="D27" s="11"/>
      <c r="E27" s="10">
        <v>175</v>
      </c>
      <c r="F27" s="10">
        <v>300</v>
      </c>
      <c r="G27" s="11"/>
      <c r="H27" s="11"/>
      <c r="I27" s="11"/>
      <c r="J27" s="11"/>
      <c r="K27" s="11"/>
      <c r="L27" s="10">
        <v>525</v>
      </c>
      <c r="M27" s="11"/>
      <c r="N27" s="11"/>
      <c r="O27" s="11"/>
      <c r="P27" s="11"/>
      <c r="Q27" s="10">
        <v>500</v>
      </c>
      <c r="R27" s="11"/>
      <c r="S27" s="11"/>
      <c r="T27" s="10">
        <v>200</v>
      </c>
      <c r="U27" s="11"/>
      <c r="V27" s="11"/>
      <c r="W27" s="11"/>
      <c r="X27" s="11"/>
      <c r="Y27" s="11"/>
      <c r="Z27" s="11"/>
      <c r="AA27" s="11"/>
      <c r="AB27" s="11"/>
      <c r="AC27" s="11"/>
      <c r="AD27" s="11"/>
      <c r="AE27" s="11"/>
      <c r="AF27" s="11"/>
      <c r="AG27" s="11"/>
      <c r="AH27" s="11"/>
      <c r="AI27" s="11"/>
      <c r="AJ27" s="11"/>
      <c r="AK27" s="11"/>
      <c r="AL27" s="10">
        <v>100</v>
      </c>
      <c r="AM27" s="11"/>
      <c r="AN27" s="10">
        <v>150</v>
      </c>
      <c r="AO27" s="11"/>
      <c r="AP27" s="11"/>
      <c r="AQ27" s="11"/>
      <c r="AR27" s="11"/>
      <c r="AS27" s="10">
        <v>250</v>
      </c>
      <c r="AT27" s="10">
        <v>350</v>
      </c>
      <c r="AU27" s="11"/>
      <c r="AV27" s="10">
        <v>200</v>
      </c>
      <c r="AW27" s="11"/>
      <c r="AX27" s="11"/>
      <c r="AY27" s="11"/>
      <c r="AZ27" s="11"/>
      <c r="BA27" s="11"/>
      <c r="BB27" s="11"/>
      <c r="BC27" s="11"/>
      <c r="BD27" s="11"/>
      <c r="BE27" s="11"/>
      <c r="BF27" s="11"/>
      <c r="BG27" s="11"/>
      <c r="BH27" s="11"/>
      <c r="BI27" s="11"/>
      <c r="BJ27" s="11"/>
      <c r="BK27" s="11"/>
      <c r="BL27" s="11"/>
      <c r="BM27" s="11"/>
      <c r="BN27" s="11"/>
      <c r="BO27" s="11"/>
      <c r="BP27" s="11"/>
      <c r="BQ27" s="10">
        <v>400</v>
      </c>
      <c r="BR27" s="11"/>
      <c r="BS27" s="11"/>
      <c r="BT27" s="11"/>
      <c r="BU27" s="11"/>
      <c r="BV27" s="11"/>
      <c r="BW27" s="11"/>
      <c r="BX27" s="11"/>
      <c r="BY27" s="11"/>
      <c r="BZ27" s="11"/>
      <c r="CA27" s="11"/>
      <c r="CB27" s="11"/>
      <c r="CC27" s="11"/>
      <c r="CD27" s="11"/>
      <c r="CE27" s="11"/>
      <c r="CF27" s="11"/>
      <c r="CG27" s="11"/>
      <c r="CH27" s="11"/>
      <c r="CI27" s="11"/>
      <c r="CJ27" s="11"/>
      <c r="CK27" s="10">
        <v>500</v>
      </c>
      <c r="CL27" s="11"/>
      <c r="CM27" s="11"/>
      <c r="CN27" s="11"/>
      <c r="CO27" s="11"/>
      <c r="CP27" s="11"/>
      <c r="CQ27" s="11"/>
      <c r="CR27" s="11"/>
      <c r="CS27" s="11"/>
      <c r="CT27" s="11"/>
      <c r="CU27" s="11"/>
      <c r="CV27" s="11"/>
      <c r="CW27" s="11"/>
      <c r="CX27" s="11"/>
      <c r="CY27" s="9" t="s">
        <v>110</v>
      </c>
      <c r="CZ27" s="12">
        <v>3650</v>
      </c>
      <c r="DA27" s="13">
        <v>45157.8</v>
      </c>
      <c r="DB27" s="13">
        <f t="shared" si="0"/>
        <v>37631.500000000007</v>
      </c>
      <c r="DC27" s="13">
        <v>37631.500000000007</v>
      </c>
    </row>
    <row r="28" spans="1:107" ht="39.75" customHeight="1" x14ac:dyDescent="0.25">
      <c r="A28" s="14">
        <v>16</v>
      </c>
      <c r="B28" s="15" t="s">
        <v>159</v>
      </c>
      <c r="C28" s="16"/>
      <c r="D28" s="17"/>
      <c r="E28" s="18"/>
      <c r="F28" s="18"/>
      <c r="G28" s="17"/>
      <c r="H28" s="17"/>
      <c r="I28" s="17"/>
      <c r="J28" s="17"/>
      <c r="K28" s="17"/>
      <c r="L28" s="18"/>
      <c r="M28" s="17"/>
      <c r="N28" s="17"/>
      <c r="O28" s="17"/>
      <c r="P28" s="17"/>
      <c r="Q28" s="18"/>
      <c r="R28" s="17"/>
      <c r="S28" s="17"/>
      <c r="T28" s="18"/>
      <c r="U28" s="17"/>
      <c r="V28" s="17"/>
      <c r="W28" s="17"/>
      <c r="X28" s="17"/>
      <c r="Y28" s="17"/>
      <c r="Z28" s="17"/>
      <c r="AA28" s="17"/>
      <c r="AB28" s="17"/>
      <c r="AC28" s="17"/>
      <c r="AD28" s="17"/>
      <c r="AE28" s="17"/>
      <c r="AF28" s="17"/>
      <c r="AG28" s="17"/>
      <c r="AH28" s="17"/>
      <c r="AI28" s="17"/>
      <c r="AJ28" s="17"/>
      <c r="AK28" s="17"/>
      <c r="AL28" s="18"/>
      <c r="AM28" s="17"/>
      <c r="AN28" s="18"/>
      <c r="AO28" s="17"/>
      <c r="AP28" s="17"/>
      <c r="AQ28" s="17"/>
      <c r="AR28" s="17"/>
      <c r="AS28" s="18"/>
      <c r="AT28" s="18"/>
      <c r="AU28" s="17"/>
      <c r="AV28" s="18"/>
      <c r="AW28" s="17"/>
      <c r="AX28" s="17"/>
      <c r="AY28" s="17"/>
      <c r="AZ28" s="17"/>
      <c r="BA28" s="17"/>
      <c r="BB28" s="17"/>
      <c r="BC28" s="17"/>
      <c r="BD28" s="17"/>
      <c r="BE28" s="17"/>
      <c r="BF28" s="17"/>
      <c r="BG28" s="17"/>
      <c r="BH28" s="17"/>
      <c r="BI28" s="17"/>
      <c r="BJ28" s="17"/>
      <c r="BK28" s="17"/>
      <c r="BL28" s="17"/>
      <c r="BM28" s="17"/>
      <c r="BN28" s="17"/>
      <c r="BO28" s="17"/>
      <c r="BP28" s="17"/>
      <c r="BQ28" s="18"/>
      <c r="BR28" s="17"/>
      <c r="BS28" s="17"/>
      <c r="BT28" s="17"/>
      <c r="BU28" s="17"/>
      <c r="BV28" s="17"/>
      <c r="BW28" s="17"/>
      <c r="BX28" s="17"/>
      <c r="BY28" s="17"/>
      <c r="BZ28" s="17"/>
      <c r="CA28" s="17"/>
      <c r="CB28" s="17"/>
      <c r="CC28" s="17"/>
      <c r="CD28" s="17"/>
      <c r="CE28" s="17"/>
      <c r="CF28" s="17"/>
      <c r="CG28" s="17"/>
      <c r="CH28" s="17"/>
      <c r="CI28" s="17"/>
      <c r="CJ28" s="17"/>
      <c r="CK28" s="18"/>
      <c r="CL28" s="17"/>
      <c r="CM28" s="17"/>
      <c r="CN28" s="17"/>
      <c r="CO28" s="17"/>
      <c r="CP28" s="17"/>
      <c r="CQ28" s="17"/>
      <c r="CR28" s="17"/>
      <c r="CS28" s="17"/>
      <c r="CT28" s="17"/>
      <c r="CU28" s="17"/>
      <c r="CV28" s="17"/>
      <c r="CW28" s="17"/>
      <c r="CX28" s="17"/>
      <c r="CY28" s="16"/>
      <c r="CZ28" s="19"/>
      <c r="DA28" s="20"/>
      <c r="DB28" s="20"/>
      <c r="DC28" s="20">
        <v>23311.5</v>
      </c>
    </row>
    <row r="29" spans="1:107" ht="39.75" customHeight="1" x14ac:dyDescent="0.25">
      <c r="A29" s="7" t="s">
        <v>160</v>
      </c>
      <c r="B29" s="8" t="s">
        <v>161</v>
      </c>
      <c r="C29" s="9" t="s">
        <v>162</v>
      </c>
      <c r="D29" s="10">
        <v>850</v>
      </c>
      <c r="E29" s="11"/>
      <c r="F29" s="11"/>
      <c r="G29" s="11"/>
      <c r="H29" s="11"/>
      <c r="I29" s="11"/>
      <c r="J29" s="11"/>
      <c r="K29" s="11"/>
      <c r="L29" s="11"/>
      <c r="M29" s="11"/>
      <c r="N29" s="11"/>
      <c r="O29" s="11"/>
      <c r="P29" s="11"/>
      <c r="Q29" s="11"/>
      <c r="R29" s="10">
        <v>600</v>
      </c>
      <c r="S29" s="11"/>
      <c r="T29" s="11"/>
      <c r="U29" s="11"/>
      <c r="V29" s="11"/>
      <c r="W29" s="11"/>
      <c r="X29" s="12">
        <v>1750</v>
      </c>
      <c r="Y29" s="11"/>
      <c r="Z29" s="11"/>
      <c r="AA29" s="11"/>
      <c r="AB29" s="11"/>
      <c r="AC29" s="11"/>
      <c r="AD29" s="10">
        <v>875</v>
      </c>
      <c r="AE29" s="11"/>
      <c r="AF29" s="11"/>
      <c r="AG29" s="11"/>
      <c r="AH29" s="11"/>
      <c r="AI29" s="11"/>
      <c r="AJ29" s="11"/>
      <c r="AK29" s="11"/>
      <c r="AL29" s="11"/>
      <c r="AM29" s="11"/>
      <c r="AN29" s="11"/>
      <c r="AO29" s="11"/>
      <c r="AP29" s="11"/>
      <c r="AQ29" s="11"/>
      <c r="AR29" s="11"/>
      <c r="AS29" s="11"/>
      <c r="AT29" s="11"/>
      <c r="AU29" s="11"/>
      <c r="AV29" s="11"/>
      <c r="AW29" s="10">
        <v>800</v>
      </c>
      <c r="AX29" s="11"/>
      <c r="AY29" s="11"/>
      <c r="AZ29" s="11"/>
      <c r="BA29" s="11"/>
      <c r="BB29" s="11"/>
      <c r="BC29" s="11"/>
      <c r="BD29" s="11"/>
      <c r="BE29" s="11"/>
      <c r="BF29" s="12">
        <v>1500</v>
      </c>
      <c r="BG29" s="11"/>
      <c r="BH29" s="11"/>
      <c r="BI29" s="11"/>
      <c r="BJ29" s="11"/>
      <c r="BK29" s="11"/>
      <c r="BL29" s="11"/>
      <c r="BM29" s="11"/>
      <c r="BN29" s="11"/>
      <c r="BO29" s="11"/>
      <c r="BP29" s="11"/>
      <c r="BQ29" s="11"/>
      <c r="BR29" s="11"/>
      <c r="BS29" s="11"/>
      <c r="BT29" s="11"/>
      <c r="BU29" s="11"/>
      <c r="BV29" s="11"/>
      <c r="BW29" s="11"/>
      <c r="BX29" s="12">
        <v>10000</v>
      </c>
      <c r="BY29" s="10">
        <v>350</v>
      </c>
      <c r="BZ29" s="11"/>
      <c r="CA29" s="11"/>
      <c r="CB29" s="11"/>
      <c r="CC29" s="11"/>
      <c r="CD29" s="11"/>
      <c r="CE29" s="11"/>
      <c r="CF29" s="11"/>
      <c r="CG29" s="11"/>
      <c r="CH29" s="11"/>
      <c r="CI29" s="11"/>
      <c r="CJ29" s="11"/>
      <c r="CK29" s="11"/>
      <c r="CL29" s="11"/>
      <c r="CM29" s="11"/>
      <c r="CN29" s="11"/>
      <c r="CO29" s="11"/>
      <c r="CP29" s="12">
        <v>2000</v>
      </c>
      <c r="CQ29" s="11"/>
      <c r="CR29" s="11"/>
      <c r="CS29" s="11"/>
      <c r="CT29" s="12">
        <v>6000</v>
      </c>
      <c r="CU29" s="11"/>
      <c r="CV29" s="11"/>
      <c r="CW29" s="11"/>
      <c r="CX29" s="11"/>
      <c r="CY29" s="9" t="s">
        <v>110</v>
      </c>
      <c r="CZ29" s="12">
        <v>24725</v>
      </c>
      <c r="DA29" s="13">
        <v>16021.8</v>
      </c>
      <c r="DB29" s="13">
        <f>DA29/1.2</f>
        <v>13351.5</v>
      </c>
      <c r="DC29" s="13"/>
    </row>
    <row r="30" spans="1:107" ht="39.75" customHeight="1" x14ac:dyDescent="0.25">
      <c r="A30" s="7" t="s">
        <v>163</v>
      </c>
      <c r="B30" s="8" t="s">
        <v>164</v>
      </c>
      <c r="C30" s="9" t="s">
        <v>165</v>
      </c>
      <c r="D30" s="10">
        <v>500</v>
      </c>
      <c r="E30" s="11"/>
      <c r="F30" s="11"/>
      <c r="G30" s="11"/>
      <c r="H30" s="11"/>
      <c r="I30" s="11"/>
      <c r="J30" s="11"/>
      <c r="K30" s="11"/>
      <c r="L30" s="11"/>
      <c r="M30" s="11"/>
      <c r="N30" s="12">
        <v>1400</v>
      </c>
      <c r="O30" s="10">
        <v>350</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v>1000</v>
      </c>
      <c r="AP30" s="11"/>
      <c r="AQ30" s="11"/>
      <c r="AR30" s="11"/>
      <c r="AS30" s="11"/>
      <c r="AT30" s="11"/>
      <c r="AU30" s="11"/>
      <c r="AV30" s="11"/>
      <c r="AW30" s="11"/>
      <c r="AX30" s="11"/>
      <c r="AY30" s="11"/>
      <c r="AZ30" s="11"/>
      <c r="BA30" s="11"/>
      <c r="BB30" s="11"/>
      <c r="BC30" s="11"/>
      <c r="BD30" s="11"/>
      <c r="BE30" s="11"/>
      <c r="BF30" s="12">
        <v>1500</v>
      </c>
      <c r="BG30" s="11"/>
      <c r="BH30" s="11"/>
      <c r="BI30" s="11"/>
      <c r="BJ30" s="11"/>
      <c r="BK30" s="11"/>
      <c r="BL30" s="11"/>
      <c r="BM30" s="11"/>
      <c r="BN30" s="11"/>
      <c r="BO30" s="11"/>
      <c r="BP30" s="11"/>
      <c r="BQ30" s="11"/>
      <c r="BR30" s="11"/>
      <c r="BS30" s="11"/>
      <c r="BT30" s="11"/>
      <c r="BU30" s="11"/>
      <c r="BV30" s="11"/>
      <c r="BW30" s="11"/>
      <c r="BX30" s="12">
        <v>10000</v>
      </c>
      <c r="BY30" s="11"/>
      <c r="BZ30" s="11"/>
      <c r="CA30" s="11"/>
      <c r="CB30" s="11"/>
      <c r="CC30" s="11"/>
      <c r="CD30" s="11"/>
      <c r="CE30" s="11"/>
      <c r="CF30" s="11"/>
      <c r="CG30" s="11"/>
      <c r="CH30" s="11"/>
      <c r="CI30" s="11"/>
      <c r="CJ30" s="11"/>
      <c r="CK30" s="11"/>
      <c r="CL30" s="11"/>
      <c r="CM30" s="11"/>
      <c r="CN30" s="11"/>
      <c r="CO30" s="11"/>
      <c r="CP30" s="11"/>
      <c r="CQ30" s="11"/>
      <c r="CR30" s="11"/>
      <c r="CS30" s="11"/>
      <c r="CT30" s="12">
        <v>6000</v>
      </c>
      <c r="CU30" s="11"/>
      <c r="CV30" s="11"/>
      <c r="CW30" s="11"/>
      <c r="CX30" s="11"/>
      <c r="CY30" s="9" t="s">
        <v>110</v>
      </c>
      <c r="CZ30" s="12">
        <v>20750</v>
      </c>
      <c r="DA30" s="13">
        <v>11952</v>
      </c>
      <c r="DB30" s="13">
        <f>DA30/1.2</f>
        <v>9960</v>
      </c>
      <c r="DC30" s="13"/>
    </row>
    <row r="31" spans="1:107" ht="39.75" customHeight="1" x14ac:dyDescent="0.25">
      <c r="A31" s="14">
        <v>17</v>
      </c>
      <c r="B31" s="15" t="s">
        <v>166</v>
      </c>
      <c r="C31" s="16"/>
      <c r="D31" s="18"/>
      <c r="E31" s="17"/>
      <c r="F31" s="17"/>
      <c r="G31" s="17"/>
      <c r="H31" s="17"/>
      <c r="I31" s="17"/>
      <c r="J31" s="17"/>
      <c r="K31" s="17"/>
      <c r="L31" s="17"/>
      <c r="M31" s="17"/>
      <c r="N31" s="19"/>
      <c r="O31" s="18"/>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9"/>
      <c r="AP31" s="17"/>
      <c r="AQ31" s="17"/>
      <c r="AR31" s="17"/>
      <c r="AS31" s="17"/>
      <c r="AT31" s="17"/>
      <c r="AU31" s="17"/>
      <c r="AV31" s="17"/>
      <c r="AW31" s="17"/>
      <c r="AX31" s="17"/>
      <c r="AY31" s="17"/>
      <c r="AZ31" s="17"/>
      <c r="BA31" s="17"/>
      <c r="BB31" s="17"/>
      <c r="BC31" s="17"/>
      <c r="BD31" s="17"/>
      <c r="BE31" s="17"/>
      <c r="BF31" s="19"/>
      <c r="BG31" s="17"/>
      <c r="BH31" s="17"/>
      <c r="BI31" s="17"/>
      <c r="BJ31" s="17"/>
      <c r="BK31" s="17"/>
      <c r="BL31" s="17"/>
      <c r="BM31" s="17"/>
      <c r="BN31" s="17"/>
      <c r="BO31" s="17"/>
      <c r="BP31" s="17"/>
      <c r="BQ31" s="17"/>
      <c r="BR31" s="17"/>
      <c r="BS31" s="17"/>
      <c r="BT31" s="17"/>
      <c r="BU31" s="17"/>
      <c r="BV31" s="17"/>
      <c r="BW31" s="17"/>
      <c r="BX31" s="19"/>
      <c r="BY31" s="17"/>
      <c r="BZ31" s="17"/>
      <c r="CA31" s="17"/>
      <c r="CB31" s="17"/>
      <c r="CC31" s="17"/>
      <c r="CD31" s="17"/>
      <c r="CE31" s="17"/>
      <c r="CF31" s="17"/>
      <c r="CG31" s="17"/>
      <c r="CH31" s="17"/>
      <c r="CI31" s="17"/>
      <c r="CJ31" s="17"/>
      <c r="CK31" s="17"/>
      <c r="CL31" s="17"/>
      <c r="CM31" s="17"/>
      <c r="CN31" s="17"/>
      <c r="CO31" s="17"/>
      <c r="CP31" s="17"/>
      <c r="CQ31" s="17"/>
      <c r="CR31" s="17"/>
      <c r="CS31" s="17"/>
      <c r="CT31" s="19"/>
      <c r="CU31" s="17"/>
      <c r="CV31" s="17"/>
      <c r="CW31" s="17"/>
      <c r="CX31" s="17"/>
      <c r="CY31" s="16"/>
      <c r="CZ31" s="19"/>
      <c r="DA31" s="20"/>
      <c r="DB31" s="20"/>
      <c r="DC31" s="20">
        <v>50988</v>
      </c>
    </row>
    <row r="32" spans="1:107" ht="39.75" customHeight="1" x14ac:dyDescent="0.25">
      <c r="A32" s="7" t="s">
        <v>167</v>
      </c>
      <c r="B32" s="8" t="s">
        <v>168</v>
      </c>
      <c r="C32" s="9" t="s">
        <v>169</v>
      </c>
      <c r="D32" s="11"/>
      <c r="E32" s="11"/>
      <c r="F32" s="11"/>
      <c r="G32" s="10">
        <v>175</v>
      </c>
      <c r="H32" s="11"/>
      <c r="I32" s="11"/>
      <c r="J32" s="10">
        <v>350</v>
      </c>
      <c r="K32" s="10">
        <v>800</v>
      </c>
      <c r="L32" s="10">
        <v>525</v>
      </c>
      <c r="M32" s="10">
        <v>500</v>
      </c>
      <c r="N32" s="11"/>
      <c r="O32" s="11"/>
      <c r="P32" s="11"/>
      <c r="Q32" s="12">
        <v>2000</v>
      </c>
      <c r="R32" s="11"/>
      <c r="S32" s="12">
        <v>1000</v>
      </c>
      <c r="T32" s="12">
        <v>1000</v>
      </c>
      <c r="U32" s="11"/>
      <c r="V32" s="10">
        <v>500</v>
      </c>
      <c r="W32" s="11"/>
      <c r="X32" s="11"/>
      <c r="Y32" s="11"/>
      <c r="Z32" s="10">
        <v>700</v>
      </c>
      <c r="AA32" s="11"/>
      <c r="AB32" s="12">
        <v>3700</v>
      </c>
      <c r="AC32" s="10">
        <v>800</v>
      </c>
      <c r="AD32" s="11"/>
      <c r="AE32" s="10">
        <v>500</v>
      </c>
      <c r="AF32" s="10">
        <v>525</v>
      </c>
      <c r="AG32" s="12">
        <v>2000</v>
      </c>
      <c r="AH32" s="11"/>
      <c r="AI32" s="11"/>
      <c r="AJ32" s="10">
        <v>500</v>
      </c>
      <c r="AK32" s="11"/>
      <c r="AL32" s="10">
        <v>250</v>
      </c>
      <c r="AM32" s="12">
        <v>1000</v>
      </c>
      <c r="AN32" s="11"/>
      <c r="AO32" s="11"/>
      <c r="AP32" s="11"/>
      <c r="AQ32" s="11"/>
      <c r="AR32" s="11"/>
      <c r="AS32" s="12">
        <v>1500</v>
      </c>
      <c r="AT32" s="12">
        <v>1000</v>
      </c>
      <c r="AU32" s="11"/>
      <c r="AV32" s="12">
        <v>1500</v>
      </c>
      <c r="AW32" s="11"/>
      <c r="AX32" s="12">
        <v>1000</v>
      </c>
      <c r="AY32" s="11"/>
      <c r="AZ32" s="11"/>
      <c r="BA32" s="12">
        <v>1800</v>
      </c>
      <c r="BB32" s="11"/>
      <c r="BC32" s="10">
        <v>350</v>
      </c>
      <c r="BD32" s="11"/>
      <c r="BE32" s="11"/>
      <c r="BF32" s="11"/>
      <c r="BG32" s="11"/>
      <c r="BH32" s="10">
        <v>500</v>
      </c>
      <c r="BI32" s="11"/>
      <c r="BJ32" s="12">
        <v>2500</v>
      </c>
      <c r="BK32" s="11"/>
      <c r="BL32" s="11"/>
      <c r="BM32" s="11"/>
      <c r="BN32" s="12">
        <v>5000</v>
      </c>
      <c r="BO32" s="10">
        <v>250</v>
      </c>
      <c r="BP32" s="10">
        <v>525</v>
      </c>
      <c r="BQ32" s="10">
        <v>300</v>
      </c>
      <c r="BR32" s="11"/>
      <c r="BS32" s="10">
        <v>200</v>
      </c>
      <c r="BT32" s="11"/>
      <c r="BU32" s="12">
        <v>1000</v>
      </c>
      <c r="BV32" s="11"/>
      <c r="BW32" s="11"/>
      <c r="BX32" s="11"/>
      <c r="BY32" s="11"/>
      <c r="BZ32" s="11"/>
      <c r="CA32" s="11"/>
      <c r="CB32" s="11"/>
      <c r="CC32" s="11"/>
      <c r="CD32" s="11"/>
      <c r="CE32" s="11"/>
      <c r="CF32" s="12">
        <v>2250</v>
      </c>
      <c r="CG32" s="11"/>
      <c r="CH32" s="11"/>
      <c r="CI32" s="10">
        <v>650</v>
      </c>
      <c r="CJ32" s="12">
        <v>3000</v>
      </c>
      <c r="CK32" s="12">
        <v>9000</v>
      </c>
      <c r="CL32" s="10">
        <v>500</v>
      </c>
      <c r="CM32" s="11"/>
      <c r="CN32" s="11"/>
      <c r="CO32" s="11"/>
      <c r="CP32" s="11"/>
      <c r="CQ32" s="11"/>
      <c r="CR32" s="11"/>
      <c r="CS32" s="11"/>
      <c r="CT32" s="11"/>
      <c r="CU32" s="12">
        <v>2000</v>
      </c>
      <c r="CV32" s="10">
        <v>350</v>
      </c>
      <c r="CW32" s="11"/>
      <c r="CX32" s="11"/>
      <c r="CY32" s="9" t="s">
        <v>110</v>
      </c>
      <c r="CZ32" s="12">
        <v>52000</v>
      </c>
      <c r="DA32" s="13">
        <v>29952</v>
      </c>
      <c r="DB32" s="13">
        <f>DA32/1.2</f>
        <v>24960</v>
      </c>
      <c r="DC32" s="13"/>
    </row>
    <row r="33" spans="1:107" ht="39.75" customHeight="1" x14ac:dyDescent="0.25">
      <c r="A33" s="7" t="s">
        <v>170</v>
      </c>
      <c r="B33" s="8" t="s">
        <v>171</v>
      </c>
      <c r="C33" s="9" t="s">
        <v>172</v>
      </c>
      <c r="D33" s="11"/>
      <c r="E33" s="11"/>
      <c r="F33" s="11"/>
      <c r="G33" s="11"/>
      <c r="H33" s="11"/>
      <c r="I33" s="11"/>
      <c r="J33" s="10">
        <v>350</v>
      </c>
      <c r="K33" s="10">
        <v>800</v>
      </c>
      <c r="L33" s="10">
        <v>525</v>
      </c>
      <c r="M33" s="10">
        <v>500</v>
      </c>
      <c r="N33" s="12">
        <v>1400</v>
      </c>
      <c r="O33" s="10">
        <v>350</v>
      </c>
      <c r="P33" s="11"/>
      <c r="Q33" s="12">
        <v>2000</v>
      </c>
      <c r="R33" s="11"/>
      <c r="S33" s="12">
        <v>1000</v>
      </c>
      <c r="T33" s="11"/>
      <c r="U33" s="11"/>
      <c r="V33" s="10">
        <v>500</v>
      </c>
      <c r="W33" s="11"/>
      <c r="X33" s="11"/>
      <c r="Y33" s="12">
        <v>2000</v>
      </c>
      <c r="Z33" s="11"/>
      <c r="AA33" s="11"/>
      <c r="AB33" s="12">
        <v>3700</v>
      </c>
      <c r="AC33" s="10">
        <v>500</v>
      </c>
      <c r="AD33" s="11"/>
      <c r="AE33" s="11"/>
      <c r="AF33" s="10">
        <v>525</v>
      </c>
      <c r="AG33" s="12">
        <v>2000</v>
      </c>
      <c r="AH33" s="11"/>
      <c r="AI33" s="11"/>
      <c r="AJ33" s="10">
        <v>500</v>
      </c>
      <c r="AK33" s="11"/>
      <c r="AL33" s="10">
        <v>250</v>
      </c>
      <c r="AM33" s="12">
        <v>1000</v>
      </c>
      <c r="AN33" s="11"/>
      <c r="AO33" s="12">
        <v>1000</v>
      </c>
      <c r="AP33" s="11"/>
      <c r="AQ33" s="11"/>
      <c r="AR33" s="11"/>
      <c r="AS33" s="12">
        <v>1500</v>
      </c>
      <c r="AT33" s="11"/>
      <c r="AU33" s="11"/>
      <c r="AV33" s="10">
        <v>500</v>
      </c>
      <c r="AW33" s="11"/>
      <c r="AX33" s="12">
        <v>1000</v>
      </c>
      <c r="AY33" s="11"/>
      <c r="AZ33" s="11"/>
      <c r="BA33" s="12">
        <v>1200</v>
      </c>
      <c r="BB33" s="11"/>
      <c r="BC33" s="10">
        <v>175</v>
      </c>
      <c r="BD33" s="11"/>
      <c r="BE33" s="11"/>
      <c r="BF33" s="11"/>
      <c r="BG33" s="11"/>
      <c r="BH33" s="10">
        <v>500</v>
      </c>
      <c r="BI33" s="11"/>
      <c r="BJ33" s="12">
        <v>3000</v>
      </c>
      <c r="BK33" s="11"/>
      <c r="BL33" s="11"/>
      <c r="BM33" s="12">
        <v>2250</v>
      </c>
      <c r="BN33" s="12">
        <v>5000</v>
      </c>
      <c r="BO33" s="10">
        <v>250</v>
      </c>
      <c r="BP33" s="10">
        <v>525</v>
      </c>
      <c r="BQ33" s="10">
        <v>300</v>
      </c>
      <c r="BR33" s="11"/>
      <c r="BS33" s="10">
        <v>200</v>
      </c>
      <c r="BT33" s="11"/>
      <c r="BU33" s="12">
        <v>1000</v>
      </c>
      <c r="BV33" s="11"/>
      <c r="BW33" s="11"/>
      <c r="BX33" s="11"/>
      <c r="BY33" s="11"/>
      <c r="BZ33" s="11"/>
      <c r="CA33" s="11"/>
      <c r="CB33" s="11"/>
      <c r="CC33" s="11"/>
      <c r="CD33" s="11"/>
      <c r="CE33" s="11"/>
      <c r="CF33" s="10">
        <v>250</v>
      </c>
      <c r="CG33" s="11"/>
      <c r="CH33" s="11"/>
      <c r="CI33" s="11"/>
      <c r="CJ33" s="11"/>
      <c r="CK33" s="12">
        <v>9000</v>
      </c>
      <c r="CL33" s="10">
        <v>300</v>
      </c>
      <c r="CM33" s="11"/>
      <c r="CN33" s="11"/>
      <c r="CO33" s="11"/>
      <c r="CP33" s="11"/>
      <c r="CQ33" s="11"/>
      <c r="CR33" s="11"/>
      <c r="CS33" s="11"/>
      <c r="CT33" s="11"/>
      <c r="CU33" s="12">
        <v>2000</v>
      </c>
      <c r="CV33" s="10">
        <v>350</v>
      </c>
      <c r="CW33" s="11"/>
      <c r="CX33" s="11"/>
      <c r="CY33" s="9" t="s">
        <v>110</v>
      </c>
      <c r="CZ33" s="12">
        <v>48200</v>
      </c>
      <c r="DA33" s="13">
        <v>31233.599999999999</v>
      </c>
      <c r="DB33" s="13">
        <f>DA33/1.2</f>
        <v>26028</v>
      </c>
      <c r="DC33" s="13"/>
    </row>
    <row r="34" spans="1:107" ht="39.75" customHeight="1" x14ac:dyDescent="0.25">
      <c r="A34" s="14">
        <v>18</v>
      </c>
      <c r="B34" s="15" t="s">
        <v>173</v>
      </c>
      <c r="C34" s="16"/>
      <c r="D34" s="17"/>
      <c r="E34" s="17"/>
      <c r="F34" s="17"/>
      <c r="G34" s="17"/>
      <c r="H34" s="17"/>
      <c r="I34" s="17"/>
      <c r="J34" s="18"/>
      <c r="K34" s="18"/>
      <c r="L34" s="18"/>
      <c r="M34" s="18"/>
      <c r="N34" s="19"/>
      <c r="O34" s="18"/>
      <c r="P34" s="17"/>
      <c r="Q34" s="19"/>
      <c r="R34" s="17"/>
      <c r="S34" s="19"/>
      <c r="T34" s="17"/>
      <c r="U34" s="17"/>
      <c r="V34" s="18"/>
      <c r="W34" s="17"/>
      <c r="X34" s="17"/>
      <c r="Y34" s="19"/>
      <c r="Z34" s="17"/>
      <c r="AA34" s="17"/>
      <c r="AB34" s="19"/>
      <c r="AC34" s="18"/>
      <c r="AD34" s="17"/>
      <c r="AE34" s="17"/>
      <c r="AF34" s="18"/>
      <c r="AG34" s="19"/>
      <c r="AH34" s="17"/>
      <c r="AI34" s="17"/>
      <c r="AJ34" s="18"/>
      <c r="AK34" s="17"/>
      <c r="AL34" s="18"/>
      <c r="AM34" s="19"/>
      <c r="AN34" s="17"/>
      <c r="AO34" s="19"/>
      <c r="AP34" s="17"/>
      <c r="AQ34" s="17"/>
      <c r="AR34" s="17"/>
      <c r="AS34" s="19"/>
      <c r="AT34" s="17"/>
      <c r="AU34" s="17"/>
      <c r="AV34" s="18"/>
      <c r="AW34" s="17"/>
      <c r="AX34" s="19"/>
      <c r="AY34" s="17"/>
      <c r="AZ34" s="17"/>
      <c r="BA34" s="19"/>
      <c r="BB34" s="17"/>
      <c r="BC34" s="18"/>
      <c r="BD34" s="17"/>
      <c r="BE34" s="17"/>
      <c r="BF34" s="17"/>
      <c r="BG34" s="17"/>
      <c r="BH34" s="18"/>
      <c r="BI34" s="17"/>
      <c r="BJ34" s="19"/>
      <c r="BK34" s="17"/>
      <c r="BL34" s="17"/>
      <c r="BM34" s="19"/>
      <c r="BN34" s="19"/>
      <c r="BO34" s="18"/>
      <c r="BP34" s="18"/>
      <c r="BQ34" s="18"/>
      <c r="BR34" s="17"/>
      <c r="BS34" s="18"/>
      <c r="BT34" s="17"/>
      <c r="BU34" s="19"/>
      <c r="BV34" s="17"/>
      <c r="BW34" s="17"/>
      <c r="BX34" s="17"/>
      <c r="BY34" s="17"/>
      <c r="BZ34" s="17"/>
      <c r="CA34" s="17"/>
      <c r="CB34" s="17"/>
      <c r="CC34" s="17"/>
      <c r="CD34" s="17"/>
      <c r="CE34" s="17"/>
      <c r="CF34" s="18"/>
      <c r="CG34" s="17"/>
      <c r="CH34" s="17"/>
      <c r="CI34" s="17"/>
      <c r="CJ34" s="17"/>
      <c r="CK34" s="19"/>
      <c r="CL34" s="18"/>
      <c r="CM34" s="17"/>
      <c r="CN34" s="17"/>
      <c r="CO34" s="17"/>
      <c r="CP34" s="17"/>
      <c r="CQ34" s="17"/>
      <c r="CR34" s="17"/>
      <c r="CS34" s="17"/>
      <c r="CT34" s="17"/>
      <c r="CU34" s="19"/>
      <c r="CV34" s="18"/>
      <c r="CW34" s="17"/>
      <c r="CX34" s="17"/>
      <c r="CY34" s="16"/>
      <c r="CZ34" s="19"/>
      <c r="DA34" s="20"/>
      <c r="DB34" s="20"/>
      <c r="DC34" s="20">
        <v>16635</v>
      </c>
    </row>
    <row r="35" spans="1:107" ht="39.75" customHeight="1" x14ac:dyDescent="0.25">
      <c r="A35" s="7" t="s">
        <v>174</v>
      </c>
      <c r="B35" s="8" t="s">
        <v>175</v>
      </c>
      <c r="C35" s="9" t="s">
        <v>176</v>
      </c>
      <c r="D35" s="12">
        <v>1000</v>
      </c>
      <c r="E35" s="11"/>
      <c r="F35" s="11"/>
      <c r="G35" s="11"/>
      <c r="H35" s="11"/>
      <c r="I35" s="12">
        <v>2000</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2">
        <v>2000</v>
      </c>
      <c r="BU35" s="11"/>
      <c r="BV35" s="11"/>
      <c r="BW35" s="11"/>
      <c r="BX35" s="11"/>
      <c r="BY35" s="11"/>
      <c r="BZ35" s="11"/>
      <c r="CA35" s="10">
        <v>500</v>
      </c>
      <c r="CB35" s="11"/>
      <c r="CC35" s="11"/>
      <c r="CD35" s="11"/>
      <c r="CE35" s="12">
        <v>4000</v>
      </c>
      <c r="CF35" s="11"/>
      <c r="CG35" s="11"/>
      <c r="CH35" s="11"/>
      <c r="CI35" s="11"/>
      <c r="CJ35" s="11"/>
      <c r="CK35" s="11"/>
      <c r="CL35" s="11"/>
      <c r="CM35" s="11"/>
      <c r="CN35" s="11"/>
      <c r="CO35" s="11"/>
      <c r="CP35" s="11"/>
      <c r="CQ35" s="11"/>
      <c r="CR35" s="11"/>
      <c r="CS35" s="12">
        <v>8000</v>
      </c>
      <c r="CT35" s="11"/>
      <c r="CU35" s="11"/>
      <c r="CV35" s="11"/>
      <c r="CW35" s="11"/>
      <c r="CX35" s="11"/>
      <c r="CY35" s="9" t="s">
        <v>110</v>
      </c>
      <c r="CZ35" s="12">
        <v>17500</v>
      </c>
      <c r="DA35" s="13">
        <v>10080</v>
      </c>
      <c r="DB35" s="13">
        <f>DA35/1.2</f>
        <v>8400</v>
      </c>
      <c r="DC35" s="13"/>
    </row>
    <row r="36" spans="1:107" ht="39.75" customHeight="1" x14ac:dyDescent="0.25">
      <c r="A36" s="7" t="s">
        <v>177</v>
      </c>
      <c r="B36" s="8" t="s">
        <v>178</v>
      </c>
      <c r="C36" s="9" t="s">
        <v>179</v>
      </c>
      <c r="D36" s="11"/>
      <c r="E36" s="11"/>
      <c r="F36" s="11"/>
      <c r="G36" s="11"/>
      <c r="H36" s="11"/>
      <c r="I36" s="12">
        <v>2000</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2">
        <v>1000</v>
      </c>
      <c r="BU36" s="11"/>
      <c r="BV36" s="11"/>
      <c r="BW36" s="11"/>
      <c r="BX36" s="11"/>
      <c r="BY36" s="11"/>
      <c r="BZ36" s="11"/>
      <c r="CA36" s="10">
        <v>250</v>
      </c>
      <c r="CB36" s="11"/>
      <c r="CC36" s="11"/>
      <c r="CD36" s="11"/>
      <c r="CE36" s="12">
        <v>4000</v>
      </c>
      <c r="CF36" s="11"/>
      <c r="CG36" s="11"/>
      <c r="CH36" s="11"/>
      <c r="CI36" s="11"/>
      <c r="CJ36" s="11"/>
      <c r="CK36" s="11"/>
      <c r="CL36" s="11"/>
      <c r="CM36" s="11"/>
      <c r="CN36" s="11"/>
      <c r="CO36" s="11"/>
      <c r="CP36" s="11"/>
      <c r="CQ36" s="11"/>
      <c r="CR36" s="11"/>
      <c r="CS36" s="12">
        <v>8000</v>
      </c>
      <c r="CT36" s="11"/>
      <c r="CU36" s="11"/>
      <c r="CV36" s="11"/>
      <c r="CW36" s="11"/>
      <c r="CX36" s="11"/>
      <c r="CY36" s="9" t="s">
        <v>110</v>
      </c>
      <c r="CZ36" s="12">
        <v>15250</v>
      </c>
      <c r="DA36" s="13">
        <v>9882</v>
      </c>
      <c r="DB36" s="13">
        <f t="shared" si="0"/>
        <v>8235</v>
      </c>
      <c r="DC36" s="13"/>
    </row>
    <row r="37" spans="1:107" ht="39.75" customHeight="1" x14ac:dyDescent="0.25">
      <c r="A37" s="14">
        <v>19</v>
      </c>
      <c r="B37" s="15" t="s">
        <v>180</v>
      </c>
      <c r="C37" s="16"/>
      <c r="D37" s="17"/>
      <c r="E37" s="17"/>
      <c r="F37" s="17"/>
      <c r="G37" s="17"/>
      <c r="H37" s="17"/>
      <c r="I37" s="19"/>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9"/>
      <c r="BU37" s="17"/>
      <c r="BV37" s="17"/>
      <c r="BW37" s="17"/>
      <c r="BX37" s="17"/>
      <c r="BY37" s="17"/>
      <c r="BZ37" s="17"/>
      <c r="CA37" s="18"/>
      <c r="CB37" s="17"/>
      <c r="CC37" s="17"/>
      <c r="CD37" s="17"/>
      <c r="CE37" s="19"/>
      <c r="CF37" s="17"/>
      <c r="CG37" s="17"/>
      <c r="CH37" s="17"/>
      <c r="CI37" s="17"/>
      <c r="CJ37" s="17"/>
      <c r="CK37" s="17"/>
      <c r="CL37" s="17"/>
      <c r="CM37" s="17"/>
      <c r="CN37" s="17"/>
      <c r="CO37" s="17"/>
      <c r="CP37" s="17"/>
      <c r="CQ37" s="17"/>
      <c r="CR37" s="17"/>
      <c r="CS37" s="19"/>
      <c r="CT37" s="17"/>
      <c r="CU37" s="17"/>
      <c r="CV37" s="17"/>
      <c r="CW37" s="17"/>
      <c r="CX37" s="17"/>
      <c r="CY37" s="16"/>
      <c r="CZ37" s="19"/>
      <c r="DA37" s="20"/>
      <c r="DB37" s="20"/>
      <c r="DC37" s="20">
        <v>6006</v>
      </c>
    </row>
    <row r="38" spans="1:107" ht="39.75" customHeight="1" x14ac:dyDescent="0.25">
      <c r="A38" s="7" t="s">
        <v>181</v>
      </c>
      <c r="B38" s="8" t="s">
        <v>182</v>
      </c>
      <c r="C38" s="9" t="s">
        <v>183</v>
      </c>
      <c r="D38" s="11"/>
      <c r="E38" s="11"/>
      <c r="F38" s="11"/>
      <c r="G38" s="11"/>
      <c r="H38" s="11"/>
      <c r="I38" s="11"/>
      <c r="J38" s="11"/>
      <c r="K38" s="11"/>
      <c r="L38" s="11"/>
      <c r="M38" s="11"/>
      <c r="N38" s="11"/>
      <c r="O38" s="11"/>
      <c r="P38" s="11"/>
      <c r="Q38" s="11"/>
      <c r="R38" s="11"/>
      <c r="S38" s="11"/>
      <c r="T38" s="10">
        <v>700</v>
      </c>
      <c r="U38" s="12">
        <v>2000</v>
      </c>
      <c r="V38" s="11"/>
      <c r="W38" s="11"/>
      <c r="X38" s="11"/>
      <c r="Y38" s="11"/>
      <c r="Z38" s="11"/>
      <c r="AA38" s="11"/>
      <c r="AB38" s="11"/>
      <c r="AC38" s="11"/>
      <c r="AD38" s="11"/>
      <c r="AE38" s="11"/>
      <c r="AF38" s="11"/>
      <c r="AG38" s="11"/>
      <c r="AH38" s="11"/>
      <c r="AI38" s="10">
        <v>600</v>
      </c>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9" t="s">
        <v>110</v>
      </c>
      <c r="CZ38" s="12">
        <v>3300</v>
      </c>
      <c r="DA38" s="13">
        <v>2138.4</v>
      </c>
      <c r="DB38" s="13">
        <f t="shared" si="0"/>
        <v>1782.0000000000002</v>
      </c>
      <c r="DC38" s="13"/>
    </row>
    <row r="39" spans="1:107" ht="39.75" customHeight="1" x14ac:dyDescent="0.25">
      <c r="A39" s="7" t="s">
        <v>184</v>
      </c>
      <c r="B39" s="8" t="s">
        <v>185</v>
      </c>
      <c r="C39" s="9" t="s">
        <v>186</v>
      </c>
      <c r="D39" s="11"/>
      <c r="E39" s="11"/>
      <c r="F39" s="11"/>
      <c r="G39" s="11"/>
      <c r="H39" s="11"/>
      <c r="I39" s="11"/>
      <c r="J39" s="11"/>
      <c r="K39" s="11"/>
      <c r="L39" s="11"/>
      <c r="M39" s="11"/>
      <c r="N39" s="11"/>
      <c r="O39" s="11"/>
      <c r="P39" s="11"/>
      <c r="Q39" s="11"/>
      <c r="R39" s="11"/>
      <c r="S39" s="11"/>
      <c r="T39" s="11"/>
      <c r="U39" s="12">
        <v>2000</v>
      </c>
      <c r="V39" s="11"/>
      <c r="W39" s="11"/>
      <c r="X39" s="11"/>
      <c r="Y39" s="12">
        <v>2000</v>
      </c>
      <c r="Z39" s="11"/>
      <c r="AA39" s="11"/>
      <c r="AB39" s="11"/>
      <c r="AC39" s="11"/>
      <c r="AD39" s="11"/>
      <c r="AE39" s="11"/>
      <c r="AF39" s="11"/>
      <c r="AG39" s="11"/>
      <c r="AH39" s="11"/>
      <c r="AI39" s="12">
        <v>1800</v>
      </c>
      <c r="AJ39" s="11"/>
      <c r="AK39" s="11"/>
      <c r="AL39" s="11"/>
      <c r="AM39" s="11"/>
      <c r="AN39" s="11"/>
      <c r="AO39" s="11"/>
      <c r="AP39" s="11"/>
      <c r="AQ39" s="11"/>
      <c r="AR39" s="12">
        <v>3000</v>
      </c>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9" t="s">
        <v>110</v>
      </c>
      <c r="CZ39" s="12">
        <v>8800</v>
      </c>
      <c r="DA39" s="13">
        <v>5068.8</v>
      </c>
      <c r="DB39" s="13">
        <f t="shared" si="0"/>
        <v>4224</v>
      </c>
      <c r="DC39" s="13"/>
    </row>
    <row r="40" spans="1:107" ht="39.75" customHeight="1" x14ac:dyDescent="0.25">
      <c r="A40" s="14">
        <v>20</v>
      </c>
      <c r="B40" s="15" t="s">
        <v>187</v>
      </c>
      <c r="C40" s="16"/>
      <c r="D40" s="17"/>
      <c r="E40" s="17"/>
      <c r="F40" s="17"/>
      <c r="G40" s="18"/>
      <c r="H40" s="17"/>
      <c r="I40" s="17"/>
      <c r="J40" s="18"/>
      <c r="K40" s="18"/>
      <c r="L40" s="18"/>
      <c r="M40" s="18"/>
      <c r="N40" s="17"/>
      <c r="O40" s="17"/>
      <c r="P40" s="17"/>
      <c r="Q40" s="19"/>
      <c r="R40" s="17"/>
      <c r="S40" s="19"/>
      <c r="T40" s="19"/>
      <c r="U40" s="17"/>
      <c r="V40" s="18"/>
      <c r="W40" s="17"/>
      <c r="X40" s="17"/>
      <c r="Y40" s="17"/>
      <c r="Z40" s="18"/>
      <c r="AA40" s="17"/>
      <c r="AB40" s="19"/>
      <c r="AC40" s="18"/>
      <c r="AD40" s="17"/>
      <c r="AE40" s="18"/>
      <c r="AF40" s="18"/>
      <c r="AG40" s="19"/>
      <c r="AH40" s="17"/>
      <c r="AI40" s="17"/>
      <c r="AJ40" s="18"/>
      <c r="AK40" s="17"/>
      <c r="AL40" s="18"/>
      <c r="AM40" s="19"/>
      <c r="AN40" s="17"/>
      <c r="AO40" s="17"/>
      <c r="AP40" s="17"/>
      <c r="AQ40" s="17"/>
      <c r="AR40" s="17"/>
      <c r="AS40" s="19"/>
      <c r="AT40" s="19"/>
      <c r="AU40" s="17"/>
      <c r="AV40" s="19"/>
      <c r="AW40" s="17"/>
      <c r="AX40" s="19"/>
      <c r="AY40" s="17"/>
      <c r="AZ40" s="17"/>
      <c r="BA40" s="19"/>
      <c r="BB40" s="17"/>
      <c r="BC40" s="18"/>
      <c r="BD40" s="17"/>
      <c r="BE40" s="17"/>
      <c r="BF40" s="17"/>
      <c r="BG40" s="17"/>
      <c r="BH40" s="18"/>
      <c r="BI40" s="17"/>
      <c r="BJ40" s="19"/>
      <c r="BK40" s="17"/>
      <c r="BL40" s="17"/>
      <c r="BM40" s="17"/>
      <c r="BN40" s="19"/>
      <c r="BO40" s="18"/>
      <c r="BP40" s="18"/>
      <c r="BQ40" s="18"/>
      <c r="BR40" s="17"/>
      <c r="BS40" s="18"/>
      <c r="BT40" s="17"/>
      <c r="BU40" s="19"/>
      <c r="BV40" s="17"/>
      <c r="BW40" s="17"/>
      <c r="BX40" s="17"/>
      <c r="BY40" s="17"/>
      <c r="BZ40" s="17"/>
      <c r="CA40" s="17"/>
      <c r="CB40" s="17"/>
      <c r="CC40" s="17"/>
      <c r="CD40" s="17"/>
      <c r="CE40" s="17"/>
      <c r="CF40" s="19"/>
      <c r="CG40" s="17"/>
      <c r="CH40" s="17"/>
      <c r="CI40" s="18"/>
      <c r="CJ40" s="19"/>
      <c r="CK40" s="19"/>
      <c r="CL40" s="18"/>
      <c r="CM40" s="17"/>
      <c r="CN40" s="17"/>
      <c r="CO40" s="17"/>
      <c r="CP40" s="17"/>
      <c r="CQ40" s="17"/>
      <c r="CR40" s="17"/>
      <c r="CS40" s="17"/>
      <c r="CT40" s="17"/>
      <c r="CU40" s="19"/>
      <c r="CV40" s="18"/>
      <c r="CW40" s="17"/>
      <c r="CX40" s="17"/>
      <c r="CY40" s="16"/>
      <c r="CZ40" s="19"/>
      <c r="DA40" s="20"/>
      <c r="DB40" s="20"/>
      <c r="DC40" s="20">
        <v>13693.25</v>
      </c>
    </row>
    <row r="41" spans="1:107" ht="39.75" customHeight="1" x14ac:dyDescent="0.25">
      <c r="A41" s="7" t="s">
        <v>188</v>
      </c>
      <c r="B41" s="8" t="s">
        <v>189</v>
      </c>
      <c r="C41" s="9" t="s">
        <v>190</v>
      </c>
      <c r="D41" s="11"/>
      <c r="E41" s="10">
        <v>175</v>
      </c>
      <c r="F41" s="11"/>
      <c r="G41" s="11"/>
      <c r="H41" s="11"/>
      <c r="I41" s="11"/>
      <c r="J41" s="11"/>
      <c r="K41" s="11"/>
      <c r="L41" s="11"/>
      <c r="M41" s="11"/>
      <c r="N41" s="11"/>
      <c r="O41" s="11"/>
      <c r="P41" s="11"/>
      <c r="Q41" s="11"/>
      <c r="R41" s="11"/>
      <c r="S41" s="11"/>
      <c r="T41" s="11"/>
      <c r="U41" s="11"/>
      <c r="V41" s="11"/>
      <c r="W41" s="11"/>
      <c r="X41" s="11"/>
      <c r="Y41" s="11"/>
      <c r="Z41" s="10">
        <v>250</v>
      </c>
      <c r="AA41" s="11"/>
      <c r="AB41" s="11"/>
      <c r="AC41" s="11"/>
      <c r="AD41" s="11"/>
      <c r="AE41" s="11"/>
      <c r="AF41" s="11"/>
      <c r="AG41" s="11"/>
      <c r="AH41" s="11"/>
      <c r="AI41" s="11"/>
      <c r="AJ41" s="11"/>
      <c r="AK41" s="12">
        <v>1500</v>
      </c>
      <c r="AL41" s="11"/>
      <c r="AM41" s="11"/>
      <c r="AN41" s="10">
        <v>600</v>
      </c>
      <c r="AO41" s="11"/>
      <c r="AP41" s="11"/>
      <c r="AQ41" s="11"/>
      <c r="AR41" s="11"/>
      <c r="AS41" s="11"/>
      <c r="AT41" s="11"/>
      <c r="AU41" s="12">
        <v>3700</v>
      </c>
      <c r="AV41" s="11"/>
      <c r="AW41" s="11"/>
      <c r="AX41" s="11"/>
      <c r="AY41" s="11"/>
      <c r="AZ41" s="11"/>
      <c r="BA41" s="11"/>
      <c r="BB41" s="11"/>
      <c r="BC41" s="11"/>
      <c r="BD41" s="11"/>
      <c r="BE41" s="11"/>
      <c r="BF41" s="11"/>
      <c r="BG41" s="10">
        <v>700</v>
      </c>
      <c r="BH41" s="11"/>
      <c r="BI41" s="11"/>
      <c r="BJ41" s="11"/>
      <c r="BK41" s="11"/>
      <c r="BL41" s="12">
        <v>1500</v>
      </c>
      <c r="BM41" s="11"/>
      <c r="BN41" s="11"/>
      <c r="BO41" s="11"/>
      <c r="BP41" s="11"/>
      <c r="BQ41" s="11"/>
      <c r="BR41" s="10">
        <v>525</v>
      </c>
      <c r="BS41" s="11"/>
      <c r="BT41" s="11"/>
      <c r="BU41" s="11"/>
      <c r="BV41" s="10">
        <v>250</v>
      </c>
      <c r="BW41" s="11"/>
      <c r="BX41" s="11"/>
      <c r="BY41" s="11"/>
      <c r="BZ41" s="11"/>
      <c r="CA41" s="11"/>
      <c r="CB41" s="11"/>
      <c r="CC41" s="11"/>
      <c r="CD41" s="11"/>
      <c r="CE41" s="11"/>
      <c r="CF41" s="11"/>
      <c r="CG41" s="11"/>
      <c r="CH41" s="11"/>
      <c r="CI41" s="11"/>
      <c r="CJ41" s="12">
        <v>3000</v>
      </c>
      <c r="CK41" s="11"/>
      <c r="CL41" s="11"/>
      <c r="CM41" s="11"/>
      <c r="CN41" s="11"/>
      <c r="CO41" s="11"/>
      <c r="CP41" s="11"/>
      <c r="CQ41" s="11"/>
      <c r="CR41" s="11"/>
      <c r="CS41" s="11"/>
      <c r="CT41" s="11"/>
      <c r="CU41" s="11"/>
      <c r="CV41" s="11"/>
      <c r="CW41" s="11"/>
      <c r="CX41" s="11"/>
      <c r="CY41" s="9" t="s">
        <v>110</v>
      </c>
      <c r="CZ41" s="12">
        <v>12200</v>
      </c>
      <c r="DA41" s="13">
        <v>8784</v>
      </c>
      <c r="DB41" s="13">
        <f t="shared" si="0"/>
        <v>7320</v>
      </c>
      <c r="DC41" s="13"/>
    </row>
    <row r="42" spans="1:107" ht="39.75" customHeight="1" x14ac:dyDescent="0.25">
      <c r="A42" s="7" t="s">
        <v>191</v>
      </c>
      <c r="B42" s="8" t="s">
        <v>192</v>
      </c>
      <c r="C42" s="9" t="s">
        <v>193</v>
      </c>
      <c r="D42" s="11"/>
      <c r="E42" s="10">
        <v>175</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0">
        <v>600</v>
      </c>
      <c r="AO42" s="11"/>
      <c r="AP42" s="12">
        <v>1000</v>
      </c>
      <c r="AQ42" s="10">
        <v>500</v>
      </c>
      <c r="AR42" s="11"/>
      <c r="AS42" s="11"/>
      <c r="AT42" s="11"/>
      <c r="AU42" s="12">
        <v>3700</v>
      </c>
      <c r="AV42" s="11"/>
      <c r="AW42" s="11"/>
      <c r="AX42" s="11"/>
      <c r="AY42" s="11"/>
      <c r="AZ42" s="11"/>
      <c r="BA42" s="11"/>
      <c r="BB42" s="11"/>
      <c r="BC42" s="11"/>
      <c r="BD42" s="11"/>
      <c r="BE42" s="11"/>
      <c r="BF42" s="11"/>
      <c r="BG42" s="12">
        <v>1050</v>
      </c>
      <c r="BH42" s="11"/>
      <c r="BI42" s="12">
        <v>1000</v>
      </c>
      <c r="BJ42" s="11"/>
      <c r="BK42" s="11"/>
      <c r="BL42" s="12">
        <v>1500</v>
      </c>
      <c r="BM42" s="12">
        <v>2250</v>
      </c>
      <c r="BN42" s="11"/>
      <c r="BO42" s="11"/>
      <c r="BP42" s="11"/>
      <c r="BQ42" s="11"/>
      <c r="BR42" s="11"/>
      <c r="BS42" s="11"/>
      <c r="BT42" s="11"/>
      <c r="BU42" s="11"/>
      <c r="BV42" s="10">
        <v>250</v>
      </c>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9" t="s">
        <v>110</v>
      </c>
      <c r="CZ42" s="12">
        <v>12025</v>
      </c>
      <c r="DA42" s="13">
        <v>7647.9</v>
      </c>
      <c r="DB42" s="13">
        <f>DA42/1.2</f>
        <v>6373.25</v>
      </c>
      <c r="DC42" s="13"/>
    </row>
    <row r="43" spans="1:107" ht="39.75" customHeight="1" x14ac:dyDescent="0.25">
      <c r="A43" s="14">
        <v>21</v>
      </c>
      <c r="B43" s="15" t="s">
        <v>194</v>
      </c>
      <c r="C43" s="16"/>
      <c r="D43" s="17"/>
      <c r="E43" s="18"/>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8"/>
      <c r="AO43" s="17"/>
      <c r="AP43" s="19"/>
      <c r="AQ43" s="18"/>
      <c r="AR43" s="17"/>
      <c r="AS43" s="17"/>
      <c r="AT43" s="17"/>
      <c r="AU43" s="19"/>
      <c r="AV43" s="17"/>
      <c r="AW43" s="17"/>
      <c r="AX43" s="17"/>
      <c r="AY43" s="17"/>
      <c r="AZ43" s="17"/>
      <c r="BA43" s="17"/>
      <c r="BB43" s="17"/>
      <c r="BC43" s="17"/>
      <c r="BD43" s="17"/>
      <c r="BE43" s="17"/>
      <c r="BF43" s="17"/>
      <c r="BG43" s="19"/>
      <c r="BH43" s="17"/>
      <c r="BI43" s="19"/>
      <c r="BJ43" s="17"/>
      <c r="BK43" s="17"/>
      <c r="BL43" s="19"/>
      <c r="BM43" s="19"/>
      <c r="BN43" s="17"/>
      <c r="BO43" s="17"/>
      <c r="BP43" s="17"/>
      <c r="BQ43" s="17"/>
      <c r="BR43" s="17"/>
      <c r="BS43" s="17"/>
      <c r="BT43" s="17"/>
      <c r="BU43" s="17"/>
      <c r="BV43" s="18"/>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6"/>
      <c r="CZ43" s="19"/>
      <c r="DA43" s="20"/>
      <c r="DB43" s="20"/>
      <c r="DC43" s="20">
        <v>31457.25</v>
      </c>
    </row>
    <row r="44" spans="1:107" ht="39.75" customHeight="1" x14ac:dyDescent="0.25">
      <c r="A44" s="7" t="s">
        <v>195</v>
      </c>
      <c r="B44" s="8" t="s">
        <v>196</v>
      </c>
      <c r="C44" s="9" t="s">
        <v>197</v>
      </c>
      <c r="D44" s="11"/>
      <c r="E44" s="11"/>
      <c r="F44" s="11"/>
      <c r="G44" s="11"/>
      <c r="H44" s="12">
        <v>18000</v>
      </c>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0">
        <v>350</v>
      </c>
      <c r="BA44" s="11"/>
      <c r="BB44" s="11"/>
      <c r="BC44" s="11"/>
      <c r="BD44" s="11"/>
      <c r="BE44" s="11"/>
      <c r="BF44" s="11"/>
      <c r="BG44" s="11"/>
      <c r="BH44" s="11"/>
      <c r="BI44" s="11"/>
      <c r="BJ44" s="11"/>
      <c r="BK44" s="11"/>
      <c r="BL44" s="11"/>
      <c r="BM44" s="11"/>
      <c r="BN44" s="11"/>
      <c r="BO44" s="11"/>
      <c r="BP44" s="11"/>
      <c r="BQ44" s="11"/>
      <c r="BR44" s="10">
        <v>525</v>
      </c>
      <c r="BS44" s="11"/>
      <c r="BT44" s="11"/>
      <c r="BU44" s="11"/>
      <c r="BV44" s="11"/>
      <c r="BW44" s="11"/>
      <c r="BX44" s="11"/>
      <c r="BY44" s="11"/>
      <c r="BZ44" s="11"/>
      <c r="CA44" s="11"/>
      <c r="CB44" s="11"/>
      <c r="CC44" s="11"/>
      <c r="CD44" s="11"/>
      <c r="CE44" s="11"/>
      <c r="CF44" s="11"/>
      <c r="CG44" s="11"/>
      <c r="CH44" s="11"/>
      <c r="CI44" s="11"/>
      <c r="CJ44" s="11"/>
      <c r="CK44" s="11"/>
      <c r="CL44" s="11"/>
      <c r="CM44" s="11"/>
      <c r="CN44" s="11"/>
      <c r="CO44" s="12">
        <v>5000</v>
      </c>
      <c r="CP44" s="11"/>
      <c r="CQ44" s="11"/>
      <c r="CR44" s="11"/>
      <c r="CS44" s="11"/>
      <c r="CT44" s="11"/>
      <c r="CU44" s="11"/>
      <c r="CV44" s="11"/>
      <c r="CW44" s="11"/>
      <c r="CX44" s="11"/>
      <c r="CY44" s="9" t="s">
        <v>110</v>
      </c>
      <c r="CZ44" s="12">
        <v>23875</v>
      </c>
      <c r="DA44" s="13">
        <v>17190</v>
      </c>
      <c r="DB44" s="13">
        <f t="shared" si="0"/>
        <v>14325</v>
      </c>
      <c r="DC44" s="13"/>
    </row>
    <row r="45" spans="1:107" ht="39.75" customHeight="1" x14ac:dyDescent="0.25">
      <c r="A45" s="7" t="s">
        <v>198</v>
      </c>
      <c r="B45" s="8" t="s">
        <v>199</v>
      </c>
      <c r="C45" s="9" t="s">
        <v>200</v>
      </c>
      <c r="D45" s="11"/>
      <c r="E45" s="11"/>
      <c r="F45" s="10">
        <v>350</v>
      </c>
      <c r="G45" s="11"/>
      <c r="H45" s="12">
        <v>18000</v>
      </c>
      <c r="I45" s="11"/>
      <c r="J45" s="11"/>
      <c r="K45" s="11"/>
      <c r="L45" s="11"/>
      <c r="M45" s="11"/>
      <c r="N45" s="11"/>
      <c r="O45" s="11"/>
      <c r="P45" s="11"/>
      <c r="Q45" s="11"/>
      <c r="R45" s="10">
        <v>600</v>
      </c>
      <c r="S45" s="11"/>
      <c r="T45" s="11"/>
      <c r="U45" s="11"/>
      <c r="V45" s="11"/>
      <c r="W45" s="11"/>
      <c r="X45" s="12">
        <v>1750</v>
      </c>
      <c r="Y45" s="11"/>
      <c r="Z45" s="11"/>
      <c r="AA45" s="11"/>
      <c r="AB45" s="11"/>
      <c r="AC45" s="11"/>
      <c r="AD45" s="10">
        <v>875</v>
      </c>
      <c r="AE45" s="11"/>
      <c r="AF45" s="11"/>
      <c r="AG45" s="11"/>
      <c r="AH45" s="11"/>
      <c r="AI45" s="11"/>
      <c r="AJ45" s="11"/>
      <c r="AK45" s="12">
        <v>1500</v>
      </c>
      <c r="AL45" s="11"/>
      <c r="AM45" s="11"/>
      <c r="AN45" s="11"/>
      <c r="AO45" s="11"/>
      <c r="AP45" s="11"/>
      <c r="AQ45" s="11"/>
      <c r="AR45" s="11"/>
      <c r="AS45" s="11"/>
      <c r="AT45" s="11"/>
      <c r="AU45" s="11"/>
      <c r="AV45" s="11"/>
      <c r="AW45" s="10">
        <v>800</v>
      </c>
      <c r="AX45" s="11"/>
      <c r="AY45" s="11"/>
      <c r="AZ45" s="10">
        <v>350</v>
      </c>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0">
        <v>350</v>
      </c>
      <c r="BZ45" s="11"/>
      <c r="CA45" s="11"/>
      <c r="CB45" s="11"/>
      <c r="CC45" s="11"/>
      <c r="CD45" s="11"/>
      <c r="CE45" s="11"/>
      <c r="CF45" s="11"/>
      <c r="CG45" s="11"/>
      <c r="CH45" s="11"/>
      <c r="CI45" s="11"/>
      <c r="CJ45" s="11"/>
      <c r="CK45" s="11"/>
      <c r="CL45" s="11"/>
      <c r="CM45" s="11"/>
      <c r="CN45" s="11"/>
      <c r="CO45" s="12">
        <v>5000</v>
      </c>
      <c r="CP45" s="12">
        <v>2750</v>
      </c>
      <c r="CQ45" s="11"/>
      <c r="CR45" s="11"/>
      <c r="CS45" s="11"/>
      <c r="CT45" s="11"/>
      <c r="CU45" s="11"/>
      <c r="CV45" s="11"/>
      <c r="CW45" s="11"/>
      <c r="CX45" s="11"/>
      <c r="CY45" s="9" t="s">
        <v>110</v>
      </c>
      <c r="CZ45" s="12">
        <v>32325</v>
      </c>
      <c r="DA45" s="13">
        <v>20558.7</v>
      </c>
      <c r="DB45" s="13">
        <f t="shared" si="0"/>
        <v>17132.25</v>
      </c>
      <c r="DC45" s="13"/>
    </row>
    <row r="46" spans="1:107" ht="39.75" customHeight="1" x14ac:dyDescent="0.25">
      <c r="A46" s="7">
        <v>22</v>
      </c>
      <c r="B46" s="8" t="s">
        <v>201</v>
      </c>
      <c r="C46" s="9" t="s">
        <v>202</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2">
        <v>1000</v>
      </c>
      <c r="AQ46" s="10">
        <v>500</v>
      </c>
      <c r="AR46" s="12">
        <v>1500</v>
      </c>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9" t="s">
        <v>110</v>
      </c>
      <c r="CZ46" s="12">
        <v>3000</v>
      </c>
      <c r="DA46" s="13">
        <v>1980</v>
      </c>
      <c r="DB46" s="13">
        <f>DA46/1.2</f>
        <v>1650</v>
      </c>
      <c r="DC46" s="13">
        <v>1650</v>
      </c>
    </row>
    <row r="47" spans="1:107" ht="39.75" customHeight="1" x14ac:dyDescent="0.25">
      <c r="A47" s="7">
        <v>23</v>
      </c>
      <c r="B47" s="8" t="s">
        <v>203</v>
      </c>
      <c r="C47" s="9" t="s">
        <v>204</v>
      </c>
      <c r="D47" s="11"/>
      <c r="E47" s="10">
        <v>350</v>
      </c>
      <c r="F47" s="11"/>
      <c r="G47" s="11"/>
      <c r="H47" s="11"/>
      <c r="I47" s="11"/>
      <c r="J47" s="11"/>
      <c r="K47" s="11"/>
      <c r="L47" s="10">
        <v>175</v>
      </c>
      <c r="M47" s="11"/>
      <c r="N47" s="11"/>
      <c r="O47" s="11"/>
      <c r="P47" s="11"/>
      <c r="Q47" s="11"/>
      <c r="R47" s="11"/>
      <c r="S47" s="11"/>
      <c r="T47" s="11"/>
      <c r="U47" s="11"/>
      <c r="V47" s="10">
        <v>250</v>
      </c>
      <c r="W47" s="11"/>
      <c r="X47" s="11"/>
      <c r="Y47" s="12">
        <v>2000</v>
      </c>
      <c r="Z47" s="11"/>
      <c r="AA47" s="11"/>
      <c r="AB47" s="11"/>
      <c r="AC47" s="11"/>
      <c r="AD47" s="10">
        <v>175</v>
      </c>
      <c r="AE47" s="11"/>
      <c r="AF47" s="10">
        <v>175</v>
      </c>
      <c r="AG47" s="11"/>
      <c r="AH47" s="11"/>
      <c r="AI47" s="11"/>
      <c r="AJ47" s="11"/>
      <c r="AK47" s="11"/>
      <c r="AL47" s="11"/>
      <c r="AM47" s="11"/>
      <c r="AN47" s="11"/>
      <c r="AO47" s="11"/>
      <c r="AP47" s="11"/>
      <c r="AQ47" s="11"/>
      <c r="AR47" s="11"/>
      <c r="AS47" s="10">
        <v>400</v>
      </c>
      <c r="AT47" s="11"/>
      <c r="AU47" s="11"/>
      <c r="AV47" s="11"/>
      <c r="AW47" s="11"/>
      <c r="AX47" s="11"/>
      <c r="AY47" s="11"/>
      <c r="AZ47" s="11"/>
      <c r="BA47" s="11"/>
      <c r="BB47" s="11"/>
      <c r="BC47" s="11"/>
      <c r="BD47" s="11"/>
      <c r="BE47" s="11"/>
      <c r="BF47" s="11"/>
      <c r="BG47" s="10">
        <v>700</v>
      </c>
      <c r="BH47" s="11"/>
      <c r="BI47" s="10">
        <v>200</v>
      </c>
      <c r="BJ47" s="11"/>
      <c r="BK47" s="11"/>
      <c r="BL47" s="10">
        <v>400</v>
      </c>
      <c r="BM47" s="10">
        <v>350</v>
      </c>
      <c r="BN47" s="11"/>
      <c r="BO47" s="11"/>
      <c r="BP47" s="11"/>
      <c r="BQ47" s="11"/>
      <c r="BR47" s="11"/>
      <c r="BS47" s="11"/>
      <c r="BT47" s="11"/>
      <c r="BU47" s="10">
        <v>500</v>
      </c>
      <c r="BV47" s="11"/>
      <c r="BW47" s="11"/>
      <c r="BX47" s="11"/>
      <c r="BY47" s="11"/>
      <c r="BZ47" s="11"/>
      <c r="CA47" s="11"/>
      <c r="CB47" s="11"/>
      <c r="CC47" s="11"/>
      <c r="CD47" s="11"/>
      <c r="CE47" s="11"/>
      <c r="CF47" s="11"/>
      <c r="CG47" s="11"/>
      <c r="CH47" s="11"/>
      <c r="CI47" s="11"/>
      <c r="CJ47" s="11"/>
      <c r="CK47" s="11"/>
      <c r="CL47" s="12">
        <v>2500</v>
      </c>
      <c r="CM47" s="11"/>
      <c r="CN47" s="11"/>
      <c r="CO47" s="11"/>
      <c r="CP47" s="11"/>
      <c r="CQ47" s="11"/>
      <c r="CR47" s="11"/>
      <c r="CS47" s="11"/>
      <c r="CT47" s="10">
        <v>400</v>
      </c>
      <c r="CU47" s="10">
        <v>250</v>
      </c>
      <c r="CV47" s="11"/>
      <c r="CW47" s="11"/>
      <c r="CX47" s="11"/>
      <c r="CY47" s="9" t="s">
        <v>110</v>
      </c>
      <c r="CZ47" s="12">
        <v>8825</v>
      </c>
      <c r="DA47" s="13">
        <v>6248.1</v>
      </c>
      <c r="DB47" s="13">
        <f t="shared" si="0"/>
        <v>5206.7500000000009</v>
      </c>
      <c r="DC47" s="13">
        <v>5206.7500000000009</v>
      </c>
    </row>
    <row r="48" spans="1:107" ht="39.75" customHeight="1" x14ac:dyDescent="0.25">
      <c r="A48" s="7">
        <v>24</v>
      </c>
      <c r="B48" s="8" t="s">
        <v>205</v>
      </c>
      <c r="C48" s="9" t="s">
        <v>206</v>
      </c>
      <c r="D48" s="11"/>
      <c r="E48" s="11"/>
      <c r="F48" s="11"/>
      <c r="G48" s="11"/>
      <c r="H48" s="12">
        <v>7000</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0">
        <v>175</v>
      </c>
      <c r="BA48" s="11"/>
      <c r="BB48" s="11"/>
      <c r="BC48" s="11"/>
      <c r="BD48" s="11"/>
      <c r="BE48" s="11"/>
      <c r="BF48" s="10">
        <v>100</v>
      </c>
      <c r="BG48" s="11"/>
      <c r="BH48" s="11"/>
      <c r="BI48" s="11"/>
      <c r="BJ48" s="11"/>
      <c r="BK48" s="11"/>
      <c r="BL48" s="11"/>
      <c r="BM48" s="11"/>
      <c r="BN48" s="11"/>
      <c r="BO48" s="11"/>
      <c r="BP48" s="11"/>
      <c r="BQ48" s="11"/>
      <c r="BR48" s="11"/>
      <c r="BS48" s="11"/>
      <c r="BT48" s="11"/>
      <c r="BU48" s="11"/>
      <c r="BV48" s="11"/>
      <c r="BW48" s="11"/>
      <c r="BX48" s="12">
        <v>4000</v>
      </c>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9" t="s">
        <v>110</v>
      </c>
      <c r="CZ48" s="12">
        <v>11275</v>
      </c>
      <c r="DA48" s="13">
        <v>7982.7</v>
      </c>
      <c r="DB48" s="13">
        <f t="shared" si="0"/>
        <v>6652.25</v>
      </c>
      <c r="DC48" s="13">
        <v>6652.25</v>
      </c>
    </row>
    <row r="49" spans="1:107" ht="39.75" customHeight="1" x14ac:dyDescent="0.25">
      <c r="A49" s="7">
        <v>25</v>
      </c>
      <c r="B49" s="8" t="s">
        <v>207</v>
      </c>
      <c r="C49" s="9" t="s">
        <v>208</v>
      </c>
      <c r="D49" s="10">
        <v>525</v>
      </c>
      <c r="E49" s="11"/>
      <c r="F49" s="11"/>
      <c r="G49" s="11"/>
      <c r="H49" s="11"/>
      <c r="I49" s="10">
        <v>525</v>
      </c>
      <c r="J49" s="11"/>
      <c r="K49" s="11"/>
      <c r="L49" s="11"/>
      <c r="M49" s="11"/>
      <c r="N49" s="11"/>
      <c r="O49" s="11"/>
      <c r="P49" s="11"/>
      <c r="Q49" s="11"/>
      <c r="R49" s="11"/>
      <c r="S49" s="11"/>
      <c r="T49" s="11"/>
      <c r="U49" s="11"/>
      <c r="V49" s="11"/>
      <c r="W49" s="11"/>
      <c r="X49" s="10">
        <v>700</v>
      </c>
      <c r="Y49" s="11"/>
      <c r="Z49" s="11"/>
      <c r="AA49" s="11"/>
      <c r="AB49" s="11"/>
      <c r="AC49" s="11"/>
      <c r="AD49" s="11"/>
      <c r="AE49" s="11"/>
      <c r="AF49" s="11"/>
      <c r="AG49" s="11"/>
      <c r="AH49" s="11"/>
      <c r="AI49" s="11"/>
      <c r="AJ49" s="11"/>
      <c r="AK49" s="10">
        <v>480</v>
      </c>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0">
        <v>875</v>
      </c>
      <c r="CF49" s="11"/>
      <c r="CG49" s="11"/>
      <c r="CH49" s="11"/>
      <c r="CI49" s="11"/>
      <c r="CJ49" s="11"/>
      <c r="CK49" s="11"/>
      <c r="CL49" s="11"/>
      <c r="CM49" s="11"/>
      <c r="CN49" s="11"/>
      <c r="CO49" s="11"/>
      <c r="CP49" s="12">
        <v>1750</v>
      </c>
      <c r="CQ49" s="11"/>
      <c r="CR49" s="11"/>
      <c r="CS49" s="12">
        <v>1000</v>
      </c>
      <c r="CT49" s="11"/>
      <c r="CU49" s="11"/>
      <c r="CV49" s="11"/>
      <c r="CW49" s="11"/>
      <c r="CX49" s="11"/>
      <c r="CY49" s="9" t="s">
        <v>110</v>
      </c>
      <c r="CZ49" s="12">
        <v>5855</v>
      </c>
      <c r="DA49" s="13">
        <v>4004.82</v>
      </c>
      <c r="DB49" s="13">
        <f t="shared" si="0"/>
        <v>3337.3500000000004</v>
      </c>
      <c r="DC49" s="13">
        <v>3337.3500000000004</v>
      </c>
    </row>
    <row r="50" spans="1:107" ht="39.75" customHeight="1" x14ac:dyDescent="0.25">
      <c r="A50" s="7">
        <v>26</v>
      </c>
      <c r="B50" s="8" t="s">
        <v>209</v>
      </c>
      <c r="C50" s="9" t="s">
        <v>210</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0">
        <v>200</v>
      </c>
      <c r="AH50" s="11"/>
      <c r="AI50" s="11"/>
      <c r="AJ50" s="11"/>
      <c r="AK50" s="11"/>
      <c r="AL50" s="11"/>
      <c r="AM50" s="11"/>
      <c r="AN50" s="11"/>
      <c r="AO50" s="11"/>
      <c r="AP50" s="11"/>
      <c r="AQ50" s="11"/>
      <c r="AR50" s="10">
        <v>500</v>
      </c>
      <c r="AS50" s="11"/>
      <c r="AT50" s="11"/>
      <c r="AU50" s="11"/>
      <c r="AV50" s="10">
        <v>175</v>
      </c>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0">
        <v>500</v>
      </c>
      <c r="BW50" s="11"/>
      <c r="BX50" s="11"/>
      <c r="BY50" s="11"/>
      <c r="BZ50" s="11"/>
      <c r="CA50" s="11"/>
      <c r="CB50" s="11"/>
      <c r="CC50" s="11"/>
      <c r="CD50" s="11"/>
      <c r="CE50" s="11"/>
      <c r="CF50" s="11"/>
      <c r="CG50" s="11"/>
      <c r="CH50" s="11"/>
      <c r="CI50" s="11"/>
      <c r="CJ50" s="11"/>
      <c r="CK50" s="12">
        <v>4500</v>
      </c>
      <c r="CL50" s="11"/>
      <c r="CM50" s="11"/>
      <c r="CN50" s="11"/>
      <c r="CO50" s="11"/>
      <c r="CP50" s="11"/>
      <c r="CQ50" s="11"/>
      <c r="CR50" s="11"/>
      <c r="CS50" s="11"/>
      <c r="CT50" s="11"/>
      <c r="CU50" s="11"/>
      <c r="CV50" s="11"/>
      <c r="CW50" s="11"/>
      <c r="CX50" s="11"/>
      <c r="CY50" s="9" t="s">
        <v>110</v>
      </c>
      <c r="CZ50" s="12">
        <v>5875</v>
      </c>
      <c r="DA50" s="13">
        <v>4018.5</v>
      </c>
      <c r="DB50" s="13">
        <f t="shared" si="0"/>
        <v>3348.75</v>
      </c>
      <c r="DC50" s="13">
        <v>3348.75</v>
      </c>
    </row>
    <row r="51" spans="1:107" ht="39.75" customHeight="1" x14ac:dyDescent="0.25">
      <c r="A51" s="7">
        <v>27</v>
      </c>
      <c r="B51" s="8" t="s">
        <v>211</v>
      </c>
      <c r="C51" s="9" t="s">
        <v>212</v>
      </c>
      <c r="D51" s="12">
        <v>1000</v>
      </c>
      <c r="E51" s="11"/>
      <c r="F51" s="11"/>
      <c r="G51" s="11"/>
      <c r="H51" s="11"/>
      <c r="I51" s="12">
        <v>2000</v>
      </c>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0">
        <v>500</v>
      </c>
      <c r="CB51" s="11"/>
      <c r="CC51" s="11"/>
      <c r="CD51" s="11"/>
      <c r="CE51" s="12">
        <v>1200</v>
      </c>
      <c r="CF51" s="11"/>
      <c r="CG51" s="11"/>
      <c r="CH51" s="11"/>
      <c r="CI51" s="11"/>
      <c r="CJ51" s="11"/>
      <c r="CK51" s="11"/>
      <c r="CL51" s="11"/>
      <c r="CM51" s="11"/>
      <c r="CN51" s="11"/>
      <c r="CO51" s="11"/>
      <c r="CP51" s="12">
        <v>3000</v>
      </c>
      <c r="CQ51" s="11"/>
      <c r="CR51" s="11"/>
      <c r="CS51" s="12">
        <v>5000</v>
      </c>
      <c r="CT51" s="11"/>
      <c r="CU51" s="11"/>
      <c r="CV51" s="11"/>
      <c r="CW51" s="11"/>
      <c r="CX51" s="11"/>
      <c r="CY51" s="9" t="s">
        <v>110</v>
      </c>
      <c r="CZ51" s="12">
        <v>12700</v>
      </c>
      <c r="DA51" s="13">
        <v>7620</v>
      </c>
      <c r="DB51" s="13">
        <f t="shared" si="0"/>
        <v>6350</v>
      </c>
      <c r="DC51" s="13">
        <v>6350</v>
      </c>
    </row>
    <row r="52" spans="1:107" ht="39.75" customHeight="1" x14ac:dyDescent="0.25">
      <c r="A52" s="7">
        <v>28</v>
      </c>
      <c r="B52" s="8" t="s">
        <v>213</v>
      </c>
      <c r="C52" s="9" t="s">
        <v>214</v>
      </c>
      <c r="D52" s="11"/>
      <c r="E52" s="11"/>
      <c r="F52" s="11"/>
      <c r="G52" s="11"/>
      <c r="H52" s="11"/>
      <c r="I52" s="11"/>
      <c r="J52" s="11"/>
      <c r="K52" s="11"/>
      <c r="L52" s="11"/>
      <c r="M52" s="11"/>
      <c r="N52" s="11"/>
      <c r="O52" s="11"/>
      <c r="P52" s="11"/>
      <c r="Q52" s="11"/>
      <c r="R52" s="11"/>
      <c r="S52" s="11"/>
      <c r="T52" s="11"/>
      <c r="U52" s="12">
        <v>1000</v>
      </c>
      <c r="V52" s="11"/>
      <c r="W52" s="11"/>
      <c r="X52" s="11"/>
      <c r="Y52" s="12">
        <v>2000</v>
      </c>
      <c r="Z52" s="11"/>
      <c r="AA52" s="10">
        <v>2</v>
      </c>
      <c r="AB52" s="11"/>
      <c r="AC52" s="11"/>
      <c r="AD52" s="11"/>
      <c r="AE52" s="11"/>
      <c r="AF52" s="11"/>
      <c r="AG52" s="11"/>
      <c r="AH52" s="11"/>
      <c r="AI52" s="12">
        <v>1800</v>
      </c>
      <c r="AJ52" s="11"/>
      <c r="AK52" s="11"/>
      <c r="AL52" s="11"/>
      <c r="AM52" s="11"/>
      <c r="AN52" s="11"/>
      <c r="AO52" s="11"/>
      <c r="AP52" s="11"/>
      <c r="AQ52" s="11"/>
      <c r="AR52" s="12">
        <v>3500</v>
      </c>
      <c r="AS52" s="11"/>
      <c r="AT52" s="12">
        <v>1000</v>
      </c>
      <c r="AU52" s="11"/>
      <c r="AV52" s="11"/>
      <c r="AW52" s="11"/>
      <c r="AX52" s="11"/>
      <c r="AY52" s="11"/>
      <c r="AZ52" s="11"/>
      <c r="BA52" s="11"/>
      <c r="BB52" s="11"/>
      <c r="BC52" s="11"/>
      <c r="BD52" s="11"/>
      <c r="BE52" s="11"/>
      <c r="BF52" s="11"/>
      <c r="BG52" s="11"/>
      <c r="BH52" s="11"/>
      <c r="BI52" s="11"/>
      <c r="BJ52" s="11"/>
      <c r="BK52" s="11"/>
      <c r="BL52" s="11"/>
      <c r="BM52" s="12">
        <v>1600</v>
      </c>
      <c r="BN52" s="11"/>
      <c r="BO52" s="11"/>
      <c r="BP52" s="11"/>
      <c r="BQ52" s="11"/>
      <c r="BR52" s="11"/>
      <c r="BS52" s="10">
        <v>500</v>
      </c>
      <c r="BT52" s="10">
        <v>250</v>
      </c>
      <c r="BU52" s="11"/>
      <c r="BV52" s="11"/>
      <c r="BW52" s="12">
        <v>1000</v>
      </c>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9" t="s">
        <v>110</v>
      </c>
      <c r="CZ52" s="12">
        <v>12652</v>
      </c>
      <c r="DA52" s="13">
        <v>7591.2</v>
      </c>
      <c r="DB52" s="13">
        <f t="shared" si="0"/>
        <v>6326</v>
      </c>
      <c r="DC52" s="13">
        <v>6326</v>
      </c>
    </row>
    <row r="53" spans="1:107" ht="39.75" customHeight="1" x14ac:dyDescent="0.25">
      <c r="A53" s="7">
        <v>29</v>
      </c>
      <c r="B53" s="8" t="s">
        <v>215</v>
      </c>
      <c r="C53" s="9" t="s">
        <v>216</v>
      </c>
      <c r="D53" s="11"/>
      <c r="E53" s="11"/>
      <c r="F53" s="11"/>
      <c r="G53" s="11"/>
      <c r="H53" s="12">
        <v>15000</v>
      </c>
      <c r="I53" s="11"/>
      <c r="J53" s="11"/>
      <c r="K53" s="12">
        <v>2000</v>
      </c>
      <c r="L53" s="11"/>
      <c r="M53" s="11"/>
      <c r="N53" s="11"/>
      <c r="O53" s="12">
        <v>1400</v>
      </c>
      <c r="P53" s="11"/>
      <c r="Q53" s="11"/>
      <c r="R53" s="12">
        <v>3000</v>
      </c>
      <c r="S53" s="11"/>
      <c r="T53" s="11"/>
      <c r="U53" s="11"/>
      <c r="V53" s="11"/>
      <c r="W53" s="11"/>
      <c r="X53" s="12">
        <v>2050</v>
      </c>
      <c r="Y53" s="11"/>
      <c r="Z53" s="11"/>
      <c r="AA53" s="11"/>
      <c r="AB53" s="11"/>
      <c r="AC53" s="12">
        <v>1800</v>
      </c>
      <c r="AD53" s="12">
        <v>1500</v>
      </c>
      <c r="AE53" s="11"/>
      <c r="AF53" s="11"/>
      <c r="AG53" s="11"/>
      <c r="AH53" s="11"/>
      <c r="AI53" s="11"/>
      <c r="AJ53" s="11"/>
      <c r="AK53" s="11"/>
      <c r="AL53" s="11"/>
      <c r="AM53" s="11"/>
      <c r="AN53" s="11"/>
      <c r="AO53" s="11"/>
      <c r="AP53" s="11"/>
      <c r="AQ53" s="11"/>
      <c r="AR53" s="11"/>
      <c r="AS53" s="11"/>
      <c r="AT53" s="11"/>
      <c r="AU53" s="11"/>
      <c r="AV53" s="11"/>
      <c r="AW53" s="11"/>
      <c r="AX53" s="11"/>
      <c r="AY53" s="11"/>
      <c r="AZ53" s="10">
        <v>525</v>
      </c>
      <c r="BA53" s="11"/>
      <c r="BB53" s="11"/>
      <c r="BC53" s="11"/>
      <c r="BD53" s="11"/>
      <c r="BE53" s="11"/>
      <c r="BF53" s="12">
        <v>2000</v>
      </c>
      <c r="BG53" s="11"/>
      <c r="BH53" s="11"/>
      <c r="BI53" s="11"/>
      <c r="BJ53" s="11"/>
      <c r="BK53" s="11"/>
      <c r="BL53" s="11"/>
      <c r="BM53" s="11"/>
      <c r="BN53" s="11"/>
      <c r="BO53" s="11"/>
      <c r="BP53" s="11"/>
      <c r="BQ53" s="11"/>
      <c r="BR53" s="11"/>
      <c r="BS53" s="11"/>
      <c r="BT53" s="11"/>
      <c r="BU53" s="11"/>
      <c r="BV53" s="11"/>
      <c r="BW53" s="11"/>
      <c r="BX53" s="12">
        <v>4000</v>
      </c>
      <c r="BY53" s="11"/>
      <c r="BZ53" s="11"/>
      <c r="CA53" s="11"/>
      <c r="CB53" s="11"/>
      <c r="CC53" s="11"/>
      <c r="CD53" s="11"/>
      <c r="CE53" s="11"/>
      <c r="CF53" s="11"/>
      <c r="CG53" s="11"/>
      <c r="CH53" s="11"/>
      <c r="CI53" s="11"/>
      <c r="CJ53" s="11"/>
      <c r="CK53" s="11"/>
      <c r="CL53" s="11"/>
      <c r="CM53" s="11"/>
      <c r="CN53" s="11"/>
      <c r="CO53" s="12">
        <v>2000</v>
      </c>
      <c r="CP53" s="11"/>
      <c r="CQ53" s="11"/>
      <c r="CR53" s="11"/>
      <c r="CS53" s="11"/>
      <c r="CT53" s="11"/>
      <c r="CU53" s="11"/>
      <c r="CV53" s="11"/>
      <c r="CW53" s="11"/>
      <c r="CX53" s="11"/>
      <c r="CY53" s="9" t="s">
        <v>110</v>
      </c>
      <c r="CZ53" s="12">
        <v>35275</v>
      </c>
      <c r="DA53" s="13">
        <v>26244.6</v>
      </c>
      <c r="DB53" s="13">
        <f t="shared" si="0"/>
        <v>21870.5</v>
      </c>
      <c r="DC53" s="13">
        <v>21870.5</v>
      </c>
    </row>
    <row r="54" spans="1:107" ht="39.75" customHeight="1" x14ac:dyDescent="0.25">
      <c r="A54" s="7">
        <v>30</v>
      </c>
      <c r="B54" s="8" t="s">
        <v>217</v>
      </c>
      <c r="C54" s="9" t="s">
        <v>218</v>
      </c>
      <c r="D54" s="11"/>
      <c r="E54" s="11"/>
      <c r="F54" s="10">
        <v>500</v>
      </c>
      <c r="G54" s="10">
        <v>175</v>
      </c>
      <c r="H54" s="11"/>
      <c r="I54" s="11"/>
      <c r="J54" s="12">
        <v>1000</v>
      </c>
      <c r="K54" s="11"/>
      <c r="L54" s="12">
        <v>2275</v>
      </c>
      <c r="M54" s="12">
        <v>1000</v>
      </c>
      <c r="N54" s="10">
        <v>700</v>
      </c>
      <c r="O54" s="11"/>
      <c r="P54" s="11"/>
      <c r="Q54" s="12">
        <v>2500</v>
      </c>
      <c r="R54" s="11"/>
      <c r="S54" s="12">
        <v>1500</v>
      </c>
      <c r="T54" s="12">
        <v>5000</v>
      </c>
      <c r="U54" s="11"/>
      <c r="V54" s="11"/>
      <c r="W54" s="10">
        <v>350</v>
      </c>
      <c r="X54" s="11"/>
      <c r="Y54" s="11"/>
      <c r="Z54" s="12">
        <v>1000</v>
      </c>
      <c r="AA54" s="11"/>
      <c r="AB54" s="12">
        <v>5000</v>
      </c>
      <c r="AC54" s="11"/>
      <c r="AD54" s="11"/>
      <c r="AE54" s="12">
        <v>1200</v>
      </c>
      <c r="AF54" s="10">
        <v>525</v>
      </c>
      <c r="AG54" s="12">
        <v>2000</v>
      </c>
      <c r="AH54" s="11"/>
      <c r="AI54" s="11"/>
      <c r="AJ54" s="10">
        <v>500</v>
      </c>
      <c r="AK54" s="12">
        <v>1500</v>
      </c>
      <c r="AL54" s="12">
        <v>1000</v>
      </c>
      <c r="AM54" s="12">
        <v>2000</v>
      </c>
      <c r="AN54" s="12">
        <v>3700</v>
      </c>
      <c r="AO54" s="12">
        <v>2000</v>
      </c>
      <c r="AP54" s="12">
        <v>2500</v>
      </c>
      <c r="AQ54" s="12">
        <v>1000</v>
      </c>
      <c r="AR54" s="11"/>
      <c r="AS54" s="12">
        <v>1500</v>
      </c>
      <c r="AT54" s="11"/>
      <c r="AU54" s="12">
        <v>2200</v>
      </c>
      <c r="AV54" s="12">
        <v>2000</v>
      </c>
      <c r="AW54" s="12">
        <v>2400</v>
      </c>
      <c r="AX54" s="11"/>
      <c r="AY54" s="12">
        <v>1500</v>
      </c>
      <c r="AZ54" s="11"/>
      <c r="BA54" s="12">
        <v>1000</v>
      </c>
      <c r="BB54" s="11"/>
      <c r="BC54" s="10">
        <v>350</v>
      </c>
      <c r="BD54" s="11"/>
      <c r="BE54" s="12">
        <v>2000</v>
      </c>
      <c r="BF54" s="11"/>
      <c r="BG54" s="12">
        <v>1750</v>
      </c>
      <c r="BH54" s="12">
        <v>1000</v>
      </c>
      <c r="BI54" s="12">
        <v>3500</v>
      </c>
      <c r="BJ54" s="12">
        <v>3000</v>
      </c>
      <c r="BK54" s="11"/>
      <c r="BL54" s="12">
        <v>1500</v>
      </c>
      <c r="BM54" s="11"/>
      <c r="BN54" s="12">
        <v>1750</v>
      </c>
      <c r="BO54" s="12">
        <v>1000</v>
      </c>
      <c r="BP54" s="12">
        <v>1050</v>
      </c>
      <c r="BQ54" s="10">
        <v>800</v>
      </c>
      <c r="BR54" s="12">
        <v>1050</v>
      </c>
      <c r="BS54" s="11"/>
      <c r="BT54" s="11"/>
      <c r="BU54" s="12">
        <v>1000</v>
      </c>
      <c r="BV54" s="10">
        <v>250</v>
      </c>
      <c r="BW54" s="11"/>
      <c r="BX54" s="11"/>
      <c r="BY54" s="11"/>
      <c r="BZ54" s="11"/>
      <c r="CA54" s="11"/>
      <c r="CB54" s="11"/>
      <c r="CC54" s="11"/>
      <c r="CD54" s="11"/>
      <c r="CE54" s="11"/>
      <c r="CF54" s="10">
        <v>200</v>
      </c>
      <c r="CG54" s="11"/>
      <c r="CH54" s="11"/>
      <c r="CI54" s="11"/>
      <c r="CJ54" s="11"/>
      <c r="CK54" s="12">
        <v>9000</v>
      </c>
      <c r="CL54" s="10">
        <v>300</v>
      </c>
      <c r="CM54" s="11"/>
      <c r="CN54" s="11"/>
      <c r="CO54" s="11"/>
      <c r="CP54" s="11"/>
      <c r="CQ54" s="11"/>
      <c r="CR54" s="11"/>
      <c r="CS54" s="11"/>
      <c r="CT54" s="12">
        <v>1600</v>
      </c>
      <c r="CU54" s="12">
        <v>1000</v>
      </c>
      <c r="CV54" s="11"/>
      <c r="CW54" s="11"/>
      <c r="CX54" s="11"/>
      <c r="CY54" s="9" t="s">
        <v>110</v>
      </c>
      <c r="CZ54" s="12">
        <v>81625</v>
      </c>
      <c r="DA54" s="13">
        <v>60729</v>
      </c>
      <c r="DB54" s="13">
        <f t="shared" si="0"/>
        <v>50607.5</v>
      </c>
      <c r="DC54" s="13">
        <v>50607.5</v>
      </c>
    </row>
    <row r="55" spans="1:107" ht="39.75" customHeight="1" x14ac:dyDescent="0.25">
      <c r="A55" s="7">
        <v>31</v>
      </c>
      <c r="B55" s="8" t="s">
        <v>219</v>
      </c>
      <c r="C55" s="9" t="s">
        <v>220</v>
      </c>
      <c r="D55" s="10">
        <v>200</v>
      </c>
      <c r="E55" s="11"/>
      <c r="F55" s="11"/>
      <c r="G55" s="11"/>
      <c r="H55" s="10">
        <v>400</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v>1000</v>
      </c>
      <c r="BU55" s="11"/>
      <c r="BV55" s="11"/>
      <c r="BW55" s="11"/>
      <c r="BX55" s="10">
        <v>250</v>
      </c>
      <c r="BY55" s="11"/>
      <c r="BZ55" s="11"/>
      <c r="CA55" s="11"/>
      <c r="CB55" s="11"/>
      <c r="CC55" s="11"/>
      <c r="CD55" s="11"/>
      <c r="CE55" s="11"/>
      <c r="CF55" s="11"/>
      <c r="CG55" s="11"/>
      <c r="CH55" s="11"/>
      <c r="CI55" s="11"/>
      <c r="CJ55" s="11"/>
      <c r="CK55" s="11"/>
      <c r="CL55" s="11"/>
      <c r="CM55" s="11"/>
      <c r="CN55" s="11"/>
      <c r="CO55" s="12">
        <v>1500</v>
      </c>
      <c r="CP55" s="11"/>
      <c r="CQ55" s="11"/>
      <c r="CR55" s="11"/>
      <c r="CS55" s="11"/>
      <c r="CT55" s="11"/>
      <c r="CU55" s="11"/>
      <c r="CV55" s="11"/>
      <c r="CW55" s="11"/>
      <c r="CX55" s="11"/>
      <c r="CY55" s="9" t="s">
        <v>110</v>
      </c>
      <c r="CZ55" s="12">
        <v>3350</v>
      </c>
      <c r="DA55" s="13">
        <v>29949</v>
      </c>
      <c r="DB55" s="13">
        <f t="shared" si="0"/>
        <v>24957.5</v>
      </c>
      <c r="DC55" s="13">
        <v>24957.5</v>
      </c>
    </row>
    <row r="56" spans="1:107" ht="39.75" customHeight="1" x14ac:dyDescent="0.25">
      <c r="A56" s="7">
        <v>32</v>
      </c>
      <c r="B56" s="8" t="s">
        <v>221</v>
      </c>
      <c r="C56" s="9" t="s">
        <v>222</v>
      </c>
      <c r="D56" s="11"/>
      <c r="E56" s="11"/>
      <c r="F56" s="11"/>
      <c r="G56" s="11"/>
      <c r="H56" s="11"/>
      <c r="I56" s="11"/>
      <c r="J56" s="11"/>
      <c r="K56" s="11"/>
      <c r="L56" s="11"/>
      <c r="M56" s="11"/>
      <c r="N56" s="11"/>
      <c r="O56" s="11"/>
      <c r="P56" s="11"/>
      <c r="Q56" s="11"/>
      <c r="R56" s="11"/>
      <c r="S56" s="11"/>
      <c r="T56" s="11"/>
      <c r="U56" s="11"/>
      <c r="V56" s="11"/>
      <c r="W56" s="11"/>
      <c r="X56" s="11"/>
      <c r="Y56" s="11"/>
      <c r="Z56" s="11"/>
      <c r="AA56" s="10">
        <v>2</v>
      </c>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0">
        <v>350</v>
      </c>
      <c r="BS56" s="12">
        <v>5000</v>
      </c>
      <c r="BT56" s="11"/>
      <c r="BU56" s="11"/>
      <c r="BV56" s="10">
        <v>125</v>
      </c>
      <c r="BW56" s="11"/>
      <c r="BX56" s="11"/>
      <c r="BY56" s="11"/>
      <c r="BZ56" s="11"/>
      <c r="CA56" s="11"/>
      <c r="CB56" s="11"/>
      <c r="CC56" s="11"/>
      <c r="CD56" s="11"/>
      <c r="CE56" s="11"/>
      <c r="CF56" s="12">
        <v>2100</v>
      </c>
      <c r="CG56" s="11"/>
      <c r="CH56" s="11"/>
      <c r="CI56" s="11"/>
      <c r="CJ56" s="10">
        <v>250</v>
      </c>
      <c r="CK56" s="11"/>
      <c r="CL56" s="12">
        <v>2000</v>
      </c>
      <c r="CM56" s="11"/>
      <c r="CN56" s="11"/>
      <c r="CO56" s="11"/>
      <c r="CP56" s="11"/>
      <c r="CQ56" s="11"/>
      <c r="CR56" s="11"/>
      <c r="CS56" s="11"/>
      <c r="CT56" s="10">
        <v>250</v>
      </c>
      <c r="CU56" s="10">
        <v>100</v>
      </c>
      <c r="CV56" s="11"/>
      <c r="CW56" s="11"/>
      <c r="CX56" s="11"/>
      <c r="CY56" s="9" t="s">
        <v>110</v>
      </c>
      <c r="CZ56" s="12">
        <v>10177</v>
      </c>
      <c r="DA56" s="13">
        <v>90982.38</v>
      </c>
      <c r="DB56" s="13">
        <f t="shared" si="0"/>
        <v>75818.650000000009</v>
      </c>
      <c r="DC56" s="13">
        <v>75818.650000000009</v>
      </c>
    </row>
    <row r="57" spans="1:107" ht="39.75" customHeight="1" x14ac:dyDescent="0.25">
      <c r="A57" s="7">
        <v>33</v>
      </c>
      <c r="B57" s="8" t="s">
        <v>223</v>
      </c>
      <c r="C57" s="9" t="s">
        <v>224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2">
        <v>2500</v>
      </c>
      <c r="BT57" s="11"/>
      <c r="BU57" s="11"/>
      <c r="BV57" s="10">
        <v>125</v>
      </c>
      <c r="BW57" s="11"/>
      <c r="BX57" s="11"/>
      <c r="BY57" s="11"/>
      <c r="BZ57" s="11"/>
      <c r="CA57" s="11"/>
      <c r="CB57" s="11"/>
      <c r="CC57" s="11"/>
      <c r="CD57" s="11"/>
      <c r="CE57" s="11"/>
      <c r="CF57" s="12">
        <v>2100</v>
      </c>
      <c r="CG57" s="11"/>
      <c r="CH57" s="11"/>
      <c r="CI57" s="11"/>
      <c r="CJ57" s="11"/>
      <c r="CK57" s="11"/>
      <c r="CL57" s="12">
        <v>2000</v>
      </c>
      <c r="CM57" s="11"/>
      <c r="CN57" s="11"/>
      <c r="CO57" s="11"/>
      <c r="CP57" s="11"/>
      <c r="CQ57" s="11"/>
      <c r="CR57" s="11"/>
      <c r="CS57" s="11"/>
      <c r="CT57" s="11"/>
      <c r="CU57" s="11"/>
      <c r="CV57" s="11"/>
      <c r="CW57" s="11"/>
      <c r="CX57" s="11"/>
      <c r="CY57" s="9" t="s">
        <v>110</v>
      </c>
      <c r="CZ57" s="12">
        <v>6725</v>
      </c>
      <c r="DA57" s="13">
        <v>31069.5</v>
      </c>
      <c r="DB57" s="13">
        <f t="shared" si="0"/>
        <v>25891.25</v>
      </c>
      <c r="DC57" s="13">
        <v>25891.25</v>
      </c>
    </row>
    <row r="58" spans="1:107" ht="39.75" customHeight="1" x14ac:dyDescent="0.25">
      <c r="A58" s="7">
        <v>34</v>
      </c>
      <c r="B58" s="8" t="s">
        <v>225</v>
      </c>
      <c r="C58" s="9" t="s">
        <v>226</v>
      </c>
      <c r="D58" s="11"/>
      <c r="E58" s="11"/>
      <c r="F58" s="11"/>
      <c r="G58" s="11"/>
      <c r="H58" s="10">
        <v>600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0">
        <v>500</v>
      </c>
      <c r="BY58" s="11"/>
      <c r="BZ58" s="11"/>
      <c r="CA58" s="11"/>
      <c r="CB58" s="11"/>
      <c r="CC58" s="11"/>
      <c r="CD58" s="11"/>
      <c r="CE58" s="11"/>
      <c r="CF58" s="11"/>
      <c r="CG58" s="11"/>
      <c r="CH58" s="11"/>
      <c r="CI58" s="11"/>
      <c r="CJ58" s="11"/>
      <c r="CK58" s="11"/>
      <c r="CL58" s="11"/>
      <c r="CM58" s="11"/>
      <c r="CN58" s="11"/>
      <c r="CO58" s="12">
        <v>2000</v>
      </c>
      <c r="CP58" s="11"/>
      <c r="CQ58" s="11"/>
      <c r="CR58" s="11"/>
      <c r="CS58" s="12">
        <v>5000</v>
      </c>
      <c r="CT58" s="11"/>
      <c r="CU58" s="11"/>
      <c r="CV58" s="11"/>
      <c r="CW58" s="11"/>
      <c r="CX58" s="11"/>
      <c r="CY58" s="9" t="s">
        <v>110</v>
      </c>
      <c r="CZ58" s="12">
        <v>8100</v>
      </c>
      <c r="DA58" s="13">
        <v>37422</v>
      </c>
      <c r="DB58" s="13">
        <f t="shared" si="0"/>
        <v>31185</v>
      </c>
      <c r="DC58" s="13">
        <v>31185</v>
      </c>
    </row>
    <row r="59" spans="1:107" ht="39.75" customHeight="1" x14ac:dyDescent="0.25">
      <c r="A59" s="7">
        <v>35</v>
      </c>
      <c r="B59" s="8" t="s">
        <v>227</v>
      </c>
      <c r="C59" s="9" t="s">
        <v>228</v>
      </c>
      <c r="D59" s="12">
        <v>1000</v>
      </c>
      <c r="E59" s="11"/>
      <c r="F59" s="11"/>
      <c r="G59" s="11"/>
      <c r="H59" s="11"/>
      <c r="I59" s="12">
        <v>2000</v>
      </c>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2">
        <v>1000</v>
      </c>
      <c r="BU59" s="11"/>
      <c r="BV59" s="11"/>
      <c r="BW59" s="11"/>
      <c r="BX59" s="12">
        <v>14000</v>
      </c>
      <c r="BY59" s="11"/>
      <c r="BZ59" s="11"/>
      <c r="CA59" s="11"/>
      <c r="CB59" s="11"/>
      <c r="CC59" s="11"/>
      <c r="CD59" s="11"/>
      <c r="CE59" s="12">
        <v>3000</v>
      </c>
      <c r="CF59" s="11"/>
      <c r="CG59" s="11"/>
      <c r="CH59" s="11"/>
      <c r="CI59" s="11"/>
      <c r="CJ59" s="11"/>
      <c r="CK59" s="11"/>
      <c r="CL59" s="11"/>
      <c r="CM59" s="11"/>
      <c r="CN59" s="11"/>
      <c r="CO59" s="11"/>
      <c r="CP59" s="11"/>
      <c r="CQ59" s="11"/>
      <c r="CR59" s="11"/>
      <c r="CS59" s="12">
        <v>10000</v>
      </c>
      <c r="CT59" s="11"/>
      <c r="CU59" s="11"/>
      <c r="CV59" s="11"/>
      <c r="CW59" s="11"/>
      <c r="CX59" s="11"/>
      <c r="CY59" s="9" t="s">
        <v>110</v>
      </c>
      <c r="CZ59" s="12">
        <v>31000</v>
      </c>
      <c r="DA59" s="13">
        <v>9672</v>
      </c>
      <c r="DB59" s="13">
        <f t="shared" si="0"/>
        <v>8060</v>
      </c>
      <c r="DC59" s="13">
        <v>8060</v>
      </c>
    </row>
    <row r="60" spans="1:107" ht="39.75" customHeight="1" x14ac:dyDescent="0.25">
      <c r="A60" s="7">
        <v>36</v>
      </c>
      <c r="B60" s="8" t="s">
        <v>229</v>
      </c>
      <c r="C60" s="9" t="s">
        <v>230</v>
      </c>
      <c r="D60" s="11"/>
      <c r="E60" s="11"/>
      <c r="F60" s="11"/>
      <c r="G60" s="11"/>
      <c r="H60" s="11"/>
      <c r="I60" s="11"/>
      <c r="J60" s="11"/>
      <c r="K60" s="11"/>
      <c r="L60" s="11"/>
      <c r="M60" s="11"/>
      <c r="N60" s="11"/>
      <c r="O60" s="11"/>
      <c r="P60" s="11"/>
      <c r="Q60" s="11"/>
      <c r="R60" s="11"/>
      <c r="S60" s="11"/>
      <c r="T60" s="11"/>
      <c r="U60" s="11"/>
      <c r="V60" s="11"/>
      <c r="W60" s="11"/>
      <c r="X60" s="11"/>
      <c r="Y60" s="11"/>
      <c r="Z60" s="11"/>
      <c r="AA60" s="10">
        <v>1</v>
      </c>
      <c r="AB60" s="11"/>
      <c r="AC60" s="11"/>
      <c r="AD60" s="11"/>
      <c r="AE60" s="11"/>
      <c r="AF60" s="11"/>
      <c r="AG60" s="11"/>
      <c r="AH60" s="11"/>
      <c r="AI60" s="12">
        <v>1800</v>
      </c>
      <c r="AJ60" s="11"/>
      <c r="AK60" s="11"/>
      <c r="AL60" s="11"/>
      <c r="AM60" s="11"/>
      <c r="AN60" s="11"/>
      <c r="AO60" s="11"/>
      <c r="AP60" s="11"/>
      <c r="AQ60" s="11"/>
      <c r="AR60" s="12">
        <v>3000</v>
      </c>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2">
        <v>1200</v>
      </c>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0">
        <v>350</v>
      </c>
      <c r="CW60" s="11"/>
      <c r="CX60" s="11"/>
      <c r="CY60" s="9" t="s">
        <v>110</v>
      </c>
      <c r="CZ60" s="12">
        <v>6351</v>
      </c>
      <c r="DA60" s="13">
        <v>1981.51</v>
      </c>
      <c r="DB60" s="13">
        <f t="shared" si="0"/>
        <v>1651.2583333333334</v>
      </c>
      <c r="DC60" s="13">
        <v>1651.2583333333334</v>
      </c>
    </row>
    <row r="61" spans="1:107" ht="39.75" customHeight="1" x14ac:dyDescent="0.25">
      <c r="A61" s="7">
        <v>37</v>
      </c>
      <c r="B61" s="8" t="s">
        <v>231</v>
      </c>
      <c r="C61" s="9" t="s">
        <v>232</v>
      </c>
      <c r="D61" s="10">
        <v>500</v>
      </c>
      <c r="E61" s="11"/>
      <c r="F61" s="11"/>
      <c r="G61" s="11"/>
      <c r="H61" s="12">
        <v>18000</v>
      </c>
      <c r="I61" s="11"/>
      <c r="J61" s="11"/>
      <c r="K61" s="11"/>
      <c r="L61" s="10">
        <v>700</v>
      </c>
      <c r="M61" s="11"/>
      <c r="N61" s="11"/>
      <c r="O61" s="12">
        <v>1050</v>
      </c>
      <c r="P61" s="11"/>
      <c r="Q61" s="11"/>
      <c r="R61" s="10">
        <v>800</v>
      </c>
      <c r="S61" s="11"/>
      <c r="T61" s="11"/>
      <c r="U61" s="11"/>
      <c r="V61" s="11"/>
      <c r="W61" s="11"/>
      <c r="X61" s="12">
        <v>2050</v>
      </c>
      <c r="Y61" s="11"/>
      <c r="Z61" s="11"/>
      <c r="AA61" s="11"/>
      <c r="AB61" s="11"/>
      <c r="AC61" s="11"/>
      <c r="AD61" s="12">
        <v>1050</v>
      </c>
      <c r="AE61" s="11"/>
      <c r="AF61" s="11"/>
      <c r="AG61" s="11"/>
      <c r="AH61" s="11"/>
      <c r="AI61" s="11"/>
      <c r="AJ61" s="11"/>
      <c r="AK61" s="11"/>
      <c r="AL61" s="11"/>
      <c r="AM61" s="11"/>
      <c r="AN61" s="11"/>
      <c r="AO61" s="12">
        <v>1200</v>
      </c>
      <c r="AP61" s="11"/>
      <c r="AQ61" s="11"/>
      <c r="AR61" s="11"/>
      <c r="AS61" s="11"/>
      <c r="AT61" s="11"/>
      <c r="AU61" s="11"/>
      <c r="AV61" s="11"/>
      <c r="AW61" s="12">
        <v>2000</v>
      </c>
      <c r="AX61" s="11"/>
      <c r="AY61" s="11"/>
      <c r="AZ61" s="10">
        <v>525</v>
      </c>
      <c r="BA61" s="11"/>
      <c r="BB61" s="11"/>
      <c r="BC61" s="11"/>
      <c r="BD61" s="11"/>
      <c r="BE61" s="11"/>
      <c r="BF61" s="12">
        <v>1500</v>
      </c>
      <c r="BG61" s="11"/>
      <c r="BH61" s="11"/>
      <c r="BI61" s="11"/>
      <c r="BJ61" s="11"/>
      <c r="BK61" s="11"/>
      <c r="BL61" s="11"/>
      <c r="BM61" s="11"/>
      <c r="BN61" s="11"/>
      <c r="BO61" s="11"/>
      <c r="BP61" s="11"/>
      <c r="BQ61" s="11"/>
      <c r="BR61" s="11"/>
      <c r="BS61" s="11"/>
      <c r="BT61" s="12">
        <v>2000</v>
      </c>
      <c r="BU61" s="11"/>
      <c r="BV61" s="11"/>
      <c r="BW61" s="11"/>
      <c r="BX61" s="11"/>
      <c r="BY61" s="10">
        <v>350</v>
      </c>
      <c r="BZ61" s="11"/>
      <c r="CA61" s="12">
        <v>1000</v>
      </c>
      <c r="CB61" s="11"/>
      <c r="CC61" s="11"/>
      <c r="CD61" s="11"/>
      <c r="CE61" s="11"/>
      <c r="CF61" s="11"/>
      <c r="CG61" s="11"/>
      <c r="CH61" s="11"/>
      <c r="CI61" s="11"/>
      <c r="CJ61" s="11"/>
      <c r="CK61" s="11"/>
      <c r="CL61" s="11"/>
      <c r="CM61" s="11"/>
      <c r="CN61" s="11"/>
      <c r="CO61" s="12">
        <v>8000</v>
      </c>
      <c r="CP61" s="12">
        <v>3000</v>
      </c>
      <c r="CQ61" s="11"/>
      <c r="CR61" s="11"/>
      <c r="CS61" s="11"/>
      <c r="CT61" s="11"/>
      <c r="CU61" s="11"/>
      <c r="CV61" s="11"/>
      <c r="CW61" s="11"/>
      <c r="CX61" s="11"/>
      <c r="CY61" s="9" t="s">
        <v>110</v>
      </c>
      <c r="CZ61" s="12">
        <v>43725</v>
      </c>
      <c r="DA61" s="13">
        <v>14166.9</v>
      </c>
      <c r="DB61" s="13">
        <f t="shared" si="0"/>
        <v>11805.75</v>
      </c>
      <c r="DC61" s="13">
        <v>11805.75</v>
      </c>
    </row>
    <row r="62" spans="1:107" ht="39.75" customHeight="1" x14ac:dyDescent="0.25">
      <c r="A62" s="7">
        <v>38</v>
      </c>
      <c r="B62" s="8" t="s">
        <v>233</v>
      </c>
      <c r="C62" s="9" t="s">
        <v>234</v>
      </c>
      <c r="D62" s="11"/>
      <c r="E62" s="10">
        <v>175</v>
      </c>
      <c r="F62" s="10">
        <v>500</v>
      </c>
      <c r="G62" s="10">
        <v>175</v>
      </c>
      <c r="H62" s="11"/>
      <c r="I62" s="11"/>
      <c r="J62" s="10">
        <v>350</v>
      </c>
      <c r="K62" s="12">
        <v>1000</v>
      </c>
      <c r="L62" s="10">
        <v>700</v>
      </c>
      <c r="M62" s="10">
        <v>500</v>
      </c>
      <c r="N62" s="12">
        <v>1400</v>
      </c>
      <c r="O62" s="11"/>
      <c r="P62" s="11"/>
      <c r="Q62" s="12">
        <v>2000</v>
      </c>
      <c r="R62" s="11"/>
      <c r="S62" s="10">
        <v>500</v>
      </c>
      <c r="T62" s="12">
        <v>2500</v>
      </c>
      <c r="U62" s="11"/>
      <c r="V62" s="10">
        <v>250</v>
      </c>
      <c r="W62" s="11"/>
      <c r="X62" s="11"/>
      <c r="Y62" s="12">
        <v>2000</v>
      </c>
      <c r="Z62" s="10">
        <v>800</v>
      </c>
      <c r="AA62" s="10">
        <v>2</v>
      </c>
      <c r="AB62" s="12">
        <v>4500</v>
      </c>
      <c r="AC62" s="12">
        <v>1000</v>
      </c>
      <c r="AD62" s="11"/>
      <c r="AE62" s="12">
        <v>1200</v>
      </c>
      <c r="AF62" s="10">
        <v>350</v>
      </c>
      <c r="AG62" s="12">
        <v>1000</v>
      </c>
      <c r="AH62" s="11"/>
      <c r="AI62" s="11"/>
      <c r="AJ62" s="10">
        <v>600</v>
      </c>
      <c r="AK62" s="12">
        <v>1200</v>
      </c>
      <c r="AL62" s="10">
        <v>500</v>
      </c>
      <c r="AM62" s="12">
        <v>1200</v>
      </c>
      <c r="AN62" s="12">
        <v>1800</v>
      </c>
      <c r="AO62" s="11"/>
      <c r="AP62" s="12">
        <v>1000</v>
      </c>
      <c r="AQ62" s="12">
        <v>1000</v>
      </c>
      <c r="AR62" s="11"/>
      <c r="AS62" s="12">
        <v>1500</v>
      </c>
      <c r="AT62" s="11"/>
      <c r="AU62" s="12">
        <v>2000</v>
      </c>
      <c r="AV62" s="12">
        <v>1500</v>
      </c>
      <c r="AW62" s="11"/>
      <c r="AX62" s="10">
        <v>500</v>
      </c>
      <c r="AY62" s="12">
        <v>1000</v>
      </c>
      <c r="AZ62" s="11"/>
      <c r="BA62" s="12">
        <v>1600</v>
      </c>
      <c r="BB62" s="11"/>
      <c r="BC62" s="10">
        <v>350</v>
      </c>
      <c r="BD62" s="11"/>
      <c r="BE62" s="11"/>
      <c r="BF62" s="11"/>
      <c r="BG62" s="12">
        <v>1050</v>
      </c>
      <c r="BH62" s="12">
        <v>1000</v>
      </c>
      <c r="BI62" s="12">
        <v>1500</v>
      </c>
      <c r="BJ62" s="12">
        <v>1000</v>
      </c>
      <c r="BK62" s="11"/>
      <c r="BL62" s="12">
        <v>2000</v>
      </c>
      <c r="BM62" s="12">
        <v>1000</v>
      </c>
      <c r="BN62" s="12">
        <v>1750</v>
      </c>
      <c r="BO62" s="10">
        <v>350</v>
      </c>
      <c r="BP62" s="12">
        <v>1050</v>
      </c>
      <c r="BQ62" s="10">
        <v>800</v>
      </c>
      <c r="BR62" s="11"/>
      <c r="BS62" s="11"/>
      <c r="BT62" s="11"/>
      <c r="BU62" s="12">
        <v>1000</v>
      </c>
      <c r="BV62" s="10">
        <v>500</v>
      </c>
      <c r="BW62" s="11"/>
      <c r="BX62" s="11"/>
      <c r="BY62" s="11"/>
      <c r="BZ62" s="11"/>
      <c r="CA62" s="11"/>
      <c r="CB62" s="10">
        <v>500</v>
      </c>
      <c r="CC62" s="11"/>
      <c r="CD62" s="11"/>
      <c r="CE62" s="11"/>
      <c r="CF62" s="12">
        <v>2100</v>
      </c>
      <c r="CG62" s="11"/>
      <c r="CH62" s="11"/>
      <c r="CI62" s="10">
        <v>500</v>
      </c>
      <c r="CJ62" s="12">
        <v>4000</v>
      </c>
      <c r="CK62" s="12">
        <v>9000</v>
      </c>
      <c r="CL62" s="10">
        <v>500</v>
      </c>
      <c r="CM62" s="11"/>
      <c r="CN62" s="11"/>
      <c r="CO62" s="11"/>
      <c r="CP62" s="11"/>
      <c r="CQ62" s="11"/>
      <c r="CR62" s="11"/>
      <c r="CS62" s="11"/>
      <c r="CT62" s="12">
        <v>4500</v>
      </c>
      <c r="CU62" s="12">
        <v>3000</v>
      </c>
      <c r="CV62" s="10">
        <v>350</v>
      </c>
      <c r="CW62" s="11"/>
      <c r="CX62" s="11"/>
      <c r="CY62" s="9" t="s">
        <v>110</v>
      </c>
      <c r="CZ62" s="12">
        <v>74102</v>
      </c>
      <c r="DA62" s="13">
        <v>24009.05</v>
      </c>
      <c r="DB62" s="13">
        <f t="shared" si="0"/>
        <v>20007.541666666668</v>
      </c>
      <c r="DC62" s="13">
        <v>20007.541666666668</v>
      </c>
    </row>
    <row r="63" spans="1:107" ht="39.75" customHeight="1" x14ac:dyDescent="0.25">
      <c r="A63" s="7">
        <v>39</v>
      </c>
      <c r="B63" s="8" t="s">
        <v>235</v>
      </c>
      <c r="C63" s="9" t="s">
        <v>236</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2">
        <v>3000</v>
      </c>
      <c r="BY63" s="11"/>
      <c r="BZ63" s="11"/>
      <c r="CA63" s="11"/>
      <c r="CB63" s="11"/>
      <c r="CC63" s="11"/>
      <c r="CD63" s="11"/>
      <c r="CE63" s="11"/>
      <c r="CF63" s="11"/>
      <c r="CG63" s="11"/>
      <c r="CH63" s="11"/>
      <c r="CI63" s="11"/>
      <c r="CJ63" s="11"/>
      <c r="CK63" s="11"/>
      <c r="CL63" s="11"/>
      <c r="CM63" s="11"/>
      <c r="CN63" s="11"/>
      <c r="CO63" s="11"/>
      <c r="CP63" s="11"/>
      <c r="CQ63" s="11"/>
      <c r="CR63" s="11"/>
      <c r="CS63" s="12">
        <v>1000</v>
      </c>
      <c r="CT63" s="11"/>
      <c r="CU63" s="11"/>
      <c r="CV63" s="11"/>
      <c r="CW63" s="11"/>
      <c r="CX63" s="11"/>
      <c r="CY63" s="9" t="s">
        <v>110</v>
      </c>
      <c r="CZ63" s="12">
        <v>4000</v>
      </c>
      <c r="DA63" s="13">
        <v>11520</v>
      </c>
      <c r="DB63" s="13">
        <f t="shared" si="0"/>
        <v>9600</v>
      </c>
      <c r="DC63" s="13">
        <v>9600</v>
      </c>
    </row>
    <row r="64" spans="1:107" ht="39.75" customHeight="1" x14ac:dyDescent="0.25">
      <c r="A64" s="7">
        <v>40</v>
      </c>
      <c r="B64" s="8" t="s">
        <v>237</v>
      </c>
      <c r="C64" s="9" t="s">
        <v>238</v>
      </c>
      <c r="D64" s="10">
        <v>350</v>
      </c>
      <c r="E64" s="11"/>
      <c r="F64" s="11"/>
      <c r="G64" s="11"/>
      <c r="H64" s="12">
        <v>7000</v>
      </c>
      <c r="I64" s="10">
        <v>525</v>
      </c>
      <c r="J64" s="11"/>
      <c r="K64" s="11"/>
      <c r="L64" s="11"/>
      <c r="M64" s="11"/>
      <c r="N64" s="11"/>
      <c r="O64" s="11"/>
      <c r="P64" s="11"/>
      <c r="Q64" s="11"/>
      <c r="R64" s="11"/>
      <c r="S64" s="11"/>
      <c r="T64" s="11"/>
      <c r="U64" s="11"/>
      <c r="V64" s="11"/>
      <c r="W64" s="11"/>
      <c r="X64" s="10">
        <v>350</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0">
        <v>175</v>
      </c>
      <c r="BA64" s="11"/>
      <c r="BB64" s="11"/>
      <c r="BC64" s="11"/>
      <c r="BD64" s="11"/>
      <c r="BE64" s="11"/>
      <c r="BF64" s="11"/>
      <c r="BG64" s="11"/>
      <c r="BH64" s="11"/>
      <c r="BI64" s="11"/>
      <c r="BJ64" s="11"/>
      <c r="BK64" s="11"/>
      <c r="BL64" s="11"/>
      <c r="BM64" s="11"/>
      <c r="BN64" s="11"/>
      <c r="BO64" s="11"/>
      <c r="BP64" s="11"/>
      <c r="BQ64" s="11"/>
      <c r="BR64" s="11"/>
      <c r="BS64" s="11"/>
      <c r="BT64" s="10">
        <v>250</v>
      </c>
      <c r="BU64" s="11"/>
      <c r="BV64" s="11"/>
      <c r="BW64" s="11"/>
      <c r="BX64" s="11"/>
      <c r="BY64" s="11"/>
      <c r="BZ64" s="11"/>
      <c r="CA64" s="10">
        <v>250</v>
      </c>
      <c r="CB64" s="11"/>
      <c r="CC64" s="11"/>
      <c r="CD64" s="11"/>
      <c r="CE64" s="10">
        <v>350</v>
      </c>
      <c r="CF64" s="11"/>
      <c r="CG64" s="11"/>
      <c r="CH64" s="11"/>
      <c r="CI64" s="11"/>
      <c r="CJ64" s="11"/>
      <c r="CK64" s="11"/>
      <c r="CL64" s="11"/>
      <c r="CM64" s="11"/>
      <c r="CN64" s="11"/>
      <c r="CO64" s="11"/>
      <c r="CP64" s="12">
        <v>1000</v>
      </c>
      <c r="CQ64" s="11"/>
      <c r="CR64" s="11"/>
      <c r="CS64" s="11"/>
      <c r="CT64" s="11"/>
      <c r="CU64" s="11"/>
      <c r="CV64" s="11"/>
      <c r="CW64" s="11"/>
      <c r="CX64" s="11"/>
      <c r="CY64" s="9" t="s">
        <v>110</v>
      </c>
      <c r="CZ64" s="12">
        <v>10250</v>
      </c>
      <c r="DA64" s="13">
        <v>29520</v>
      </c>
      <c r="DB64" s="13">
        <f t="shared" si="0"/>
        <v>24600</v>
      </c>
      <c r="DC64" s="13">
        <v>24600</v>
      </c>
    </row>
    <row r="65" spans="1:107" ht="39.75" customHeight="1" x14ac:dyDescent="0.25">
      <c r="A65" s="7">
        <v>41</v>
      </c>
      <c r="B65" s="8" t="s">
        <v>239</v>
      </c>
      <c r="C65" s="9" t="s">
        <v>240</v>
      </c>
      <c r="D65" s="11"/>
      <c r="E65" s="10">
        <v>350</v>
      </c>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0">
        <v>700</v>
      </c>
      <c r="BH65" s="11"/>
      <c r="BI65" s="10">
        <v>100</v>
      </c>
      <c r="BJ65" s="11"/>
      <c r="BK65" s="11"/>
      <c r="BL65" s="11"/>
      <c r="BM65" s="11"/>
      <c r="BN65" s="11"/>
      <c r="BO65" s="11"/>
      <c r="BP65" s="11"/>
      <c r="BQ65" s="11"/>
      <c r="BR65" s="11"/>
      <c r="BS65" s="10">
        <v>100</v>
      </c>
      <c r="BT65" s="11"/>
      <c r="BU65" s="10">
        <v>500</v>
      </c>
      <c r="BV65" s="10">
        <v>250</v>
      </c>
      <c r="BW65" s="11"/>
      <c r="BX65" s="11"/>
      <c r="BY65" s="11"/>
      <c r="BZ65" s="11"/>
      <c r="CA65" s="11"/>
      <c r="CB65" s="11"/>
      <c r="CC65" s="11"/>
      <c r="CD65" s="11"/>
      <c r="CE65" s="11"/>
      <c r="CF65" s="11"/>
      <c r="CG65" s="11"/>
      <c r="CH65" s="11"/>
      <c r="CI65" s="11"/>
      <c r="CJ65" s="11"/>
      <c r="CK65" s="12">
        <v>1500</v>
      </c>
      <c r="CL65" s="12">
        <v>1000</v>
      </c>
      <c r="CM65" s="11"/>
      <c r="CN65" s="11"/>
      <c r="CO65" s="11"/>
      <c r="CP65" s="11"/>
      <c r="CQ65" s="11"/>
      <c r="CR65" s="11"/>
      <c r="CS65" s="11"/>
      <c r="CT65" s="10">
        <v>200</v>
      </c>
      <c r="CU65" s="11"/>
      <c r="CV65" s="11"/>
      <c r="CW65" s="11"/>
      <c r="CX65" s="11"/>
      <c r="CY65" s="9" t="s">
        <v>110</v>
      </c>
      <c r="CZ65" s="12">
        <v>4700</v>
      </c>
      <c r="DA65" s="13">
        <v>13536</v>
      </c>
      <c r="DB65" s="13">
        <f t="shared" si="0"/>
        <v>11280</v>
      </c>
      <c r="DC65" s="13">
        <v>11280</v>
      </c>
    </row>
    <row r="66" spans="1:107" ht="39.75" customHeight="1" x14ac:dyDescent="0.25">
      <c r="A66" s="7">
        <v>42</v>
      </c>
      <c r="B66" s="8" t="s">
        <v>241</v>
      </c>
      <c r="C66" s="9" t="s">
        <v>242</v>
      </c>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2">
        <v>2000</v>
      </c>
      <c r="CT66" s="11"/>
      <c r="CU66" s="11"/>
      <c r="CV66" s="11"/>
      <c r="CW66" s="11"/>
      <c r="CX66" s="11"/>
      <c r="CY66" s="9" t="s">
        <v>110</v>
      </c>
      <c r="CZ66" s="12">
        <v>2000</v>
      </c>
      <c r="DA66" s="13">
        <v>1032</v>
      </c>
      <c r="DB66" s="13">
        <f t="shared" si="0"/>
        <v>860</v>
      </c>
      <c r="DC66" s="13">
        <v>860</v>
      </c>
    </row>
    <row r="67" spans="1:107" ht="39.75" customHeight="1" x14ac:dyDescent="0.25">
      <c r="A67" s="7">
        <v>43</v>
      </c>
      <c r="B67" s="8" t="s">
        <v>243</v>
      </c>
      <c r="C67" s="9" t="s">
        <v>244</v>
      </c>
      <c r="D67" s="10">
        <v>175</v>
      </c>
      <c r="E67" s="11"/>
      <c r="F67" s="11"/>
      <c r="G67" s="11"/>
      <c r="H67" s="12">
        <v>5000</v>
      </c>
      <c r="I67" s="11"/>
      <c r="J67" s="11"/>
      <c r="K67" s="11"/>
      <c r="L67" s="11"/>
      <c r="M67" s="11"/>
      <c r="N67" s="11"/>
      <c r="O67" s="11"/>
      <c r="P67" s="11"/>
      <c r="Q67" s="11"/>
      <c r="R67" s="11"/>
      <c r="S67" s="11"/>
      <c r="T67" s="11"/>
      <c r="U67" s="11"/>
      <c r="V67" s="11"/>
      <c r="W67" s="11"/>
      <c r="X67" s="10">
        <v>350</v>
      </c>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0">
        <v>500</v>
      </c>
      <c r="BU67" s="11"/>
      <c r="BV67" s="11"/>
      <c r="BW67" s="11"/>
      <c r="BX67" s="12">
        <v>7000</v>
      </c>
      <c r="BY67" s="11"/>
      <c r="BZ67" s="11"/>
      <c r="CA67" s="11"/>
      <c r="CB67" s="11"/>
      <c r="CC67" s="11"/>
      <c r="CD67" s="11"/>
      <c r="CE67" s="10">
        <v>350</v>
      </c>
      <c r="CF67" s="11"/>
      <c r="CG67" s="11"/>
      <c r="CH67" s="11"/>
      <c r="CI67" s="11"/>
      <c r="CJ67" s="11"/>
      <c r="CK67" s="11"/>
      <c r="CL67" s="11"/>
      <c r="CM67" s="11"/>
      <c r="CN67" s="11"/>
      <c r="CO67" s="10">
        <v>750</v>
      </c>
      <c r="CP67" s="12">
        <v>1250</v>
      </c>
      <c r="CQ67" s="11"/>
      <c r="CR67" s="11"/>
      <c r="CS67" s="11"/>
      <c r="CT67" s="11"/>
      <c r="CU67" s="11"/>
      <c r="CV67" s="11"/>
      <c r="CW67" s="11"/>
      <c r="CX67" s="11"/>
      <c r="CY67" s="9" t="s">
        <v>110</v>
      </c>
      <c r="CZ67" s="12">
        <v>15375</v>
      </c>
      <c r="DA67" s="13">
        <v>13099.5</v>
      </c>
      <c r="DB67" s="13">
        <f t="shared" si="0"/>
        <v>10916.25</v>
      </c>
      <c r="DC67" s="13">
        <v>10916.25</v>
      </c>
    </row>
    <row r="68" spans="1:107" ht="39.75" customHeight="1" x14ac:dyDescent="0.25">
      <c r="A68" s="7">
        <v>44</v>
      </c>
      <c r="B68" s="8" t="s">
        <v>245</v>
      </c>
      <c r="C68" s="9" t="s">
        <v>246</v>
      </c>
      <c r="D68" s="11"/>
      <c r="E68" s="10">
        <v>175</v>
      </c>
      <c r="F68" s="11"/>
      <c r="G68" s="10">
        <v>175</v>
      </c>
      <c r="H68" s="11"/>
      <c r="I68" s="11"/>
      <c r="J68" s="10">
        <v>175</v>
      </c>
      <c r="K68" s="11"/>
      <c r="L68" s="11"/>
      <c r="M68" s="10">
        <v>250</v>
      </c>
      <c r="N68" s="11"/>
      <c r="O68" s="10">
        <v>175</v>
      </c>
      <c r="P68" s="11"/>
      <c r="Q68" s="10">
        <v>500</v>
      </c>
      <c r="R68" s="11"/>
      <c r="S68" s="11"/>
      <c r="T68" s="11"/>
      <c r="U68" s="11"/>
      <c r="V68" s="11"/>
      <c r="W68" s="11"/>
      <c r="X68" s="11"/>
      <c r="Y68" s="11"/>
      <c r="Z68" s="11"/>
      <c r="AA68" s="11"/>
      <c r="AB68" s="10">
        <v>500</v>
      </c>
      <c r="AC68" s="11"/>
      <c r="AD68" s="10">
        <v>875</v>
      </c>
      <c r="AE68" s="10">
        <v>300</v>
      </c>
      <c r="AF68" s="11"/>
      <c r="AG68" s="11"/>
      <c r="AH68" s="11"/>
      <c r="AI68" s="11"/>
      <c r="AJ68" s="11"/>
      <c r="AK68" s="11"/>
      <c r="AL68" s="11"/>
      <c r="AM68" s="11"/>
      <c r="AN68" s="11"/>
      <c r="AO68" s="11"/>
      <c r="AP68" s="10">
        <v>200</v>
      </c>
      <c r="AQ68" s="11"/>
      <c r="AR68" s="11"/>
      <c r="AS68" s="11"/>
      <c r="AT68" s="11"/>
      <c r="AU68" s="11"/>
      <c r="AV68" s="11"/>
      <c r="AW68" s="11"/>
      <c r="AX68" s="10">
        <v>500</v>
      </c>
      <c r="AY68" s="11"/>
      <c r="AZ68" s="11"/>
      <c r="BA68" s="11"/>
      <c r="BB68" s="11"/>
      <c r="BC68" s="11"/>
      <c r="BD68" s="11"/>
      <c r="BE68" s="11"/>
      <c r="BF68" s="11"/>
      <c r="BG68" s="11"/>
      <c r="BH68" s="10">
        <v>175</v>
      </c>
      <c r="BI68" s="11"/>
      <c r="BJ68" s="11"/>
      <c r="BK68" s="11"/>
      <c r="BL68" s="10">
        <v>400</v>
      </c>
      <c r="BM68" s="11"/>
      <c r="BN68" s="11"/>
      <c r="BO68" s="11"/>
      <c r="BP68" s="11"/>
      <c r="BQ68" s="11"/>
      <c r="BR68" s="11"/>
      <c r="BS68" s="12">
        <v>1000</v>
      </c>
      <c r="BT68" s="11"/>
      <c r="BU68" s="10">
        <v>250</v>
      </c>
      <c r="BV68" s="10">
        <v>250</v>
      </c>
      <c r="BW68" s="11"/>
      <c r="BX68" s="11"/>
      <c r="BY68" s="11"/>
      <c r="BZ68" s="11"/>
      <c r="CA68" s="11"/>
      <c r="CB68" s="11"/>
      <c r="CC68" s="11"/>
      <c r="CD68" s="11"/>
      <c r="CE68" s="11"/>
      <c r="CF68" s="11"/>
      <c r="CG68" s="11"/>
      <c r="CH68" s="11"/>
      <c r="CI68" s="11"/>
      <c r="CJ68" s="11"/>
      <c r="CK68" s="12">
        <v>1500</v>
      </c>
      <c r="CL68" s="12">
        <v>2500</v>
      </c>
      <c r="CM68" s="11"/>
      <c r="CN68" s="11"/>
      <c r="CO68" s="11"/>
      <c r="CP68" s="11"/>
      <c r="CQ68" s="11"/>
      <c r="CR68" s="11"/>
      <c r="CS68" s="11"/>
      <c r="CT68" s="10">
        <v>350</v>
      </c>
      <c r="CU68" s="10">
        <v>500</v>
      </c>
      <c r="CV68" s="11"/>
      <c r="CW68" s="11"/>
      <c r="CX68" s="11"/>
      <c r="CY68" s="9" t="s">
        <v>110</v>
      </c>
      <c r="CZ68" s="12">
        <v>10750</v>
      </c>
      <c r="DA68" s="13">
        <v>9159</v>
      </c>
      <c r="DB68" s="13">
        <f t="shared" si="0"/>
        <v>7632.5</v>
      </c>
      <c r="DC68" s="13">
        <v>7632.5</v>
      </c>
    </row>
    <row r="69" spans="1:107" ht="39.75" customHeight="1" x14ac:dyDescent="0.25">
      <c r="A69" s="7">
        <v>45</v>
      </c>
      <c r="B69" s="8" t="s">
        <v>247</v>
      </c>
      <c r="C69" s="9" t="s">
        <v>248</v>
      </c>
      <c r="D69" s="11"/>
      <c r="E69" s="11"/>
      <c r="F69" s="11"/>
      <c r="G69" s="11"/>
      <c r="H69" s="11"/>
      <c r="I69" s="11"/>
      <c r="J69" s="10">
        <v>175</v>
      </c>
      <c r="K69" s="11"/>
      <c r="L69" s="11"/>
      <c r="M69" s="11"/>
      <c r="N69" s="11"/>
      <c r="O69" s="11"/>
      <c r="P69" s="11"/>
      <c r="Q69" s="11"/>
      <c r="R69" s="11"/>
      <c r="S69" s="11"/>
      <c r="T69" s="11"/>
      <c r="U69" s="11"/>
      <c r="V69" s="11"/>
      <c r="W69" s="11"/>
      <c r="X69" s="11"/>
      <c r="Y69" s="11"/>
      <c r="Z69" s="11"/>
      <c r="AA69" s="11"/>
      <c r="AB69" s="10">
        <v>500</v>
      </c>
      <c r="AC69" s="11"/>
      <c r="AD69" s="10">
        <v>175</v>
      </c>
      <c r="AE69" s="11"/>
      <c r="AF69" s="11"/>
      <c r="AG69" s="11"/>
      <c r="AH69" s="11"/>
      <c r="AI69" s="11"/>
      <c r="AJ69" s="11"/>
      <c r="AK69" s="10">
        <v>480</v>
      </c>
      <c r="AL69" s="11"/>
      <c r="AM69" s="11"/>
      <c r="AN69" s="11"/>
      <c r="AO69" s="11"/>
      <c r="AP69" s="11"/>
      <c r="AQ69" s="11"/>
      <c r="AR69" s="11"/>
      <c r="AS69" s="11"/>
      <c r="AT69" s="11"/>
      <c r="AU69" s="11"/>
      <c r="AV69" s="11"/>
      <c r="AW69" s="11"/>
      <c r="AX69" s="11"/>
      <c r="AY69" s="11"/>
      <c r="AZ69" s="11"/>
      <c r="BA69" s="11"/>
      <c r="BB69" s="11"/>
      <c r="BC69" s="10">
        <v>175</v>
      </c>
      <c r="BD69" s="11"/>
      <c r="BE69" s="11"/>
      <c r="BF69" s="11"/>
      <c r="BG69" s="11"/>
      <c r="BH69" s="10">
        <v>175</v>
      </c>
      <c r="BI69" s="11"/>
      <c r="BJ69" s="11"/>
      <c r="BK69" s="11"/>
      <c r="BL69" s="11"/>
      <c r="BM69" s="11"/>
      <c r="BN69" s="11"/>
      <c r="BO69" s="11"/>
      <c r="BP69" s="11"/>
      <c r="BQ69" s="11"/>
      <c r="BR69" s="11"/>
      <c r="BS69" s="12">
        <v>1000</v>
      </c>
      <c r="BT69" s="11"/>
      <c r="BU69" s="10">
        <v>500</v>
      </c>
      <c r="BV69" s="10">
        <v>250</v>
      </c>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0">
        <v>500</v>
      </c>
      <c r="CU69" s="11"/>
      <c r="CV69" s="11"/>
      <c r="CW69" s="11"/>
      <c r="CX69" s="11"/>
      <c r="CY69" s="9" t="s">
        <v>110</v>
      </c>
      <c r="CZ69" s="12">
        <v>3930</v>
      </c>
      <c r="DA69" s="13">
        <v>6130.8</v>
      </c>
      <c r="DB69" s="13">
        <f t="shared" si="0"/>
        <v>5109</v>
      </c>
      <c r="DC69" s="13">
        <v>5109</v>
      </c>
    </row>
    <row r="70" spans="1:107" ht="39.75" customHeight="1" x14ac:dyDescent="0.25">
      <c r="A70" s="7">
        <v>46</v>
      </c>
      <c r="B70" s="8" t="s">
        <v>249</v>
      </c>
      <c r="C70" s="9" t="s">
        <v>250</v>
      </c>
      <c r="D70" s="10">
        <v>525</v>
      </c>
      <c r="E70" s="11"/>
      <c r="F70" s="11"/>
      <c r="G70" s="11"/>
      <c r="H70" s="12">
        <v>5000</v>
      </c>
      <c r="I70" s="10">
        <v>525</v>
      </c>
      <c r="J70" s="11"/>
      <c r="K70" s="11"/>
      <c r="L70" s="11"/>
      <c r="M70" s="11"/>
      <c r="N70" s="11"/>
      <c r="O70" s="11"/>
      <c r="P70" s="11"/>
      <c r="Q70" s="11"/>
      <c r="R70" s="11"/>
      <c r="S70" s="11"/>
      <c r="T70" s="11"/>
      <c r="U70" s="11"/>
      <c r="V70" s="11"/>
      <c r="W70" s="11"/>
      <c r="X70" s="10">
        <v>700</v>
      </c>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0">
        <v>500</v>
      </c>
      <c r="BU70" s="11"/>
      <c r="BV70" s="11"/>
      <c r="BW70" s="11"/>
      <c r="BX70" s="12">
        <v>1500</v>
      </c>
      <c r="BY70" s="11"/>
      <c r="BZ70" s="11"/>
      <c r="CA70" s="10">
        <v>500</v>
      </c>
      <c r="CB70" s="11"/>
      <c r="CC70" s="11"/>
      <c r="CD70" s="11"/>
      <c r="CE70" s="10">
        <v>350</v>
      </c>
      <c r="CF70" s="11"/>
      <c r="CG70" s="11"/>
      <c r="CH70" s="11"/>
      <c r="CI70" s="11"/>
      <c r="CJ70" s="11"/>
      <c r="CK70" s="11"/>
      <c r="CL70" s="11"/>
      <c r="CM70" s="11"/>
      <c r="CN70" s="11"/>
      <c r="CO70" s="11"/>
      <c r="CP70" s="12">
        <v>1000</v>
      </c>
      <c r="CQ70" s="11"/>
      <c r="CR70" s="11"/>
      <c r="CS70" s="12">
        <v>2000</v>
      </c>
      <c r="CT70" s="11"/>
      <c r="CU70" s="11"/>
      <c r="CV70" s="11"/>
      <c r="CW70" s="11"/>
      <c r="CX70" s="11"/>
      <c r="CY70" s="9" t="s">
        <v>110</v>
      </c>
      <c r="CZ70" s="12">
        <v>12600</v>
      </c>
      <c r="DA70" s="13">
        <v>19656</v>
      </c>
      <c r="DB70" s="13">
        <f t="shared" ref="DB70:DB116" si="1">DA70/1.2</f>
        <v>16380</v>
      </c>
      <c r="DC70" s="13">
        <v>16380</v>
      </c>
    </row>
    <row r="71" spans="1:107" ht="39.75" customHeight="1" x14ac:dyDescent="0.25">
      <c r="A71" s="7">
        <v>47</v>
      </c>
      <c r="B71" s="8" t="s">
        <v>251</v>
      </c>
      <c r="C71" s="9" t="s">
        <v>252</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2">
        <v>11000</v>
      </c>
      <c r="BY71" s="11"/>
      <c r="BZ71" s="11"/>
      <c r="CA71" s="11"/>
      <c r="CB71" s="11"/>
      <c r="CC71" s="11"/>
      <c r="CD71" s="11"/>
      <c r="CE71" s="11"/>
      <c r="CF71" s="11"/>
      <c r="CG71" s="11"/>
      <c r="CH71" s="11"/>
      <c r="CI71" s="11"/>
      <c r="CJ71" s="11"/>
      <c r="CK71" s="11"/>
      <c r="CL71" s="11"/>
      <c r="CM71" s="11"/>
      <c r="CN71" s="11"/>
      <c r="CO71" s="11"/>
      <c r="CP71" s="11"/>
      <c r="CQ71" s="11"/>
      <c r="CR71" s="11"/>
      <c r="CS71" s="12">
        <v>12000</v>
      </c>
      <c r="CT71" s="11"/>
      <c r="CU71" s="11"/>
      <c r="CV71" s="11"/>
      <c r="CW71" s="11"/>
      <c r="CX71" s="12">
        <v>3000</v>
      </c>
      <c r="CY71" s="9" t="s">
        <v>110</v>
      </c>
      <c r="CZ71" s="12">
        <v>26000</v>
      </c>
      <c r="DA71" s="13">
        <v>34320</v>
      </c>
      <c r="DB71" s="13">
        <f t="shared" si="1"/>
        <v>28600</v>
      </c>
      <c r="DC71" s="13">
        <v>28600</v>
      </c>
    </row>
    <row r="72" spans="1:107" ht="39.75" customHeight="1" x14ac:dyDescent="0.25">
      <c r="A72" s="7">
        <v>48</v>
      </c>
      <c r="B72" s="8" t="s">
        <v>253</v>
      </c>
      <c r="C72" s="9" t="s">
        <v>254</v>
      </c>
      <c r="D72" s="12">
        <v>1000</v>
      </c>
      <c r="E72" s="11"/>
      <c r="F72" s="11"/>
      <c r="G72" s="11"/>
      <c r="H72" s="11"/>
      <c r="I72" s="12">
        <v>2000</v>
      </c>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2">
        <v>2000</v>
      </c>
      <c r="BU72" s="11"/>
      <c r="BV72" s="11"/>
      <c r="BW72" s="11"/>
      <c r="BX72" s="11"/>
      <c r="BY72" s="11"/>
      <c r="BZ72" s="11"/>
      <c r="CA72" s="12">
        <v>2000</v>
      </c>
      <c r="CB72" s="11"/>
      <c r="CC72" s="11"/>
      <c r="CD72" s="11"/>
      <c r="CE72" s="12">
        <v>6000</v>
      </c>
      <c r="CF72" s="11"/>
      <c r="CG72" s="11"/>
      <c r="CH72" s="11"/>
      <c r="CI72" s="11"/>
      <c r="CJ72" s="11"/>
      <c r="CK72" s="11"/>
      <c r="CL72" s="11"/>
      <c r="CM72" s="11"/>
      <c r="CN72" s="11"/>
      <c r="CO72" s="11"/>
      <c r="CP72" s="12">
        <v>5000</v>
      </c>
      <c r="CQ72" s="11"/>
      <c r="CR72" s="11"/>
      <c r="CS72" s="11"/>
      <c r="CT72" s="11"/>
      <c r="CU72" s="11"/>
      <c r="CV72" s="11"/>
      <c r="CW72" s="11"/>
      <c r="CX72" s="11"/>
      <c r="CY72" s="9" t="s">
        <v>110</v>
      </c>
      <c r="CZ72" s="12">
        <v>18000</v>
      </c>
      <c r="DA72" s="13">
        <v>4968</v>
      </c>
      <c r="DB72" s="13">
        <f t="shared" si="1"/>
        <v>4140</v>
      </c>
      <c r="DC72" s="13">
        <v>4140</v>
      </c>
    </row>
    <row r="73" spans="1:107" ht="39.75" customHeight="1" x14ac:dyDescent="0.25">
      <c r="A73" s="7">
        <v>49</v>
      </c>
      <c r="B73" s="8" t="s">
        <v>255</v>
      </c>
      <c r="C73" s="9" t="s">
        <v>256</v>
      </c>
      <c r="D73" s="11"/>
      <c r="E73" s="11"/>
      <c r="F73" s="11"/>
      <c r="G73" s="11"/>
      <c r="H73" s="11"/>
      <c r="I73" s="11"/>
      <c r="J73" s="11"/>
      <c r="K73" s="11"/>
      <c r="L73" s="11"/>
      <c r="M73" s="11"/>
      <c r="N73" s="11"/>
      <c r="O73" s="11"/>
      <c r="P73" s="11"/>
      <c r="Q73" s="11"/>
      <c r="R73" s="11"/>
      <c r="S73" s="11"/>
      <c r="T73" s="11"/>
      <c r="U73" s="10">
        <v>500</v>
      </c>
      <c r="V73" s="11"/>
      <c r="W73" s="11"/>
      <c r="X73" s="11"/>
      <c r="Y73" s="11"/>
      <c r="Z73" s="11"/>
      <c r="AA73" s="11"/>
      <c r="AB73" s="11"/>
      <c r="AC73" s="11"/>
      <c r="AD73" s="11"/>
      <c r="AE73" s="11"/>
      <c r="AF73" s="11"/>
      <c r="AG73" s="11"/>
      <c r="AH73" s="11"/>
      <c r="AI73" s="12">
        <v>1800</v>
      </c>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9" t="s">
        <v>110</v>
      </c>
      <c r="CZ73" s="12">
        <v>2300</v>
      </c>
      <c r="DA73" s="13">
        <v>3036</v>
      </c>
      <c r="DB73" s="13">
        <f t="shared" si="1"/>
        <v>2530</v>
      </c>
      <c r="DC73" s="13">
        <v>2530</v>
      </c>
    </row>
    <row r="74" spans="1:107" ht="39.75" customHeight="1" x14ac:dyDescent="0.25">
      <c r="A74" s="7">
        <v>50</v>
      </c>
      <c r="B74" s="8" t="s">
        <v>257</v>
      </c>
      <c r="C74" s="9" t="s">
        <v>258</v>
      </c>
      <c r="D74" s="11"/>
      <c r="E74" s="11"/>
      <c r="F74" s="11"/>
      <c r="G74" s="11"/>
      <c r="H74" s="11"/>
      <c r="I74" s="11"/>
      <c r="J74" s="12">
        <v>1000</v>
      </c>
      <c r="K74" s="11"/>
      <c r="L74" s="11"/>
      <c r="M74" s="11"/>
      <c r="N74" s="11"/>
      <c r="O74" s="12">
        <v>1750</v>
      </c>
      <c r="P74" s="11"/>
      <c r="Q74" s="11"/>
      <c r="R74" s="11"/>
      <c r="S74" s="11"/>
      <c r="T74" s="11"/>
      <c r="U74" s="11"/>
      <c r="V74" s="11"/>
      <c r="W74" s="11"/>
      <c r="X74" s="11"/>
      <c r="Y74" s="12">
        <v>2000</v>
      </c>
      <c r="Z74" s="11"/>
      <c r="AA74" s="11"/>
      <c r="AB74" s="11"/>
      <c r="AC74" s="11"/>
      <c r="AD74" s="11"/>
      <c r="AE74" s="11"/>
      <c r="AF74" s="11"/>
      <c r="AG74" s="11"/>
      <c r="AH74" s="11"/>
      <c r="AI74" s="11"/>
      <c r="AJ74" s="11"/>
      <c r="AK74" s="11"/>
      <c r="AL74" s="11"/>
      <c r="AM74" s="11"/>
      <c r="AN74" s="11"/>
      <c r="AO74" s="11"/>
      <c r="AP74" s="11"/>
      <c r="AQ74" s="12">
        <v>1000</v>
      </c>
      <c r="AR74" s="12">
        <v>4000</v>
      </c>
      <c r="AS74" s="11"/>
      <c r="AT74" s="10">
        <v>500</v>
      </c>
      <c r="AU74" s="11"/>
      <c r="AV74" s="11"/>
      <c r="AW74" s="11"/>
      <c r="AX74" s="11"/>
      <c r="AY74" s="11"/>
      <c r="AZ74" s="12">
        <v>5000</v>
      </c>
      <c r="BA74" s="11"/>
      <c r="BB74" s="11"/>
      <c r="BC74" s="11"/>
      <c r="BD74" s="11"/>
      <c r="BE74" s="11"/>
      <c r="BF74" s="11"/>
      <c r="BG74" s="11"/>
      <c r="BH74" s="11"/>
      <c r="BI74" s="11"/>
      <c r="BJ74" s="11"/>
      <c r="BK74" s="11"/>
      <c r="BL74" s="11"/>
      <c r="BM74" s="11"/>
      <c r="BN74" s="11"/>
      <c r="BO74" s="11"/>
      <c r="BP74" s="12">
        <v>1000</v>
      </c>
      <c r="BQ74" s="11"/>
      <c r="BR74" s="11"/>
      <c r="BS74" s="12">
        <v>1200</v>
      </c>
      <c r="BT74" s="12">
        <v>10000</v>
      </c>
      <c r="BU74" s="12">
        <v>2000</v>
      </c>
      <c r="BV74" s="11"/>
      <c r="BW74" s="12">
        <v>10000</v>
      </c>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9" t="s">
        <v>110</v>
      </c>
      <c r="CZ74" s="12">
        <v>39450</v>
      </c>
      <c r="DA74" s="13">
        <v>10888.2</v>
      </c>
      <c r="DB74" s="13">
        <f t="shared" si="1"/>
        <v>9073.5000000000018</v>
      </c>
      <c r="DC74" s="13">
        <v>9073.5000000000018</v>
      </c>
    </row>
    <row r="75" spans="1:107" ht="39.75" customHeight="1" x14ac:dyDescent="0.25">
      <c r="A75" s="7">
        <v>51</v>
      </c>
      <c r="B75" s="8" t="s">
        <v>259</v>
      </c>
      <c r="C75" s="9" t="s">
        <v>260</v>
      </c>
      <c r="D75" s="11"/>
      <c r="E75" s="11"/>
      <c r="F75" s="11"/>
      <c r="G75" s="11"/>
      <c r="H75" s="11"/>
      <c r="I75" s="11"/>
      <c r="J75" s="11"/>
      <c r="K75" s="11"/>
      <c r="L75" s="11"/>
      <c r="M75" s="11"/>
      <c r="N75" s="11"/>
      <c r="O75" s="11"/>
      <c r="P75" s="11"/>
      <c r="Q75" s="11"/>
      <c r="R75" s="12">
        <v>3000</v>
      </c>
      <c r="S75" s="11"/>
      <c r="T75" s="11"/>
      <c r="U75" s="11"/>
      <c r="V75" s="11"/>
      <c r="W75" s="11"/>
      <c r="X75" s="12">
        <v>1750</v>
      </c>
      <c r="Y75" s="11"/>
      <c r="Z75" s="11"/>
      <c r="AA75" s="11"/>
      <c r="AB75" s="11"/>
      <c r="AC75" s="11"/>
      <c r="AD75" s="11"/>
      <c r="AE75" s="11"/>
      <c r="AF75" s="11"/>
      <c r="AG75" s="11"/>
      <c r="AH75" s="11"/>
      <c r="AI75" s="11"/>
      <c r="AJ75" s="11"/>
      <c r="AK75" s="12">
        <v>1800</v>
      </c>
      <c r="AL75" s="11"/>
      <c r="AM75" s="11"/>
      <c r="AN75" s="11"/>
      <c r="AO75" s="11"/>
      <c r="AP75" s="11"/>
      <c r="AQ75" s="11"/>
      <c r="AR75" s="11"/>
      <c r="AS75" s="11"/>
      <c r="AT75" s="11"/>
      <c r="AU75" s="11"/>
      <c r="AV75" s="11"/>
      <c r="AW75" s="11"/>
      <c r="AX75" s="11"/>
      <c r="AY75" s="11"/>
      <c r="AZ75" s="11"/>
      <c r="BA75" s="11"/>
      <c r="BB75" s="11"/>
      <c r="BC75" s="11"/>
      <c r="BD75" s="11"/>
      <c r="BE75" s="11"/>
      <c r="BF75" s="12">
        <v>2000</v>
      </c>
      <c r="BG75" s="11"/>
      <c r="BH75" s="11"/>
      <c r="BI75" s="11"/>
      <c r="BJ75" s="11"/>
      <c r="BK75" s="11"/>
      <c r="BL75" s="11"/>
      <c r="BM75" s="11"/>
      <c r="BN75" s="11"/>
      <c r="BO75" s="11"/>
      <c r="BP75" s="11"/>
      <c r="BQ75" s="11"/>
      <c r="BR75" s="11"/>
      <c r="BS75" s="11"/>
      <c r="BT75" s="11"/>
      <c r="BU75" s="11"/>
      <c r="BV75" s="11"/>
      <c r="BW75" s="11"/>
      <c r="BX75" s="11"/>
      <c r="BY75" s="10">
        <v>350</v>
      </c>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9" t="s">
        <v>110</v>
      </c>
      <c r="CZ75" s="12">
        <v>8900</v>
      </c>
      <c r="DA75" s="13">
        <v>11748</v>
      </c>
      <c r="DB75" s="13">
        <f t="shared" si="1"/>
        <v>9790</v>
      </c>
      <c r="DC75" s="13">
        <v>9790</v>
      </c>
    </row>
    <row r="76" spans="1:107" ht="39.75" customHeight="1" x14ac:dyDescent="0.25">
      <c r="A76" s="7">
        <v>52</v>
      </c>
      <c r="B76" s="8" t="s">
        <v>261</v>
      </c>
      <c r="C76" s="9" t="s">
        <v>262</v>
      </c>
      <c r="D76" s="10">
        <v>500</v>
      </c>
      <c r="E76" s="11"/>
      <c r="F76" s="11"/>
      <c r="G76" s="11"/>
      <c r="H76" s="12">
        <v>18000</v>
      </c>
      <c r="I76" s="11"/>
      <c r="J76" s="11"/>
      <c r="K76" s="11"/>
      <c r="L76" s="11"/>
      <c r="M76" s="11"/>
      <c r="N76" s="11"/>
      <c r="O76" s="11"/>
      <c r="P76" s="11"/>
      <c r="Q76" s="11"/>
      <c r="R76" s="11"/>
      <c r="S76" s="11"/>
      <c r="T76" s="11"/>
      <c r="U76" s="11"/>
      <c r="V76" s="11"/>
      <c r="W76" s="11"/>
      <c r="X76" s="11"/>
      <c r="Y76" s="11"/>
      <c r="Z76" s="11"/>
      <c r="AA76" s="11"/>
      <c r="AB76" s="11"/>
      <c r="AC76" s="11"/>
      <c r="AD76" s="12">
        <v>2500</v>
      </c>
      <c r="AE76" s="11"/>
      <c r="AF76" s="11"/>
      <c r="AG76" s="11"/>
      <c r="AH76" s="11"/>
      <c r="AI76" s="11"/>
      <c r="AJ76" s="11"/>
      <c r="AK76" s="11"/>
      <c r="AL76" s="11"/>
      <c r="AM76" s="11"/>
      <c r="AN76" s="11"/>
      <c r="AO76" s="11"/>
      <c r="AP76" s="11"/>
      <c r="AQ76" s="11"/>
      <c r="AR76" s="11"/>
      <c r="AS76" s="12">
        <v>1500</v>
      </c>
      <c r="AT76" s="11"/>
      <c r="AU76" s="11"/>
      <c r="AV76" s="11"/>
      <c r="AW76" s="12">
        <v>2400</v>
      </c>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2">
        <v>13000</v>
      </c>
      <c r="CP76" s="11"/>
      <c r="CQ76" s="11"/>
      <c r="CR76" s="11"/>
      <c r="CS76" s="11"/>
      <c r="CT76" s="11"/>
      <c r="CU76" s="11"/>
      <c r="CV76" s="11"/>
      <c r="CW76" s="11"/>
      <c r="CX76" s="11"/>
      <c r="CY76" s="9" t="s">
        <v>110</v>
      </c>
      <c r="CZ76" s="12">
        <v>37900</v>
      </c>
      <c r="DA76" s="13">
        <v>12734.4</v>
      </c>
      <c r="DB76" s="13">
        <f t="shared" si="1"/>
        <v>10612</v>
      </c>
      <c r="DC76" s="13">
        <v>10612</v>
      </c>
    </row>
    <row r="77" spans="1:107" ht="39.75" customHeight="1" x14ac:dyDescent="0.25">
      <c r="A77" s="7">
        <v>53</v>
      </c>
      <c r="B77" s="8" t="s">
        <v>263</v>
      </c>
      <c r="C77" s="9" t="s">
        <v>264</v>
      </c>
      <c r="D77" s="11"/>
      <c r="E77" s="11"/>
      <c r="F77" s="10">
        <v>600</v>
      </c>
      <c r="G77" s="11"/>
      <c r="H77" s="11"/>
      <c r="I77" s="11"/>
      <c r="J77" s="11"/>
      <c r="K77" s="11"/>
      <c r="L77" s="11"/>
      <c r="M77" s="12">
        <v>1000</v>
      </c>
      <c r="N77" s="11"/>
      <c r="O77" s="11"/>
      <c r="P77" s="11"/>
      <c r="Q77" s="11"/>
      <c r="R77" s="11"/>
      <c r="S77" s="11"/>
      <c r="T77" s="12">
        <v>6000</v>
      </c>
      <c r="U77" s="11"/>
      <c r="V77" s="11"/>
      <c r="W77" s="10">
        <v>350</v>
      </c>
      <c r="X77" s="11"/>
      <c r="Y77" s="11"/>
      <c r="Z77" s="11"/>
      <c r="AA77" s="11"/>
      <c r="AB77" s="11"/>
      <c r="AC77" s="11"/>
      <c r="AD77" s="11"/>
      <c r="AE77" s="12">
        <v>1200</v>
      </c>
      <c r="AF77" s="10">
        <v>175</v>
      </c>
      <c r="AG77" s="11"/>
      <c r="AH77" s="11"/>
      <c r="AI77" s="11"/>
      <c r="AJ77" s="11"/>
      <c r="AK77" s="11"/>
      <c r="AL77" s="12">
        <v>1000</v>
      </c>
      <c r="AM77" s="11"/>
      <c r="AN77" s="11"/>
      <c r="AO77" s="12">
        <v>2500</v>
      </c>
      <c r="AP77" s="11"/>
      <c r="AQ77" s="11"/>
      <c r="AR77" s="11"/>
      <c r="AS77" s="11"/>
      <c r="AT77" s="11"/>
      <c r="AU77" s="11"/>
      <c r="AV77" s="12">
        <v>2000</v>
      </c>
      <c r="AW77" s="11"/>
      <c r="AX77" s="12">
        <v>1000</v>
      </c>
      <c r="AY77" s="12">
        <v>2000</v>
      </c>
      <c r="AZ77" s="11"/>
      <c r="BA77" s="12">
        <v>2000</v>
      </c>
      <c r="BB77" s="11"/>
      <c r="BC77" s="11"/>
      <c r="BD77" s="11"/>
      <c r="BE77" s="12">
        <v>2000</v>
      </c>
      <c r="BF77" s="11"/>
      <c r="BG77" s="12">
        <v>1750</v>
      </c>
      <c r="BH77" s="11"/>
      <c r="BI77" s="11"/>
      <c r="BJ77" s="11"/>
      <c r="BK77" s="11"/>
      <c r="BL77" s="12">
        <v>1500</v>
      </c>
      <c r="BM77" s="12">
        <v>1600</v>
      </c>
      <c r="BN77" s="11"/>
      <c r="BO77" s="12">
        <v>1000</v>
      </c>
      <c r="BP77" s="11"/>
      <c r="BQ77" s="11"/>
      <c r="BR77" s="11"/>
      <c r="BS77" s="11"/>
      <c r="BT77" s="11"/>
      <c r="BU77" s="11"/>
      <c r="BV77" s="11"/>
      <c r="BW77" s="11"/>
      <c r="BX77" s="11"/>
      <c r="BY77" s="11"/>
      <c r="BZ77" s="11"/>
      <c r="CA77" s="11"/>
      <c r="CB77" s="11"/>
      <c r="CC77" s="11"/>
      <c r="CD77" s="11"/>
      <c r="CE77" s="11"/>
      <c r="CF77" s="11"/>
      <c r="CG77" s="11"/>
      <c r="CH77" s="11"/>
      <c r="CI77" s="11"/>
      <c r="CJ77" s="12">
        <v>10000</v>
      </c>
      <c r="CK77" s="12">
        <v>8000</v>
      </c>
      <c r="CL77" s="11"/>
      <c r="CM77" s="11"/>
      <c r="CN77" s="11"/>
      <c r="CO77" s="11"/>
      <c r="CP77" s="11"/>
      <c r="CQ77" s="11"/>
      <c r="CR77" s="11"/>
      <c r="CS77" s="11"/>
      <c r="CT77" s="11"/>
      <c r="CU77" s="11"/>
      <c r="CV77" s="11"/>
      <c r="CW77" s="11"/>
      <c r="CX77" s="11"/>
      <c r="CY77" s="9" t="s">
        <v>110</v>
      </c>
      <c r="CZ77" s="12">
        <v>45675</v>
      </c>
      <c r="DA77" s="13">
        <v>60291</v>
      </c>
      <c r="DB77" s="13">
        <f t="shared" si="1"/>
        <v>50242.5</v>
      </c>
      <c r="DC77" s="13">
        <v>50242.5</v>
      </c>
    </row>
    <row r="78" spans="1:107" ht="39.75" customHeight="1" x14ac:dyDescent="0.25">
      <c r="A78" s="7">
        <v>54</v>
      </c>
      <c r="B78" s="8" t="s">
        <v>265</v>
      </c>
      <c r="C78" s="9" t="s">
        <v>266</v>
      </c>
      <c r="D78" s="11"/>
      <c r="E78" s="10">
        <v>525</v>
      </c>
      <c r="F78" s="11"/>
      <c r="G78" s="10">
        <v>175</v>
      </c>
      <c r="H78" s="11"/>
      <c r="I78" s="11"/>
      <c r="J78" s="11"/>
      <c r="K78" s="12">
        <v>2500</v>
      </c>
      <c r="L78" s="12">
        <v>2275</v>
      </c>
      <c r="M78" s="11"/>
      <c r="N78" s="12">
        <v>1400</v>
      </c>
      <c r="O78" s="11"/>
      <c r="P78" s="11"/>
      <c r="Q78" s="12">
        <v>2500</v>
      </c>
      <c r="R78" s="11"/>
      <c r="S78" s="12">
        <v>1500</v>
      </c>
      <c r="T78" s="11"/>
      <c r="U78" s="11"/>
      <c r="V78" s="10">
        <v>600</v>
      </c>
      <c r="W78" s="11"/>
      <c r="X78" s="11"/>
      <c r="Y78" s="11"/>
      <c r="Z78" s="12">
        <v>1000</v>
      </c>
      <c r="AA78" s="10">
        <v>2</v>
      </c>
      <c r="AB78" s="12">
        <v>6000</v>
      </c>
      <c r="AC78" s="11"/>
      <c r="AD78" s="11"/>
      <c r="AE78" s="11"/>
      <c r="AF78" s="11"/>
      <c r="AG78" s="12">
        <v>2000</v>
      </c>
      <c r="AH78" s="11"/>
      <c r="AI78" s="11"/>
      <c r="AJ78" s="10">
        <v>500</v>
      </c>
      <c r="AK78" s="11"/>
      <c r="AL78" s="11"/>
      <c r="AM78" s="12">
        <v>2000</v>
      </c>
      <c r="AN78" s="12">
        <v>4000</v>
      </c>
      <c r="AO78" s="11"/>
      <c r="AP78" s="12">
        <v>3000</v>
      </c>
      <c r="AQ78" s="11"/>
      <c r="AR78" s="11"/>
      <c r="AS78" s="11"/>
      <c r="AT78" s="11"/>
      <c r="AU78" s="12">
        <v>2700</v>
      </c>
      <c r="AV78" s="11"/>
      <c r="AW78" s="11"/>
      <c r="AX78" s="11"/>
      <c r="AY78" s="11"/>
      <c r="AZ78" s="11"/>
      <c r="BA78" s="11"/>
      <c r="BB78" s="11"/>
      <c r="BC78" s="11"/>
      <c r="BD78" s="12">
        <v>1000</v>
      </c>
      <c r="BE78" s="11"/>
      <c r="BF78" s="11"/>
      <c r="BG78" s="11"/>
      <c r="BH78" s="12">
        <v>2000</v>
      </c>
      <c r="BI78" s="12">
        <v>3000</v>
      </c>
      <c r="BJ78" s="12">
        <v>3000</v>
      </c>
      <c r="BK78" s="11"/>
      <c r="BL78" s="11"/>
      <c r="BM78" s="11"/>
      <c r="BN78" s="12">
        <v>5000</v>
      </c>
      <c r="BO78" s="11"/>
      <c r="BP78" s="11"/>
      <c r="BQ78" s="12">
        <v>1000</v>
      </c>
      <c r="BR78" s="12">
        <v>1050</v>
      </c>
      <c r="BS78" s="11"/>
      <c r="BT78" s="11"/>
      <c r="BU78" s="11"/>
      <c r="BV78" s="10">
        <v>500</v>
      </c>
      <c r="BW78" s="11"/>
      <c r="BX78" s="11"/>
      <c r="BY78" s="11"/>
      <c r="BZ78" s="11"/>
      <c r="CA78" s="11"/>
      <c r="CB78" s="10">
        <v>600</v>
      </c>
      <c r="CC78" s="11"/>
      <c r="CD78" s="11"/>
      <c r="CE78" s="11"/>
      <c r="CF78" s="12">
        <v>6125</v>
      </c>
      <c r="CG78" s="11"/>
      <c r="CH78" s="11"/>
      <c r="CI78" s="12">
        <v>1000</v>
      </c>
      <c r="CJ78" s="11"/>
      <c r="CK78" s="11"/>
      <c r="CL78" s="11"/>
      <c r="CM78" s="11"/>
      <c r="CN78" s="11"/>
      <c r="CO78" s="11"/>
      <c r="CP78" s="11"/>
      <c r="CQ78" s="11"/>
      <c r="CR78" s="11"/>
      <c r="CS78" s="11"/>
      <c r="CT78" s="12">
        <v>6000</v>
      </c>
      <c r="CU78" s="12">
        <v>3000</v>
      </c>
      <c r="CV78" s="12">
        <v>4000</v>
      </c>
      <c r="CW78" s="11"/>
      <c r="CX78" s="11"/>
      <c r="CY78" s="9" t="s">
        <v>110</v>
      </c>
      <c r="CZ78" s="12">
        <v>69952</v>
      </c>
      <c r="DA78" s="13">
        <v>23503.87</v>
      </c>
      <c r="DB78" s="13">
        <f t="shared" si="1"/>
        <v>19586.558333333334</v>
      </c>
      <c r="DC78" s="13">
        <v>19586.558333333334</v>
      </c>
    </row>
    <row r="79" spans="1:107" ht="39.75" customHeight="1" x14ac:dyDescent="0.25">
      <c r="A79" s="7">
        <v>55</v>
      </c>
      <c r="B79" s="8" t="s">
        <v>267</v>
      </c>
      <c r="C79" s="9" t="s">
        <v>268</v>
      </c>
      <c r="D79" s="10">
        <v>550</v>
      </c>
      <c r="E79" s="11"/>
      <c r="F79" s="11"/>
      <c r="G79" s="11"/>
      <c r="H79" s="12">
        <v>15000</v>
      </c>
      <c r="I79" s="12">
        <v>1050</v>
      </c>
      <c r="J79" s="11"/>
      <c r="K79" s="11"/>
      <c r="L79" s="11"/>
      <c r="M79" s="11"/>
      <c r="N79" s="11"/>
      <c r="O79" s="11"/>
      <c r="P79" s="11"/>
      <c r="Q79" s="11"/>
      <c r="R79" s="11"/>
      <c r="S79" s="11"/>
      <c r="T79" s="11"/>
      <c r="U79" s="11"/>
      <c r="V79" s="11"/>
      <c r="W79" s="11"/>
      <c r="X79" s="12">
        <v>1750</v>
      </c>
      <c r="Y79" s="11"/>
      <c r="Z79" s="11"/>
      <c r="AA79" s="11"/>
      <c r="AB79" s="11"/>
      <c r="AC79" s="11"/>
      <c r="AD79" s="11"/>
      <c r="AE79" s="11"/>
      <c r="AF79" s="11"/>
      <c r="AG79" s="11"/>
      <c r="AH79" s="11"/>
      <c r="AI79" s="11"/>
      <c r="AJ79" s="11"/>
      <c r="AK79" s="12">
        <v>1000</v>
      </c>
      <c r="AL79" s="11"/>
      <c r="AM79" s="11"/>
      <c r="AN79" s="11"/>
      <c r="AO79" s="11"/>
      <c r="AP79" s="11"/>
      <c r="AQ79" s="11"/>
      <c r="AR79" s="11"/>
      <c r="AS79" s="11"/>
      <c r="AT79" s="11"/>
      <c r="AU79" s="11"/>
      <c r="AV79" s="11"/>
      <c r="AW79" s="11"/>
      <c r="AX79" s="11"/>
      <c r="AY79" s="11"/>
      <c r="AZ79" s="10">
        <v>525</v>
      </c>
      <c r="BA79" s="11"/>
      <c r="BB79" s="11"/>
      <c r="BC79" s="11"/>
      <c r="BD79" s="11"/>
      <c r="BE79" s="11"/>
      <c r="BF79" s="11"/>
      <c r="BG79" s="11"/>
      <c r="BH79" s="11"/>
      <c r="BI79" s="11"/>
      <c r="BJ79" s="11"/>
      <c r="BK79" s="11"/>
      <c r="BL79" s="11"/>
      <c r="BM79" s="11"/>
      <c r="BN79" s="11"/>
      <c r="BO79" s="11"/>
      <c r="BP79" s="11"/>
      <c r="BQ79" s="11"/>
      <c r="BR79" s="11"/>
      <c r="BS79" s="11"/>
      <c r="BT79" s="10">
        <v>175</v>
      </c>
      <c r="BU79" s="11"/>
      <c r="BV79" s="11"/>
      <c r="BW79" s="11"/>
      <c r="BX79" s="10">
        <v>350</v>
      </c>
      <c r="BY79" s="11"/>
      <c r="BZ79" s="11"/>
      <c r="CA79" s="10">
        <v>150</v>
      </c>
      <c r="CB79" s="11"/>
      <c r="CC79" s="11"/>
      <c r="CD79" s="11"/>
      <c r="CE79" s="10">
        <v>350</v>
      </c>
      <c r="CF79" s="11"/>
      <c r="CG79" s="11"/>
      <c r="CH79" s="11"/>
      <c r="CI79" s="11"/>
      <c r="CJ79" s="11"/>
      <c r="CK79" s="11"/>
      <c r="CL79" s="11"/>
      <c r="CM79" s="11"/>
      <c r="CN79" s="11"/>
      <c r="CO79" s="11"/>
      <c r="CP79" s="12">
        <v>1440</v>
      </c>
      <c r="CQ79" s="11"/>
      <c r="CR79" s="11"/>
      <c r="CS79" s="12">
        <v>2000</v>
      </c>
      <c r="CT79" s="11"/>
      <c r="CU79" s="11"/>
      <c r="CV79" s="11"/>
      <c r="CW79" s="11"/>
      <c r="CX79" s="11"/>
      <c r="CY79" s="9" t="s">
        <v>110</v>
      </c>
      <c r="CZ79" s="12">
        <v>24340</v>
      </c>
      <c r="DA79" s="13">
        <v>169406.4</v>
      </c>
      <c r="DB79" s="13">
        <f t="shared" si="1"/>
        <v>141172</v>
      </c>
      <c r="DC79" s="13">
        <v>141172</v>
      </c>
    </row>
    <row r="80" spans="1:107" ht="39.75" customHeight="1" x14ac:dyDescent="0.25">
      <c r="A80" s="7">
        <v>56</v>
      </c>
      <c r="B80" s="8" t="s">
        <v>269</v>
      </c>
      <c r="C80" s="9" t="s">
        <v>270</v>
      </c>
      <c r="D80" s="11"/>
      <c r="E80" s="11"/>
      <c r="F80" s="11"/>
      <c r="G80" s="11"/>
      <c r="H80" s="11"/>
      <c r="I80" s="11"/>
      <c r="J80" s="11"/>
      <c r="K80" s="11"/>
      <c r="L80" s="11"/>
      <c r="M80" s="11"/>
      <c r="N80" s="10">
        <v>350</v>
      </c>
      <c r="O80" s="11"/>
      <c r="P80" s="11"/>
      <c r="Q80" s="11"/>
      <c r="R80" s="11"/>
      <c r="S80" s="11"/>
      <c r="T80" s="11"/>
      <c r="U80" s="11"/>
      <c r="V80" s="11"/>
      <c r="W80" s="11"/>
      <c r="X80" s="11"/>
      <c r="Y80" s="11"/>
      <c r="Z80" s="11"/>
      <c r="AA80" s="10">
        <v>1</v>
      </c>
      <c r="AB80" s="12">
        <v>3000</v>
      </c>
      <c r="AC80" s="11"/>
      <c r="AD80" s="11"/>
      <c r="AE80" s="11"/>
      <c r="AF80" s="11"/>
      <c r="AG80" s="11"/>
      <c r="AH80" s="11"/>
      <c r="AI80" s="12">
        <v>1800</v>
      </c>
      <c r="AJ80" s="11"/>
      <c r="AK80" s="11"/>
      <c r="AL80" s="11"/>
      <c r="AM80" s="11"/>
      <c r="AN80" s="12">
        <v>1550</v>
      </c>
      <c r="AO80" s="11"/>
      <c r="AP80" s="10">
        <v>500</v>
      </c>
      <c r="AQ80" s="11"/>
      <c r="AR80" s="11"/>
      <c r="AS80" s="11"/>
      <c r="AT80" s="11"/>
      <c r="AU80" s="11"/>
      <c r="AV80" s="10">
        <v>175</v>
      </c>
      <c r="AW80" s="11"/>
      <c r="AX80" s="10">
        <v>200</v>
      </c>
      <c r="AY80" s="11"/>
      <c r="AZ80" s="11"/>
      <c r="BA80" s="11"/>
      <c r="BB80" s="11"/>
      <c r="BC80" s="11"/>
      <c r="BD80" s="11"/>
      <c r="BE80" s="11"/>
      <c r="BF80" s="11"/>
      <c r="BG80" s="10">
        <v>525</v>
      </c>
      <c r="BH80" s="10">
        <v>175</v>
      </c>
      <c r="BI80" s="11"/>
      <c r="BJ80" s="11"/>
      <c r="BK80" s="11"/>
      <c r="BL80" s="11"/>
      <c r="BM80" s="11"/>
      <c r="BN80" s="11"/>
      <c r="BO80" s="11"/>
      <c r="BP80" s="10">
        <v>350</v>
      </c>
      <c r="BQ80" s="11"/>
      <c r="BR80" s="11"/>
      <c r="BS80" s="11"/>
      <c r="BT80" s="11"/>
      <c r="BU80" s="10">
        <v>500</v>
      </c>
      <c r="BV80" s="10">
        <v>240</v>
      </c>
      <c r="BW80" s="11"/>
      <c r="BX80" s="11"/>
      <c r="BY80" s="11"/>
      <c r="BZ80" s="11"/>
      <c r="CA80" s="11"/>
      <c r="CB80" s="11"/>
      <c r="CC80" s="11"/>
      <c r="CD80" s="11"/>
      <c r="CE80" s="11"/>
      <c r="CF80" s="11"/>
      <c r="CG80" s="11"/>
      <c r="CH80" s="11"/>
      <c r="CI80" s="11"/>
      <c r="CJ80" s="11"/>
      <c r="CK80" s="12">
        <v>4500</v>
      </c>
      <c r="CL80" s="11"/>
      <c r="CM80" s="11"/>
      <c r="CN80" s="11"/>
      <c r="CO80" s="11"/>
      <c r="CP80" s="11"/>
      <c r="CQ80" s="11"/>
      <c r="CR80" s="11"/>
      <c r="CS80" s="11"/>
      <c r="CT80" s="11"/>
      <c r="CU80" s="11"/>
      <c r="CV80" s="11"/>
      <c r="CW80" s="11"/>
      <c r="CX80" s="11"/>
      <c r="CY80" s="9" t="s">
        <v>110</v>
      </c>
      <c r="CZ80" s="12">
        <v>13866</v>
      </c>
      <c r="DA80" s="13">
        <v>96507.36</v>
      </c>
      <c r="DB80" s="13">
        <f t="shared" si="1"/>
        <v>80422.8</v>
      </c>
      <c r="DC80" s="13">
        <v>80422.8</v>
      </c>
    </row>
    <row r="81" spans="1:107" ht="39.75" customHeight="1" x14ac:dyDescent="0.25">
      <c r="A81" s="7">
        <v>57</v>
      </c>
      <c r="B81" s="8" t="s">
        <v>271</v>
      </c>
      <c r="C81" s="21" t="s">
        <v>272</v>
      </c>
      <c r="D81" s="11"/>
      <c r="E81" s="11"/>
      <c r="F81" s="11"/>
      <c r="G81" s="11"/>
      <c r="H81" s="12">
        <v>6000</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0">
        <v>216</v>
      </c>
      <c r="AL81" s="11"/>
      <c r="AM81" s="11"/>
      <c r="AN81" s="11"/>
      <c r="AO81" s="11"/>
      <c r="AP81" s="11"/>
      <c r="AQ81" s="11"/>
      <c r="AR81" s="11"/>
      <c r="AS81" s="11"/>
      <c r="AT81" s="11"/>
      <c r="AU81" s="11"/>
      <c r="AV81" s="11"/>
      <c r="AW81" s="11"/>
      <c r="AX81" s="11"/>
      <c r="AY81" s="11"/>
      <c r="AZ81" s="10">
        <v>350</v>
      </c>
      <c r="BA81" s="11"/>
      <c r="BB81" s="11"/>
      <c r="BC81" s="11"/>
      <c r="BD81" s="11"/>
      <c r="BE81" s="11"/>
      <c r="BF81" s="10">
        <v>300</v>
      </c>
      <c r="BG81" s="11"/>
      <c r="BH81" s="11"/>
      <c r="BI81" s="11"/>
      <c r="BJ81" s="11"/>
      <c r="BK81" s="11"/>
      <c r="BL81" s="11"/>
      <c r="BM81" s="11"/>
      <c r="BN81" s="11"/>
      <c r="BO81" s="11"/>
      <c r="BP81" s="11"/>
      <c r="BQ81" s="11"/>
      <c r="BR81" s="11"/>
      <c r="BS81" s="11"/>
      <c r="BT81" s="11"/>
      <c r="BU81" s="11"/>
      <c r="BV81" s="11"/>
      <c r="BW81" s="11"/>
      <c r="BX81" s="10">
        <v>175</v>
      </c>
      <c r="BY81" s="11"/>
      <c r="BZ81" s="11"/>
      <c r="CA81" s="11"/>
      <c r="CB81" s="11"/>
      <c r="CC81" s="11"/>
      <c r="CD81" s="11"/>
      <c r="CE81" s="11"/>
      <c r="CF81" s="11"/>
      <c r="CG81" s="11"/>
      <c r="CH81" s="11"/>
      <c r="CI81" s="11"/>
      <c r="CJ81" s="11"/>
      <c r="CK81" s="11"/>
      <c r="CL81" s="11"/>
      <c r="CM81" s="11"/>
      <c r="CN81" s="11"/>
      <c r="CO81" s="11"/>
      <c r="CP81" s="10">
        <v>128</v>
      </c>
      <c r="CQ81" s="11"/>
      <c r="CR81" s="11"/>
      <c r="CS81" s="11"/>
      <c r="CT81" s="11"/>
      <c r="CU81" s="11"/>
      <c r="CV81" s="11"/>
      <c r="CW81" s="11"/>
      <c r="CX81" s="11"/>
      <c r="CY81" s="9" t="s">
        <v>110</v>
      </c>
      <c r="CZ81" s="12">
        <v>7169</v>
      </c>
      <c r="DA81" s="13">
        <v>387126</v>
      </c>
      <c r="DB81" s="13">
        <f t="shared" si="1"/>
        <v>322605</v>
      </c>
      <c r="DC81" s="13">
        <v>322605</v>
      </c>
    </row>
    <row r="82" spans="1:107" ht="39.75" customHeight="1" x14ac:dyDescent="0.25">
      <c r="A82" s="7">
        <v>58</v>
      </c>
      <c r="B82" s="8" t="s">
        <v>273</v>
      </c>
      <c r="C82" s="21" t="s">
        <v>274</v>
      </c>
      <c r="D82" s="11"/>
      <c r="E82" s="11"/>
      <c r="F82" s="11"/>
      <c r="G82" s="11"/>
      <c r="H82" s="11"/>
      <c r="I82" s="11"/>
      <c r="J82" s="11"/>
      <c r="K82" s="10">
        <v>300</v>
      </c>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0">
        <v>700</v>
      </c>
      <c r="AV82" s="10">
        <v>175</v>
      </c>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0">
        <v>500</v>
      </c>
      <c r="CL82" s="11"/>
      <c r="CM82" s="11"/>
      <c r="CN82" s="11"/>
      <c r="CO82" s="11"/>
      <c r="CP82" s="11"/>
      <c r="CQ82" s="11"/>
      <c r="CR82" s="11"/>
      <c r="CS82" s="11"/>
      <c r="CT82" s="11"/>
      <c r="CU82" s="11"/>
      <c r="CV82" s="11"/>
      <c r="CW82" s="11"/>
      <c r="CX82" s="11"/>
      <c r="CY82" s="9" t="s">
        <v>110</v>
      </c>
      <c r="CZ82" s="12">
        <v>1675</v>
      </c>
      <c r="DA82" s="13">
        <v>90450</v>
      </c>
      <c r="DB82" s="13">
        <f t="shared" si="1"/>
        <v>75375</v>
      </c>
      <c r="DC82" s="13">
        <v>75375</v>
      </c>
    </row>
    <row r="83" spans="1:107" ht="39.75" customHeight="1" x14ac:dyDescent="0.25">
      <c r="A83" s="7">
        <v>59</v>
      </c>
      <c r="B83" s="8" t="s">
        <v>275</v>
      </c>
      <c r="C83" s="9" t="s">
        <v>276</v>
      </c>
      <c r="D83" s="10">
        <v>350</v>
      </c>
      <c r="E83" s="11"/>
      <c r="F83" s="11"/>
      <c r="G83" s="11"/>
      <c r="H83" s="10">
        <v>500</v>
      </c>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0">
        <v>300</v>
      </c>
      <c r="BG83" s="11"/>
      <c r="BH83" s="11"/>
      <c r="BI83" s="11"/>
      <c r="BJ83" s="11"/>
      <c r="BK83" s="11"/>
      <c r="BL83" s="11"/>
      <c r="BM83" s="11"/>
      <c r="BN83" s="11"/>
      <c r="BO83" s="11"/>
      <c r="BP83" s="11"/>
      <c r="BQ83" s="11"/>
      <c r="BR83" s="11"/>
      <c r="BS83" s="11"/>
      <c r="BT83" s="10">
        <v>250</v>
      </c>
      <c r="BU83" s="11"/>
      <c r="BV83" s="11"/>
      <c r="BW83" s="11"/>
      <c r="BX83" s="12">
        <v>5000</v>
      </c>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9" t="s">
        <v>110</v>
      </c>
      <c r="CZ83" s="12">
        <v>6400</v>
      </c>
      <c r="DA83" s="13">
        <v>5836.8</v>
      </c>
      <c r="DB83" s="13">
        <f t="shared" si="1"/>
        <v>4864</v>
      </c>
      <c r="DC83" s="13">
        <v>4864</v>
      </c>
    </row>
    <row r="84" spans="1:107" ht="39.75" customHeight="1" x14ac:dyDescent="0.25">
      <c r="A84" s="7">
        <v>60</v>
      </c>
      <c r="B84" s="8" t="s">
        <v>277</v>
      </c>
      <c r="C84" s="9" t="s">
        <v>278</v>
      </c>
      <c r="D84" s="11"/>
      <c r="E84" s="11"/>
      <c r="F84" s="11"/>
      <c r="G84" s="11"/>
      <c r="H84" s="11"/>
      <c r="I84" s="11"/>
      <c r="J84" s="11"/>
      <c r="K84" s="11"/>
      <c r="L84" s="11"/>
      <c r="M84" s="11"/>
      <c r="N84" s="10">
        <v>350</v>
      </c>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0">
        <v>500</v>
      </c>
      <c r="AQ84" s="11"/>
      <c r="AR84" s="11"/>
      <c r="AS84" s="11"/>
      <c r="AT84" s="11"/>
      <c r="AU84" s="11"/>
      <c r="AV84" s="11"/>
      <c r="AW84" s="11"/>
      <c r="AX84" s="11"/>
      <c r="AY84" s="11"/>
      <c r="AZ84" s="11"/>
      <c r="BA84" s="11"/>
      <c r="BB84" s="11"/>
      <c r="BC84" s="11"/>
      <c r="BD84" s="11"/>
      <c r="BE84" s="11"/>
      <c r="BF84" s="11"/>
      <c r="BG84" s="10">
        <v>700</v>
      </c>
      <c r="BH84" s="11"/>
      <c r="BI84" s="12">
        <v>3000</v>
      </c>
      <c r="BJ84" s="11"/>
      <c r="BK84" s="11"/>
      <c r="BL84" s="11"/>
      <c r="BM84" s="11"/>
      <c r="BN84" s="11"/>
      <c r="BO84" s="11"/>
      <c r="BP84" s="10">
        <v>350</v>
      </c>
      <c r="BQ84" s="11"/>
      <c r="BR84" s="11"/>
      <c r="BS84" s="10">
        <v>500</v>
      </c>
      <c r="BT84" s="11"/>
      <c r="BU84" s="11"/>
      <c r="BV84" s="10">
        <v>500</v>
      </c>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0">
        <v>500</v>
      </c>
      <c r="CU84" s="11"/>
      <c r="CV84" s="11"/>
      <c r="CW84" s="11"/>
      <c r="CX84" s="11"/>
      <c r="CY84" s="9" t="s">
        <v>110</v>
      </c>
      <c r="CZ84" s="12">
        <v>6400</v>
      </c>
      <c r="DA84" s="13">
        <v>5836.8</v>
      </c>
      <c r="DB84" s="13">
        <f t="shared" si="1"/>
        <v>4864</v>
      </c>
      <c r="DC84" s="13">
        <v>4864</v>
      </c>
    </row>
    <row r="85" spans="1:107" ht="39.75" customHeight="1" x14ac:dyDescent="0.25">
      <c r="A85" s="7">
        <v>61</v>
      </c>
      <c r="B85" s="8" t="s">
        <v>279</v>
      </c>
      <c r="C85" s="9" t="s">
        <v>280</v>
      </c>
      <c r="D85" s="10">
        <v>200</v>
      </c>
      <c r="E85" s="11"/>
      <c r="F85" s="11"/>
      <c r="G85" s="11"/>
      <c r="H85" s="12">
        <v>15000</v>
      </c>
      <c r="I85" s="10">
        <v>525</v>
      </c>
      <c r="J85" s="11"/>
      <c r="K85" s="11"/>
      <c r="L85" s="11"/>
      <c r="M85" s="11"/>
      <c r="N85" s="11"/>
      <c r="O85" s="11"/>
      <c r="P85" s="11"/>
      <c r="Q85" s="11"/>
      <c r="R85" s="11"/>
      <c r="S85" s="11"/>
      <c r="T85" s="11"/>
      <c r="U85" s="11"/>
      <c r="V85" s="11"/>
      <c r="W85" s="11"/>
      <c r="X85" s="12">
        <v>1750</v>
      </c>
      <c r="Y85" s="11"/>
      <c r="Z85" s="11"/>
      <c r="AA85" s="11"/>
      <c r="AB85" s="11"/>
      <c r="AC85" s="11"/>
      <c r="AD85" s="11"/>
      <c r="AE85" s="11"/>
      <c r="AF85" s="11"/>
      <c r="AG85" s="11"/>
      <c r="AH85" s="11"/>
      <c r="AI85" s="11"/>
      <c r="AJ85" s="11"/>
      <c r="AK85" s="12">
        <v>1000</v>
      </c>
      <c r="AL85" s="11"/>
      <c r="AM85" s="11"/>
      <c r="AN85" s="11"/>
      <c r="AO85" s="11"/>
      <c r="AP85" s="11"/>
      <c r="AQ85" s="11"/>
      <c r="AR85" s="11"/>
      <c r="AS85" s="11"/>
      <c r="AT85" s="11"/>
      <c r="AU85" s="11"/>
      <c r="AV85" s="11"/>
      <c r="AW85" s="11"/>
      <c r="AX85" s="11"/>
      <c r="AY85" s="11"/>
      <c r="AZ85" s="10">
        <v>350</v>
      </c>
      <c r="BA85" s="11"/>
      <c r="BB85" s="11"/>
      <c r="BC85" s="11"/>
      <c r="BD85" s="11"/>
      <c r="BE85" s="11"/>
      <c r="BF85" s="10">
        <v>750</v>
      </c>
      <c r="BG85" s="11"/>
      <c r="BH85" s="11"/>
      <c r="BI85" s="11"/>
      <c r="BJ85" s="11"/>
      <c r="BK85" s="11"/>
      <c r="BL85" s="11"/>
      <c r="BM85" s="11"/>
      <c r="BN85" s="11"/>
      <c r="BO85" s="11"/>
      <c r="BP85" s="11"/>
      <c r="BQ85" s="11"/>
      <c r="BR85" s="11"/>
      <c r="BS85" s="11"/>
      <c r="BT85" s="10">
        <v>175</v>
      </c>
      <c r="BU85" s="11"/>
      <c r="BV85" s="11"/>
      <c r="BW85" s="11"/>
      <c r="BX85" s="10">
        <v>350</v>
      </c>
      <c r="BY85" s="11"/>
      <c r="BZ85" s="11"/>
      <c r="CA85" s="10">
        <v>150</v>
      </c>
      <c r="CB85" s="11"/>
      <c r="CC85" s="11"/>
      <c r="CD85" s="11"/>
      <c r="CE85" s="10">
        <v>350</v>
      </c>
      <c r="CF85" s="11"/>
      <c r="CG85" s="11"/>
      <c r="CH85" s="11"/>
      <c r="CI85" s="11"/>
      <c r="CJ85" s="11"/>
      <c r="CK85" s="11"/>
      <c r="CL85" s="11"/>
      <c r="CM85" s="11"/>
      <c r="CN85" s="11"/>
      <c r="CO85" s="11"/>
      <c r="CP85" s="12">
        <v>1008</v>
      </c>
      <c r="CQ85" s="11"/>
      <c r="CR85" s="11"/>
      <c r="CS85" s="12">
        <v>2000</v>
      </c>
      <c r="CT85" s="11"/>
      <c r="CU85" s="11"/>
      <c r="CV85" s="11"/>
      <c r="CW85" s="11"/>
      <c r="CX85" s="11"/>
      <c r="CY85" s="9" t="s">
        <v>110</v>
      </c>
      <c r="CZ85" s="12">
        <v>23608</v>
      </c>
      <c r="DA85" s="13">
        <v>194057.76</v>
      </c>
      <c r="DB85" s="13">
        <f t="shared" si="1"/>
        <v>161714.80000000002</v>
      </c>
      <c r="DC85" s="13">
        <v>161714.80000000002</v>
      </c>
    </row>
    <row r="86" spans="1:107" ht="39.75" customHeight="1" x14ac:dyDescent="0.25">
      <c r="A86" s="7">
        <v>62</v>
      </c>
      <c r="B86" s="8" t="s">
        <v>281</v>
      </c>
      <c r="C86" s="9" t="s">
        <v>282</v>
      </c>
      <c r="D86" s="11"/>
      <c r="E86" s="11"/>
      <c r="F86" s="11"/>
      <c r="G86" s="11"/>
      <c r="H86" s="11"/>
      <c r="I86" s="11"/>
      <c r="J86" s="11"/>
      <c r="K86" s="11"/>
      <c r="L86" s="11"/>
      <c r="M86" s="11"/>
      <c r="N86" s="11"/>
      <c r="O86" s="11"/>
      <c r="P86" s="11"/>
      <c r="Q86" s="11"/>
      <c r="R86" s="11"/>
      <c r="S86" s="11"/>
      <c r="T86" s="11"/>
      <c r="U86" s="11"/>
      <c r="V86" s="11"/>
      <c r="W86" s="11"/>
      <c r="X86" s="11"/>
      <c r="Y86" s="11"/>
      <c r="Z86" s="11"/>
      <c r="AA86" s="10">
        <v>1</v>
      </c>
      <c r="AB86" s="12">
        <v>3000</v>
      </c>
      <c r="AC86" s="11"/>
      <c r="AD86" s="11"/>
      <c r="AE86" s="11"/>
      <c r="AF86" s="11"/>
      <c r="AG86" s="11"/>
      <c r="AH86" s="11"/>
      <c r="AI86" s="11"/>
      <c r="AJ86" s="11"/>
      <c r="AK86" s="11"/>
      <c r="AL86" s="11"/>
      <c r="AM86" s="11"/>
      <c r="AN86" s="12">
        <v>1550</v>
      </c>
      <c r="AO86" s="11"/>
      <c r="AP86" s="11"/>
      <c r="AQ86" s="11"/>
      <c r="AR86" s="12">
        <v>2000</v>
      </c>
      <c r="AS86" s="11"/>
      <c r="AT86" s="11"/>
      <c r="AU86" s="11"/>
      <c r="AV86" s="10">
        <v>175</v>
      </c>
      <c r="AW86" s="11"/>
      <c r="AX86" s="10">
        <v>500</v>
      </c>
      <c r="AY86" s="11"/>
      <c r="AZ86" s="11"/>
      <c r="BA86" s="11"/>
      <c r="BB86" s="11"/>
      <c r="BC86" s="11"/>
      <c r="BD86" s="11"/>
      <c r="BE86" s="11"/>
      <c r="BF86" s="11"/>
      <c r="BG86" s="11"/>
      <c r="BH86" s="10">
        <v>175</v>
      </c>
      <c r="BI86" s="10">
        <v>300</v>
      </c>
      <c r="BJ86" s="11"/>
      <c r="BK86" s="11"/>
      <c r="BL86" s="11"/>
      <c r="BM86" s="11"/>
      <c r="BN86" s="11"/>
      <c r="BO86" s="11"/>
      <c r="BP86" s="11"/>
      <c r="BQ86" s="11"/>
      <c r="BR86" s="11"/>
      <c r="BS86" s="11"/>
      <c r="BT86" s="11"/>
      <c r="BU86" s="10">
        <v>500</v>
      </c>
      <c r="BV86" s="10">
        <v>240</v>
      </c>
      <c r="BW86" s="11"/>
      <c r="BX86" s="11"/>
      <c r="BY86" s="11"/>
      <c r="BZ86" s="11"/>
      <c r="CA86" s="11"/>
      <c r="CB86" s="11"/>
      <c r="CC86" s="11"/>
      <c r="CD86" s="11"/>
      <c r="CE86" s="11"/>
      <c r="CF86" s="11"/>
      <c r="CG86" s="11"/>
      <c r="CH86" s="11"/>
      <c r="CI86" s="11"/>
      <c r="CJ86" s="11"/>
      <c r="CK86" s="12">
        <v>4500</v>
      </c>
      <c r="CL86" s="11"/>
      <c r="CM86" s="11"/>
      <c r="CN86" s="11"/>
      <c r="CO86" s="11"/>
      <c r="CP86" s="11"/>
      <c r="CQ86" s="11"/>
      <c r="CR86" s="11"/>
      <c r="CS86" s="11"/>
      <c r="CT86" s="11"/>
      <c r="CU86" s="11"/>
      <c r="CV86" s="11"/>
      <c r="CW86" s="11"/>
      <c r="CX86" s="11"/>
      <c r="CY86" s="9" t="s">
        <v>110</v>
      </c>
      <c r="CZ86" s="12">
        <v>12941</v>
      </c>
      <c r="DA86" s="13">
        <v>106375.02</v>
      </c>
      <c r="DB86" s="13">
        <f t="shared" si="1"/>
        <v>88645.85</v>
      </c>
      <c r="DC86" s="13">
        <v>88645.85</v>
      </c>
    </row>
    <row r="87" spans="1:107" ht="39.75" customHeight="1" x14ac:dyDescent="0.25">
      <c r="A87" s="7">
        <v>63</v>
      </c>
      <c r="B87" s="8" t="s">
        <v>283</v>
      </c>
      <c r="C87" s="21" t="s">
        <v>284</v>
      </c>
      <c r="D87" s="11"/>
      <c r="E87" s="11"/>
      <c r="F87" s="11"/>
      <c r="G87" s="11"/>
      <c r="H87" s="12">
        <v>1000</v>
      </c>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0">
        <v>175</v>
      </c>
      <c r="BY87" s="11"/>
      <c r="BZ87" s="11"/>
      <c r="CA87" s="11"/>
      <c r="CB87" s="11"/>
      <c r="CC87" s="11"/>
      <c r="CD87" s="11"/>
      <c r="CE87" s="11"/>
      <c r="CF87" s="11"/>
      <c r="CG87" s="11"/>
      <c r="CH87" s="11"/>
      <c r="CI87" s="11"/>
      <c r="CJ87" s="11"/>
      <c r="CK87" s="11"/>
      <c r="CL87" s="11"/>
      <c r="CM87" s="11"/>
      <c r="CN87" s="11"/>
      <c r="CO87" s="11"/>
      <c r="CP87" s="10">
        <v>168</v>
      </c>
      <c r="CQ87" s="11"/>
      <c r="CR87" s="11"/>
      <c r="CS87" s="12">
        <v>2000</v>
      </c>
      <c r="CT87" s="11"/>
      <c r="CU87" s="11"/>
      <c r="CV87" s="11"/>
      <c r="CW87" s="11"/>
      <c r="CX87" s="11"/>
      <c r="CY87" s="9" t="s">
        <v>110</v>
      </c>
      <c r="CZ87" s="12">
        <v>3343</v>
      </c>
      <c r="DA87" s="13">
        <v>56884.49</v>
      </c>
      <c r="DB87" s="13">
        <f t="shared" si="1"/>
        <v>47403.741666666669</v>
      </c>
      <c r="DC87" s="13">
        <v>47403.741666666669</v>
      </c>
    </row>
    <row r="88" spans="1:107" ht="39.75" customHeight="1" x14ac:dyDescent="0.25">
      <c r="A88" s="7">
        <v>64</v>
      </c>
      <c r="B88" s="8" t="s">
        <v>285</v>
      </c>
      <c r="C88" s="21" t="s">
        <v>286</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0">
        <v>500</v>
      </c>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9" t="s">
        <v>110</v>
      </c>
      <c r="CZ88" s="10">
        <v>500</v>
      </c>
      <c r="DA88" s="13">
        <v>8508</v>
      </c>
      <c r="DB88" s="13">
        <f t="shared" si="1"/>
        <v>7090</v>
      </c>
      <c r="DC88" s="13">
        <v>7090</v>
      </c>
    </row>
    <row r="89" spans="1:107" ht="39.75" customHeight="1" x14ac:dyDescent="0.25">
      <c r="A89" s="7">
        <v>65</v>
      </c>
      <c r="B89" s="8" t="s">
        <v>287</v>
      </c>
      <c r="C89" s="9" t="s">
        <v>288</v>
      </c>
      <c r="D89" s="10">
        <v>175</v>
      </c>
      <c r="E89" s="11"/>
      <c r="F89" s="11"/>
      <c r="G89" s="11"/>
      <c r="H89" s="12">
        <v>5000</v>
      </c>
      <c r="I89" s="10">
        <v>525</v>
      </c>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0">
        <v>500</v>
      </c>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2">
        <v>2000</v>
      </c>
      <c r="BY89" s="11"/>
      <c r="BZ89" s="11"/>
      <c r="CA89" s="10">
        <v>125</v>
      </c>
      <c r="CB89" s="11"/>
      <c r="CC89" s="11"/>
      <c r="CD89" s="11"/>
      <c r="CE89" s="10">
        <v>350</v>
      </c>
      <c r="CF89" s="11"/>
      <c r="CG89" s="11"/>
      <c r="CH89" s="11"/>
      <c r="CI89" s="11"/>
      <c r="CJ89" s="11"/>
      <c r="CK89" s="11"/>
      <c r="CL89" s="11"/>
      <c r="CM89" s="11"/>
      <c r="CN89" s="11"/>
      <c r="CO89" s="11"/>
      <c r="CP89" s="11"/>
      <c r="CQ89" s="11"/>
      <c r="CR89" s="11"/>
      <c r="CS89" s="12">
        <v>1000</v>
      </c>
      <c r="CT89" s="11"/>
      <c r="CU89" s="11"/>
      <c r="CV89" s="11"/>
      <c r="CW89" s="11"/>
      <c r="CX89" s="11"/>
      <c r="CY89" s="9" t="s">
        <v>110</v>
      </c>
      <c r="CZ89" s="12">
        <v>9675</v>
      </c>
      <c r="DA89" s="13">
        <v>12887.1</v>
      </c>
      <c r="DB89" s="13">
        <f t="shared" si="1"/>
        <v>10739.25</v>
      </c>
      <c r="DC89" s="13">
        <v>10739.25</v>
      </c>
    </row>
    <row r="90" spans="1:107" ht="39.75" customHeight="1" x14ac:dyDescent="0.25">
      <c r="A90" s="7">
        <v>66</v>
      </c>
      <c r="B90" s="8" t="s">
        <v>289</v>
      </c>
      <c r="C90" s="9" t="s">
        <v>290</v>
      </c>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0">
        <v>200</v>
      </c>
      <c r="BT90" s="11"/>
      <c r="BU90" s="10">
        <v>500</v>
      </c>
      <c r="BV90" s="10">
        <v>500</v>
      </c>
      <c r="BW90" s="11"/>
      <c r="BX90" s="11"/>
      <c r="BY90" s="11"/>
      <c r="BZ90" s="11"/>
      <c r="CA90" s="11"/>
      <c r="CB90" s="11"/>
      <c r="CC90" s="11"/>
      <c r="CD90" s="11"/>
      <c r="CE90" s="11"/>
      <c r="CF90" s="11"/>
      <c r="CG90" s="11"/>
      <c r="CH90" s="11"/>
      <c r="CI90" s="11"/>
      <c r="CJ90" s="11"/>
      <c r="CK90" s="12">
        <v>1500</v>
      </c>
      <c r="CL90" s="10">
        <v>200</v>
      </c>
      <c r="CM90" s="11"/>
      <c r="CN90" s="11"/>
      <c r="CO90" s="11"/>
      <c r="CP90" s="11"/>
      <c r="CQ90" s="11"/>
      <c r="CR90" s="11"/>
      <c r="CS90" s="11"/>
      <c r="CT90" s="11"/>
      <c r="CU90" s="11"/>
      <c r="CV90" s="11"/>
      <c r="CW90" s="11"/>
      <c r="CX90" s="11"/>
      <c r="CY90" s="9" t="s">
        <v>110</v>
      </c>
      <c r="CZ90" s="12">
        <v>2900</v>
      </c>
      <c r="DA90" s="13">
        <v>3862.8</v>
      </c>
      <c r="DB90" s="13">
        <f t="shared" si="1"/>
        <v>3219.0000000000005</v>
      </c>
      <c r="DC90" s="13">
        <v>3219.0000000000005</v>
      </c>
    </row>
    <row r="91" spans="1:107" ht="39.75" customHeight="1" x14ac:dyDescent="0.25">
      <c r="A91" s="7">
        <v>67</v>
      </c>
      <c r="B91" s="8" t="s">
        <v>291</v>
      </c>
      <c r="C91" s="9" t="s">
        <v>292</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0">
        <v>170</v>
      </c>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9" t="s">
        <v>110</v>
      </c>
      <c r="CZ91" s="10">
        <v>170</v>
      </c>
      <c r="DA91" s="22">
        <v>697.68</v>
      </c>
      <c r="DB91" s="13">
        <f t="shared" si="1"/>
        <v>581.4</v>
      </c>
      <c r="DC91" s="13">
        <v>581.4</v>
      </c>
    </row>
    <row r="92" spans="1:107" ht="39.75" customHeight="1" x14ac:dyDescent="0.25">
      <c r="A92" s="7">
        <v>68</v>
      </c>
      <c r="B92" s="8" t="s">
        <v>293</v>
      </c>
      <c r="C92" s="9" t="s">
        <v>294</v>
      </c>
      <c r="D92" s="11"/>
      <c r="E92" s="11"/>
      <c r="F92" s="11"/>
      <c r="G92" s="11"/>
      <c r="H92" s="10">
        <v>200</v>
      </c>
      <c r="I92" s="11"/>
      <c r="J92" s="11"/>
      <c r="K92" s="11"/>
      <c r="L92" s="11"/>
      <c r="M92" s="11"/>
      <c r="N92" s="11"/>
      <c r="O92" s="11"/>
      <c r="P92" s="11"/>
      <c r="Q92" s="11"/>
      <c r="R92" s="11"/>
      <c r="S92" s="11"/>
      <c r="T92" s="11"/>
      <c r="U92" s="11"/>
      <c r="V92" s="10">
        <v>6</v>
      </c>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2">
        <v>3000</v>
      </c>
      <c r="BA92" s="11"/>
      <c r="BB92" s="11"/>
      <c r="BC92" s="11"/>
      <c r="BD92" s="10">
        <v>44</v>
      </c>
      <c r="BE92" s="11"/>
      <c r="BF92" s="11"/>
      <c r="BG92" s="11"/>
      <c r="BH92" s="10">
        <v>33</v>
      </c>
      <c r="BI92" s="11"/>
      <c r="BJ92" s="11"/>
      <c r="BK92" s="10">
        <v>44</v>
      </c>
      <c r="BL92" s="11"/>
      <c r="BM92" s="11"/>
      <c r="BN92" s="11"/>
      <c r="BO92" s="11"/>
      <c r="BP92" s="11"/>
      <c r="BQ92" s="11"/>
      <c r="BR92" s="11"/>
      <c r="BS92" s="11"/>
      <c r="BT92" s="12">
        <v>1500</v>
      </c>
      <c r="BU92" s="11"/>
      <c r="BV92" s="10">
        <v>60</v>
      </c>
      <c r="BW92" s="11"/>
      <c r="BX92" s="11"/>
      <c r="BY92" s="11"/>
      <c r="BZ92" s="10">
        <v>66</v>
      </c>
      <c r="CA92" s="11"/>
      <c r="CB92" s="11"/>
      <c r="CC92" s="11"/>
      <c r="CD92" s="11"/>
      <c r="CE92" s="11"/>
      <c r="CF92" s="11"/>
      <c r="CG92" s="11"/>
      <c r="CH92" s="11"/>
      <c r="CI92" s="11"/>
      <c r="CJ92" s="11"/>
      <c r="CK92" s="11"/>
      <c r="CL92" s="11"/>
      <c r="CM92" s="10">
        <v>50</v>
      </c>
      <c r="CN92" s="11"/>
      <c r="CO92" s="11"/>
      <c r="CP92" s="11"/>
      <c r="CQ92" s="10">
        <v>110</v>
      </c>
      <c r="CR92" s="11"/>
      <c r="CS92" s="11"/>
      <c r="CT92" s="10">
        <v>143</v>
      </c>
      <c r="CU92" s="11"/>
      <c r="CV92" s="11"/>
      <c r="CW92" s="11"/>
      <c r="CX92" s="11"/>
      <c r="CY92" s="9" t="s">
        <v>110</v>
      </c>
      <c r="CZ92" s="12">
        <v>5256</v>
      </c>
      <c r="DA92" s="13">
        <v>21570.62</v>
      </c>
      <c r="DB92" s="13">
        <f t="shared" si="1"/>
        <v>17975.516666666666</v>
      </c>
      <c r="DC92" s="13">
        <v>17975.516666666666</v>
      </c>
    </row>
    <row r="93" spans="1:107" ht="39.75" customHeight="1" x14ac:dyDescent="0.25">
      <c r="A93" s="7">
        <v>69</v>
      </c>
      <c r="B93" s="8" t="s">
        <v>295</v>
      </c>
      <c r="C93" s="9" t="s">
        <v>296</v>
      </c>
      <c r="D93" s="11"/>
      <c r="E93" s="10">
        <v>175</v>
      </c>
      <c r="F93" s="11"/>
      <c r="G93" s="10">
        <v>175</v>
      </c>
      <c r="H93" s="11"/>
      <c r="I93" s="11"/>
      <c r="J93" s="11"/>
      <c r="K93" s="11"/>
      <c r="L93" s="11"/>
      <c r="M93" s="10">
        <v>33</v>
      </c>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0">
        <v>20</v>
      </c>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2">
        <v>1000</v>
      </c>
      <c r="BU93" s="11"/>
      <c r="BV93" s="11"/>
      <c r="BW93" s="11"/>
      <c r="BX93" s="11"/>
      <c r="BY93" s="11"/>
      <c r="BZ93" s="11"/>
      <c r="CA93" s="11"/>
      <c r="CB93" s="11"/>
      <c r="CC93" s="11"/>
      <c r="CD93" s="11"/>
      <c r="CE93" s="11"/>
      <c r="CF93" s="11"/>
      <c r="CG93" s="11"/>
      <c r="CH93" s="11"/>
      <c r="CI93" s="11"/>
      <c r="CJ93" s="11"/>
      <c r="CK93" s="11"/>
      <c r="CL93" s="10">
        <v>100</v>
      </c>
      <c r="CM93" s="11"/>
      <c r="CN93" s="11"/>
      <c r="CO93" s="12">
        <v>1500</v>
      </c>
      <c r="CP93" s="11"/>
      <c r="CQ93" s="11"/>
      <c r="CR93" s="11"/>
      <c r="CS93" s="11"/>
      <c r="CT93" s="11"/>
      <c r="CU93" s="11"/>
      <c r="CV93" s="11"/>
      <c r="CW93" s="11"/>
      <c r="CX93" s="11"/>
      <c r="CY93" s="9" t="s">
        <v>110</v>
      </c>
      <c r="CZ93" s="23">
        <v>3003</v>
      </c>
      <c r="DA93" s="24">
        <v>756.76</v>
      </c>
      <c r="DB93" s="13">
        <f t="shared" si="1"/>
        <v>630.63333333333333</v>
      </c>
      <c r="DC93" s="25">
        <v>13363.35</v>
      </c>
    </row>
    <row r="94" spans="1:107" ht="39.75" customHeight="1" x14ac:dyDescent="0.25">
      <c r="A94" s="7">
        <v>70</v>
      </c>
      <c r="B94" s="8" t="s">
        <v>297</v>
      </c>
      <c r="C94" s="9" t="s">
        <v>298</v>
      </c>
      <c r="D94" s="12">
        <v>1000</v>
      </c>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2">
        <v>2500</v>
      </c>
      <c r="BU94" s="11"/>
      <c r="BV94" s="11"/>
      <c r="BW94" s="11"/>
      <c r="BX94" s="12">
        <v>10000</v>
      </c>
      <c r="BY94" s="11"/>
      <c r="BZ94" s="11"/>
      <c r="CA94" s="10">
        <v>500</v>
      </c>
      <c r="CB94" s="11"/>
      <c r="CC94" s="11"/>
      <c r="CD94" s="11"/>
      <c r="CE94" s="12">
        <v>4000</v>
      </c>
      <c r="CF94" s="11"/>
      <c r="CG94" s="11"/>
      <c r="CH94" s="11"/>
      <c r="CI94" s="11"/>
      <c r="CJ94" s="11"/>
      <c r="CK94" s="11"/>
      <c r="CL94" s="11"/>
      <c r="CM94" s="11"/>
      <c r="CN94" s="11"/>
      <c r="CO94" s="11"/>
      <c r="CP94" s="11"/>
      <c r="CQ94" s="11"/>
      <c r="CR94" s="11"/>
      <c r="CS94" s="12">
        <v>2000</v>
      </c>
      <c r="CT94" s="11"/>
      <c r="CU94" s="11"/>
      <c r="CV94" s="11"/>
      <c r="CW94" s="11"/>
      <c r="CX94" s="11"/>
      <c r="CY94" s="9" t="s">
        <v>110</v>
      </c>
      <c r="CZ94" s="12">
        <v>20000</v>
      </c>
      <c r="DA94" s="13">
        <v>6240</v>
      </c>
      <c r="DB94" s="13">
        <f t="shared" si="1"/>
        <v>5200</v>
      </c>
      <c r="DC94" s="13">
        <v>5200</v>
      </c>
    </row>
    <row r="95" spans="1:107" ht="39.75" customHeight="1" x14ac:dyDescent="0.25">
      <c r="A95" s="7">
        <v>71</v>
      </c>
      <c r="B95" s="8" t="s">
        <v>299</v>
      </c>
      <c r="C95" s="9" t="s">
        <v>300</v>
      </c>
      <c r="D95" s="11"/>
      <c r="E95" s="11"/>
      <c r="F95" s="11"/>
      <c r="G95" s="11"/>
      <c r="H95" s="11"/>
      <c r="I95" s="11"/>
      <c r="J95" s="11"/>
      <c r="K95" s="11"/>
      <c r="L95" s="11"/>
      <c r="M95" s="11"/>
      <c r="N95" s="11"/>
      <c r="O95" s="11"/>
      <c r="P95" s="11"/>
      <c r="Q95" s="11"/>
      <c r="R95" s="11"/>
      <c r="S95" s="11"/>
      <c r="T95" s="11"/>
      <c r="U95" s="11"/>
      <c r="V95" s="11"/>
      <c r="W95" s="11"/>
      <c r="X95" s="11"/>
      <c r="Y95" s="12">
        <v>1000</v>
      </c>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9" t="s">
        <v>110</v>
      </c>
      <c r="CZ95" s="12">
        <v>1000</v>
      </c>
      <c r="DA95" s="22">
        <v>312</v>
      </c>
      <c r="DB95" s="13">
        <f t="shared" si="1"/>
        <v>260</v>
      </c>
      <c r="DC95" s="13">
        <v>260</v>
      </c>
    </row>
    <row r="96" spans="1:107" ht="39.75" customHeight="1" x14ac:dyDescent="0.25">
      <c r="A96" s="7">
        <v>72</v>
      </c>
      <c r="B96" s="8" t="s">
        <v>301</v>
      </c>
      <c r="C96" s="9" t="s">
        <v>302</v>
      </c>
      <c r="D96" s="10">
        <v>500</v>
      </c>
      <c r="E96" s="11"/>
      <c r="F96" s="11"/>
      <c r="G96" s="11"/>
      <c r="H96" s="12">
        <v>4000</v>
      </c>
      <c r="I96" s="10">
        <v>700</v>
      </c>
      <c r="J96" s="11"/>
      <c r="K96" s="11"/>
      <c r="L96" s="11"/>
      <c r="M96" s="11"/>
      <c r="N96" s="11"/>
      <c r="O96" s="11"/>
      <c r="P96" s="11"/>
      <c r="Q96" s="11"/>
      <c r="R96" s="11"/>
      <c r="S96" s="11"/>
      <c r="T96" s="11"/>
      <c r="U96" s="11"/>
      <c r="V96" s="11"/>
      <c r="W96" s="11"/>
      <c r="X96" s="10">
        <v>350</v>
      </c>
      <c r="Y96" s="11"/>
      <c r="Z96" s="11"/>
      <c r="AA96" s="11"/>
      <c r="AB96" s="11"/>
      <c r="AC96" s="11"/>
      <c r="AD96" s="10">
        <v>175</v>
      </c>
      <c r="AE96" s="11"/>
      <c r="AF96" s="11"/>
      <c r="AG96" s="11"/>
      <c r="AH96" s="11"/>
      <c r="AI96" s="11"/>
      <c r="AJ96" s="11"/>
      <c r="AK96" s="10">
        <v>400</v>
      </c>
      <c r="AL96" s="11"/>
      <c r="AM96" s="11"/>
      <c r="AN96" s="11"/>
      <c r="AO96" s="11"/>
      <c r="AP96" s="11"/>
      <c r="AQ96" s="11"/>
      <c r="AR96" s="11"/>
      <c r="AS96" s="11"/>
      <c r="AT96" s="11"/>
      <c r="AU96" s="11"/>
      <c r="AV96" s="11"/>
      <c r="AW96" s="11"/>
      <c r="AX96" s="11"/>
      <c r="AY96" s="11"/>
      <c r="AZ96" s="10">
        <v>175</v>
      </c>
      <c r="BA96" s="11"/>
      <c r="BB96" s="11"/>
      <c r="BC96" s="11"/>
      <c r="BD96" s="11"/>
      <c r="BE96" s="11"/>
      <c r="BF96" s="10">
        <v>175</v>
      </c>
      <c r="BG96" s="11"/>
      <c r="BH96" s="11"/>
      <c r="BI96" s="11"/>
      <c r="BJ96" s="11"/>
      <c r="BK96" s="11"/>
      <c r="BL96" s="11"/>
      <c r="BM96" s="11"/>
      <c r="BN96" s="11"/>
      <c r="BO96" s="11"/>
      <c r="BP96" s="11"/>
      <c r="BQ96" s="11"/>
      <c r="BR96" s="11"/>
      <c r="BS96" s="11"/>
      <c r="BT96" s="11"/>
      <c r="BU96" s="11"/>
      <c r="BV96" s="11"/>
      <c r="BW96" s="11"/>
      <c r="BX96" s="11"/>
      <c r="BY96" s="10">
        <v>350</v>
      </c>
      <c r="BZ96" s="11"/>
      <c r="CA96" s="11"/>
      <c r="CB96" s="11"/>
      <c r="CC96" s="11"/>
      <c r="CD96" s="11"/>
      <c r="CE96" s="11"/>
      <c r="CF96" s="11"/>
      <c r="CG96" s="11"/>
      <c r="CH96" s="11"/>
      <c r="CI96" s="11"/>
      <c r="CJ96" s="11"/>
      <c r="CK96" s="11"/>
      <c r="CL96" s="11"/>
      <c r="CM96" s="11"/>
      <c r="CN96" s="11"/>
      <c r="CO96" s="12">
        <v>1500</v>
      </c>
      <c r="CP96" s="12">
        <v>1500</v>
      </c>
      <c r="CQ96" s="11"/>
      <c r="CR96" s="11"/>
      <c r="CS96" s="11"/>
      <c r="CT96" s="11"/>
      <c r="CU96" s="11"/>
      <c r="CV96" s="11"/>
      <c r="CW96" s="11"/>
      <c r="CX96" s="11"/>
      <c r="CY96" s="9" t="s">
        <v>110</v>
      </c>
      <c r="CZ96" s="12">
        <v>9825</v>
      </c>
      <c r="DA96" s="13">
        <v>4244.3999999999996</v>
      </c>
      <c r="DB96" s="13">
        <f t="shared" si="1"/>
        <v>3537</v>
      </c>
      <c r="DC96" s="13">
        <v>3537</v>
      </c>
    </row>
    <row r="97" spans="1:107" ht="39.75" customHeight="1" x14ac:dyDescent="0.25">
      <c r="A97" s="7">
        <v>73</v>
      </c>
      <c r="B97" s="8" t="s">
        <v>303</v>
      </c>
      <c r="C97" s="9" t="s">
        <v>304</v>
      </c>
      <c r="D97" s="11"/>
      <c r="E97" s="10">
        <v>350</v>
      </c>
      <c r="F97" s="11"/>
      <c r="G97" s="11"/>
      <c r="H97" s="11"/>
      <c r="I97" s="11"/>
      <c r="J97" s="10">
        <v>175</v>
      </c>
      <c r="K97" s="10">
        <v>100</v>
      </c>
      <c r="L97" s="10">
        <v>175</v>
      </c>
      <c r="M97" s="10">
        <v>100</v>
      </c>
      <c r="N97" s="10">
        <v>700</v>
      </c>
      <c r="O97" s="10">
        <v>175</v>
      </c>
      <c r="P97" s="11"/>
      <c r="Q97" s="10">
        <v>700</v>
      </c>
      <c r="R97" s="11"/>
      <c r="S97" s="11"/>
      <c r="T97" s="11"/>
      <c r="U97" s="11"/>
      <c r="V97" s="10">
        <v>250</v>
      </c>
      <c r="W97" s="11"/>
      <c r="X97" s="11"/>
      <c r="Y97" s="11"/>
      <c r="Z97" s="11"/>
      <c r="AA97" s="11"/>
      <c r="AB97" s="10">
        <v>800</v>
      </c>
      <c r="AC97" s="11"/>
      <c r="AD97" s="11"/>
      <c r="AE97" s="10">
        <v>500</v>
      </c>
      <c r="AF97" s="10">
        <v>175</v>
      </c>
      <c r="AG97" s="11"/>
      <c r="AH97" s="11"/>
      <c r="AI97" s="11"/>
      <c r="AJ97" s="11"/>
      <c r="AK97" s="11"/>
      <c r="AL97" s="11"/>
      <c r="AM97" s="10">
        <v>500</v>
      </c>
      <c r="AN97" s="11"/>
      <c r="AO97" s="11"/>
      <c r="AP97" s="10">
        <v>300</v>
      </c>
      <c r="AQ97" s="11"/>
      <c r="AR97" s="11"/>
      <c r="AS97" s="10">
        <v>200</v>
      </c>
      <c r="AT97" s="11"/>
      <c r="AU97" s="11"/>
      <c r="AV97" s="10">
        <v>175</v>
      </c>
      <c r="AW97" s="11"/>
      <c r="AX97" s="10">
        <v>200</v>
      </c>
      <c r="AY97" s="11"/>
      <c r="AZ97" s="11"/>
      <c r="BA97" s="10">
        <v>500</v>
      </c>
      <c r="BB97" s="11"/>
      <c r="BC97" s="11"/>
      <c r="BD97" s="11"/>
      <c r="BE97" s="11"/>
      <c r="BF97" s="11"/>
      <c r="BG97" s="10">
        <v>700</v>
      </c>
      <c r="BH97" s="10">
        <v>175</v>
      </c>
      <c r="BI97" s="11"/>
      <c r="BJ97" s="11"/>
      <c r="BK97" s="11"/>
      <c r="BL97" s="10">
        <v>300</v>
      </c>
      <c r="BM97" s="10">
        <v>350</v>
      </c>
      <c r="BN97" s="11"/>
      <c r="BO97" s="11"/>
      <c r="BP97" s="11"/>
      <c r="BQ97" s="11"/>
      <c r="BR97" s="11"/>
      <c r="BS97" s="11"/>
      <c r="BT97" s="11"/>
      <c r="BU97" s="12">
        <v>1000</v>
      </c>
      <c r="BV97" s="10">
        <v>500</v>
      </c>
      <c r="BW97" s="11"/>
      <c r="BX97" s="11"/>
      <c r="BY97" s="11"/>
      <c r="BZ97" s="11"/>
      <c r="CA97" s="11"/>
      <c r="CB97" s="10">
        <v>200</v>
      </c>
      <c r="CC97" s="11"/>
      <c r="CD97" s="11"/>
      <c r="CE97" s="11"/>
      <c r="CF97" s="12">
        <v>1050</v>
      </c>
      <c r="CG97" s="11"/>
      <c r="CH97" s="11"/>
      <c r="CI97" s="10">
        <v>250</v>
      </c>
      <c r="CJ97" s="11"/>
      <c r="CK97" s="12">
        <v>7000</v>
      </c>
      <c r="CL97" s="10">
        <v>300</v>
      </c>
      <c r="CM97" s="11"/>
      <c r="CN97" s="11"/>
      <c r="CO97" s="11"/>
      <c r="CP97" s="11"/>
      <c r="CQ97" s="11"/>
      <c r="CR97" s="11"/>
      <c r="CS97" s="11"/>
      <c r="CT97" s="10">
        <v>500</v>
      </c>
      <c r="CU97" s="12">
        <v>1000</v>
      </c>
      <c r="CV97" s="11"/>
      <c r="CW97" s="11"/>
      <c r="CX97" s="11"/>
      <c r="CY97" s="9" t="s">
        <v>110</v>
      </c>
      <c r="CZ97" s="12">
        <v>19400</v>
      </c>
      <c r="DA97" s="13">
        <v>8380.7999999999993</v>
      </c>
      <c r="DB97" s="13">
        <f t="shared" si="1"/>
        <v>6984</v>
      </c>
      <c r="DC97" s="13">
        <v>6984</v>
      </c>
    </row>
    <row r="98" spans="1:107" ht="39.75" customHeight="1" x14ac:dyDescent="0.25">
      <c r="A98" s="7">
        <v>74</v>
      </c>
      <c r="B98" s="8" t="s">
        <v>305</v>
      </c>
      <c r="C98" s="9" t="s">
        <v>306</v>
      </c>
      <c r="D98" s="10">
        <v>35</v>
      </c>
      <c r="E98" s="10">
        <v>50</v>
      </c>
      <c r="F98" s="11"/>
      <c r="G98" s="11"/>
      <c r="H98" s="10">
        <v>500</v>
      </c>
      <c r="I98" s="11"/>
      <c r="J98" s="11"/>
      <c r="K98" s="11"/>
      <c r="L98" s="11"/>
      <c r="M98" s="11"/>
      <c r="N98" s="11"/>
      <c r="O98" s="11"/>
      <c r="P98" s="11"/>
      <c r="Q98" s="10">
        <v>50</v>
      </c>
      <c r="R98" s="11"/>
      <c r="S98" s="11"/>
      <c r="T98" s="11"/>
      <c r="U98" s="10">
        <v>20</v>
      </c>
      <c r="V98" s="11"/>
      <c r="W98" s="11"/>
      <c r="X98" s="10">
        <v>50</v>
      </c>
      <c r="Y98" s="10">
        <v>20</v>
      </c>
      <c r="Z98" s="10">
        <v>5</v>
      </c>
      <c r="AA98" s="11"/>
      <c r="AB98" s="10">
        <v>60</v>
      </c>
      <c r="AC98" s="11"/>
      <c r="AD98" s="11"/>
      <c r="AE98" s="11"/>
      <c r="AF98" s="10">
        <v>5</v>
      </c>
      <c r="AG98" s="10">
        <v>30</v>
      </c>
      <c r="AH98" s="11"/>
      <c r="AI98" s="11"/>
      <c r="AJ98" s="11"/>
      <c r="AK98" s="11"/>
      <c r="AL98" s="11"/>
      <c r="AM98" s="10">
        <v>15</v>
      </c>
      <c r="AN98" s="10">
        <v>35</v>
      </c>
      <c r="AO98" s="11"/>
      <c r="AP98" s="10">
        <v>30</v>
      </c>
      <c r="AQ98" s="10">
        <v>5</v>
      </c>
      <c r="AR98" s="11"/>
      <c r="AS98" s="10">
        <v>5</v>
      </c>
      <c r="AT98" s="11"/>
      <c r="AU98" s="11"/>
      <c r="AV98" s="10">
        <v>5</v>
      </c>
      <c r="AW98" s="10">
        <v>5</v>
      </c>
      <c r="AX98" s="11"/>
      <c r="AY98" s="11"/>
      <c r="AZ98" s="10">
        <v>100</v>
      </c>
      <c r="BA98" s="11"/>
      <c r="BB98" s="11"/>
      <c r="BC98" s="11"/>
      <c r="BD98" s="11"/>
      <c r="BE98" s="11"/>
      <c r="BF98" s="11"/>
      <c r="BG98" s="10">
        <v>20</v>
      </c>
      <c r="BH98" s="10">
        <v>5</v>
      </c>
      <c r="BI98" s="11"/>
      <c r="BJ98" s="10">
        <v>25</v>
      </c>
      <c r="BK98" s="11"/>
      <c r="BL98" s="10">
        <v>14</v>
      </c>
      <c r="BM98" s="10">
        <v>15</v>
      </c>
      <c r="BN98" s="11"/>
      <c r="BO98" s="11"/>
      <c r="BP98" s="11"/>
      <c r="BQ98" s="10">
        <v>5</v>
      </c>
      <c r="BR98" s="11"/>
      <c r="BS98" s="10">
        <v>100</v>
      </c>
      <c r="BT98" s="10">
        <v>150</v>
      </c>
      <c r="BU98" s="10">
        <v>10</v>
      </c>
      <c r="BV98" s="10">
        <v>30</v>
      </c>
      <c r="BW98" s="11"/>
      <c r="BX98" s="10">
        <v>300</v>
      </c>
      <c r="BY98" s="10">
        <v>5</v>
      </c>
      <c r="BZ98" s="11"/>
      <c r="CA98" s="10">
        <v>50</v>
      </c>
      <c r="CB98" s="10">
        <v>30</v>
      </c>
      <c r="CC98" s="11"/>
      <c r="CD98" s="11"/>
      <c r="CE98" s="12">
        <v>1000</v>
      </c>
      <c r="CF98" s="10">
        <v>180</v>
      </c>
      <c r="CG98" s="11"/>
      <c r="CH98" s="11"/>
      <c r="CI98" s="11"/>
      <c r="CJ98" s="10">
        <v>30</v>
      </c>
      <c r="CK98" s="10">
        <v>75</v>
      </c>
      <c r="CL98" s="10">
        <v>15</v>
      </c>
      <c r="CM98" s="11"/>
      <c r="CN98" s="11"/>
      <c r="CO98" s="10">
        <v>100</v>
      </c>
      <c r="CP98" s="11"/>
      <c r="CQ98" s="11"/>
      <c r="CR98" s="11"/>
      <c r="CS98" s="11"/>
      <c r="CT98" s="10">
        <v>130</v>
      </c>
      <c r="CU98" s="10">
        <v>50</v>
      </c>
      <c r="CV98" s="10">
        <v>10</v>
      </c>
      <c r="CW98" s="11"/>
      <c r="CX98" s="11"/>
      <c r="CY98" s="9" t="s">
        <v>110</v>
      </c>
      <c r="CZ98" s="12">
        <v>3374</v>
      </c>
      <c r="DA98" s="13">
        <v>113366.39999999999</v>
      </c>
      <c r="DB98" s="13">
        <f t="shared" si="1"/>
        <v>94472</v>
      </c>
      <c r="DC98" s="13">
        <v>94472</v>
      </c>
    </row>
    <row r="99" spans="1:107" ht="39.75" customHeight="1" x14ac:dyDescent="0.25">
      <c r="A99" s="7">
        <v>75</v>
      </c>
      <c r="B99" s="8" t="s">
        <v>307</v>
      </c>
      <c r="C99" s="9" t="s">
        <v>308</v>
      </c>
      <c r="D99" s="10">
        <v>35</v>
      </c>
      <c r="E99" s="10">
        <v>50</v>
      </c>
      <c r="F99" s="11"/>
      <c r="G99" s="11"/>
      <c r="H99" s="10">
        <v>500</v>
      </c>
      <c r="I99" s="11"/>
      <c r="J99" s="11"/>
      <c r="K99" s="11"/>
      <c r="L99" s="11"/>
      <c r="M99" s="11"/>
      <c r="N99" s="11"/>
      <c r="O99" s="11"/>
      <c r="P99" s="11"/>
      <c r="Q99" s="10">
        <v>50</v>
      </c>
      <c r="R99" s="11"/>
      <c r="S99" s="11"/>
      <c r="T99" s="11"/>
      <c r="U99" s="10">
        <v>20</v>
      </c>
      <c r="V99" s="11"/>
      <c r="W99" s="11"/>
      <c r="X99" s="10">
        <v>50</v>
      </c>
      <c r="Y99" s="10">
        <v>20</v>
      </c>
      <c r="Z99" s="10">
        <v>5</v>
      </c>
      <c r="AA99" s="11"/>
      <c r="AB99" s="10">
        <v>60</v>
      </c>
      <c r="AC99" s="11"/>
      <c r="AD99" s="11"/>
      <c r="AE99" s="11"/>
      <c r="AF99" s="11"/>
      <c r="AG99" s="10">
        <v>15</v>
      </c>
      <c r="AH99" s="11"/>
      <c r="AI99" s="11"/>
      <c r="AJ99" s="11"/>
      <c r="AK99" s="11"/>
      <c r="AL99" s="11"/>
      <c r="AM99" s="10">
        <v>15</v>
      </c>
      <c r="AN99" s="10">
        <v>35</v>
      </c>
      <c r="AO99" s="11"/>
      <c r="AP99" s="10">
        <v>30</v>
      </c>
      <c r="AQ99" s="10">
        <v>5</v>
      </c>
      <c r="AR99" s="11"/>
      <c r="AS99" s="10">
        <v>5</v>
      </c>
      <c r="AT99" s="11"/>
      <c r="AU99" s="11"/>
      <c r="AV99" s="10">
        <v>5</v>
      </c>
      <c r="AW99" s="10">
        <v>5</v>
      </c>
      <c r="AX99" s="11"/>
      <c r="AY99" s="11"/>
      <c r="AZ99" s="10">
        <v>100</v>
      </c>
      <c r="BA99" s="11"/>
      <c r="BB99" s="11"/>
      <c r="BC99" s="11"/>
      <c r="BD99" s="11"/>
      <c r="BE99" s="11"/>
      <c r="BF99" s="11"/>
      <c r="BG99" s="11"/>
      <c r="BH99" s="10">
        <v>5</v>
      </c>
      <c r="BI99" s="11"/>
      <c r="BJ99" s="10">
        <v>25</v>
      </c>
      <c r="BK99" s="11"/>
      <c r="BL99" s="10">
        <v>14</v>
      </c>
      <c r="BM99" s="10">
        <v>10</v>
      </c>
      <c r="BN99" s="11"/>
      <c r="BO99" s="11"/>
      <c r="BP99" s="11"/>
      <c r="BQ99" s="10">
        <v>5</v>
      </c>
      <c r="BR99" s="11"/>
      <c r="BS99" s="10">
        <v>100</v>
      </c>
      <c r="BT99" s="10">
        <v>150</v>
      </c>
      <c r="BU99" s="10">
        <v>10</v>
      </c>
      <c r="BV99" s="10">
        <v>30</v>
      </c>
      <c r="BW99" s="11"/>
      <c r="BX99" s="10">
        <v>300</v>
      </c>
      <c r="BY99" s="10">
        <v>5</v>
      </c>
      <c r="BZ99" s="11"/>
      <c r="CA99" s="10">
        <v>50</v>
      </c>
      <c r="CB99" s="10">
        <v>30</v>
      </c>
      <c r="CC99" s="11"/>
      <c r="CD99" s="11"/>
      <c r="CE99" s="12">
        <v>1000</v>
      </c>
      <c r="CF99" s="10">
        <v>180</v>
      </c>
      <c r="CG99" s="11"/>
      <c r="CH99" s="11"/>
      <c r="CI99" s="11"/>
      <c r="CJ99" s="10">
        <v>30</v>
      </c>
      <c r="CK99" s="10">
        <v>75</v>
      </c>
      <c r="CL99" s="10">
        <v>15</v>
      </c>
      <c r="CM99" s="11"/>
      <c r="CN99" s="11"/>
      <c r="CO99" s="10">
        <v>75</v>
      </c>
      <c r="CP99" s="11"/>
      <c r="CQ99" s="11"/>
      <c r="CR99" s="11"/>
      <c r="CS99" s="11"/>
      <c r="CT99" s="10">
        <v>65</v>
      </c>
      <c r="CU99" s="10">
        <v>50</v>
      </c>
      <c r="CV99" s="10">
        <v>10</v>
      </c>
      <c r="CW99" s="11"/>
      <c r="CX99" s="11"/>
      <c r="CY99" s="9" t="s">
        <v>110</v>
      </c>
      <c r="CZ99" s="12">
        <v>3239</v>
      </c>
      <c r="DA99" s="13">
        <v>136038</v>
      </c>
      <c r="DB99" s="13">
        <f t="shared" si="1"/>
        <v>113365</v>
      </c>
      <c r="DC99" s="13">
        <v>113365</v>
      </c>
    </row>
    <row r="100" spans="1:107" ht="39.75" customHeight="1" x14ac:dyDescent="0.25">
      <c r="A100" s="7">
        <v>76</v>
      </c>
      <c r="B100" s="8" t="s">
        <v>309</v>
      </c>
      <c r="C100" s="9" t="s">
        <v>310</v>
      </c>
      <c r="D100" s="10">
        <v>10</v>
      </c>
      <c r="E100" s="11"/>
      <c r="F100" s="11"/>
      <c r="G100" s="11"/>
      <c r="H100" s="11"/>
      <c r="I100" s="11"/>
      <c r="J100" s="11"/>
      <c r="K100" s="11"/>
      <c r="L100" s="11"/>
      <c r="M100" s="11"/>
      <c r="N100" s="11"/>
      <c r="O100" s="11"/>
      <c r="P100" s="10">
        <v>50</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0">
        <v>100</v>
      </c>
      <c r="BC100" s="11"/>
      <c r="BD100" s="11"/>
      <c r="BE100" s="11"/>
      <c r="BF100" s="11"/>
      <c r="BG100" s="11"/>
      <c r="BH100" s="11"/>
      <c r="BI100" s="11"/>
      <c r="BJ100" s="11"/>
      <c r="BK100" s="11"/>
      <c r="BL100" s="11"/>
      <c r="BM100" s="11"/>
      <c r="BN100" s="11"/>
      <c r="BO100" s="11"/>
      <c r="BP100" s="11"/>
      <c r="BQ100" s="11"/>
      <c r="BR100" s="11"/>
      <c r="BS100" s="12">
        <v>8000</v>
      </c>
      <c r="BT100" s="12">
        <v>1000</v>
      </c>
      <c r="BU100" s="11"/>
      <c r="BV100" s="10">
        <v>300</v>
      </c>
      <c r="BW100" s="11"/>
      <c r="BX100" s="12">
        <v>2000</v>
      </c>
      <c r="BY100" s="11"/>
      <c r="BZ100" s="11"/>
      <c r="CA100" s="10">
        <v>200</v>
      </c>
      <c r="CB100" s="11"/>
      <c r="CC100" s="10">
        <v>100</v>
      </c>
      <c r="CD100" s="10">
        <v>200</v>
      </c>
      <c r="CE100" s="11"/>
      <c r="CF100" s="12">
        <v>2000</v>
      </c>
      <c r="CG100" s="10">
        <v>200</v>
      </c>
      <c r="CH100" s="12">
        <v>2500</v>
      </c>
      <c r="CI100" s="10">
        <v>300</v>
      </c>
      <c r="CJ100" s="10">
        <v>500</v>
      </c>
      <c r="CK100" s="10">
        <v>380</v>
      </c>
      <c r="CL100" s="11"/>
      <c r="CM100" s="10">
        <v>150</v>
      </c>
      <c r="CN100" s="10">
        <v>300</v>
      </c>
      <c r="CO100" s="11"/>
      <c r="CP100" s="11"/>
      <c r="CQ100" s="11"/>
      <c r="CR100" s="11"/>
      <c r="CS100" s="11"/>
      <c r="CT100" s="10">
        <v>350</v>
      </c>
      <c r="CU100" s="10">
        <v>400</v>
      </c>
      <c r="CV100" s="11"/>
      <c r="CW100" s="10">
        <v>100</v>
      </c>
      <c r="CX100" s="11"/>
      <c r="CY100" s="9" t="s">
        <v>311</v>
      </c>
      <c r="CZ100" s="12">
        <v>19140</v>
      </c>
      <c r="DA100" s="13">
        <v>235422</v>
      </c>
      <c r="DB100" s="13">
        <f t="shared" si="1"/>
        <v>196185</v>
      </c>
      <c r="DC100" s="13">
        <v>196185</v>
      </c>
    </row>
    <row r="101" spans="1:107" ht="39.75" customHeight="1" x14ac:dyDescent="0.25">
      <c r="A101" s="7">
        <v>77</v>
      </c>
      <c r="B101" s="8" t="s">
        <v>312</v>
      </c>
      <c r="C101" s="9" t="s">
        <v>313</v>
      </c>
      <c r="D101" s="12">
        <v>1000</v>
      </c>
      <c r="E101" s="11"/>
      <c r="F101" s="11"/>
      <c r="G101" s="11"/>
      <c r="H101" s="11"/>
      <c r="I101" s="12">
        <v>2000</v>
      </c>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0">
        <v>700</v>
      </c>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0">
        <v>250</v>
      </c>
      <c r="BU101" s="11"/>
      <c r="BV101" s="11"/>
      <c r="BW101" s="11"/>
      <c r="BX101" s="11"/>
      <c r="BY101" s="11"/>
      <c r="BZ101" s="11"/>
      <c r="CA101" s="10">
        <v>500</v>
      </c>
      <c r="CB101" s="11"/>
      <c r="CC101" s="11"/>
      <c r="CD101" s="11"/>
      <c r="CE101" s="11"/>
      <c r="CF101" s="11"/>
      <c r="CG101" s="11"/>
      <c r="CH101" s="11"/>
      <c r="CI101" s="11"/>
      <c r="CJ101" s="11"/>
      <c r="CK101" s="11"/>
      <c r="CL101" s="11"/>
      <c r="CM101" s="11"/>
      <c r="CN101" s="11"/>
      <c r="CO101" s="11"/>
      <c r="CP101" s="11"/>
      <c r="CQ101" s="11"/>
      <c r="CR101" s="11"/>
      <c r="CS101" s="12">
        <v>4000</v>
      </c>
      <c r="CT101" s="11"/>
      <c r="CU101" s="11"/>
      <c r="CV101" s="11"/>
      <c r="CW101" s="11"/>
      <c r="CX101" s="11"/>
      <c r="CY101" s="9" t="s">
        <v>110</v>
      </c>
      <c r="CZ101" s="12">
        <v>8450</v>
      </c>
      <c r="DA101" s="13">
        <v>8314.7999999999993</v>
      </c>
      <c r="DB101" s="13">
        <f t="shared" si="1"/>
        <v>6929</v>
      </c>
      <c r="DC101" s="13">
        <v>6929</v>
      </c>
    </row>
    <row r="102" spans="1:107" ht="39.75" customHeight="1" x14ac:dyDescent="0.25">
      <c r="A102" s="7">
        <v>78</v>
      </c>
      <c r="B102" s="8" t="s">
        <v>314</v>
      </c>
      <c r="C102" s="9" t="s">
        <v>315</v>
      </c>
      <c r="D102" s="11"/>
      <c r="E102" s="11"/>
      <c r="F102" s="11"/>
      <c r="G102" s="11"/>
      <c r="H102" s="11"/>
      <c r="I102" s="11"/>
      <c r="J102" s="12">
        <v>1000</v>
      </c>
      <c r="K102" s="11"/>
      <c r="L102" s="11"/>
      <c r="M102" s="11"/>
      <c r="N102" s="11"/>
      <c r="O102" s="11"/>
      <c r="P102" s="11"/>
      <c r="Q102" s="11"/>
      <c r="R102" s="11"/>
      <c r="S102" s="11"/>
      <c r="T102" s="11"/>
      <c r="U102" s="12">
        <v>1000</v>
      </c>
      <c r="V102" s="11"/>
      <c r="W102" s="11"/>
      <c r="X102" s="11"/>
      <c r="Y102" s="12">
        <v>1000</v>
      </c>
      <c r="Z102" s="11"/>
      <c r="AA102" s="11"/>
      <c r="AB102" s="11"/>
      <c r="AC102" s="11"/>
      <c r="AD102" s="11"/>
      <c r="AE102" s="11"/>
      <c r="AF102" s="11"/>
      <c r="AG102" s="11"/>
      <c r="AH102" s="11"/>
      <c r="AI102" s="11"/>
      <c r="AJ102" s="11"/>
      <c r="AK102" s="11"/>
      <c r="AL102" s="11"/>
      <c r="AM102" s="11"/>
      <c r="AN102" s="11"/>
      <c r="AO102" s="11"/>
      <c r="AP102" s="11"/>
      <c r="AQ102" s="12">
        <v>1000</v>
      </c>
      <c r="AR102" s="11"/>
      <c r="AS102" s="11"/>
      <c r="AT102" s="11"/>
      <c r="AU102" s="11"/>
      <c r="AV102" s="11"/>
      <c r="AW102" s="11"/>
      <c r="AX102" s="11"/>
      <c r="AY102" s="11"/>
      <c r="AZ102" s="11"/>
      <c r="BA102" s="11"/>
      <c r="BB102" s="11"/>
      <c r="BC102" s="10">
        <v>500</v>
      </c>
      <c r="BD102" s="11"/>
      <c r="BE102" s="11"/>
      <c r="BF102" s="11"/>
      <c r="BG102" s="11"/>
      <c r="BH102" s="11"/>
      <c r="BI102" s="11"/>
      <c r="BJ102" s="11"/>
      <c r="BK102" s="11"/>
      <c r="BL102" s="11"/>
      <c r="BM102" s="12">
        <v>1000</v>
      </c>
      <c r="BN102" s="11"/>
      <c r="BO102" s="11"/>
      <c r="BP102" s="11"/>
      <c r="BQ102" s="11"/>
      <c r="BR102" s="11"/>
      <c r="BS102" s="10">
        <v>500</v>
      </c>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9" t="s">
        <v>110</v>
      </c>
      <c r="CZ102" s="12">
        <v>6000</v>
      </c>
      <c r="DA102" s="13">
        <v>5904</v>
      </c>
      <c r="DB102" s="13">
        <f t="shared" si="1"/>
        <v>4920</v>
      </c>
      <c r="DC102" s="13">
        <v>4920</v>
      </c>
    </row>
    <row r="103" spans="1:107" ht="39.75" customHeight="1" x14ac:dyDescent="0.25">
      <c r="A103" s="7">
        <v>79</v>
      </c>
      <c r="B103" s="8" t="s">
        <v>316</v>
      </c>
      <c r="C103" s="9" t="s">
        <v>317</v>
      </c>
      <c r="D103" s="10">
        <v>175</v>
      </c>
      <c r="E103" s="11"/>
      <c r="F103" s="11"/>
      <c r="G103" s="11"/>
      <c r="H103" s="12">
        <v>12000</v>
      </c>
      <c r="I103" s="11"/>
      <c r="J103" s="11"/>
      <c r="K103" s="10">
        <v>600</v>
      </c>
      <c r="L103" s="11"/>
      <c r="M103" s="11"/>
      <c r="N103" s="11"/>
      <c r="O103" s="10">
        <v>700</v>
      </c>
      <c r="P103" s="11"/>
      <c r="Q103" s="11"/>
      <c r="R103" s="10">
        <v>800</v>
      </c>
      <c r="S103" s="11"/>
      <c r="T103" s="11"/>
      <c r="U103" s="11"/>
      <c r="V103" s="11"/>
      <c r="W103" s="11"/>
      <c r="X103" s="10">
        <v>350</v>
      </c>
      <c r="Y103" s="11"/>
      <c r="Z103" s="11"/>
      <c r="AA103" s="11"/>
      <c r="AB103" s="11"/>
      <c r="AC103" s="11"/>
      <c r="AD103" s="10">
        <v>350</v>
      </c>
      <c r="AE103" s="11"/>
      <c r="AF103" s="11"/>
      <c r="AG103" s="11"/>
      <c r="AH103" s="11"/>
      <c r="AI103" s="11"/>
      <c r="AJ103" s="11"/>
      <c r="AK103" s="12">
        <v>1500</v>
      </c>
      <c r="AL103" s="11"/>
      <c r="AM103" s="11"/>
      <c r="AN103" s="11"/>
      <c r="AO103" s="11"/>
      <c r="AP103" s="11"/>
      <c r="AQ103" s="11"/>
      <c r="AR103" s="11"/>
      <c r="AS103" s="11"/>
      <c r="AT103" s="11"/>
      <c r="AU103" s="11"/>
      <c r="AV103" s="11"/>
      <c r="AW103" s="12">
        <v>1600</v>
      </c>
      <c r="AX103" s="11"/>
      <c r="AY103" s="11"/>
      <c r="AZ103" s="10">
        <v>525</v>
      </c>
      <c r="BA103" s="11"/>
      <c r="BB103" s="11"/>
      <c r="BC103" s="11"/>
      <c r="BD103" s="11"/>
      <c r="BE103" s="11"/>
      <c r="BF103" s="12">
        <v>1500</v>
      </c>
      <c r="BG103" s="11"/>
      <c r="BH103" s="11"/>
      <c r="BI103" s="11"/>
      <c r="BJ103" s="11"/>
      <c r="BK103" s="11"/>
      <c r="BL103" s="11"/>
      <c r="BM103" s="11"/>
      <c r="BN103" s="11"/>
      <c r="BO103" s="11"/>
      <c r="BP103" s="11"/>
      <c r="BQ103" s="11"/>
      <c r="BR103" s="11"/>
      <c r="BS103" s="11"/>
      <c r="BT103" s="11"/>
      <c r="BU103" s="11"/>
      <c r="BV103" s="11"/>
      <c r="BW103" s="11"/>
      <c r="BX103" s="10">
        <v>350</v>
      </c>
      <c r="BY103" s="11"/>
      <c r="BZ103" s="11"/>
      <c r="CA103" s="11"/>
      <c r="CB103" s="11"/>
      <c r="CC103" s="11"/>
      <c r="CD103" s="11"/>
      <c r="CE103" s="12">
        <v>1200</v>
      </c>
      <c r="CF103" s="11"/>
      <c r="CG103" s="11"/>
      <c r="CH103" s="11"/>
      <c r="CI103" s="11"/>
      <c r="CJ103" s="11"/>
      <c r="CK103" s="11"/>
      <c r="CL103" s="11"/>
      <c r="CM103" s="11"/>
      <c r="CN103" s="11"/>
      <c r="CO103" s="12">
        <v>1500</v>
      </c>
      <c r="CP103" s="12">
        <v>2400</v>
      </c>
      <c r="CQ103" s="11"/>
      <c r="CR103" s="11"/>
      <c r="CS103" s="11"/>
      <c r="CT103" s="11"/>
      <c r="CU103" s="11"/>
      <c r="CV103" s="11"/>
      <c r="CW103" s="11"/>
      <c r="CX103" s="11"/>
      <c r="CY103" s="9" t="s">
        <v>110</v>
      </c>
      <c r="CZ103" s="12">
        <v>25550</v>
      </c>
      <c r="DA103" s="13">
        <v>25141.200000000001</v>
      </c>
      <c r="DB103" s="13">
        <f t="shared" si="1"/>
        <v>20951</v>
      </c>
      <c r="DC103" s="13">
        <v>20951</v>
      </c>
    </row>
    <row r="104" spans="1:107" ht="39.75" customHeight="1" x14ac:dyDescent="0.25">
      <c r="A104" s="7">
        <v>80</v>
      </c>
      <c r="B104" s="8" t="s">
        <v>318</v>
      </c>
      <c r="C104" s="9" t="s">
        <v>319</v>
      </c>
      <c r="D104" s="11"/>
      <c r="E104" s="11"/>
      <c r="F104" s="10">
        <v>500</v>
      </c>
      <c r="G104" s="11"/>
      <c r="H104" s="11"/>
      <c r="I104" s="11"/>
      <c r="J104" s="11"/>
      <c r="K104" s="11"/>
      <c r="L104" s="12">
        <v>1750</v>
      </c>
      <c r="M104" s="11"/>
      <c r="N104" s="10">
        <v>700</v>
      </c>
      <c r="O104" s="11"/>
      <c r="P104" s="11"/>
      <c r="Q104" s="11"/>
      <c r="R104" s="11"/>
      <c r="S104" s="11"/>
      <c r="T104" s="11"/>
      <c r="U104" s="11"/>
      <c r="V104" s="10">
        <v>200</v>
      </c>
      <c r="W104" s="10">
        <v>175</v>
      </c>
      <c r="X104" s="11"/>
      <c r="Y104" s="11"/>
      <c r="Z104" s="10">
        <v>800</v>
      </c>
      <c r="AA104" s="10">
        <v>2</v>
      </c>
      <c r="AB104" s="12">
        <v>2200</v>
      </c>
      <c r="AC104" s="11"/>
      <c r="AD104" s="11"/>
      <c r="AE104" s="10">
        <v>500</v>
      </c>
      <c r="AF104" s="10">
        <v>175</v>
      </c>
      <c r="AG104" s="10">
        <v>800</v>
      </c>
      <c r="AH104" s="11"/>
      <c r="AI104" s="11"/>
      <c r="AJ104" s="10">
        <v>500</v>
      </c>
      <c r="AK104" s="11"/>
      <c r="AL104" s="10">
        <v>500</v>
      </c>
      <c r="AM104" s="11"/>
      <c r="AN104" s="10">
        <v>300</v>
      </c>
      <c r="AO104" s="12">
        <v>1200</v>
      </c>
      <c r="AP104" s="10">
        <v>500</v>
      </c>
      <c r="AQ104" s="11"/>
      <c r="AR104" s="12">
        <v>2000</v>
      </c>
      <c r="AS104" s="12">
        <v>1200</v>
      </c>
      <c r="AT104" s="11"/>
      <c r="AU104" s="11"/>
      <c r="AV104" s="10">
        <v>500</v>
      </c>
      <c r="AW104" s="11"/>
      <c r="AX104" s="10">
        <v>500</v>
      </c>
      <c r="AY104" s="12">
        <v>1500</v>
      </c>
      <c r="AZ104" s="11"/>
      <c r="BA104" s="11"/>
      <c r="BB104" s="11"/>
      <c r="BC104" s="11"/>
      <c r="BD104" s="11"/>
      <c r="BE104" s="11"/>
      <c r="BF104" s="11"/>
      <c r="BG104" s="12">
        <v>1750</v>
      </c>
      <c r="BH104" s="11"/>
      <c r="BI104" s="12">
        <v>2000</v>
      </c>
      <c r="BJ104" s="10">
        <v>700</v>
      </c>
      <c r="BK104" s="11"/>
      <c r="BL104" s="12">
        <v>1000</v>
      </c>
      <c r="BM104" s="11"/>
      <c r="BN104" s="11"/>
      <c r="BO104" s="11"/>
      <c r="BP104" s="10">
        <v>700</v>
      </c>
      <c r="BQ104" s="10">
        <v>800</v>
      </c>
      <c r="BR104" s="10">
        <v>700</v>
      </c>
      <c r="BS104" s="11"/>
      <c r="BT104" s="11"/>
      <c r="BU104" s="12">
        <v>1000</v>
      </c>
      <c r="BV104" s="10">
        <v>200</v>
      </c>
      <c r="BW104" s="11"/>
      <c r="BX104" s="11"/>
      <c r="BY104" s="11"/>
      <c r="BZ104" s="11"/>
      <c r="CA104" s="11"/>
      <c r="CB104" s="11"/>
      <c r="CC104" s="11"/>
      <c r="CD104" s="11"/>
      <c r="CE104" s="11"/>
      <c r="CF104" s="11"/>
      <c r="CG104" s="11"/>
      <c r="CH104" s="11"/>
      <c r="CI104" s="10">
        <v>250</v>
      </c>
      <c r="CJ104" s="11"/>
      <c r="CK104" s="12">
        <v>8000</v>
      </c>
      <c r="CL104" s="10">
        <v>500</v>
      </c>
      <c r="CM104" s="11"/>
      <c r="CN104" s="11"/>
      <c r="CO104" s="11"/>
      <c r="CP104" s="11"/>
      <c r="CQ104" s="11"/>
      <c r="CR104" s="11"/>
      <c r="CS104" s="11"/>
      <c r="CT104" s="10">
        <v>200</v>
      </c>
      <c r="CU104" s="12">
        <v>1000</v>
      </c>
      <c r="CV104" s="11"/>
      <c r="CW104" s="11"/>
      <c r="CX104" s="11"/>
      <c r="CY104" s="9" t="s">
        <v>110</v>
      </c>
      <c r="CZ104" s="12">
        <v>35302</v>
      </c>
      <c r="DA104" s="13">
        <v>34737.17</v>
      </c>
      <c r="DB104" s="13">
        <f t="shared" si="1"/>
        <v>28947.641666666666</v>
      </c>
      <c r="DC104" s="13">
        <v>28947.641666666666</v>
      </c>
    </row>
    <row r="105" spans="1:107" ht="39.75" customHeight="1" x14ac:dyDescent="0.25">
      <c r="A105" s="7">
        <v>81</v>
      </c>
      <c r="B105" s="8" t="s">
        <v>320</v>
      </c>
      <c r="C105" s="9" t="s">
        <v>321</v>
      </c>
      <c r="D105" s="11"/>
      <c r="E105" s="10">
        <v>350</v>
      </c>
      <c r="F105" s="10">
        <v>500</v>
      </c>
      <c r="G105" s="11"/>
      <c r="H105" s="11"/>
      <c r="I105" s="11"/>
      <c r="J105" s="10">
        <v>350</v>
      </c>
      <c r="K105" s="10">
        <v>600</v>
      </c>
      <c r="L105" s="11"/>
      <c r="M105" s="11"/>
      <c r="N105" s="10">
        <v>700</v>
      </c>
      <c r="O105" s="12">
        <v>1050</v>
      </c>
      <c r="P105" s="11"/>
      <c r="Q105" s="12">
        <v>2000</v>
      </c>
      <c r="R105" s="10">
        <v>500</v>
      </c>
      <c r="S105" s="10">
        <v>625</v>
      </c>
      <c r="T105" s="12">
        <v>2508</v>
      </c>
      <c r="U105" s="11"/>
      <c r="V105" s="10">
        <v>600</v>
      </c>
      <c r="W105" s="11"/>
      <c r="X105" s="11"/>
      <c r="Y105" s="12">
        <v>1000</v>
      </c>
      <c r="Z105" s="10">
        <v>800</v>
      </c>
      <c r="AA105" s="11"/>
      <c r="AB105" s="11"/>
      <c r="AC105" s="11"/>
      <c r="AD105" s="12">
        <v>1050</v>
      </c>
      <c r="AE105" s="12">
        <v>1200</v>
      </c>
      <c r="AF105" s="10">
        <v>175</v>
      </c>
      <c r="AG105" s="12">
        <v>1000</v>
      </c>
      <c r="AH105" s="11"/>
      <c r="AI105" s="11"/>
      <c r="AJ105" s="10">
        <v>600</v>
      </c>
      <c r="AK105" s="11"/>
      <c r="AL105" s="11"/>
      <c r="AM105" s="12">
        <v>1200</v>
      </c>
      <c r="AN105" s="11"/>
      <c r="AO105" s="11"/>
      <c r="AP105" s="11"/>
      <c r="AQ105" s="11"/>
      <c r="AR105" s="11"/>
      <c r="AS105" s="12">
        <v>1200</v>
      </c>
      <c r="AT105" s="12">
        <v>1000</v>
      </c>
      <c r="AU105" s="12">
        <v>2000</v>
      </c>
      <c r="AV105" s="11"/>
      <c r="AW105" s="12">
        <v>1000</v>
      </c>
      <c r="AX105" s="12">
        <v>1000</v>
      </c>
      <c r="AY105" s="11"/>
      <c r="AZ105" s="11"/>
      <c r="BA105" s="11"/>
      <c r="BB105" s="11"/>
      <c r="BC105" s="10">
        <v>350</v>
      </c>
      <c r="BD105" s="11"/>
      <c r="BE105" s="11"/>
      <c r="BF105" s="11"/>
      <c r="BG105" s="12">
        <v>1050</v>
      </c>
      <c r="BH105" s="11"/>
      <c r="BI105" s="12">
        <v>1500</v>
      </c>
      <c r="BJ105" s="11"/>
      <c r="BK105" s="11"/>
      <c r="BL105" s="12">
        <v>2000</v>
      </c>
      <c r="BM105" s="12">
        <v>1000</v>
      </c>
      <c r="BN105" s="11"/>
      <c r="BO105" s="11"/>
      <c r="BP105" s="12">
        <v>1050</v>
      </c>
      <c r="BQ105" s="10">
        <v>800</v>
      </c>
      <c r="BR105" s="11"/>
      <c r="BS105" s="11"/>
      <c r="BT105" s="11"/>
      <c r="BU105" s="11"/>
      <c r="BV105" s="10">
        <v>625</v>
      </c>
      <c r="BW105" s="11"/>
      <c r="BX105" s="11"/>
      <c r="BY105" s="10">
        <v>350</v>
      </c>
      <c r="BZ105" s="11"/>
      <c r="CA105" s="11"/>
      <c r="CB105" s="10">
        <v>300</v>
      </c>
      <c r="CC105" s="11"/>
      <c r="CD105" s="11"/>
      <c r="CE105" s="11"/>
      <c r="CF105" s="12">
        <v>2250</v>
      </c>
      <c r="CG105" s="11"/>
      <c r="CH105" s="11"/>
      <c r="CI105" s="11"/>
      <c r="CJ105" s="11"/>
      <c r="CK105" s="11"/>
      <c r="CL105" s="10">
        <v>500</v>
      </c>
      <c r="CM105" s="11"/>
      <c r="CN105" s="11"/>
      <c r="CO105" s="11"/>
      <c r="CP105" s="11"/>
      <c r="CQ105" s="11"/>
      <c r="CR105" s="11"/>
      <c r="CS105" s="11"/>
      <c r="CT105" s="12">
        <v>5000</v>
      </c>
      <c r="CU105" s="12">
        <v>3000</v>
      </c>
      <c r="CV105" s="11"/>
      <c r="CW105" s="11"/>
      <c r="CX105" s="11"/>
      <c r="CY105" s="9" t="s">
        <v>110</v>
      </c>
      <c r="CZ105" s="12">
        <v>42783</v>
      </c>
      <c r="DA105" s="13">
        <v>31830.55</v>
      </c>
      <c r="DB105" s="13">
        <f t="shared" si="1"/>
        <v>26525.458333333332</v>
      </c>
      <c r="DC105" s="13">
        <v>26525.458333333332</v>
      </c>
    </row>
    <row r="106" spans="1:107" ht="39.75" customHeight="1" x14ac:dyDescent="0.25">
      <c r="A106" s="7">
        <v>82</v>
      </c>
      <c r="B106" s="8" t="s">
        <v>322</v>
      </c>
      <c r="C106" s="9" t="s">
        <v>323</v>
      </c>
      <c r="D106" s="10">
        <v>500</v>
      </c>
      <c r="E106" s="11"/>
      <c r="F106" s="11"/>
      <c r="G106" s="11"/>
      <c r="H106" s="12">
        <v>17000</v>
      </c>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2">
        <v>1200</v>
      </c>
      <c r="AL106" s="11"/>
      <c r="AM106" s="11"/>
      <c r="AN106" s="11"/>
      <c r="AO106" s="11"/>
      <c r="AP106" s="11"/>
      <c r="AQ106" s="11"/>
      <c r="AR106" s="11"/>
      <c r="AS106" s="11"/>
      <c r="AT106" s="11"/>
      <c r="AU106" s="11"/>
      <c r="AV106" s="11"/>
      <c r="AW106" s="11"/>
      <c r="AX106" s="11"/>
      <c r="AY106" s="11"/>
      <c r="AZ106" s="10">
        <v>525</v>
      </c>
      <c r="BA106" s="11"/>
      <c r="BB106" s="11"/>
      <c r="BC106" s="11"/>
      <c r="BD106" s="11"/>
      <c r="BE106" s="11"/>
      <c r="BF106" s="12">
        <v>1500</v>
      </c>
      <c r="BG106" s="11"/>
      <c r="BH106" s="11"/>
      <c r="BI106" s="11"/>
      <c r="BJ106" s="11"/>
      <c r="BK106" s="11"/>
      <c r="BL106" s="11"/>
      <c r="BM106" s="11"/>
      <c r="BN106" s="11"/>
      <c r="BO106" s="11"/>
      <c r="BP106" s="11"/>
      <c r="BQ106" s="11"/>
      <c r="BR106" s="11"/>
      <c r="BS106" s="11"/>
      <c r="BT106" s="11"/>
      <c r="BU106" s="11"/>
      <c r="BV106" s="11"/>
      <c r="BW106" s="11"/>
      <c r="BX106" s="12">
        <v>14000</v>
      </c>
      <c r="BY106" s="11"/>
      <c r="BZ106" s="11"/>
      <c r="CA106" s="11"/>
      <c r="CB106" s="11"/>
      <c r="CC106" s="11"/>
      <c r="CD106" s="11"/>
      <c r="CE106" s="11"/>
      <c r="CF106" s="11"/>
      <c r="CG106" s="11"/>
      <c r="CH106" s="11"/>
      <c r="CI106" s="11"/>
      <c r="CJ106" s="11"/>
      <c r="CK106" s="11"/>
      <c r="CL106" s="11"/>
      <c r="CM106" s="11"/>
      <c r="CN106" s="11"/>
      <c r="CO106" s="12">
        <v>5000</v>
      </c>
      <c r="CP106" s="12">
        <v>3750</v>
      </c>
      <c r="CQ106" s="11"/>
      <c r="CR106" s="11"/>
      <c r="CS106" s="11"/>
      <c r="CT106" s="11"/>
      <c r="CU106" s="11"/>
      <c r="CV106" s="11"/>
      <c r="CW106" s="11"/>
      <c r="CX106" s="11"/>
      <c r="CY106" s="9" t="s">
        <v>110</v>
      </c>
      <c r="CZ106" s="12">
        <v>43475</v>
      </c>
      <c r="DA106" s="13">
        <v>32345.4</v>
      </c>
      <c r="DB106" s="13">
        <f t="shared" si="1"/>
        <v>26954.500000000004</v>
      </c>
      <c r="DC106" s="13">
        <v>26954.500000000004</v>
      </c>
    </row>
    <row r="107" spans="1:107" ht="39.75" customHeight="1" x14ac:dyDescent="0.25">
      <c r="A107" s="7">
        <v>83</v>
      </c>
      <c r="B107" s="8" t="s">
        <v>324</v>
      </c>
      <c r="C107" s="9" t="s">
        <v>325</v>
      </c>
      <c r="D107" s="12">
        <v>1000</v>
      </c>
      <c r="E107" s="11"/>
      <c r="F107" s="11"/>
      <c r="G107" s="11"/>
      <c r="H107" s="11"/>
      <c r="I107" s="12">
        <v>2000</v>
      </c>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2">
        <v>2500</v>
      </c>
      <c r="BU107" s="11"/>
      <c r="BV107" s="11"/>
      <c r="BW107" s="11"/>
      <c r="BX107" s="11"/>
      <c r="BY107" s="11"/>
      <c r="BZ107" s="11"/>
      <c r="CA107" s="12">
        <v>1000</v>
      </c>
      <c r="CB107" s="11"/>
      <c r="CC107" s="11"/>
      <c r="CD107" s="11"/>
      <c r="CE107" s="12">
        <v>7524</v>
      </c>
      <c r="CF107" s="11"/>
      <c r="CG107" s="11"/>
      <c r="CH107" s="11"/>
      <c r="CI107" s="11"/>
      <c r="CJ107" s="11"/>
      <c r="CK107" s="11"/>
      <c r="CL107" s="11"/>
      <c r="CM107" s="11"/>
      <c r="CN107" s="11"/>
      <c r="CO107" s="11"/>
      <c r="CP107" s="11"/>
      <c r="CQ107" s="11"/>
      <c r="CR107" s="11"/>
      <c r="CS107" s="12">
        <v>10000</v>
      </c>
      <c r="CT107" s="11"/>
      <c r="CU107" s="11"/>
      <c r="CV107" s="11"/>
      <c r="CW107" s="11"/>
      <c r="CX107" s="11"/>
      <c r="CY107" s="9" t="s">
        <v>110</v>
      </c>
      <c r="CZ107" s="12">
        <v>24024</v>
      </c>
      <c r="DA107" s="13">
        <v>17873.86</v>
      </c>
      <c r="DB107" s="13">
        <f t="shared" si="1"/>
        <v>14894.883333333335</v>
      </c>
      <c r="DC107" s="13">
        <v>14894.883333333335</v>
      </c>
    </row>
    <row r="108" spans="1:107" ht="39.75" customHeight="1" x14ac:dyDescent="0.25">
      <c r="A108" s="7">
        <v>84</v>
      </c>
      <c r="B108" s="8" t="s">
        <v>326</v>
      </c>
      <c r="C108" s="9" t="s">
        <v>327</v>
      </c>
      <c r="D108" s="11"/>
      <c r="E108" s="11"/>
      <c r="F108" s="11"/>
      <c r="G108" s="11"/>
      <c r="H108" s="11"/>
      <c r="I108" s="11"/>
      <c r="J108" s="11"/>
      <c r="K108" s="11"/>
      <c r="L108" s="11"/>
      <c r="M108" s="11"/>
      <c r="N108" s="11"/>
      <c r="O108" s="11"/>
      <c r="P108" s="11"/>
      <c r="Q108" s="11"/>
      <c r="R108" s="11"/>
      <c r="S108" s="11"/>
      <c r="T108" s="11"/>
      <c r="U108" s="12">
        <v>1000</v>
      </c>
      <c r="V108" s="11"/>
      <c r="W108" s="11"/>
      <c r="X108" s="11"/>
      <c r="Y108" s="11"/>
      <c r="Z108" s="11"/>
      <c r="AA108" s="11"/>
      <c r="AB108" s="11"/>
      <c r="AC108" s="11"/>
      <c r="AD108" s="11"/>
      <c r="AE108" s="11"/>
      <c r="AF108" s="11"/>
      <c r="AG108" s="11"/>
      <c r="AH108" s="11"/>
      <c r="AI108" s="12">
        <v>1800</v>
      </c>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2">
        <v>1000</v>
      </c>
      <c r="BI108" s="11"/>
      <c r="BJ108" s="11"/>
      <c r="BK108" s="11"/>
      <c r="BL108" s="11"/>
      <c r="BM108" s="11"/>
      <c r="BN108" s="11"/>
      <c r="BO108" s="11"/>
      <c r="BP108" s="11"/>
      <c r="BQ108" s="11"/>
      <c r="BR108" s="11"/>
      <c r="BS108" s="12">
        <v>1200</v>
      </c>
      <c r="BT108" s="11"/>
      <c r="BU108" s="12">
        <v>2000</v>
      </c>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9" t="s">
        <v>110</v>
      </c>
      <c r="CZ108" s="12">
        <v>7000</v>
      </c>
      <c r="DA108" s="13">
        <v>5208</v>
      </c>
      <c r="DB108" s="13">
        <f t="shared" si="1"/>
        <v>4340</v>
      </c>
      <c r="DC108" s="13">
        <v>4340</v>
      </c>
    </row>
    <row r="109" spans="1:107" ht="39.75" customHeight="1" x14ac:dyDescent="0.25">
      <c r="A109" s="7">
        <v>85</v>
      </c>
      <c r="B109" s="8" t="s">
        <v>328</v>
      </c>
      <c r="C109" s="9" t="s">
        <v>329</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2">
        <v>1000</v>
      </c>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9" t="s">
        <v>110</v>
      </c>
      <c r="CZ109" s="12">
        <v>1000</v>
      </c>
      <c r="DA109" s="22">
        <v>780</v>
      </c>
      <c r="DB109" s="13">
        <f t="shared" si="1"/>
        <v>650</v>
      </c>
      <c r="DC109" s="13">
        <v>650</v>
      </c>
    </row>
    <row r="110" spans="1:107" ht="39.75" customHeight="1" x14ac:dyDescent="0.25">
      <c r="A110" s="7">
        <v>86</v>
      </c>
      <c r="B110" s="8" t="s">
        <v>330</v>
      </c>
      <c r="C110" s="9" t="s">
        <v>331</v>
      </c>
      <c r="D110" s="11"/>
      <c r="E110" s="11"/>
      <c r="F110" s="11"/>
      <c r="G110" s="11"/>
      <c r="H110" s="11"/>
      <c r="I110" s="11"/>
      <c r="J110" s="11"/>
      <c r="K110" s="11"/>
      <c r="L110" s="10">
        <v>700</v>
      </c>
      <c r="M110" s="10">
        <v>625</v>
      </c>
      <c r="N110" s="11"/>
      <c r="O110" s="11"/>
      <c r="P110" s="11"/>
      <c r="Q110" s="11"/>
      <c r="R110" s="11"/>
      <c r="S110" s="11"/>
      <c r="T110" s="11"/>
      <c r="U110" s="11"/>
      <c r="V110" s="11"/>
      <c r="W110" s="10">
        <v>175</v>
      </c>
      <c r="X110" s="11"/>
      <c r="Y110" s="11"/>
      <c r="Z110" s="11"/>
      <c r="AA110" s="10">
        <v>2</v>
      </c>
      <c r="AB110" s="12">
        <v>4000</v>
      </c>
      <c r="AC110" s="12">
        <v>1000</v>
      </c>
      <c r="AD110" s="11"/>
      <c r="AE110" s="11"/>
      <c r="AF110" s="11"/>
      <c r="AG110" s="11"/>
      <c r="AH110" s="11"/>
      <c r="AI110" s="11"/>
      <c r="AJ110" s="11"/>
      <c r="AK110" s="11"/>
      <c r="AL110" s="10">
        <v>200</v>
      </c>
      <c r="AM110" s="11"/>
      <c r="AN110" s="10">
        <v>300</v>
      </c>
      <c r="AO110" s="10">
        <v>600</v>
      </c>
      <c r="AP110" s="11"/>
      <c r="AQ110" s="12">
        <v>1000</v>
      </c>
      <c r="AR110" s="12">
        <v>2000</v>
      </c>
      <c r="AS110" s="11"/>
      <c r="AT110" s="11"/>
      <c r="AU110" s="11"/>
      <c r="AV110" s="12">
        <v>1500</v>
      </c>
      <c r="AW110" s="11"/>
      <c r="AX110" s="11"/>
      <c r="AY110" s="12">
        <v>1000</v>
      </c>
      <c r="AZ110" s="11"/>
      <c r="BA110" s="12">
        <v>1000</v>
      </c>
      <c r="BB110" s="11"/>
      <c r="BC110" s="11"/>
      <c r="BD110" s="11"/>
      <c r="BE110" s="11"/>
      <c r="BF110" s="11"/>
      <c r="BG110" s="11"/>
      <c r="BH110" s="11"/>
      <c r="BI110" s="11"/>
      <c r="BJ110" s="12">
        <v>1200</v>
      </c>
      <c r="BK110" s="11"/>
      <c r="BL110" s="11"/>
      <c r="BM110" s="11"/>
      <c r="BN110" s="12">
        <v>1750</v>
      </c>
      <c r="BO110" s="10">
        <v>350</v>
      </c>
      <c r="BP110" s="11"/>
      <c r="BQ110" s="11"/>
      <c r="BR110" s="10">
        <v>525</v>
      </c>
      <c r="BS110" s="11"/>
      <c r="BT110" s="11"/>
      <c r="BU110" s="11"/>
      <c r="BV110" s="11"/>
      <c r="BW110" s="11"/>
      <c r="BX110" s="11"/>
      <c r="BY110" s="11"/>
      <c r="BZ110" s="11"/>
      <c r="CA110" s="11"/>
      <c r="CB110" s="11"/>
      <c r="CC110" s="11"/>
      <c r="CD110" s="11"/>
      <c r="CE110" s="11"/>
      <c r="CF110" s="11"/>
      <c r="CG110" s="11"/>
      <c r="CH110" s="11"/>
      <c r="CI110" s="12">
        <v>1200</v>
      </c>
      <c r="CJ110" s="12">
        <v>4000</v>
      </c>
      <c r="CK110" s="12">
        <v>7000</v>
      </c>
      <c r="CL110" s="11"/>
      <c r="CM110" s="11"/>
      <c r="CN110" s="11"/>
      <c r="CO110" s="12">
        <v>7000</v>
      </c>
      <c r="CP110" s="11"/>
      <c r="CQ110" s="11"/>
      <c r="CR110" s="11"/>
      <c r="CS110" s="11"/>
      <c r="CT110" s="11"/>
      <c r="CU110" s="11"/>
      <c r="CV110" s="10">
        <v>350</v>
      </c>
      <c r="CW110" s="11"/>
      <c r="CX110" s="11"/>
      <c r="CY110" s="9" t="s">
        <v>110</v>
      </c>
      <c r="CZ110" s="12">
        <v>37477</v>
      </c>
      <c r="DA110" s="13">
        <v>27433.16</v>
      </c>
      <c r="DB110" s="13">
        <f t="shared" si="1"/>
        <v>22860.966666666667</v>
      </c>
      <c r="DC110" s="13">
        <v>22860.966666666667</v>
      </c>
    </row>
    <row r="111" spans="1:107" ht="39.75" customHeight="1" x14ac:dyDescent="0.25">
      <c r="A111" s="7">
        <v>87</v>
      </c>
      <c r="B111" s="8" t="s">
        <v>332</v>
      </c>
      <c r="C111" s="9" t="s">
        <v>333</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0">
        <v>100</v>
      </c>
      <c r="BB111" s="11"/>
      <c r="BC111" s="11"/>
      <c r="BD111" s="11"/>
      <c r="BE111" s="11"/>
      <c r="BF111" s="11"/>
      <c r="BG111" s="11"/>
      <c r="BH111" s="11"/>
      <c r="BI111" s="11"/>
      <c r="BJ111" s="11"/>
      <c r="BK111" s="11"/>
      <c r="BL111" s="11"/>
      <c r="BM111" s="11"/>
      <c r="BN111" s="11"/>
      <c r="BO111" s="11"/>
      <c r="BP111" s="11"/>
      <c r="BQ111" s="11"/>
      <c r="BR111" s="11"/>
      <c r="BS111" s="11"/>
      <c r="BT111" s="11"/>
      <c r="BU111" s="10">
        <v>500</v>
      </c>
      <c r="BV111" s="10">
        <v>600</v>
      </c>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9" t="s">
        <v>110</v>
      </c>
      <c r="CZ111" s="12">
        <v>1200</v>
      </c>
      <c r="DA111" s="22">
        <v>964.8</v>
      </c>
      <c r="DB111" s="13">
        <f t="shared" si="1"/>
        <v>804</v>
      </c>
      <c r="DC111" s="13">
        <v>804</v>
      </c>
    </row>
    <row r="112" spans="1:107" ht="39.75" customHeight="1" x14ac:dyDescent="0.25">
      <c r="A112" s="7">
        <v>88</v>
      </c>
      <c r="B112" s="8" t="s">
        <v>334</v>
      </c>
      <c r="C112" s="9" t="s">
        <v>335</v>
      </c>
      <c r="D112" s="11"/>
      <c r="E112" s="11"/>
      <c r="F112" s="11"/>
      <c r="G112" s="11"/>
      <c r="H112" s="12">
        <v>2000</v>
      </c>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9" t="s">
        <v>311</v>
      </c>
      <c r="CZ112" s="12">
        <v>2000</v>
      </c>
      <c r="DA112" s="13">
        <v>126000</v>
      </c>
      <c r="DB112" s="13">
        <f t="shared" si="1"/>
        <v>105000</v>
      </c>
      <c r="DC112" s="13">
        <v>105000</v>
      </c>
    </row>
    <row r="113" spans="1:107" ht="39.75" customHeight="1" x14ac:dyDescent="0.25">
      <c r="A113" s="7">
        <v>89</v>
      </c>
      <c r="B113" s="8" t="s">
        <v>336</v>
      </c>
      <c r="C113" s="9" t="s">
        <v>337</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2">
        <v>7000</v>
      </c>
      <c r="CM113" s="11"/>
      <c r="CN113" s="11"/>
      <c r="CO113" s="11"/>
      <c r="CP113" s="11"/>
      <c r="CQ113" s="11"/>
      <c r="CR113" s="11"/>
      <c r="CS113" s="11"/>
      <c r="CT113" s="11"/>
      <c r="CU113" s="11"/>
      <c r="CV113" s="11"/>
      <c r="CW113" s="11"/>
      <c r="CX113" s="11"/>
      <c r="CY113" s="9" t="s">
        <v>110</v>
      </c>
      <c r="CZ113" s="12">
        <v>7000</v>
      </c>
      <c r="DA113" s="13">
        <v>1932</v>
      </c>
      <c r="DB113" s="13">
        <f t="shared" si="1"/>
        <v>1610</v>
      </c>
      <c r="DC113" s="13">
        <v>1610</v>
      </c>
    </row>
    <row r="114" spans="1:107" ht="15" x14ac:dyDescent="0.25">
      <c r="C114" s="26" t="s">
        <v>338</v>
      </c>
      <c r="D114" s="27">
        <v>18555</v>
      </c>
      <c r="E114" s="27">
        <v>3775</v>
      </c>
      <c r="F114" s="27">
        <v>5050</v>
      </c>
      <c r="G114" s="27">
        <v>1750</v>
      </c>
      <c r="H114" s="27">
        <v>247000</v>
      </c>
      <c r="I114" s="27">
        <v>26375</v>
      </c>
      <c r="J114" s="27">
        <v>6325</v>
      </c>
      <c r="K114" s="27">
        <v>10700</v>
      </c>
      <c r="L114" s="27">
        <v>13200</v>
      </c>
      <c r="M114" s="27">
        <v>6058</v>
      </c>
      <c r="N114" s="27">
        <v>13125</v>
      </c>
      <c r="O114" s="27">
        <v>9450</v>
      </c>
      <c r="P114" s="28">
        <v>50</v>
      </c>
      <c r="Q114" s="27">
        <v>20800</v>
      </c>
      <c r="R114" s="27">
        <v>10700</v>
      </c>
      <c r="S114" s="27">
        <v>6125</v>
      </c>
      <c r="T114" s="27">
        <v>24924</v>
      </c>
      <c r="U114" s="27">
        <v>10540</v>
      </c>
      <c r="V114" s="27">
        <v>4956</v>
      </c>
      <c r="W114" s="27">
        <v>1050</v>
      </c>
      <c r="X114" s="27">
        <v>21350</v>
      </c>
      <c r="Y114" s="27">
        <v>21340</v>
      </c>
      <c r="Z114" s="27">
        <v>8360</v>
      </c>
      <c r="AA114" s="28">
        <v>17</v>
      </c>
      <c r="AB114" s="27">
        <v>50220</v>
      </c>
      <c r="AC114" s="27">
        <v>7300</v>
      </c>
      <c r="AD114" s="27">
        <v>12050</v>
      </c>
      <c r="AE114" s="27">
        <v>11400</v>
      </c>
      <c r="AF114" s="27">
        <v>4680</v>
      </c>
      <c r="AG114" s="27">
        <v>14245</v>
      </c>
      <c r="AH114" s="28">
        <v>170</v>
      </c>
      <c r="AI114" s="27">
        <v>17100</v>
      </c>
      <c r="AJ114" s="27">
        <v>5550</v>
      </c>
      <c r="AK114" s="27">
        <v>18476</v>
      </c>
      <c r="AL114" s="27">
        <v>4820</v>
      </c>
      <c r="AM114" s="27">
        <v>12130</v>
      </c>
      <c r="AN114" s="27">
        <v>17370</v>
      </c>
      <c r="AO114" s="27">
        <v>13300</v>
      </c>
      <c r="AP114" s="27">
        <v>17560</v>
      </c>
      <c r="AQ114" s="27">
        <v>9110</v>
      </c>
      <c r="AR114" s="27">
        <v>32000</v>
      </c>
      <c r="AS114" s="27">
        <v>14360</v>
      </c>
      <c r="AT114" s="27">
        <v>8000</v>
      </c>
      <c r="AU114" s="27">
        <v>23200</v>
      </c>
      <c r="AV114" s="27">
        <v>14585</v>
      </c>
      <c r="AW114" s="27">
        <v>17410</v>
      </c>
      <c r="AX114" s="27">
        <v>8400</v>
      </c>
      <c r="AY114" s="27">
        <v>8000</v>
      </c>
      <c r="AZ114" s="27">
        <v>14850</v>
      </c>
      <c r="BA114" s="27">
        <v>14600</v>
      </c>
      <c r="BB114" s="28">
        <v>100</v>
      </c>
      <c r="BC114" s="27">
        <v>2950</v>
      </c>
      <c r="BD114" s="27">
        <v>1544</v>
      </c>
      <c r="BE114" s="27">
        <v>4000</v>
      </c>
      <c r="BF114" s="27">
        <v>17775</v>
      </c>
      <c r="BG114" s="27">
        <v>16820</v>
      </c>
      <c r="BH114" s="27">
        <v>12893</v>
      </c>
      <c r="BI114" s="27">
        <v>23100</v>
      </c>
      <c r="BJ114" s="27">
        <v>22050</v>
      </c>
      <c r="BK114" s="28">
        <v>44</v>
      </c>
      <c r="BL114" s="27">
        <v>17828</v>
      </c>
      <c r="BM114" s="27">
        <v>14815</v>
      </c>
      <c r="BN114" s="27">
        <v>32000</v>
      </c>
      <c r="BO114" s="27">
        <v>4300</v>
      </c>
      <c r="BP114" s="27">
        <v>8000</v>
      </c>
      <c r="BQ114" s="27">
        <v>6710</v>
      </c>
      <c r="BR114" s="27">
        <v>6475</v>
      </c>
      <c r="BS114" s="27">
        <v>28200</v>
      </c>
      <c r="BT114" s="27">
        <v>45900</v>
      </c>
      <c r="BU114" s="27">
        <v>18270</v>
      </c>
      <c r="BV114" s="27">
        <v>9125</v>
      </c>
      <c r="BW114" s="27">
        <v>13000</v>
      </c>
      <c r="BX114" s="27">
        <v>144425</v>
      </c>
      <c r="BY114" s="27">
        <v>2810</v>
      </c>
      <c r="BZ114" s="28">
        <v>66</v>
      </c>
      <c r="CA114" s="27">
        <v>11925</v>
      </c>
      <c r="CB114" s="27">
        <v>2860</v>
      </c>
      <c r="CC114" s="28">
        <v>100</v>
      </c>
      <c r="CD114" s="28">
        <v>200</v>
      </c>
      <c r="CE114" s="27">
        <v>56397</v>
      </c>
      <c r="CF114" s="27">
        <v>28835</v>
      </c>
      <c r="CG114" s="28">
        <v>200</v>
      </c>
      <c r="CH114" s="27">
        <v>2500</v>
      </c>
      <c r="CI114" s="27">
        <v>6800</v>
      </c>
      <c r="CJ114" s="27">
        <v>36810</v>
      </c>
      <c r="CK114" s="27">
        <v>112530</v>
      </c>
      <c r="CL114" s="27">
        <v>24730</v>
      </c>
      <c r="CM114" s="28">
        <v>200</v>
      </c>
      <c r="CN114" s="28">
        <v>300</v>
      </c>
      <c r="CO114" s="27">
        <v>68575</v>
      </c>
      <c r="CP114" s="27">
        <v>43594</v>
      </c>
      <c r="CQ114" s="28">
        <v>110</v>
      </c>
      <c r="CR114" s="27">
        <v>5000</v>
      </c>
      <c r="CS114" s="27">
        <v>108000</v>
      </c>
      <c r="CT114" s="27">
        <v>40088</v>
      </c>
      <c r="CU114" s="27">
        <v>26200</v>
      </c>
      <c r="CV114" s="27">
        <v>8970</v>
      </c>
      <c r="CW114" s="28">
        <v>100</v>
      </c>
      <c r="CX114" s="27">
        <v>3000</v>
      </c>
      <c r="CY114" s="26"/>
      <c r="CZ114" s="27">
        <v>1903685</v>
      </c>
      <c r="DC114" s="29">
        <f>SUM(DC5:DC113)</f>
        <v>3009794.4083333337</v>
      </c>
    </row>
  </sheetData>
  <autoFilter ref="A4:DB114" xr:uid="{E7CEA6E6-D183-40D6-B715-8FE22F0A730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2025-08-29T09:27:36Z</dcterms:created>
  <dcterms:modified xsi:type="dcterms:W3CDTF">2025-08-29T09:28:00Z</dcterms:modified>
</cp:coreProperties>
</file>