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GRAME SPECIALE\electro-repetat\"/>
    </mc:Choice>
  </mc:AlternateContent>
  <xr:revisionPtr revIDLastSave="0" documentId="13_ncr:1_{CB9FD1EC-EF93-480A-AE57-106802C30A77}" xr6:coauthVersionLast="47" xr6:coauthVersionMax="47" xr10:uidLastSave="{00000000-0000-0000-0000-000000000000}"/>
  <bookViews>
    <workbookView xWindow="32085" yWindow="45" windowWidth="29040" windowHeight="15600" xr2:uid="{B63E57B6-3806-4369-81CF-ADA15B938A33}"/>
  </bookViews>
  <sheets>
    <sheet name="electrocardiostimulatoare" sheetId="1" r:id="rId1"/>
  </sheets>
  <definedNames>
    <definedName name="_xlnm._FilterDatabase" localSheetId="0" hidden="1">electrocardiostimulatoare!$A$1:$L$7</definedName>
  </definedName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1" l="1"/>
  <c r="L6" i="1" s="1"/>
  <c r="K7" i="1"/>
  <c r="L7" i="1" s="1"/>
  <c r="L2" i="1"/>
  <c r="L8" i="1" s="1"/>
  <c r="L3" i="1"/>
  <c r="L4" i="1"/>
  <c r="L5" i="1"/>
</calcChain>
</file>

<file path=xl/sharedStrings.xml><?xml version="1.0" encoding="utf-8"?>
<sst xmlns="http://schemas.openxmlformats.org/spreadsheetml/2006/main" count="39" uniqueCount="27">
  <si>
    <t>Nr. Lot</t>
  </si>
  <si>
    <t>Denumire Lot</t>
  </si>
  <si>
    <t>Denumire Poziție</t>
  </si>
  <si>
    <t>Specificarea tehnică deplină solicitată de către autoritatea contractantă</t>
  </si>
  <si>
    <t>Unitatea de măsură</t>
  </si>
  <si>
    <t>Preț estimat fără TVA PENTRU 2025</t>
  </si>
  <si>
    <t>Suma Estimată fărăTVA Pentru 2025</t>
  </si>
  <si>
    <t>bucată</t>
  </si>
  <si>
    <t>Kit-set cu electrod endocardial pentru stimularea temporara</t>
  </si>
  <si>
    <t>Set introductor pentru punctie venei centrale lung</t>
  </si>
  <si>
    <t>Lungimea canulei utile de 20-25 cm, cu ID de 6F, 7F, 8F, 9F cu valve hemostatica, pentru abord femoral se vor livra cu miniguide wire de otel inoxidabil sau de nitinol/platinum cu lungimi de 50-70 cm de tip J cu diametre de 0,035;  0,038;  ac de punctie (18G), introducatorul, dilatatorul, ghidul si inclusiv acul vor fi intr-un suport de plastic pentru o mai usoara spalare a acestora inainte de procedura. Posibilitatea de a se cere si teci cu marker radiopoac exact in extremitatea distala.</t>
  </si>
  <si>
    <t xml:space="preserve">Sistem  de inchidere percutana a arteriotomiei femorale </t>
  </si>
  <si>
    <t xml:space="preserve">Dispozitiv pentru inchiderea vasculara activă </t>
  </si>
  <si>
    <t xml:space="preserve">Teacă cu valvă hemostatică pentru punctie transseptala  </t>
  </si>
  <si>
    <t xml:space="preserve">Lungimea canulei utile de 62-63 cm, cu ID de 8-9 F cu valva hemostatica,(pentru hemostaza efectiva si risc minimal de embolie aeriana) pentru abord femoral se vor livra cu miniguide wire de otel inoxidabil sau de nitinol/platinum cu lungimi de 180 cm de tip J de 0,032, tip curvature SL0 si SL1;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</si>
  <si>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Cardiostimulator-cardioverter tricameral (biventricular) CRT – D in complect cu electrozi si kituri pentru intubarea sinusului coronarian, electrodul de socare</t>
  </si>
  <si>
    <t>Cardiostimulator-cardioverter tricameral (biventricular) CRT – D in complect cu electrozi si kituri pentru intubarea sinusului coronarian cu electrodul de socare</t>
  </si>
  <si>
    <t>Cardioverter-defibrilator tricameral (biventricular) CRT – D (device pentru terapie de resincronizare si preventie mortii subite) in complect cu electrozi: atrial cu lungimea 52-60 diametru  5F-7 F, cu fixarea active pentru ventricul drept electrod  de socare lungimea 58-65 cm, diametru  7F-9F,  de tip DF-4 sau DF-1/IS-1, cu fixație activă, electrod pentru ventricul sting quadripolar (conexiunea IS1/IS4),  minimum 10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 RMN compatibil minimum cu 1.5 T (optional).</t>
  </si>
  <si>
    <t>Cardiologie</t>
  </si>
  <si>
    <t>SCR</t>
  </si>
  <si>
    <t>SF. Treime</t>
  </si>
  <si>
    <t>cantitatea totală</t>
  </si>
  <si>
    <t>Electrocardiostimulator extern monocameral temporar</t>
  </si>
  <si>
    <t>Kit-set cu electrod endocardial pentru stimularea temporara lungimea – 100-130 cm, stimularea bipolara, d- 5-6F.</t>
  </si>
  <si>
    <t>Stimulator cardiac extern monocameral pentru managementul temporar al bradiaritmiilor. Display digital. Moduri de ritm AAI, AOO, VVI, VOO. Rata de bază 30-200 ppm, rata înaltă 80-800 ppm. Amplitudine (A) 0.1-25 mA. Amplitudine (V) 0.1-20 mV. Sensibilitate (V) 0.4-20 mV. Durata impulsului 1-1.5 ms. Indicator de alarma acustic. Greutatea &lt;700 g . Alimentare baterii tip AA 1.5V alcaline cu autonomie de aprox 20 zile. Indicator de baterie descarcata. Capac de protectie pentru a preveni manipularea accidentala a butoanelor de control. Functie de blocare. Functie de autotestare. Electrod lungimea min 125 cm, tip J-curve  - 5 buc incluse in set.</t>
  </si>
  <si>
    <t>Electrod diagnostic decapolar</t>
  </si>
  <si>
    <t>Cateter electrod de diagnostic electrofiziologie intracavitar 10 polar, dimensiuni 5, 6 F cu curbura deflectabilă disponibilă în dimensiuni M(medium), L (large), spaţiu între electrozi 2-6-2 sau 2-5-2 mm, lungimea 110, 115 cm. Catetere să fie compatibile cu cablu de conectare. Posibilitatea de a folosi la pacienți pediatrici.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</si>
</sst>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р_._-;\-* #,##0.00_р_._-;_-* &quot;-&quot;??_р_._-;_-@_-"/>
    <numFmt numFmtId="165" formatCode="_-* #,##0.00\ _L_-;\-* #,##0.00\ _L_-;_-* &quot;-&quot;??\ _L_-;_-@_-"/>
    <numFmt numFmtId="169" formatCode="_-* #,##0.00_-;\-* #,##0.00_-;_-* &quot;-&quot;??_-;_-@_-"/>
  </numFmts>
  <fonts count="27">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font>
    <font>
      <b/>
      <sz val="10"/>
      <color indexed="8"/>
      <name val="Times New Roman"/>
      <family val="1"/>
      <charset val="204"/>
    </font>
    <font>
      <sz val="11"/>
      <color theme="1"/>
      <name val="Calibri"/>
      <family val="2"/>
      <scheme val="minor"/>
    </font>
    <font>
      <b/>
      <sz val="10"/>
      <name val="Times New Roman"/>
      <family val="1"/>
      <charset val="204"/>
    </font>
    <font>
      <sz val="11"/>
      <color theme="1"/>
      <name val="Times New Roman"/>
      <family val="1"/>
      <charset val="204"/>
    </font>
    <font>
      <sz val="10"/>
      <name val="Times New Roman"/>
      <family val="1"/>
      <charset val="204"/>
    </font>
    <font>
      <sz val="10"/>
      <name val="Arial"/>
      <family val="2"/>
      <charset val="204"/>
    </font>
    <font>
      <sz val="10"/>
      <color rgb="FF000000"/>
      <name val="Times New Roman"/>
      <family val="1"/>
      <charset val="204"/>
    </font>
    <font>
      <sz val="10"/>
      <name val="Arial Cyr"/>
      <charset val="204"/>
    </font>
    <font>
      <sz val="10"/>
      <color indexed="8"/>
      <name val="Arial1"/>
    </font>
    <font>
      <sz val="11"/>
      <color indexed="8"/>
      <name val="Times New Roman"/>
      <family val="2"/>
    </font>
    <font>
      <b/>
      <sz val="12"/>
      <color theme="0"/>
      <name val="Calibri"/>
      <family val="2"/>
      <scheme val="minor"/>
    </font>
    <font>
      <sz val="11"/>
      <color theme="1"/>
      <name val="Calibri"/>
      <family val="2"/>
      <charset val="238"/>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ont>
    <font>
      <sz val="10"/>
      <color indexed="8"/>
      <name val="Times New Roman"/>
      <family val="1"/>
      <charset val="204"/>
    </font>
    <font>
      <sz val="11"/>
      <color theme="1"/>
      <name val="Calibri"/>
      <family val="2"/>
      <charset val="1"/>
      <scheme val="minor"/>
    </font>
  </fonts>
  <fills count="8">
    <fill>
      <patternFill patternType="none"/>
    </fill>
    <fill>
      <patternFill patternType="gray125"/>
    </fill>
    <fill>
      <patternFill patternType="solid">
        <fgColor rgb="FFFFEB9C"/>
      </patternFill>
    </fill>
    <fill>
      <patternFill patternType="solid">
        <fgColor rgb="FFA5A5A5"/>
      </patternFill>
    </fill>
    <fill>
      <patternFill patternType="solid">
        <fgColor theme="0" tint="-0.34998626667073579"/>
        <bgColor indexed="64"/>
      </patternFill>
    </fill>
    <fill>
      <patternFill patternType="solid">
        <fgColor rgb="FFA5A5A5"/>
        <bgColor rgb="FF9999FF"/>
      </patternFill>
    </fill>
    <fill>
      <patternFill patternType="solid">
        <fgColor rgb="FFFFFF00"/>
        <bgColor indexed="64"/>
      </patternFill>
    </fill>
    <fill>
      <patternFill patternType="solid">
        <fgColor theme="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259">
    <xf numFmtId="0" fontId="0" fillId="0" borderId="0"/>
    <xf numFmtId="0" fontId="4" fillId="0" borderId="0"/>
    <xf numFmtId="0" fontId="10" fillId="0" borderId="0"/>
    <xf numFmtId="0" fontId="10" fillId="0" borderId="0"/>
    <xf numFmtId="0" fontId="6" fillId="0" borderId="0"/>
    <xf numFmtId="0" fontId="10" fillId="0" borderId="0"/>
    <xf numFmtId="0" fontId="12" fillId="0" borderId="0"/>
    <xf numFmtId="0" fontId="10" fillId="0" borderId="0"/>
    <xf numFmtId="9" fontId="10" fillId="0" borderId="0" applyFont="0" applyFill="0" applyBorder="0" applyAlignment="0" applyProtection="0"/>
    <xf numFmtId="0" fontId="3" fillId="0" borderId="0"/>
    <xf numFmtId="0" fontId="10" fillId="0" borderId="0"/>
    <xf numFmtId="0" fontId="4" fillId="0" borderId="0"/>
    <xf numFmtId="0" fontId="10" fillId="0" borderId="0"/>
    <xf numFmtId="0" fontId="3" fillId="0" borderId="0"/>
    <xf numFmtId="0" fontId="13" fillId="0" borderId="0" applyBorder="0" applyProtection="0"/>
    <xf numFmtId="0" fontId="10" fillId="0" borderId="0"/>
    <xf numFmtId="0" fontId="14" fillId="0" borderId="0"/>
    <xf numFmtId="0" fontId="15" fillId="3" borderId="1" applyNumberFormat="0" applyAlignment="0" applyProtection="0"/>
    <xf numFmtId="0" fontId="10" fillId="0" borderId="0"/>
    <xf numFmtId="0" fontId="10" fillId="0" borderId="0"/>
    <xf numFmtId="0" fontId="6" fillId="0" borderId="0"/>
    <xf numFmtId="0" fontId="10" fillId="0" borderId="0"/>
    <xf numFmtId="0" fontId="3" fillId="0" borderId="0"/>
    <xf numFmtId="0" fontId="3" fillId="0" borderId="0"/>
    <xf numFmtId="0" fontId="3" fillId="0" borderId="0"/>
    <xf numFmtId="0" fontId="10" fillId="0" borderId="0"/>
    <xf numFmtId="0" fontId="6" fillId="0" borderId="0"/>
    <xf numFmtId="0" fontId="6" fillId="0" borderId="0"/>
    <xf numFmtId="0" fontId="3" fillId="0" borderId="0"/>
    <xf numFmtId="0" fontId="16" fillId="0" borderId="0"/>
    <xf numFmtId="0" fontId="10" fillId="0" borderId="0"/>
    <xf numFmtId="0" fontId="6"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20" fillId="0" borderId="0"/>
    <xf numFmtId="0" fontId="10" fillId="0" borderId="0"/>
    <xf numFmtId="0" fontId="20" fillId="0" borderId="0"/>
    <xf numFmtId="0" fontId="17" fillId="0" borderId="0"/>
    <xf numFmtId="0" fontId="17" fillId="0" borderId="0"/>
    <xf numFmtId="9" fontId="17" fillId="0" borderId="0" applyBorder="0" applyProtection="0"/>
    <xf numFmtId="0" fontId="17" fillId="0" borderId="0"/>
    <xf numFmtId="0" fontId="20" fillId="0" borderId="0"/>
    <xf numFmtId="0" fontId="20" fillId="0" borderId="0"/>
    <xf numFmtId="0" fontId="19" fillId="0" borderId="0"/>
    <xf numFmtId="0" fontId="20" fillId="0" borderId="0"/>
    <xf numFmtId="0" fontId="21" fillId="0" borderId="0" applyBorder="0" applyProtection="0"/>
    <xf numFmtId="0" fontId="19" fillId="0" borderId="0"/>
    <xf numFmtId="0" fontId="18" fillId="5" borderId="1" applyProtection="0"/>
    <xf numFmtId="0" fontId="22" fillId="2" borderId="0" applyNumberFormat="0" applyBorder="0" applyAlignment="0" applyProtection="0"/>
    <xf numFmtId="0" fontId="6" fillId="0" borderId="0"/>
    <xf numFmtId="0" fontId="6" fillId="0" borderId="0"/>
    <xf numFmtId="0" fontId="10" fillId="0" borderId="0"/>
    <xf numFmtId="43" fontId="6" fillId="0" borderId="0" applyFont="0" applyFill="0" applyBorder="0" applyAlignment="0" applyProtection="0"/>
    <xf numFmtId="0" fontId="6"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6" fillId="0" borderId="0"/>
    <xf numFmtId="0" fontId="3" fillId="0" borderId="0"/>
    <xf numFmtId="0" fontId="16" fillId="0" borderId="0"/>
    <xf numFmtId="0" fontId="10" fillId="0" borderId="0"/>
    <xf numFmtId="0" fontId="10" fillId="0" borderId="0"/>
    <xf numFmtId="0" fontId="3" fillId="0" borderId="0"/>
    <xf numFmtId="0" fontId="4" fillId="0" borderId="0"/>
    <xf numFmtId="0" fontId="6" fillId="0" borderId="0"/>
    <xf numFmtId="0" fontId="16" fillId="0" borderId="0"/>
    <xf numFmtId="0" fontId="12" fillId="0" borderId="0"/>
    <xf numFmtId="164" fontId="12" fillId="0" borderId="0" applyFont="0" applyFill="0" applyBorder="0" applyAlignment="0" applyProtection="0"/>
    <xf numFmtId="0" fontId="3" fillId="0" borderId="0"/>
    <xf numFmtId="0" fontId="6"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12" fillId="0" borderId="0"/>
    <xf numFmtId="0" fontId="16" fillId="0" borderId="0"/>
    <xf numFmtId="43" fontId="6" fillId="0" borderId="0" applyFont="0" applyFill="0" applyBorder="0" applyAlignment="0" applyProtection="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23" fillId="0" borderId="0"/>
    <xf numFmtId="0" fontId="3" fillId="0" borderId="0"/>
    <xf numFmtId="43" fontId="10" fillId="0" borderId="0" applyFont="0" applyFill="0" applyBorder="0" applyAlignment="0" applyProtection="0"/>
    <xf numFmtId="165" fontId="6" fillId="0" borderId="0" applyFont="0" applyFill="0" applyBorder="0" applyAlignment="0" applyProtection="0"/>
    <xf numFmtId="0" fontId="3" fillId="0" borderId="0"/>
    <xf numFmtId="0" fontId="10"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43" fontId="6"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43" fontId="6" fillId="0" borderId="0" applyFont="0" applyFill="0" applyBorder="0" applyAlignment="0" applyProtection="0"/>
    <xf numFmtId="0" fontId="2" fillId="0" borderId="0"/>
    <xf numFmtId="43" fontId="6" fillId="0" borderId="0" applyFont="0" applyFill="0" applyBorder="0" applyAlignment="0" applyProtection="0"/>
    <xf numFmtId="0" fontId="2"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6" fillId="0" borderId="0" applyFont="0" applyFill="0" applyBorder="0" applyAlignment="0" applyProtection="0"/>
    <xf numFmtId="0" fontId="2" fillId="0" borderId="0"/>
    <xf numFmtId="0" fontId="2" fillId="0" borderId="0"/>
    <xf numFmtId="0" fontId="2"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9" fontId="26" fillId="0" borderId="0" applyFont="0" applyFill="0" applyBorder="0" applyAlignment="0" applyProtection="0"/>
    <xf numFmtId="169" fontId="26" fillId="0" borderId="0" applyFont="0" applyFill="0" applyBorder="0" applyAlignment="0" applyProtection="0"/>
  </cellStyleXfs>
  <cellXfs count="25">
    <xf numFmtId="0" fontId="0" fillId="0" borderId="0" xfId="0"/>
    <xf numFmtId="0" fontId="5" fillId="4" borderId="2" xfId="1" applyFont="1" applyFill="1" applyBorder="1" applyAlignment="1">
      <alignment horizontal="center" vertical="center" wrapText="1"/>
    </xf>
    <xf numFmtId="0" fontId="5" fillId="4" borderId="2" xfId="1" applyFont="1" applyFill="1" applyBorder="1" applyAlignment="1">
      <alignment horizontal="left" vertical="center" wrapText="1"/>
    </xf>
    <xf numFmtId="0" fontId="5" fillId="4" borderId="2" xfId="0" applyFont="1" applyFill="1" applyBorder="1" applyAlignment="1">
      <alignment horizontal="left" vertical="center" wrapText="1"/>
    </xf>
    <xf numFmtId="4" fontId="5" fillId="4" borderId="2" xfId="1" applyNumberFormat="1" applyFont="1" applyFill="1" applyBorder="1" applyAlignment="1">
      <alignment horizontal="center" vertical="center" wrapText="1"/>
    </xf>
    <xf numFmtId="0" fontId="8" fillId="0" borderId="0" xfId="0" applyFont="1"/>
    <xf numFmtId="0" fontId="8" fillId="0" borderId="0" xfId="0" applyFont="1" applyAlignment="1">
      <alignment horizontal="center" vertical="center"/>
    </xf>
    <xf numFmtId="0" fontId="9" fillId="6" borderId="2" xfId="0" applyFont="1" applyFill="1" applyBorder="1" applyAlignment="1">
      <alignment vertical="center" wrapText="1"/>
    </xf>
    <xf numFmtId="0" fontId="8" fillId="6" borderId="2" xfId="0" applyFont="1" applyFill="1" applyBorder="1"/>
    <xf numFmtId="0" fontId="7" fillId="4" borderId="2" xfId="1" applyFont="1" applyFill="1" applyBorder="1" applyAlignment="1" applyProtection="1">
      <alignment horizontal="center" vertical="center"/>
      <protection locked="0"/>
    </xf>
    <xf numFmtId="0" fontId="7" fillId="4" borderId="2" xfId="1" applyFont="1" applyFill="1" applyBorder="1" applyAlignment="1" applyProtection="1">
      <alignment horizontal="center" vertical="center" wrapText="1"/>
      <protection locked="0"/>
    </xf>
    <xf numFmtId="0" fontId="8" fillId="0" borderId="0" xfId="0" applyFont="1" applyAlignment="1">
      <alignment horizontal="center" vertical="center"/>
    </xf>
    <xf numFmtId="0" fontId="8" fillId="0" borderId="0" xfId="0" applyFont="1"/>
    <xf numFmtId="0" fontId="8" fillId="0" borderId="0" xfId="0" applyFont="1" applyAlignment="1">
      <alignment horizontal="center"/>
    </xf>
    <xf numFmtId="4" fontId="8" fillId="0" borderId="0" xfId="0" applyNumberFormat="1" applyFont="1"/>
    <xf numFmtId="0" fontId="9" fillId="7" borderId="2" xfId="0" applyFont="1" applyFill="1" applyBorder="1" applyAlignment="1">
      <alignment vertical="center" wrapText="1"/>
    </xf>
    <xf numFmtId="0" fontId="8" fillId="7" borderId="2"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2" xfId="0" applyFont="1" applyFill="1" applyBorder="1" applyAlignment="1">
      <alignment horizontal="center"/>
    </xf>
    <xf numFmtId="0" fontId="8" fillId="7" borderId="2" xfId="0" applyFont="1" applyFill="1" applyBorder="1"/>
    <xf numFmtId="0" fontId="11" fillId="7" borderId="2" xfId="5" applyFont="1" applyFill="1" applyBorder="1" applyAlignment="1">
      <alignment vertical="center" wrapText="1"/>
    </xf>
    <xf numFmtId="0" fontId="11" fillId="7" borderId="2" xfId="5" applyFont="1" applyFill="1" applyBorder="1" applyAlignment="1">
      <alignment vertical="top" wrapText="1"/>
    </xf>
    <xf numFmtId="4" fontId="8" fillId="7" borderId="2" xfId="0" applyNumberFormat="1" applyFont="1" applyFill="1" applyBorder="1" applyAlignment="1">
      <alignment horizontal="center" vertical="center"/>
    </xf>
    <xf numFmtId="0" fontId="9" fillId="0" borderId="2" xfId="227" applyFont="1" applyBorder="1" applyAlignment="1">
      <alignment vertical="center" wrapText="1"/>
    </xf>
    <xf numFmtId="0" fontId="25" fillId="7" borderId="2" xfId="2" applyFont="1" applyFill="1" applyBorder="1" applyAlignment="1">
      <alignment horizontal="left" vertical="center" wrapText="1"/>
    </xf>
  </cellXfs>
  <cellStyles count="259">
    <cellStyle name="Check Cell 2" xfId="17" xr:uid="{85A1D88E-AB23-449D-BCD4-5BDD5629EC19}"/>
    <cellStyle name="Check Cell 2 2" xfId="56" xr:uid="{64BFF656-9747-4518-BF06-E120C6B887DF}"/>
    <cellStyle name="Comma 2" xfId="110" xr:uid="{655D941D-4C54-4386-B6E3-DB5A9D444A99}"/>
    <cellStyle name="Comma 2 2" xfId="191" xr:uid="{DC126C51-A9A8-456C-98DD-860BD0C32750}"/>
    <cellStyle name="Comma 3" xfId="111" xr:uid="{C9917DB4-20DA-4972-80F9-49CE7D4B6090}"/>
    <cellStyle name="Excel Built-in Normal" xfId="14" xr:uid="{2C89465B-3832-4699-8DE2-5C521EC068E9}"/>
    <cellStyle name="Excel Built-in Normal 2" xfId="54" xr:uid="{5862EDE9-D1A5-4D2C-B1C2-73DC949F7D4C}"/>
    <cellStyle name="Normal" xfId="0" builtinId="0"/>
    <cellStyle name="Normal 10" xfId="49" xr:uid="{CA40F572-D118-4AA7-97BB-ADAB5578E663}"/>
    <cellStyle name="Normal 11" xfId="63" xr:uid="{D54D07C2-8C6A-4CAE-87EB-6D5680F44AA9}"/>
    <cellStyle name="Normal 12" xfId="115" xr:uid="{313B297F-2D2F-4614-A6C1-642CD25D72A7}"/>
    <cellStyle name="Normal 13" xfId="113" xr:uid="{62F1225B-064C-4B0F-A8E0-E1281E46A23C}"/>
    <cellStyle name="Normal 14" xfId="227" xr:uid="{2B6565CB-3D1F-4140-B5B2-8303AEE2E751}"/>
    <cellStyle name="Normal 2" xfId="1" xr:uid="{42174480-89BD-42B9-813E-42DF07573A27}"/>
    <cellStyle name="Normal 2 2" xfId="5" xr:uid="{071E3B93-82E0-4225-83DD-24D4474834BF}"/>
    <cellStyle name="Normal 2 2 2" xfId="11" xr:uid="{AB5274CD-1E3F-404D-8659-2174F330A159}"/>
    <cellStyle name="Normal 2 2 2 2" xfId="55" xr:uid="{E7B5C459-C748-4BA1-B7CC-0BB530A76C80}"/>
    <cellStyle name="Normal 2 2 3" xfId="2" xr:uid="{2AA4896C-55F6-4983-A0B7-BD09621CE7FE}"/>
    <cellStyle name="Normal 2 2 4" xfId="27" xr:uid="{97273792-E6B9-42D0-A72E-459DB3A39659}"/>
    <cellStyle name="Normal 2 3" xfId="10" xr:uid="{3EC1CF59-33DC-4067-A6CB-E06E4B136C34}"/>
    <cellStyle name="Normal 2 3 2" xfId="18" xr:uid="{8424E4E3-50E4-4AFE-B4C3-84E7647290F0}"/>
    <cellStyle name="Normal 2 4" xfId="52" xr:uid="{677DF709-5E53-4DBD-9473-D06181ED1DEC}"/>
    <cellStyle name="Normal 2 4 2" xfId="82" xr:uid="{D7598F5B-F91F-4B20-8B04-9BBCBAE2AA69}"/>
    <cellStyle name="Normal 2 4 3" xfId="128" xr:uid="{7252E68A-42C2-4BAB-A99E-79A80EED6C75}"/>
    <cellStyle name="Normal 2 5" xfId="80" xr:uid="{847BE337-7128-418E-9314-A464E551E1EA}"/>
    <cellStyle name="Normal 3" xfId="4" xr:uid="{63DB954F-74CA-4116-88B5-589BD6F36B04}"/>
    <cellStyle name="Normal 3 2" xfId="3" xr:uid="{1D83DCBE-17B5-48A1-8A3D-30BB4D7B1FCA}"/>
    <cellStyle name="Normal 3 2 2" xfId="75" xr:uid="{921FBAE0-E42E-4579-B632-0FCD113E6CE6}"/>
    <cellStyle name="Normal 3 2 2 2" xfId="100" xr:uid="{D0B7ED44-5327-43AC-A38D-69186E5C51B8}"/>
    <cellStyle name="Normal 3 2 3" xfId="88" xr:uid="{32AE2685-BAD8-46E5-AA48-B3079C9D31F7}"/>
    <cellStyle name="Normal 3 2 4" xfId="76" xr:uid="{54FFBD72-DEAF-475F-A1B3-D458B64CCAF0}"/>
    <cellStyle name="Normal 3 3" xfId="46" xr:uid="{1886E1BF-275C-4DA6-B8AD-1FC82B1F852B}"/>
    <cellStyle name="Normal 3 3 2" xfId="83" xr:uid="{97E85126-EC49-43E7-95F1-24D1287B1275}"/>
    <cellStyle name="Normal 3 4" xfId="31" xr:uid="{A30AC380-D7A4-4DC6-9F0E-B4E77DE29527}"/>
    <cellStyle name="Normal 3 4 2" xfId="102" xr:uid="{BE459C3C-D175-45F8-A059-BADFDA787664}"/>
    <cellStyle name="Normal 3 5" xfId="99" xr:uid="{23DE1033-3A8E-4441-86FA-E6E00C97A3D8}"/>
    <cellStyle name="Normal 3 5 2" xfId="107" xr:uid="{39E30420-74F9-4262-851F-C2BFCDD65622}"/>
    <cellStyle name="Normal 4" xfId="12" xr:uid="{FE644E17-5F1F-4C2C-A9F9-1050CC53D038}"/>
    <cellStyle name="Normal 4 2" xfId="32" xr:uid="{2D0B5729-CE05-4D6E-A2C0-3E4F0EEBD8A9}"/>
    <cellStyle name="Normal 4 2 2" xfId="78" xr:uid="{C8700404-B786-4E2A-BF39-362CFBE8FF3F}"/>
    <cellStyle name="Normal 4 3" xfId="26" xr:uid="{E7D8F716-3CC7-4E3E-B59C-89058A1F65F6}"/>
    <cellStyle name="Normal 4 3 2" xfId="90" xr:uid="{2CBFDB2E-280A-4BC0-8827-BCEF94C1FC0C}"/>
    <cellStyle name="Normal 4 3 2 2" xfId="112" xr:uid="{4DD087F9-F856-4F4D-9B14-DCB6A02B9CEC}"/>
    <cellStyle name="Normal 4 3 2 2 2" xfId="192" xr:uid="{1EB82522-5648-44C8-9B5D-8255D16C3705}"/>
    <cellStyle name="Normal 4 3 2 3" xfId="183" xr:uid="{B55E7C01-E34A-4236-8168-F4EBC65B5AF3}"/>
    <cellStyle name="Normal 4 3 3" xfId="87" xr:uid="{DD41BF53-B20C-410C-81BD-DE243A60E0CA}"/>
    <cellStyle name="Normal 4 3 3 2" xfId="181" xr:uid="{DD568143-D2CF-4783-A52C-2F769E756F92}"/>
    <cellStyle name="Normal 4 3 4" xfId="95" xr:uid="{82F0089E-1852-4A21-AD7D-1733EE2ED136}"/>
    <cellStyle name="Normal 4 4" xfId="77" xr:uid="{8F066508-DFCE-44D9-A85A-67F9A12085E2}"/>
    <cellStyle name="Normal 4 4 2" xfId="91" xr:uid="{732C1CE3-5051-4478-B162-80BE30F116F1}"/>
    <cellStyle name="Normal 4 4 2 2" xfId="184" xr:uid="{922684E0-E89C-4F08-9F46-216C83F9FD1C}"/>
    <cellStyle name="Normal 4 4 3" xfId="179" xr:uid="{D10CBD3C-AACC-4E3F-876E-1B747B8DB0D4}"/>
    <cellStyle name="Normal 4 5" xfId="92" xr:uid="{932A7FDB-827F-4D50-8DD8-B1F76B6DE839}"/>
    <cellStyle name="Normal 4 5 2" xfId="185" xr:uid="{33C6D86E-9A91-459C-8C95-128CA60CCA15}"/>
    <cellStyle name="Normal 4 6" xfId="79" xr:uid="{6B716DC6-47B8-43C5-88D9-E0A7C5F95F9A}"/>
    <cellStyle name="Normal 4 7" xfId="81" xr:uid="{9E29D707-3D33-4B2D-8115-196C92022F7D}"/>
    <cellStyle name="Normal 4 7 2" xfId="180" xr:uid="{6513DF4E-0FB8-4267-9B44-7BB72BB9828E}"/>
    <cellStyle name="Normal 5" xfId="13" xr:uid="{A30CC846-42FC-4890-98A8-352D4AC6A42B}"/>
    <cellStyle name="Normal 5 10" xfId="228" xr:uid="{D476B96B-8B20-458F-9907-C8890753FE30}"/>
    <cellStyle name="Normal 5 2" xfId="15" xr:uid="{6CC834D1-2030-4F69-AC01-E3EC6D4A6C0F}"/>
    <cellStyle name="Normal 5 2 2" xfId="93" xr:uid="{11597319-0D1E-4A4F-921A-81BEF7EF2C1A}"/>
    <cellStyle name="Normal 5 2 2 2" xfId="186" xr:uid="{6508866D-3F85-42B0-83FB-A09CD23D51AF}"/>
    <cellStyle name="Normal 5 3" xfId="38" xr:uid="{703FBF42-24AB-4066-8A42-709248299850}"/>
    <cellStyle name="Normal 5 3 2" xfId="71" xr:uid="{F0451EF6-0A85-421C-B14B-53884ECF8006}"/>
    <cellStyle name="Normal 5 3 2 2" xfId="109" xr:uid="{227F398C-3048-4A78-8BA4-EAE0F0B0CA79}"/>
    <cellStyle name="Normal 5 3 2 2 2" xfId="190" xr:uid="{B1D28C75-F321-4E07-9461-D51F230B51A8}"/>
    <cellStyle name="Normal 5 3 2 3" xfId="144" xr:uid="{A9C0CB1F-F3A4-461E-8CA7-1C1F3083C138}"/>
    <cellStyle name="Normal 5 3 2 3 2" xfId="219" xr:uid="{148A23C4-9E83-47D6-AE36-9CA004912125}"/>
    <cellStyle name="Normal 5 3 2 4" xfId="175" xr:uid="{0BE8A6DE-524A-41AC-A5C6-AFE8A050EA7B}"/>
    <cellStyle name="Normal 5 3 2 5" xfId="247" xr:uid="{20ABA122-09C4-465A-87EF-2B5C7FE7F3F2}"/>
    <cellStyle name="Normal 5 3 3" xfId="124" xr:uid="{CF8D8BBF-17D2-43AF-A103-89B26EBD6191}"/>
    <cellStyle name="Normal 5 3 3 2" xfId="202" xr:uid="{D9076AF8-8F88-427A-94E9-6667EBA4CEAE}"/>
    <cellStyle name="Normal 5 3 4" xfId="163" xr:uid="{62A54515-C632-4604-8D7B-58ADCEEF994C}"/>
    <cellStyle name="Normal 5 3 5" xfId="235" xr:uid="{6DE4324F-C64B-40EA-8FCA-E844F21D3333}"/>
    <cellStyle name="Normal 5 4" xfId="53" xr:uid="{843762B2-BE00-427A-9F87-BE858CA367FF}"/>
    <cellStyle name="Normal 5 5" xfId="33" xr:uid="{4971EC8F-1FD4-474D-989E-CC49A568F2E1}"/>
    <cellStyle name="Normal 5 5 2" xfId="139" xr:uid="{679DD483-F5E3-4E08-9007-7F12A2B0F2E6}"/>
    <cellStyle name="Normal 5 5 2 2" xfId="214" xr:uid="{396E6180-DF8E-4253-939E-56A2F015A947}"/>
    <cellStyle name="Normal 5 5 3" xfId="119" xr:uid="{DD8AF672-F7D6-4686-83B8-7B234C55C998}"/>
    <cellStyle name="Normal 5 5 3 2" xfId="197" xr:uid="{63E85F61-61BE-4DA6-B2AD-F329B79F8F79}"/>
    <cellStyle name="Normal 5 5 4" xfId="159" xr:uid="{4DFA87D0-0EB6-4324-9A7E-58EA7A5D28D4}"/>
    <cellStyle name="Normal 5 5 5" xfId="230" xr:uid="{EA1D44EB-6D79-48DF-A045-26DF9299BCED}"/>
    <cellStyle name="Normal 5 6" xfId="62" xr:uid="{6ABBE3C9-828A-45B8-9CCB-2E7A2F251B65}"/>
    <cellStyle name="Normal 5 7" xfId="66" xr:uid="{04E96AC4-E2F3-4589-962B-E0456EB9120E}"/>
    <cellStyle name="Normal 5 7 2" xfId="136" xr:uid="{724DA551-005F-4C7A-A690-67C38E2BA782}"/>
    <cellStyle name="Normal 5 7 2 2" xfId="212" xr:uid="{E709F980-F95E-461A-8F20-4F741AC534FB}"/>
    <cellStyle name="Normal 5 7 3" xfId="117" xr:uid="{3F777582-0E16-4552-9D34-1500DF044E61}"/>
    <cellStyle name="Normal 5 7 3 2" xfId="195" xr:uid="{F3D5F45D-1DDA-426B-9BBF-1769A6558AEC}"/>
    <cellStyle name="Normal 5 7 4" xfId="170" xr:uid="{A818C05A-2128-448E-A2EC-D945A2D57398}"/>
    <cellStyle name="Normal 5 7 5" xfId="242" xr:uid="{8CB8702E-2509-46D0-90C3-AFCD10CB270E}"/>
    <cellStyle name="Normal 5 8" xfId="28" xr:uid="{AA54FE6E-E756-4CF9-86DA-E580B3B3810C}"/>
    <cellStyle name="Normal 5 8 2" xfId="135" xr:uid="{338E84E5-FD53-403F-BAF7-6C4CEE0AD493}"/>
    <cellStyle name="Normal 5 8 2 2" xfId="211" xr:uid="{54C5FAF7-CE34-4B90-8CA0-AA7523755346}"/>
    <cellStyle name="Normal 5 8 3" xfId="116" xr:uid="{F2EC69E0-E6A5-40D0-A668-4D119A374630}"/>
    <cellStyle name="Normal 5 8 3 2" xfId="194" xr:uid="{6D0265DA-FF5D-418A-820F-7BD21109AD56}"/>
    <cellStyle name="Normal 5 8 4" xfId="158" xr:uid="{F7B4ECAC-A45F-4BFC-9C87-4284E31FE1D5}"/>
    <cellStyle name="Normal 5 8 5" xfId="252" xr:uid="{94412E61-72C6-4B7E-8C52-0985F33E3FDF}"/>
    <cellStyle name="Normal 5 9" xfId="154" xr:uid="{78B9702C-9095-4F14-8279-4F799E4A8A6C}"/>
    <cellStyle name="Normal 6" xfId="21" xr:uid="{2A5D4CD4-D0E5-4DCA-A837-C5F6BC765E18}"/>
    <cellStyle name="Normal 6 2" xfId="39" xr:uid="{D3973D69-8370-4F90-A408-26DE576017E1}"/>
    <cellStyle name="Normal 6 3" xfId="34" xr:uid="{8E153413-93AC-43E8-B91B-1B0990825504}"/>
    <cellStyle name="Normal 6 4" xfId="29" xr:uid="{356B649F-6C2B-43A8-9FD7-6B27218E2190}"/>
    <cellStyle name="Normal 6 5" xfId="108" xr:uid="{31075016-33FA-4153-9FC4-904B80FE4938}"/>
    <cellStyle name="Normal 7" xfId="22" xr:uid="{78E68132-B875-456B-9A46-2C8424118B26}"/>
    <cellStyle name="Normal 7 2" xfId="40" xr:uid="{BE11AC96-48D4-4F34-BA80-EFDDC4026D05}"/>
    <cellStyle name="Normal 7 2 2" xfId="72" xr:uid="{AD4AA5D9-D097-4482-B9CD-8E517370CA35}"/>
    <cellStyle name="Normal 7 2 2 2" xfId="145" xr:uid="{1D32089C-0001-4E57-AF70-80EF0D7B1366}"/>
    <cellStyle name="Normal 7 2 2 2 2" xfId="220" xr:uid="{69ACE0CC-D08F-4D0E-B35B-8B51632C6493}"/>
    <cellStyle name="Normal 7 2 2 3" xfId="176" xr:uid="{7C55DB4E-88C0-488B-868A-DF5835260660}"/>
    <cellStyle name="Normal 7 2 2 4" xfId="248" xr:uid="{90EBB185-C610-4959-A13F-936D37FF26D4}"/>
    <cellStyle name="Normal 7 2 3" xfId="125" xr:uid="{E73A4B9B-13E5-4CC0-BA33-609F48E88388}"/>
    <cellStyle name="Normal 7 2 3 2" xfId="203" xr:uid="{21EBE43D-C62C-41AA-8EEE-B5F26B74BCC0}"/>
    <cellStyle name="Normal 7 2 4" xfId="164" xr:uid="{5188BB00-F996-404E-BDF4-19042AC918CA}"/>
    <cellStyle name="Normal 7 2 5" xfId="236" xr:uid="{679D9065-C4BC-4035-BA4F-88D946852A34}"/>
    <cellStyle name="Normal 7 3" xfId="45" xr:uid="{05B211DB-5769-4DC2-A9EE-40BA93FDECFB}"/>
    <cellStyle name="Normal 7 4" xfId="64" xr:uid="{8433E7EE-5D80-499A-88A1-7C885B448A5B}"/>
    <cellStyle name="Normal 7 4 2" xfId="150" xr:uid="{9ED832D1-6C71-417A-B0FA-12EA846D80CC}"/>
    <cellStyle name="Normal 7 4 2 2" xfId="224" xr:uid="{F187FA2B-ED47-47EC-BFB5-764FBB50B89F}"/>
    <cellStyle name="Normal 7 4 3" xfId="130" xr:uid="{19526E85-0606-4040-A7CB-6633114A222B}"/>
    <cellStyle name="Normal 7 4 3 2" xfId="207" xr:uid="{28ADEB0B-C79A-4A84-9BBF-570968D750CF}"/>
    <cellStyle name="Normal 7 4 4" xfId="168" xr:uid="{1EE79813-69E7-4CBA-A95F-64BFC87A558D}"/>
    <cellStyle name="Normal 7 4 5" xfId="240" xr:uid="{DDD93C9F-EF05-4AB1-8839-8A075B9C2D6B}"/>
    <cellStyle name="Normal 7 5" xfId="30" xr:uid="{89C1C3E4-FB1B-4A3B-98E8-09D6555112AA}"/>
    <cellStyle name="Normal 7 5 2" xfId="137" xr:uid="{DD6B245D-2EF2-4C18-AB66-F98DD2414B0C}"/>
    <cellStyle name="Normal 7 6" xfId="67" xr:uid="{928F2E37-AA3F-4623-AC2B-C9812B377248}"/>
    <cellStyle name="Normal 7 6 2" xfId="140" xr:uid="{19C95588-78A7-4672-9928-912B28756B79}"/>
    <cellStyle name="Normal 7 6 2 2" xfId="215" xr:uid="{428B4EEA-9C83-4F28-881E-DCD2FE5BD447}"/>
    <cellStyle name="Normal 7 6 3" xfId="120" xr:uid="{D20C293A-ED71-4E38-9386-E9162D49CDFC}"/>
    <cellStyle name="Normal 7 6 3 2" xfId="198" xr:uid="{9E261571-D6BF-4C29-8A78-A03C84C2C786}"/>
    <cellStyle name="Normal 7 6 4" xfId="171" xr:uid="{432E077D-6930-4C80-B70E-EE09C2696268}"/>
    <cellStyle name="Normal 7 6 5" xfId="243" xr:uid="{68238C6C-4E57-4479-BA28-E2B9E55A1BB1}"/>
    <cellStyle name="Normal 7 7" xfId="35" xr:uid="{1261B3F5-D98C-4EC1-A391-BED712673C60}"/>
    <cellStyle name="Normal 7 7 2" xfId="134" xr:uid="{FE72C5E5-C530-4778-97E9-568B5CDF2984}"/>
    <cellStyle name="Normal 7 7 3" xfId="160" xr:uid="{BC5C7E5D-826B-416D-A067-2551B4BA216C}"/>
    <cellStyle name="Normal 7 7 4" xfId="253" xr:uid="{B90041C7-E5E3-453F-B449-02074AEF1BEA}"/>
    <cellStyle name="Normal 7 8" xfId="155" xr:uid="{B123032A-6EB4-491D-92A0-42519BE17294}"/>
    <cellStyle name="Normal 7 9" xfId="231" xr:uid="{F41D898E-EE4F-4D1A-B948-59251D18B773}"/>
    <cellStyle name="Normal 8" xfId="25" xr:uid="{DC5AD771-67A8-4520-95CF-1EAA6D8AA2E2}"/>
    <cellStyle name="Normal 9" xfId="44" xr:uid="{F19C4776-85C7-4349-9AEE-E21F0CAFF8E1}"/>
    <cellStyle name="Normal 9 2" xfId="148" xr:uid="{B375EDEE-3F51-4A32-876F-7B1DAD474958}"/>
    <cellStyle name="Percent 2" xfId="8" xr:uid="{618C901F-7688-4672-997E-31FCA5A5BF87}"/>
    <cellStyle name="Percent 2 2" xfId="48" xr:uid="{7E08B886-E6E7-4EEA-84A6-8A58D2421FF4}"/>
    <cellStyle name="Нейтральный 2" xfId="57" xr:uid="{E74AB3C6-3584-4246-A5EC-B52FF43BC9C4}"/>
    <cellStyle name="Обычный 2" xfId="6" xr:uid="{9827818E-1E5B-430E-9754-B154A67B7180}"/>
    <cellStyle name="Обычный 2 2" xfId="7" xr:uid="{BB827008-152F-47C7-8E4D-74EA9A41FB5C}"/>
    <cellStyle name="Обычный 2 2 2" xfId="19" xr:uid="{593727C8-E5B8-4A83-BA9C-67D962BB7207}"/>
    <cellStyle name="Обычный 2 2 2 2" xfId="85" xr:uid="{8CB6A86B-54EA-4651-8B11-78E35FC7B2E0}"/>
    <cellStyle name="Обычный 2 3" xfId="60" xr:uid="{CAF6D461-606B-4F8A-8E45-AF1DC6E8A702}"/>
    <cellStyle name="Обычный 2 4" xfId="20" xr:uid="{877CF2BC-8564-47D0-86E3-5B05B21732F7}"/>
    <cellStyle name="Обычный 2 4 2" xfId="47" xr:uid="{EFE51E0D-9235-4575-9B37-F18C993C9EF0}"/>
    <cellStyle name="Обычный 2 4 2 2" xfId="106" xr:uid="{4CF10ED8-C65F-4F60-81D6-24C2A9A83225}"/>
    <cellStyle name="Обычный 2 4 2 3" xfId="97" xr:uid="{0CF09C7F-8756-425D-B573-E05FA1839616}"/>
    <cellStyle name="Обычный 2 4 3" xfId="101" xr:uid="{4FA13944-BBC0-49A3-89AC-6F6C267D036B}"/>
    <cellStyle name="Обычный 2 5" xfId="84" xr:uid="{0FBD0AE6-8E13-40C0-950E-C06AAB46075C}"/>
    <cellStyle name="Обычный 2 5 2" xfId="256" xr:uid="{AA0E6CA9-4B86-4155-B2E6-2A0FC9E7E069}"/>
    <cellStyle name="Обычный 2 6" xfId="94" xr:uid="{3A0F1F96-02E5-4728-AEBA-B0FCC7F96CC5}"/>
    <cellStyle name="Обычный 3" xfId="9" xr:uid="{C9B35C86-AB75-4BAE-8ED1-BCAD1D4BEAFA}"/>
    <cellStyle name="Обычный 3 10" xfId="133" xr:uid="{25D9D07B-5DC5-4B63-ADDB-873FFC82D248}"/>
    <cellStyle name="Обычный 3 10 2" xfId="210" xr:uid="{B74DC6CD-4EE7-46B3-84DB-731B93F31007}"/>
    <cellStyle name="Обычный 3 11" xfId="114" xr:uid="{1A04461F-CB46-4FF9-AF97-905668BE91BF}"/>
    <cellStyle name="Обычный 3 11 2" xfId="193" xr:uid="{0E3F7B9F-EF24-4268-9475-31BAC58E3CB6}"/>
    <cellStyle name="Обычный 3 12" xfId="153" xr:uid="{56D9FB5D-C2E2-4AEA-BEA6-16595E842E22}"/>
    <cellStyle name="Обычный 3 13" xfId="229" xr:uid="{1CF226BC-C906-42F4-BC18-41519DD9EF4D}"/>
    <cellStyle name="Обычный 3 2" xfId="23" xr:uid="{EC2B5D84-4ED8-46B6-8A55-9E6DA56358AD}"/>
    <cellStyle name="Обычный 3 2 2" xfId="41" xr:uid="{758B7132-9119-4559-A55A-C60D63FC4D9C}"/>
    <cellStyle name="Обычный 3 2 2 2" xfId="73" xr:uid="{5E6DC5B4-80ED-475F-9F97-E9FD11D28E8D}"/>
    <cellStyle name="Обычный 3 2 2 2 2" xfId="146" xr:uid="{78924920-53FF-42D3-ADA4-9798C7A2F785}"/>
    <cellStyle name="Обычный 3 2 2 2 2 2" xfId="221" xr:uid="{59CDDF74-4477-4D2F-B427-E76E57C9E038}"/>
    <cellStyle name="Обычный 3 2 2 2 3" xfId="177" xr:uid="{7CEE67B4-BC21-4E19-8D0B-2C404A72DDF3}"/>
    <cellStyle name="Обычный 3 2 2 2 4" xfId="249" xr:uid="{91044E7B-3C34-4585-8DF1-E678C3FCA6BF}"/>
    <cellStyle name="Обычный 3 2 2 3" xfId="126" xr:uid="{AD98F434-986B-4932-A4D2-CCF0A7146C82}"/>
    <cellStyle name="Обычный 3 2 2 3 2" xfId="204" xr:uid="{35DCC193-CE09-4E27-B290-CC4CE19E0A32}"/>
    <cellStyle name="Обычный 3 2 2 4" xfId="165" xr:uid="{FD548455-10C5-4550-B309-6120933F0957}"/>
    <cellStyle name="Обычный 3 2 2 5" xfId="237" xr:uid="{2D64C5D3-E9C7-4CE8-98E5-79D0A7C4D3E4}"/>
    <cellStyle name="Обычный 3 2 3" xfId="50" xr:uid="{B184917D-0B0A-4139-BEF2-D036CF79735E}"/>
    <cellStyle name="Обычный 3 2 4" xfId="68" xr:uid="{DC5655DE-E926-4F05-BE32-E5B93742FAC2}"/>
    <cellStyle name="Обычный 3 2 4 2" xfId="141" xr:uid="{D8E97F4E-D305-4B24-AF0A-5CAC742B0CCB}"/>
    <cellStyle name="Обычный 3 2 4 2 2" xfId="216" xr:uid="{FF76C566-D15B-41C4-9C3A-07869FDFF939}"/>
    <cellStyle name="Обычный 3 2 4 3" xfId="172" xr:uid="{533EE503-0DF9-45E4-BC27-BCD851229094}"/>
    <cellStyle name="Обычный 3 2 4 4" xfId="244" xr:uid="{FE7F6FBC-F0D4-4187-9E15-8F254984DAC2}"/>
    <cellStyle name="Обычный 3 2 5" xfId="36" xr:uid="{780FE3B5-6739-445C-BED9-871E78C2171E}"/>
    <cellStyle name="Обычный 3 2 5 2" xfId="161" xr:uid="{A3C80087-D0D4-44F9-9D71-B52596496121}"/>
    <cellStyle name="Обычный 3 2 5 3" xfId="254" xr:uid="{8C5C8CD1-23D6-49A2-A446-FD568DB49172}"/>
    <cellStyle name="Обычный 3 2 6" xfId="105" xr:uid="{07EB8E3D-8807-4370-9B47-DC040502C04F}"/>
    <cellStyle name="Обычный 3 2 7" xfId="121" xr:uid="{D79A2500-1DC2-4A27-9ECD-1F774C605867}"/>
    <cellStyle name="Обычный 3 2 7 2" xfId="199" xr:uid="{E3C8F76C-61EA-4B13-B4D1-1F3F00F312C6}"/>
    <cellStyle name="Обычный 3 2 8" xfId="156" xr:uid="{72869BB0-12AD-4576-B00E-B31BE506F18C}"/>
    <cellStyle name="Обычный 3 2 9" xfId="232" xr:uid="{B8D6E7BA-E96E-4A73-877A-4930A735AF40}"/>
    <cellStyle name="Обычный 3 3" xfId="24" xr:uid="{20FE5937-9B28-4CB0-B48C-8F99023786F1}"/>
    <cellStyle name="Обычный 3 3 2" xfId="42" xr:uid="{B07616E4-123A-432B-8FB3-67250AD8DC76}"/>
    <cellStyle name="Обычный 3 3 2 2" xfId="74" xr:uid="{C539822F-E5C7-4A31-A3D5-4694EB6E55A7}"/>
    <cellStyle name="Обычный 3 3 2 2 2" xfId="147" xr:uid="{4EAD4776-1BDB-4055-9521-48CEEBA5F6BE}"/>
    <cellStyle name="Обычный 3 3 2 2 2 2" xfId="222" xr:uid="{2DB609D0-7FD9-4236-AB9B-29798140CBA1}"/>
    <cellStyle name="Обычный 3 3 2 2 3" xfId="178" xr:uid="{C57B0025-A48F-4AFA-B287-EB0820A1B8EF}"/>
    <cellStyle name="Обычный 3 3 2 2 4" xfId="250" xr:uid="{1E993460-E44B-4EEB-BCBC-B730BE7023A3}"/>
    <cellStyle name="Обычный 3 3 2 3" xfId="127" xr:uid="{5D644EC0-4DC1-40F9-8CCC-3A42B7A8017D}"/>
    <cellStyle name="Обычный 3 3 2 3 2" xfId="205" xr:uid="{93D58872-F9D8-4516-AA35-5B7E38344848}"/>
    <cellStyle name="Обычный 3 3 2 4" xfId="166" xr:uid="{99121B53-6538-45B8-A257-6F2762353437}"/>
    <cellStyle name="Обычный 3 3 2 5" xfId="238" xr:uid="{73F27D63-B742-43AB-A09C-C35073C0FD3F}"/>
    <cellStyle name="Обычный 3 3 3" xfId="51" xr:uid="{8945989A-751C-4061-8DCC-B6D1BE819BBD}"/>
    <cellStyle name="Обычный 3 3 4" xfId="69" xr:uid="{67F03446-1B64-4311-8532-7043FA6F91C3}"/>
    <cellStyle name="Обычный 3 3 4 2" xfId="142" xr:uid="{7BABBC03-3C49-424E-BEDE-DFC486EBE4E7}"/>
    <cellStyle name="Обычный 3 3 4 2 2" xfId="217" xr:uid="{F94FF736-6304-4EB0-A8A9-E898259001E8}"/>
    <cellStyle name="Обычный 3 3 4 3" xfId="173" xr:uid="{2B1262BD-9C7B-420C-8506-4A882B91D110}"/>
    <cellStyle name="Обычный 3 3 4 4" xfId="245" xr:uid="{6A261903-AA96-4070-9D0F-300537CC770B}"/>
    <cellStyle name="Обычный 3 3 5" xfId="98" xr:uid="{197BECB3-D8A8-4FA4-829C-1B1AC9A5158D}"/>
    <cellStyle name="Обычный 3 3 5 2" xfId="188" xr:uid="{952B1A4D-0133-4160-86F8-47F09B45748D}"/>
    <cellStyle name="Обычный 3 3 5 3" xfId="255" xr:uid="{D2CD115B-E56D-4C6A-8C8A-9C1520DBFBC5}"/>
    <cellStyle name="Обычный 3 3 6" xfId="122" xr:uid="{1E4A532F-A541-4AEE-96A9-1F4D60CB7BD5}"/>
    <cellStyle name="Обычный 3 3 6 2" xfId="200" xr:uid="{0F54F1D5-0700-44D9-8372-85D0CA10C6A8}"/>
    <cellStyle name="Обычный 3 3 7" xfId="157" xr:uid="{BD25F7ED-3A1C-4EF9-A03C-CD725434A66D}"/>
    <cellStyle name="Обычный 3 3 8" xfId="233" xr:uid="{2DCD046C-7F4A-4195-B255-1A898D25BF1D}"/>
    <cellStyle name="Обычный 3 4" xfId="37" xr:uid="{4BCF90D8-D55D-494C-B51B-8490D89687D2}"/>
    <cellStyle name="Обычный 3 4 2" xfId="70" xr:uid="{0630B8DC-AF18-42B9-9656-372D293065A9}"/>
    <cellStyle name="Обычный 3 4 2 2" xfId="143" xr:uid="{24364047-5EFA-48CD-9B90-8435E9066103}"/>
    <cellStyle name="Обычный 3 4 2 2 2" xfId="218" xr:uid="{9F167B40-4E26-478C-B31A-2132E15A10DF}"/>
    <cellStyle name="Обычный 3 4 2 3" xfId="174" xr:uid="{198C169C-26AC-4DDB-9481-C257D62D106B}"/>
    <cellStyle name="Обычный 3 4 2 4" xfId="246" xr:uid="{1AAA847F-E204-4496-A14A-246985ABAA4E}"/>
    <cellStyle name="Обычный 3 4 3" xfId="123" xr:uid="{2A8B45D2-F4B8-41CA-AB1E-B9D3B9AFC068}"/>
    <cellStyle name="Обычный 3 4 3 2" xfId="201" xr:uid="{8EBFC28B-5849-4343-96AE-CBD4294E26D4}"/>
    <cellStyle name="Обычный 3 4 4" xfId="162" xr:uid="{D82C95CB-B483-490F-B060-16A779102860}"/>
    <cellStyle name="Обычный 3 4 5" xfId="234" xr:uid="{3D4976C5-2BA0-4B01-9A43-3A7934EB355B}"/>
    <cellStyle name="Обычный 3 5" xfId="43" xr:uid="{797E4D7A-4AB1-4D52-A670-8C014C6D2409}"/>
    <cellStyle name="Обычный 3 6" xfId="58" xr:uid="{5788D2BC-8481-4650-B04F-60EF882D6A3A}"/>
    <cellStyle name="Обычный 3 7" xfId="65" xr:uid="{E6FFAE95-4A90-465D-A4EE-6031CDBA79C7}"/>
    <cellStyle name="Обычный 3 7 2" xfId="151" xr:uid="{402F4BDF-6D63-42CB-AE05-0B37704412C2}"/>
    <cellStyle name="Обычный 3 7 2 2" xfId="225" xr:uid="{71E908A0-C2EC-45A4-B8DD-B1F0E08575CB}"/>
    <cellStyle name="Обычный 3 7 3" xfId="131" xr:uid="{0548DD3D-96DD-4561-A456-13BA1C549DE9}"/>
    <cellStyle name="Обычный 3 7 3 2" xfId="208" xr:uid="{97862E0E-1B26-42D6-8334-15B93AACE7BB}"/>
    <cellStyle name="Обычный 3 7 4" xfId="169" xr:uid="{7763A388-587D-430C-A418-46BFF1D09E33}"/>
    <cellStyle name="Обычный 3 7 5" xfId="241" xr:uid="{A3F0D0F7-AF0B-443F-BF54-323C40D8FE80}"/>
    <cellStyle name="Обычный 3 8" xfId="118" xr:uid="{EAA5BDB6-D798-476A-9AB8-B4F8F892AF62}"/>
    <cellStyle name="Обычный 3 8 2" xfId="138" xr:uid="{0130C1D1-DA96-49BD-9E76-2170C69C0282}"/>
    <cellStyle name="Обычный 3 8 2 2" xfId="213" xr:uid="{3CCF4304-D8FD-4A7F-A4E5-CA6781CB85EB}"/>
    <cellStyle name="Обычный 3 8 3" xfId="196" xr:uid="{6459AFA7-4FD9-4C95-B5A5-55691A304E37}"/>
    <cellStyle name="Обычный 3 8 4" xfId="251" xr:uid="{8A5E333A-2945-4861-AFF9-80AF172E2AEE}"/>
    <cellStyle name="Обычный 3 9" xfId="132" xr:uid="{34B5136C-5916-498F-BE05-DCD0E9C86538}"/>
    <cellStyle name="Обычный 3 9 2" xfId="152" xr:uid="{22A396DD-F748-4523-8BCB-3185A7BEE6E9}"/>
    <cellStyle name="Обычный 3 9 2 2" xfId="226" xr:uid="{0F64CC1A-D147-49BF-921C-0D5F48B7E392}"/>
    <cellStyle name="Обычный 3 9 3" xfId="209" xr:uid="{D4046990-92A8-4085-AD12-69BB0204AAD5}"/>
    <cellStyle name="Обычный 4" xfId="59" xr:uid="{044024BC-4565-432D-A1C0-111354C60F5D}"/>
    <cellStyle name="Обычный 4 2" xfId="103" xr:uid="{2EE9070C-36B4-4E0A-BEC4-F4277F02B2F0}"/>
    <cellStyle name="Обычный_Лист1" xfId="16" xr:uid="{6AAF23F2-8A86-4228-B320-D8ADBF74EDC0}"/>
    <cellStyle name="Финансовый 2" xfId="86" xr:uid="{C43B9D72-E383-4A26-89BC-270D4977D88F}"/>
    <cellStyle name="Финансовый 2 2" xfId="258" xr:uid="{3848D8F7-0E25-48B9-BAC0-8934F6A28EB6}"/>
    <cellStyle name="Финансовый 2 3" xfId="257" xr:uid="{03D76639-5781-4ADA-90A1-7B70E7F72928}"/>
    <cellStyle name="Финансовый 3" xfId="61" xr:uid="{80D77107-C2BE-4F29-9363-7497CCB831BB}"/>
    <cellStyle name="Финансовый 3 2" xfId="89" xr:uid="{5F43728B-D01D-4ED8-ADB0-EA0E034F7A4B}"/>
    <cellStyle name="Финансовый 3 2 2" xfId="104" xr:uid="{81B3D713-2DA4-4C5E-B6C6-AB1014D106A5}"/>
    <cellStyle name="Финансовый 3 2 2 2" xfId="189" xr:uid="{53F2DC1C-115C-484A-8B2D-2ECAA1804FE8}"/>
    <cellStyle name="Финансовый 3 2 3" xfId="149" xr:uid="{827CE4F0-CB43-455F-9442-FF434EB0C787}"/>
    <cellStyle name="Финансовый 3 2 3 2" xfId="223" xr:uid="{6C632564-AFE3-4635-A4E4-D9F258B41757}"/>
    <cellStyle name="Финансовый 3 2 4" xfId="182" xr:uid="{A72D2694-54C0-46DB-BFDF-0BDB21CF129F}"/>
    <cellStyle name="Финансовый 3 3" xfId="96" xr:uid="{F791ECF8-F521-4FFF-82FF-907D6601FF48}"/>
    <cellStyle name="Финансовый 3 3 2" xfId="187" xr:uid="{5C395D55-75EF-4806-AFEF-E606958C32CD}"/>
    <cellStyle name="Финансовый 3 4" xfId="129" xr:uid="{757DD047-E49D-4D08-BACD-35E0B305AE13}"/>
    <cellStyle name="Финансовый 3 4 2" xfId="206" xr:uid="{5F74C45C-CB2B-4AD1-9146-AFC2ED17A10A}"/>
    <cellStyle name="Финансовый 3 5" xfId="167" xr:uid="{071FD976-58F4-4A9A-907E-950DFAF456E5}"/>
    <cellStyle name="Финансовый 3 6" xfId="239" xr:uid="{0136DC56-C4FC-485C-B75A-CCE2F6476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25E5B-C25E-4244-94E3-1A7100C8854D}">
  <sheetPr>
    <tabColor rgb="FF00B050"/>
  </sheetPr>
  <dimension ref="A1:M8"/>
  <sheetViews>
    <sheetView tabSelected="1" workbookViewId="0">
      <pane xSplit="1" ySplit="1" topLeftCell="B2" activePane="bottomRight" state="frozen"/>
      <selection pane="topRight" activeCell="B1" sqref="B1"/>
      <selection pane="bottomLeft" activeCell="A2" sqref="A2"/>
      <selection pane="bottomRight" activeCell="D8" sqref="D8"/>
    </sheetView>
  </sheetViews>
  <sheetFormatPr defaultRowHeight="30" customHeight="1"/>
  <cols>
    <col min="1" max="1" width="4.7109375" style="5" hidden="1" customWidth="1"/>
    <col min="2" max="2" width="4.7109375" style="12" customWidth="1"/>
    <col min="3" max="3" width="19.140625" style="5" customWidth="1"/>
    <col min="4" max="4" width="23.28515625" style="5" customWidth="1"/>
    <col min="5" max="5" width="62.5703125" style="5" customWidth="1"/>
    <col min="6" max="6" width="9.140625" style="5"/>
    <col min="7" max="7" width="16" style="6" hidden="1" customWidth="1"/>
    <col min="8" max="8" width="13.28515625" style="13" customWidth="1"/>
    <col min="9" max="9" width="9.140625" style="5" hidden="1" customWidth="1"/>
    <col min="10" max="10" width="9.140625" style="5" customWidth="1"/>
    <col min="11" max="11" width="11.28515625" style="11" customWidth="1"/>
    <col min="12" max="12" width="14.140625" style="5" hidden="1" customWidth="1"/>
    <col min="13" max="16384" width="9.140625" style="5"/>
  </cols>
  <sheetData>
    <row r="1" spans="1:13" ht="30" customHeight="1">
      <c r="A1" s="1" t="s">
        <v>0</v>
      </c>
      <c r="B1" s="1"/>
      <c r="C1" s="2" t="s">
        <v>1</v>
      </c>
      <c r="D1" s="1" t="s">
        <v>2</v>
      </c>
      <c r="E1" s="3" t="s">
        <v>3</v>
      </c>
      <c r="F1" s="1" t="s">
        <v>4</v>
      </c>
      <c r="G1" s="4" t="s">
        <v>5</v>
      </c>
      <c r="H1" s="9" t="s">
        <v>18</v>
      </c>
      <c r="I1" s="9" t="s">
        <v>19</v>
      </c>
      <c r="J1" s="9" t="s">
        <v>20</v>
      </c>
      <c r="K1" s="10" t="s">
        <v>21</v>
      </c>
      <c r="L1" s="10" t="s">
        <v>6</v>
      </c>
    </row>
    <row r="2" spans="1:13" ht="63" customHeight="1">
      <c r="A2" s="7">
        <v>19</v>
      </c>
      <c r="B2" s="15">
        <v>1</v>
      </c>
      <c r="C2" s="15" t="s">
        <v>9</v>
      </c>
      <c r="D2" s="15" t="s">
        <v>9</v>
      </c>
      <c r="E2" s="15" t="s">
        <v>10</v>
      </c>
      <c r="F2" s="16" t="s">
        <v>7</v>
      </c>
      <c r="G2" s="17">
        <v>333.34</v>
      </c>
      <c r="H2" s="18">
        <v>20</v>
      </c>
      <c r="I2" s="19"/>
      <c r="J2" s="19"/>
      <c r="K2" s="17">
        <v>20</v>
      </c>
      <c r="L2" s="19">
        <f t="shared" ref="L2:L7" si="0">K2*G2</f>
        <v>6666.7999999999993</v>
      </c>
    </row>
    <row r="3" spans="1:13" ht="30" customHeight="1">
      <c r="A3" s="7">
        <v>20</v>
      </c>
      <c r="B3" s="15">
        <v>2</v>
      </c>
      <c r="C3" s="15" t="s">
        <v>11</v>
      </c>
      <c r="D3" s="15" t="s">
        <v>11</v>
      </c>
      <c r="E3" s="15" t="s">
        <v>12</v>
      </c>
      <c r="F3" s="16" t="s">
        <v>7</v>
      </c>
      <c r="G3" s="17">
        <v>2333.3400000000006</v>
      </c>
      <c r="H3" s="18">
        <v>10</v>
      </c>
      <c r="I3" s="19"/>
      <c r="J3" s="19"/>
      <c r="K3" s="17">
        <v>10</v>
      </c>
      <c r="L3" s="19">
        <f t="shared" si="0"/>
        <v>23333.400000000005</v>
      </c>
    </row>
    <row r="4" spans="1:13" ht="30" customHeight="1">
      <c r="A4" s="7">
        <v>21</v>
      </c>
      <c r="B4" s="15">
        <v>3</v>
      </c>
      <c r="C4" s="15" t="s">
        <v>13</v>
      </c>
      <c r="D4" s="15" t="s">
        <v>13</v>
      </c>
      <c r="E4" s="15" t="s">
        <v>14</v>
      </c>
      <c r="F4" s="16" t="s">
        <v>7</v>
      </c>
      <c r="G4" s="17">
        <v>4166.67</v>
      </c>
      <c r="H4" s="18">
        <v>50</v>
      </c>
      <c r="I4" s="19"/>
      <c r="J4" s="19"/>
      <c r="K4" s="17">
        <v>50</v>
      </c>
      <c r="L4" s="19">
        <f t="shared" si="0"/>
        <v>208333.5</v>
      </c>
    </row>
    <row r="5" spans="1:13" ht="30" customHeight="1">
      <c r="A5" s="7">
        <v>29</v>
      </c>
      <c r="B5" s="15">
        <v>4</v>
      </c>
      <c r="C5" s="15" t="s">
        <v>15</v>
      </c>
      <c r="D5" s="15" t="s">
        <v>16</v>
      </c>
      <c r="E5" s="15" t="s">
        <v>17</v>
      </c>
      <c r="F5" s="16" t="s">
        <v>7</v>
      </c>
      <c r="G5" s="17">
        <v>38800</v>
      </c>
      <c r="H5" s="18">
        <v>10</v>
      </c>
      <c r="I5" s="19"/>
      <c r="J5" s="19"/>
      <c r="K5" s="17">
        <v>10</v>
      </c>
      <c r="L5" s="19">
        <f t="shared" si="0"/>
        <v>388000</v>
      </c>
    </row>
    <row r="6" spans="1:13" ht="30" customHeight="1">
      <c r="A6" s="8">
        <v>33</v>
      </c>
      <c r="B6" s="15">
        <v>5</v>
      </c>
      <c r="C6" s="20" t="s">
        <v>8</v>
      </c>
      <c r="D6" s="20" t="s">
        <v>8</v>
      </c>
      <c r="E6" s="21" t="s">
        <v>23</v>
      </c>
      <c r="F6" s="16" t="s">
        <v>7</v>
      </c>
      <c r="G6" s="22">
        <v>1400</v>
      </c>
      <c r="H6" s="18"/>
      <c r="I6" s="19"/>
      <c r="J6" s="19">
        <v>50</v>
      </c>
      <c r="K6" s="17">
        <f t="shared" ref="K6:K7" si="1">J6+I6+H6</f>
        <v>50</v>
      </c>
      <c r="L6" s="19">
        <f t="shared" si="0"/>
        <v>70000</v>
      </c>
      <c r="M6" s="12"/>
    </row>
    <row r="7" spans="1:13" ht="30" customHeight="1">
      <c r="A7" s="8">
        <v>35</v>
      </c>
      <c r="B7" s="15">
        <v>6</v>
      </c>
      <c r="C7" s="20" t="s">
        <v>22</v>
      </c>
      <c r="D7" s="20" t="s">
        <v>22</v>
      </c>
      <c r="E7" s="21" t="s">
        <v>24</v>
      </c>
      <c r="F7" s="16" t="s">
        <v>7</v>
      </c>
      <c r="G7" s="22">
        <v>37500</v>
      </c>
      <c r="H7" s="18"/>
      <c r="I7" s="19"/>
      <c r="J7" s="19">
        <v>2</v>
      </c>
      <c r="K7" s="17">
        <f t="shared" si="1"/>
        <v>2</v>
      </c>
      <c r="L7" s="19">
        <f t="shared" si="0"/>
        <v>75000</v>
      </c>
      <c r="M7" s="12"/>
    </row>
    <row r="8" spans="1:13" ht="30" customHeight="1">
      <c r="B8" s="15">
        <v>7</v>
      </c>
      <c r="C8" s="23" t="s">
        <v>25</v>
      </c>
      <c r="D8" s="23" t="s">
        <v>25</v>
      </c>
      <c r="E8" s="24" t="s">
        <v>26</v>
      </c>
      <c r="F8" s="16" t="s">
        <v>7</v>
      </c>
      <c r="H8" s="13">
        <v>50</v>
      </c>
      <c r="L8" s="14">
        <f>SUBTOTAL(9,L2:L7)</f>
        <v>771333.7</v>
      </c>
    </row>
  </sheetData>
  <autoFilter ref="A1:L7" xr:uid="{F0E25E5B-C25E-4244-94E3-1A7100C8854D}"/>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electrocardiostimulatoare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2024-11-25T13:18:03Z</dcterms:created>
  <dcterms:modified xsi:type="dcterms:W3CDTF">2025-03-25T16:09:06Z</dcterms:modified>
</cp:coreProperties>
</file>