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pentru DM SCR+Suplimentare\DEMARARE\"/>
    </mc:Choice>
  </mc:AlternateContent>
  <xr:revisionPtr revIDLastSave="0" documentId="13_ncr:1_{F792B351-B40A-4230-A2B6-8AA93DC73711}"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7" i="5" l="1"/>
  <c r="J97" i="5"/>
  <c r="M97"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9" i="5"/>
  <c r="K9" i="5"/>
  <c r="J10" i="5"/>
  <c r="K10" i="5"/>
  <c r="J11" i="5"/>
  <c r="K11" i="5"/>
  <c r="J12" i="5"/>
  <c r="K12" i="5"/>
  <c r="J13" i="5"/>
  <c r="K13" i="5"/>
  <c r="J14" i="5"/>
  <c r="K14" i="5"/>
  <c r="J15" i="5"/>
  <c r="K15" i="5"/>
  <c r="J16" i="5"/>
  <c r="K16" i="5"/>
  <c r="J17" i="5"/>
  <c r="K17" i="5"/>
  <c r="J18" i="5"/>
  <c r="K18" i="5"/>
  <c r="J19" i="5"/>
  <c r="K19" i="5"/>
  <c r="J20" i="5"/>
  <c r="K20" i="5"/>
  <c r="J21" i="5"/>
  <c r="K21" i="5"/>
  <c r="J8" i="5"/>
  <c r="K8" i="5"/>
  <c r="K12" i="7" l="1"/>
  <c r="J12" i="7"/>
</calcChain>
</file>

<file path=xl/sharedStrings.xml><?xml version="1.0" encoding="utf-8"?>
<sst xmlns="http://schemas.openxmlformats.org/spreadsheetml/2006/main" count="846" uniqueCount="190">
  <si>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</si>
  <si>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</si>
  <si>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</si>
  <si>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</si>
  <si>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</si>
  <si>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</si>
  <si>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</si>
  <si>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</si>
  <si>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</si>
  <si>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</si>
  <si>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</si>
  <si>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</si>
  <si>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</si>
  <si>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</si>
  <si>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</si>
  <si>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</si>
  <si>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</si>
  <si>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</si>
  <si>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</si>
  <si>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</si>
  <si>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</si>
  <si>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</si>
  <si>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</si>
  <si>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</si>
  <si>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</si>
  <si>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</si>
  <si>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</si>
  <si>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</si>
  <si>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</si>
  <si>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</si>
  <si>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</si>
  <si>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</si>
  <si>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</si>
  <si>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</si>
  <si>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33100000-1</t>
  </si>
  <si>
    <t>Bucată</t>
  </si>
  <si>
    <t>Absorbent CO2 pentru aparat de anaestezie</t>
  </si>
  <si>
    <t>Ansa electrochirurgicală ovală 15mm</t>
  </si>
  <si>
    <t>Ansa electrochirurgicală ovală 20mm</t>
  </si>
  <si>
    <t>Cablul pacientului pentru ECG</t>
  </si>
  <si>
    <t xml:space="preserve">Cabluri EEG reutilizabili cu disc argintat </t>
  </si>
  <si>
    <t>Căpăcele - dopuri pentru obturarea cateterelor central și periferice vasculare</t>
  </si>
  <si>
    <t>Circuit de pacient de unică folosință cu capcană de apă și element încălzitor, compatibil cu umidificatorul Jike SH530 și ventilatorul Mindray SV600</t>
  </si>
  <si>
    <t>Electrod activ tip lamă cu mîner cu butoane tăiere și coagulare,reutilizabil</t>
  </si>
  <si>
    <t>Electrod de taiere bipolar</t>
  </si>
  <si>
    <t>Electrod neutral monoutilizabil  copii</t>
  </si>
  <si>
    <t>Electrod neutral monoutilizabil maturi</t>
  </si>
  <si>
    <t>Electrod sterizabil tip lama</t>
  </si>
  <si>
    <t>Electrozi  ECG  copii</t>
  </si>
  <si>
    <t>Electrozi ECG (adulți)</t>
  </si>
  <si>
    <t>Electrozi ECG 55-60mm (adulti), adezivi de unica utilizare, termen lung de utilizare 48 ore</t>
  </si>
  <si>
    <t>Filtru pentru circuite de
respirație, tip HME,
mecanic</t>
  </si>
  <si>
    <t>Filtru pentru circuite de respirație, tip HME</t>
  </si>
  <si>
    <t>Filtru pentru circuite de respirație, mecanic, adult</t>
  </si>
  <si>
    <t>Filtru pentru circuite de respirație, neonatal</t>
  </si>
  <si>
    <t>Filtru pentru circuite de respirație, pediatric</t>
  </si>
  <si>
    <t>Gel ECG, 250 ml</t>
  </si>
  <si>
    <t>Gel ultrasonografie (ecografie), 1000 ml</t>
  </si>
  <si>
    <t>Gel ultrasonografie (ecografie), 5000 ml</t>
  </si>
  <si>
    <t>Hârtie  pentru USG 110mm*20m</t>
  </si>
  <si>
    <t>Hârtie milimetrică, 50 mm*25 m.</t>
  </si>
  <si>
    <t>Hârtie milimetrică, 56 mm*25 m.</t>
  </si>
  <si>
    <t>Hârtie termosensibilă, rolă 57mm x20m</t>
  </si>
  <si>
    <t>Hîrtie milimetrică p/u ECG , termosensibilă 110х20 tip: rolă</t>
  </si>
  <si>
    <t>Hîrtie milimetrică p/u ECG , termosensibilă 210mm x280mm х180P tip: pliată</t>
  </si>
  <si>
    <t xml:space="preserve">Hîrtie milimetrică p/u ECG , termosensibilă 210mmx295mmx150 ~ (A4x150) tip: pliată. </t>
  </si>
  <si>
    <t>Hîrtie milimetrică p/u ECG , termosensibilă 57х18 tip: rolă</t>
  </si>
  <si>
    <t>Hîrtie termică pentru USG ,  110mm x 18m</t>
  </si>
  <si>
    <t>Hîrtie termo pentru analizatorul hematologic Mindray BC-30s</t>
  </si>
  <si>
    <t>Hîrtie termo pentru printer autoclav</t>
  </si>
  <si>
    <t>Hîrtie termo-chimică,  compatibil cuaparat ECG, CardiofaxM, Nihon Kohden, EKG-1350K</t>
  </si>
  <si>
    <t>Hîrtie termo-chimică, 11 mm , compatibil cu CardiMaxFX7202</t>
  </si>
  <si>
    <t xml:space="preserve">Hirtie termo-chimica, compatibil cu EDAN  47mm x 30m </t>
  </si>
  <si>
    <t>Husa sterila p/u microscop chirurgical</t>
  </si>
  <si>
    <t>Manșeta NIBP adulți (pentru masurarea neinvaziva a tensiunii  arteriale) 25- 35 cm</t>
  </si>
  <si>
    <t>Manșeta NIBP adulți (pentru masurarea neinvaziva a tensiunii arteriale) 33-47 cm</t>
  </si>
  <si>
    <t>Manșeta NIBP adulți (pentru masurarea neinvaziva a tensiunii arteriale) 35-55 cm</t>
  </si>
  <si>
    <t>Muștuc  pentru spirometrie compatibil cu  spirometre MIR</t>
  </si>
  <si>
    <t>Prezervative pentru USG</t>
  </si>
  <si>
    <t>Pungi sterilizare articolelor medicale Mărimea 250mm x 200m</t>
  </si>
  <si>
    <t>Pungi sterilizare articolelor medicale Mărimea 300mm x 200m</t>
  </si>
  <si>
    <t>Rolă de bandă indicator chimic sterilizare cu plazmă</t>
  </si>
  <si>
    <t>Sensor pentru măsurarea saturaţiei de oxigen la deget (SpO2) adulti, p/u Nihon Kohden</t>
  </si>
  <si>
    <t>Sensor SpO2 tip clește adult reutilizabil integrat compatibil cu monitor Mindray IPM 15</t>
  </si>
  <si>
    <t>Set electrocauter</t>
  </si>
  <si>
    <t>Set electrozi ECG 4 cleste + 6 pare (adult), reutilizabil</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</si>
  <si>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</si>
  <si>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</si>
  <si>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</si>
  <si>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 xml:space="preserve">Test-indicator sterilizare 120/45  min extern </t>
  </si>
  <si>
    <t>REGISTRU</t>
  </si>
  <si>
    <t>Test-indicator sterilizare 120/45  min intern</t>
  </si>
  <si>
    <t>Test-indicator sterilizare 120°/20 min, Intern</t>
  </si>
  <si>
    <t xml:space="preserve">Test-indicator sterilizare 121/15 min </t>
  </si>
  <si>
    <t xml:space="preserve">Test-indicator sterilizare 121/20 min </t>
  </si>
  <si>
    <t xml:space="preserve">Test-indicator sterilizare 132° </t>
  </si>
  <si>
    <t>Test-indicator sterilizare 132° / 20 min extern</t>
  </si>
  <si>
    <t>Test-indicator sterilizare 132°/ 20 min  intern</t>
  </si>
  <si>
    <t>Test-indicator sterilizare 134°/ 4 min   Universal</t>
  </si>
  <si>
    <t>Set consumabile pentru plasmafereza automată</t>
  </si>
  <si>
    <t>Hîrtie milimetrică p/u ECG , termosensibilă  152mm x 90mm x 150 tip: pliată</t>
  </si>
  <si>
    <t>Mască Nebulizer</t>
  </si>
  <si>
    <t>Piesa Y-conector rotativ cu capac de aspirație</t>
  </si>
  <si>
    <t>Spirometru pentru stimulare pulmonară</t>
  </si>
  <si>
    <t>Conector respirator gofrat</t>
  </si>
  <si>
    <t>Fixatoare adezive multiple pentru tuburile endotraheale</t>
  </si>
  <si>
    <t>Absorber CO2 compatibil; cu aparatul Dragher (cartus)</t>
  </si>
  <si>
    <t>Manșeta NIBP adulți (pentru masurarea neinvaziva a tensiunii arteriale) 25- 35 cm</t>
  </si>
  <si>
    <t>Manșeta NIBP adulți (pentru masurarea  neinvaziva a tensiunii arteriale) 33-47 cm</t>
  </si>
  <si>
    <t>Sisteme de infuzie a lichidelor pina la 48 h (compatibil cu infuzomatul din dotare BBraun)</t>
  </si>
  <si>
    <t>Pungi sterilizare
articolelor medicale
Mărimea 450mm x
200m</t>
  </si>
  <si>
    <t>Pungi sterilizare
articolelor medicale
Mărimea 500mm x
200m</t>
  </si>
  <si>
    <t>Test-indicator sterilizare 121/20 min INTERN</t>
  </si>
  <si>
    <t xml:space="preserve">Prelungitor pentru sisteme infuzie (presiune înaltă), transparente </t>
  </si>
  <si>
    <t>Absorbent de CO2, în canistre 5kg, cu conținut redus de NaOH, granule rotunde de culoare albă, dimensiunea 3-4 mm, cu conținut redus de praf, schimbare de culoare de la alb spre violet. Bucată= o canistră</t>
  </si>
  <si>
    <t>Ansa electrochirurgicală ovala 15mm unica folosință. Fir împletit, in tub transparent, diametrul indicat, lungimea de lucru: &gt;2000 mm</t>
  </si>
  <si>
    <t>Ansa electrochirurgicală ovala 20mm unica folosință. Fir împletit, in tub transparent, diametrul indicat, lungimea de lucru: &gt;2000 mm</t>
  </si>
  <si>
    <t>Dotat cu 10 fire pentru electrocardiograf,conectori 4,0 mm, conector internațional 15 pini, standart de culori</t>
  </si>
  <si>
    <t>Cabluri EEG reutilizabili cu disc argintat  (10 unitati in set)</t>
  </si>
  <si>
    <t>Căpăcele pentru obturarea cateterelor central și periferice vasculare. steril, ambalaj individual, male - female.</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</si>
  <si>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</si>
  <si>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Electrod activ tip lamă cu mîner cu butoane tăiere și coagulare, reutulizabil, cu conector cu 3 contacte</t>
  </si>
  <si>
    <t>Electrod de taiere, cu capatul de lucru unghiular, tip ansă, bipolar,cu 2 tije, pentru utilizare cu teaca 24/26 Fr (K. Storz ,existent), diametrul 0,40 mm</t>
  </si>
  <si>
    <t xml:space="preserve">Electrod neutral monoutilizabil pentru copii, suprafaţa pînă la 200 cm2, cu cablu 3m. </t>
  </si>
  <si>
    <t>Electrod neutral monoutilizabil maturi, suprafaţa pînă la 500 cm2, cu cablu 3m. Compatibil cu BOWA Arc 303.</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</si>
  <si>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</si>
  <si>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</si>
  <si>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 xml:space="preserve">1.Dimensiune ~ 40x40mm cu gel
2.Potriviți pentru: relaxare, stres și monitorizarea Holter ECG
3.Fără latex
4.Neiritanți pentru piele
5.De unică folosință
6.Mod de prindere tip clemă. </t>
  </si>
  <si>
    <t>1.diametru  55 - 60mm, 2. electrod Ag/AgCl, 3.cu gel solid, 4.fără latex, 5.de unică folosință, 6.conector metalic (ECG Snap Connector), 7. adeziv neiritanti, hipoalergenic pentru piele sau utilizatori, 8. termen de utilizare min. 48 ore,
9.Impedanță 10 Hz ≤ 150ohm; 
10.Impedanță 10 hz după
defibrilare ≥ 70% de la Impedanțăinitiala</t>
  </si>
  <si>
    <t>Filtru de tip HME
Tip filtru: mecanic / HEPA
Rata de filtrare ≥ 99,9999%
Rezistența la flux 30l/min ≤ 1,63 cmH2O
Pierderea de umiditate (mg/l la VT
= 500 ml) ≤ 11 mg/l
Retur de umiditate (mg/l la VT =
500 ml) ≥ 29 mg/l
Port CO2 luer lock obligatoriu
Ambalaj individual</t>
  </si>
  <si>
    <t>Filtru de tip HME
Rata de filtrare ≥ 99,99%
Rezistența la flux 30l/min  ≤ 1,63 cm H2O
Pierderea de umiditate (mg/l la VT
= 500 ml) ≤ 11 mg/l
Retur de umiditate (mg/l la VT =
500 ml) ≥ 29 mg/l
Port luer lock obligatoriu
Ambalaj individual</t>
  </si>
  <si>
    <t>Tip pacient: Adult
Tip filtru: mecanic / HEPA
Rata de filtrare  ≥ 99,999%
Rezistența la flux 30l/min  ≤ 2,55 cm H2O
Volum compresiabil ≤  90 ml
Port luer lock obligatoriu
Conexiuni 22F-15M, 22M-15F
Steril sau asamblat in conditii curate conform  EN14644-1
Ambalaj individual</t>
  </si>
  <si>
    <t>Tip pacient: Neonatal
Volum tidal minimal ≤ 30 ml
Rata de filtrare  ≥ 99,9%
Volum compresiabil ≤  10 ml
Port luer lock obligatoriu
Conexiuni 22F-15M, 22M-15F
Ambalaj individual</t>
  </si>
  <si>
    <t>Tip pacient: Pediatric
Rata de filtrare Bacteriala ≥ 99,99%
Rata de filtrare Virala ≥ 99,9%
Rezistența la flux 30l/min  ≤ 2,04 cm H2O
Volum compresiabil ≤  30 ml
Port luer lock obligatoriu
Conexiuni 22F-15M, 22M-15F
Steril sau asamblat in conditii curate conform  EN14644-1
Ambalaj individual</t>
  </si>
  <si>
    <t>Filtru de tip HME
Rata de filtrare ≥ 99,99%
Rezistența la flux 30l/min  ≤ 1,63 cm H2O
Pierderea de umiditate (mg/l la VT
= 500 ml) ≤ 11 mg/l
Retur de umiditate (mg/l la VT =
500 ml) ≥ 29 mg/l
Port luer lock obligatoriu
Ambalaj individualCO2.</t>
  </si>
  <si>
    <t xml:space="preserve">1.Volum flacon 250 ml (± 10 ml); 2.PH 5.5 - 7; 3. gel transparent, incolor, inodor (fără miros); 4.să nu conțină: formaldehidă, stabilizatori, substanțe uleioase, săruri; 5. fără deteriorare și coroziune la electrodul ECG; 6.hidrosolubil. </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</si>
  <si>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</si>
  <si>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 xml:space="preserve">1.volum: 5000 ml 2.1 flacon de lucru, gol, transparent ~ 250ml (pentru fiecare 5000 ml cîte un flacon) 3.PH 5.5 - 7;  4.transparent, incolor, inodor (fără miros) 5.să nu conțină: formaldehidă, stabilizatori, substanțe uleioase, săruri 6.hidrosolubil.  </t>
  </si>
  <si>
    <t>Hârtie  pentru USG 110mm*20m (compatibilă cu aparatele: UPP-11S, Toshiba, UPP-110S)</t>
  </si>
  <si>
    <t>parametrii 50 mm, 25 m. tip: rolă 
compatibil cu imprimanta Cybov Reader 720</t>
  </si>
  <si>
    <t>parametrii 56 mm x 25 m, tip: rolă</t>
  </si>
  <si>
    <t>Hârtie termosensibilă, 57x20x12, rolă</t>
  </si>
  <si>
    <t xml:space="preserve">Hîrtie milimetrică p/u ECG , termosensibilă 110х20 tip: rolă caroiaj rosu/albastru  </t>
  </si>
  <si>
    <t>Hartie ECG,
210mm x280mm x180 P, compatibil cu Schiller AT-102</t>
  </si>
  <si>
    <t>Hîrtie milimetrică p/u ECG , termosensibilă 210mmx297mmx150 ~ (A4x150) tip: pliată, compatibil cu GE Medical MAC-2000</t>
  </si>
  <si>
    <t xml:space="preserve">Hîrtie milimetrică p/u ECG , termosensibilă 57х18 tip: rolă caroiaj rosu/albastru. </t>
  </si>
  <si>
    <t>Hârtie termică USG fotografică/videoprint, Super ULSTAR-1100 HG și FOR SONY  110 HG; Dimensiuni: 110mm x 18m; Tip hârtie: High Glossy</t>
  </si>
  <si>
    <t>Hirtie termo 50 mm x 18 m</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</si>
  <si>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</si>
  <si>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min 200 foi, compatibilă cu CardifaxM, Nihon Kohden, EKG-1350K, imprimeul sa fie accentuat (rosu/roz inchis), cu delimitarea clara a imprimeului
</t>
  </si>
  <si>
    <t xml:space="preserve">gradata, carte, 110 mm x 140mm , min 140 foi, compatibilă cu CardiMaxFX7202 imprimeul sa fie accentuat (rosu/roz inchis), cu delimitarea clara a imprimeului
</t>
  </si>
  <si>
    <t xml:space="preserve">gradata, rulou, compatibilă cu EDAN  47mm x 30m 
</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</si>
  <si>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</si>
  <si>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1. Cu un canal, un tub cu conector la furtun NIBP compatibil cu monitorele din cadrul instituției (Bistos BT 770, Edan IM 60, Mindray IPM 15)
2. Marimea 25- 35 cm
3. Reutilizabile
4. Materil nylon sau poliuretan sau material echivalent</t>
  </si>
  <si>
    <t>1. Cu un canal,un tub cu conector la furtun NIBP compatibil cu monitorele din cadrul instituției 
2. Marimea 33-47 cm
3. Reutilizabile
4. Materil nylon sau poliuretan sau material echivalent</t>
  </si>
  <si>
    <t xml:space="preserve">1. Cu un canal, un tub cu conector la furtun NIBP compatibil cu monitorele din cadrul instituției 
2. Marimea 35- 55 cm
3. Reutilizabile
4. Materil nylon sau poliuretan sau material echivalent
</t>
  </si>
  <si>
    <t>1.Muștuc pentru spirometrie
2. Dimensiuni:
Diametru interior – 28mm ±0,5mm
Diametru exterior – 30 mm ±0,5mm
Lungime – 70mm ±5mm
3. Destinat pentru adulți
4.  Compatibil cu spirometre MIR
5. De unică folosința
 Se vor prezenta mostre pentru verificare.</t>
  </si>
  <si>
    <t>Prezervative, p/u USG lungimea prezervativului 200 mm (+-10mm), latex, non-alergic, ambalaj individual cu indicarea termenului de valabilitate.</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</si>
  <si>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</si>
  <si>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</si>
  <si>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lăţimea 70 cm (+-5cm) lungimea 200 cm (+-10cm), pentru sterilizare cu plazmă 54 grade C, pretăiate, să fie asigurată desprinderea ușoară</t>
  </si>
  <si>
    <t xml:space="preserve">Pentru adulţi, &gt; 30 kg, fără latex, cu pelicula adeziva,compatibil cu monitorul NIHON KOHDEN să nu fie din materiale cu proprietăţi poroase.Unica folosinta.
</t>
  </si>
  <si>
    <t>Mâner autoclavabil min. 30 cicluri, cu 2 taste, cablu L = 3 m (+-20cm), 3 contacte, și electrod tip cuțit L = 70 mm (+-5mm), compatibil cu mânerul, accesoriu detașabil.</t>
  </si>
  <si>
    <t xml:space="preserve">1. Parte activa a electrodului din Ag/AgCl, 2. set electrozi 4 tip clește (roșu, glaben, verde, negru) + 6 tip pare, 3. tip pacient adult, 4. compatibil cu conectori ECG tip banana de diametru 3 si 4mm. </t>
  </si>
  <si>
    <t xml:space="preserve">Protectie flux liber, compatibile cu pompa de ifuzie TERUMO TE-LM 800 </t>
  </si>
  <si>
    <t xml:space="preserve">Cu 2 linii, Diapazonul de masurare 50 mmHg - 300 mHg , Sensibilitatea 5mv/v/mmHg± 1%,  Protecţie de impulsul defibrilatorulu suport pentru amplasarea si fixarea   sennzorilor de presiune arteriala si  venoasa. Compatibil cu cablul cu 4 pini (tip BBraun, aflat în dotare). </t>
  </si>
  <si>
    <t>Cu 2 linii, Diapazonul de masurare 50 mmHg - 300 mHg5mv/v/mmHg± 1%,  Protecţie de impulsul defibrilatorulu suport pentru amplasarea si fixarea   sennzorilor de presiune arteriala si  venoasa. Compatibil cu cablul cu 4 pini (tip BBraun, aflat în dotare).</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</si>
  <si>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</si>
  <si>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</si>
  <si>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</si>
  <si>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</si>
  <si>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</si>
  <si>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</si>
  <si>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</si>
  <si>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</si>
  <si>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</si>
  <si>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</si>
  <si>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200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
</t>
  </si>
  <si>
    <t>Hîrtie milimetrică p/u ECG , termosensibilă 150-152mm x 90mm x 150 tip: pliată compatibil cu dispozitivul Edan F 3</t>
  </si>
  <si>
    <t>Fixatoare adezive multiple pentru tuburile endotraheale la adulți, adolescenți și copii.</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</si>
  <si>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</si>
  <si>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</si>
  <si>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Tub calibrat                                                       
Nu contine latex                                                       Rezistent la presiune (2 bari)                                       Lungimea tubului 240-310 cm
Steril
Compatibil cu Infusomat Compact Plus           </t>
  </si>
  <si>
    <t>Rolă din hirtie măr.450mmx200m p/u
ambalat dispozitive medicale, formată din
2 părți: o parte fiind transparentă din
peliculă termorezistentă pentru
vizualizarea conținutului. Partea de hirtie
trebuie să fie termorezistentă, hidrofobică,
impermiabilă. Pe lungimea rolei trebuie să
fie tiparită dimensiunea, codul și numărul de
lot. Indicator de tip clasa I conform
standartului ISO 1140-l in conformitate
cu EN 868-5. Termenul de păstrare a
materialului împachetat după sterilizare nu
mai mic de 12luni. Bucată: o rolă</t>
  </si>
  <si>
    <t>Rolă din hirtie măr.500mmx200m p/u
ambalat dispozitive medicale, formată din
2 părți: o parte fiind transparentă din
peliculă termorezistentă pentru
vizualizarea conținutului. Partea de hirtie
trebuie să fie termorezistentă, hidrofobică,
impermiabilă. Pe lungimea rolei trebuie să
fie tiparită dimensiunea, codul și numărul de
lot. Indicator de tip clasa I conform
standartului ISO 1140-l in conformitate
cu EN 868-5. Termenul de păstrare a
materialului împachetat după sterilizare nu
mai mic de 12luni. Bucată: o rolă</t>
  </si>
  <si>
    <t xml:space="preserve">1.Steril, apirogen, ne-toxic
2.Lungimea 150cm (±10cm)
3.Material: PVC, transparent, presiune - 4-7 bari
4.Unică folosință 
5.Ambalaj individual
6.Conectare Luer-Lock
7.Termen de valabilitate - 3 ani de la livrare. 8.Tip “male-female”
8. Diametrul tubului: 1,5 x 2,7 mm </t>
  </si>
  <si>
    <t>Achiziționarea Consumabilelor pentru Dispozitive Medicale conform necesităților IMSP – Beneficiare pentru anul 2025- Necesar Suplimentar 2</t>
  </si>
  <si>
    <t>Set</t>
  </si>
  <si>
    <t xml:space="preserve">Test </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</si>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</sst>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2"/>
      <color rgb="FF000000"/>
      <name val="Times New Roman"/>
      <family val="1"/>
    </font>
    <font>
      <sz val="11"/>
      <color theme="1"/>
      <name val="Times New Roman"/>
      <family val="1"/>
      <charset val="204"/>
    </font>
    <font>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2">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43" fontId="31" fillId="0" borderId="1" xfId="70" applyFont="1" applyBorder="1" applyAlignment="1">
      <alignment horizontal="center" vertical="center"/>
    </xf>
    <xf numFmtId="4" fontId="30" fillId="0" borderId="0" xfId="1" applyNumberFormat="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2" fillId="0" borderId="1" xfId="0" applyFont="1" applyBorder="1" applyAlignment="1">
      <alignment horizontal="center" vertical="center" wrapText="1"/>
    </xf>
    <xf numFmtId="0" fontId="30" fillId="0" borderId="0" xfId="1" applyFont="1" applyProtection="1">
      <protection locked="0"/>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1" xfId="0" applyFont="1" applyBorder="1" applyAlignment="1">
      <alignment horizontal="center" vertical="center" wrapText="1"/>
    </xf>
    <xf numFmtId="2" fontId="6" fillId="0" borderId="1" xfId="1" applyNumberFormat="1" applyFont="1" applyBorder="1" applyAlignment="1" applyProtection="1">
      <alignment horizontal="center" vertical="center"/>
      <protection locked="0"/>
    </xf>
    <xf numFmtId="2" fontId="30" fillId="0" borderId="0" xfId="1" applyNumberFormat="1" applyFont="1" applyAlignment="1" applyProtection="1">
      <alignment horizontal="center" vertical="center"/>
      <protection locked="0"/>
    </xf>
    <xf numFmtId="43" fontId="30" fillId="0" borderId="0" xfId="1"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4" fillId="0" borderId="1" xfId="26" applyFont="1" applyBorder="1" applyAlignment="1" applyProtection="1">
      <alignment vertical="center" wrapText="1"/>
      <protection hidden="1"/>
    </xf>
    <xf numFmtId="0" fontId="34" fillId="0" borderId="1" xfId="26" applyFont="1" applyBorder="1" applyAlignment="1" applyProtection="1">
      <alignment horizontal="left" vertical="center" wrapText="1"/>
      <protection hidden="1"/>
    </xf>
    <xf numFmtId="0" fontId="34" fillId="0" borderId="1" xfId="71"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left" vertical="top" wrapText="1"/>
    </xf>
    <xf numFmtId="0" fontId="34" fillId="0" borderId="1" xfId="12" applyFont="1" applyBorder="1" applyAlignment="1">
      <alignment horizontal="center" vertical="center" wrapText="1"/>
    </xf>
    <xf numFmtId="0" fontId="34" fillId="0" borderId="1" xfId="71" applyFont="1" applyBorder="1" applyAlignment="1">
      <alignment horizontal="center" vertical="center" wrapText="1"/>
    </xf>
    <xf numFmtId="0" fontId="34" fillId="0" borderId="1" xfId="0" applyFont="1" applyBorder="1" applyAlignment="1">
      <alignment wrapText="1"/>
    </xf>
    <xf numFmtId="0" fontId="6" fillId="0" borderId="1" xfId="1" applyFont="1" applyBorder="1" applyAlignment="1" applyProtection="1">
      <alignment horizontal="center"/>
      <protection locked="0"/>
    </xf>
  </cellXfs>
  <cellStyles count="72">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topLeftCell="A93" zoomScaleNormal="100" workbookViewId="0">
      <selection activeCell="H10" sqref="H10"/>
    </sheetView>
  </sheetViews>
  <sheetFormatPr defaultRowHeight="15.75"/>
  <cols>
    <col min="1" max="1" width="5.7109375" style="13" customWidth="1"/>
    <col min="2" max="2" width="9.5703125" style="4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4.5703125" style="13" customWidth="1"/>
    <col min="9" max="9" width="30.42578125" style="13" customWidth="1"/>
    <col min="10" max="10" width="30" style="21" customWidth="1"/>
    <col min="11" max="11" width="1.7109375" style="13" customWidth="1"/>
    <col min="12" max="16384" width="9.140625" style="13"/>
  </cols>
  <sheetData>
    <row r="1" spans="1:11">
      <c r="C1" s="58" t="s">
        <v>27</v>
      </c>
      <c r="D1" s="59"/>
      <c r="E1" s="59"/>
      <c r="F1" s="59"/>
      <c r="G1" s="59"/>
      <c r="H1" s="59"/>
      <c r="I1" s="59"/>
      <c r="J1" s="59"/>
      <c r="K1" s="60"/>
    </row>
    <row r="2" spans="1:11">
      <c r="D2" s="64" t="s">
        <v>14</v>
      </c>
      <c r="E2" s="65"/>
      <c r="F2" s="65"/>
      <c r="G2" s="65"/>
      <c r="H2" s="66"/>
    </row>
    <row r="3" spans="1:11">
      <c r="A3" s="67" t="s">
        <v>9</v>
      </c>
      <c r="B3" s="68"/>
      <c r="C3" s="69"/>
      <c r="D3" s="70" t="s">
        <v>29</v>
      </c>
      <c r="E3" s="71"/>
      <c r="F3" s="71"/>
      <c r="G3" s="71"/>
      <c r="H3" s="72"/>
      <c r="I3" s="13" t="s">
        <v>10</v>
      </c>
      <c r="J3" s="21" t="s">
        <v>12</v>
      </c>
    </row>
    <row r="4" spans="1:11" s="19" customFormat="1">
      <c r="A4" s="73" t="s">
        <v>8</v>
      </c>
      <c r="B4" s="74"/>
      <c r="C4" s="75"/>
      <c r="D4" s="76" t="s">
        <v>186</v>
      </c>
      <c r="E4" s="77"/>
      <c r="F4" s="77"/>
      <c r="G4" s="77"/>
      <c r="H4" s="77"/>
      <c r="I4" s="78"/>
      <c r="J4" s="17" t="s">
        <v>13</v>
      </c>
      <c r="K4" s="18"/>
    </row>
    <row r="5" spans="1:11" s="20" customFormat="1">
      <c r="B5" s="44"/>
      <c r="C5" s="19"/>
      <c r="D5" s="61"/>
      <c r="E5" s="62"/>
      <c r="F5" s="62"/>
      <c r="G5" s="62"/>
      <c r="H5" s="63"/>
      <c r="I5" s="61"/>
      <c r="J5" s="63"/>
      <c r="K5" s="18"/>
    </row>
    <row r="6" spans="1:11" ht="47.25">
      <c r="A6" s="26" t="s">
        <v>2</v>
      </c>
      <c r="B6" s="45" t="s">
        <v>0</v>
      </c>
      <c r="C6" s="26" t="s">
        <v>1</v>
      </c>
      <c r="D6" s="26" t="s">
        <v>3</v>
      </c>
      <c r="E6" s="37" t="s">
        <v>4</v>
      </c>
      <c r="F6" s="37" t="s">
        <v>5</v>
      </c>
      <c r="G6" s="37" t="s">
        <v>6</v>
      </c>
      <c r="H6" s="27" t="s">
        <v>7</v>
      </c>
      <c r="I6" s="27" t="s">
        <v>28</v>
      </c>
      <c r="J6" s="27" t="s">
        <v>31</v>
      </c>
      <c r="K6" s="12"/>
    </row>
    <row r="7" spans="1:11">
      <c r="A7" s="27">
        <v>1</v>
      </c>
      <c r="B7" s="46">
        <v>2</v>
      </c>
      <c r="C7" s="38"/>
      <c r="D7" s="39"/>
      <c r="E7" s="27">
        <v>3</v>
      </c>
      <c r="F7" s="27">
        <v>4</v>
      </c>
      <c r="G7" s="27">
        <v>5</v>
      </c>
      <c r="H7" s="27">
        <v>6</v>
      </c>
      <c r="I7" s="23">
        <v>7</v>
      </c>
      <c r="J7" s="26">
        <v>8</v>
      </c>
      <c r="K7" s="12"/>
    </row>
    <row r="8" spans="1:11" ht="47.25">
      <c r="A8" s="28" t="s">
        <v>34</v>
      </c>
      <c r="B8" s="88">
        <v>1</v>
      </c>
      <c r="C8" s="89" t="s">
        <v>36</v>
      </c>
      <c r="D8" s="89" t="s">
        <v>36</v>
      </c>
      <c r="H8" s="89" t="s">
        <v>114</v>
      </c>
    </row>
    <row r="9" spans="1:11" ht="47.25">
      <c r="A9" s="28" t="s">
        <v>34</v>
      </c>
      <c r="B9" s="88">
        <v>2</v>
      </c>
      <c r="C9" s="89" t="s">
        <v>37</v>
      </c>
      <c r="D9" s="89" t="s">
        <v>37</v>
      </c>
      <c r="H9" s="89" t="s">
        <v>115</v>
      </c>
    </row>
    <row r="10" spans="1:11" ht="47.25">
      <c r="A10" s="28" t="s">
        <v>34</v>
      </c>
      <c r="B10" s="88">
        <v>3</v>
      </c>
      <c r="C10" s="89" t="s">
        <v>38</v>
      </c>
      <c r="D10" s="89" t="s">
        <v>38</v>
      </c>
      <c r="H10" s="89" t="s">
        <v>116</v>
      </c>
    </row>
    <row r="11" spans="1:11" ht="31.5">
      <c r="A11" s="28" t="s">
        <v>34</v>
      </c>
      <c r="B11" s="88">
        <v>4</v>
      </c>
      <c r="C11" s="89" t="s">
        <v>39</v>
      </c>
      <c r="D11" s="89" t="s">
        <v>39</v>
      </c>
      <c r="H11" s="89" t="s">
        <v>117</v>
      </c>
    </row>
    <row r="12" spans="1:11" ht="47.25">
      <c r="A12" s="28" t="s">
        <v>34</v>
      </c>
      <c r="B12" s="88">
        <v>5</v>
      </c>
      <c r="C12" s="89" t="s">
        <v>40</v>
      </c>
      <c r="D12" s="89" t="s">
        <v>40</v>
      </c>
      <c r="H12" s="89" t="s">
        <v>118</v>
      </c>
    </row>
    <row r="13" spans="1:11" ht="63">
      <c r="A13" s="28" t="s">
        <v>34</v>
      </c>
      <c r="B13" s="88">
        <v>6</v>
      </c>
      <c r="C13" s="89" t="s">
        <v>41</v>
      </c>
      <c r="D13" s="89" t="s">
        <v>41</v>
      </c>
      <c r="H13" s="89" t="s">
        <v>119</v>
      </c>
    </row>
    <row r="14" spans="1:11" ht="126">
      <c r="A14" s="28" t="s">
        <v>34</v>
      </c>
      <c r="B14" s="88">
        <v>7</v>
      </c>
      <c r="C14" s="89" t="s">
        <v>42</v>
      </c>
      <c r="D14" s="89" t="s">
        <v>42</v>
      </c>
      <c r="H14" s="89" t="s">
        <v>120</v>
      </c>
    </row>
    <row r="15" spans="1:11" ht="63">
      <c r="A15" s="28" t="s">
        <v>34</v>
      </c>
      <c r="B15" s="88">
        <v>8</v>
      </c>
      <c r="C15" s="89" t="s">
        <v>43</v>
      </c>
      <c r="D15" s="89" t="s">
        <v>43</v>
      </c>
      <c r="H15" s="89" t="s">
        <v>121</v>
      </c>
    </row>
    <row r="16" spans="1:11" ht="31.5">
      <c r="A16" s="28" t="s">
        <v>34</v>
      </c>
      <c r="B16" s="88">
        <v>9</v>
      </c>
      <c r="C16" s="89" t="s">
        <v>44</v>
      </c>
      <c r="D16" s="89" t="s">
        <v>44</v>
      </c>
      <c r="H16" s="89" t="s">
        <v>122</v>
      </c>
    </row>
    <row r="17" spans="1:8" ht="31.5">
      <c r="A17" s="28" t="s">
        <v>34</v>
      </c>
      <c r="B17" s="88">
        <v>10</v>
      </c>
      <c r="C17" s="89" t="s">
        <v>45</v>
      </c>
      <c r="D17" s="89" t="s">
        <v>45</v>
      </c>
      <c r="H17" s="89" t="s">
        <v>123</v>
      </c>
    </row>
    <row r="18" spans="1:8" ht="31.5">
      <c r="A18" s="28" t="s">
        <v>34</v>
      </c>
      <c r="B18" s="88">
        <v>11</v>
      </c>
      <c r="C18" s="89" t="s">
        <v>46</v>
      </c>
      <c r="D18" s="89" t="s">
        <v>46</v>
      </c>
      <c r="H18" s="89" t="s">
        <v>124</v>
      </c>
    </row>
    <row r="19" spans="1:8" ht="31.5">
      <c r="A19" s="28" t="s">
        <v>34</v>
      </c>
      <c r="B19" s="88">
        <v>12</v>
      </c>
      <c r="C19" s="89" t="s">
        <v>47</v>
      </c>
      <c r="D19" s="89" t="s">
        <v>47</v>
      </c>
      <c r="H19" s="89" t="s">
        <v>125</v>
      </c>
    </row>
    <row r="20" spans="1:8" ht="31.5">
      <c r="A20" s="28" t="s">
        <v>34</v>
      </c>
      <c r="B20" s="88">
        <v>13</v>
      </c>
      <c r="C20" s="89" t="s">
        <v>48</v>
      </c>
      <c r="D20" s="89" t="s">
        <v>48</v>
      </c>
      <c r="H20" s="89" t="s">
        <v>126</v>
      </c>
    </row>
    <row r="21" spans="1:8" ht="94.5">
      <c r="A21" s="28" t="s">
        <v>34</v>
      </c>
      <c r="B21" s="88">
        <v>14</v>
      </c>
      <c r="C21" s="89" t="s">
        <v>49</v>
      </c>
      <c r="D21" s="89" t="s">
        <v>49</v>
      </c>
      <c r="H21" s="89" t="s">
        <v>127</v>
      </c>
    </row>
    <row r="22" spans="1:8" ht="94.5">
      <c r="A22" s="28" t="s">
        <v>34</v>
      </c>
      <c r="B22" s="88">
        <v>15</v>
      </c>
      <c r="C22" s="89" t="s">
        <v>50</v>
      </c>
      <c r="D22" s="89" t="s">
        <v>50</v>
      </c>
      <c r="H22" s="89" t="s">
        <v>128</v>
      </c>
    </row>
    <row r="23" spans="1:8" ht="157.5">
      <c r="A23" s="28" t="s">
        <v>34</v>
      </c>
      <c r="B23" s="88">
        <v>16</v>
      </c>
      <c r="C23" s="89" t="s">
        <v>51</v>
      </c>
      <c r="D23" s="89" t="s">
        <v>51</v>
      </c>
      <c r="H23" s="89" t="s">
        <v>129</v>
      </c>
    </row>
    <row r="24" spans="1:8" ht="141.75">
      <c r="A24" s="28" t="s">
        <v>34</v>
      </c>
      <c r="B24" s="88">
        <v>17</v>
      </c>
      <c r="C24" s="89" t="s">
        <v>52</v>
      </c>
      <c r="D24" s="89" t="s">
        <v>52</v>
      </c>
      <c r="H24" s="89" t="s">
        <v>130</v>
      </c>
    </row>
    <row r="25" spans="1:8" ht="141.75">
      <c r="A25" s="28" t="s">
        <v>34</v>
      </c>
      <c r="B25" s="88">
        <v>18</v>
      </c>
      <c r="C25" s="89" t="s">
        <v>53</v>
      </c>
      <c r="D25" s="89" t="s">
        <v>53</v>
      </c>
      <c r="H25" s="89" t="s">
        <v>131</v>
      </c>
    </row>
    <row r="26" spans="1:8" ht="110.25">
      <c r="A26" s="28" t="s">
        <v>34</v>
      </c>
      <c r="B26" s="88">
        <v>19</v>
      </c>
      <c r="C26" s="89" t="s">
        <v>54</v>
      </c>
      <c r="D26" s="89" t="s">
        <v>54</v>
      </c>
      <c r="H26" s="89" t="s">
        <v>132</v>
      </c>
    </row>
    <row r="27" spans="1:8" ht="141.75">
      <c r="A27" s="28" t="s">
        <v>34</v>
      </c>
      <c r="B27" s="88">
        <v>20</v>
      </c>
      <c r="C27" s="89" t="s">
        <v>55</v>
      </c>
      <c r="D27" s="89" t="s">
        <v>55</v>
      </c>
      <c r="H27" s="89" t="s">
        <v>133</v>
      </c>
    </row>
    <row r="28" spans="1:8" ht="141.75">
      <c r="A28" s="28" t="s">
        <v>34</v>
      </c>
      <c r="B28" s="88">
        <v>21</v>
      </c>
      <c r="C28" s="89" t="s">
        <v>52</v>
      </c>
      <c r="D28" s="89" t="s">
        <v>52</v>
      </c>
      <c r="H28" s="89" t="s">
        <v>134</v>
      </c>
    </row>
    <row r="29" spans="1:8" ht="47.25">
      <c r="A29" s="28" t="s">
        <v>34</v>
      </c>
      <c r="B29" s="88">
        <v>22</v>
      </c>
      <c r="C29" s="89" t="s">
        <v>56</v>
      </c>
      <c r="D29" s="89" t="s">
        <v>56</v>
      </c>
      <c r="H29" s="89" t="s">
        <v>135</v>
      </c>
    </row>
    <row r="30" spans="1:8" ht="126">
      <c r="A30" s="28" t="s">
        <v>34</v>
      </c>
      <c r="B30" s="88">
        <v>23</v>
      </c>
      <c r="C30" s="89" t="s">
        <v>57</v>
      </c>
      <c r="D30" s="89" t="s">
        <v>57</v>
      </c>
      <c r="H30" s="89" t="s">
        <v>136</v>
      </c>
    </row>
    <row r="31" spans="1:8" ht="47.25">
      <c r="A31" s="28" t="s">
        <v>34</v>
      </c>
      <c r="B31" s="88">
        <v>24</v>
      </c>
      <c r="C31" s="89" t="s">
        <v>58</v>
      </c>
      <c r="D31" s="89" t="s">
        <v>58</v>
      </c>
      <c r="H31" s="89" t="s">
        <v>137</v>
      </c>
    </row>
    <row r="32" spans="1:8" ht="31.5">
      <c r="A32" s="28" t="s">
        <v>34</v>
      </c>
      <c r="B32" s="88">
        <v>25</v>
      </c>
      <c r="C32" s="89" t="s">
        <v>59</v>
      </c>
      <c r="D32" s="89" t="s">
        <v>59</v>
      </c>
      <c r="H32" s="89" t="s">
        <v>138</v>
      </c>
    </row>
    <row r="33" spans="1:8" ht="31.5">
      <c r="A33" s="28" t="s">
        <v>34</v>
      </c>
      <c r="B33" s="88">
        <v>26</v>
      </c>
      <c r="C33" s="89" t="s">
        <v>60</v>
      </c>
      <c r="D33" s="89" t="s">
        <v>60</v>
      </c>
      <c r="H33" s="89" t="s">
        <v>139</v>
      </c>
    </row>
    <row r="34" spans="1:8" ht="31.5">
      <c r="A34" s="28" t="s">
        <v>34</v>
      </c>
      <c r="B34" s="88">
        <v>27</v>
      </c>
      <c r="C34" s="89" t="s">
        <v>61</v>
      </c>
      <c r="D34" s="89" t="s">
        <v>61</v>
      </c>
      <c r="H34" s="89" t="s">
        <v>140</v>
      </c>
    </row>
    <row r="35" spans="1:8" ht="31.5">
      <c r="A35" s="28" t="s">
        <v>34</v>
      </c>
      <c r="B35" s="88">
        <v>28</v>
      </c>
      <c r="C35" s="89" t="s">
        <v>62</v>
      </c>
      <c r="D35" s="89" t="s">
        <v>62</v>
      </c>
      <c r="H35" s="89" t="s">
        <v>141</v>
      </c>
    </row>
    <row r="36" spans="1:8" ht="47.25">
      <c r="A36" s="28" t="s">
        <v>34</v>
      </c>
      <c r="B36" s="88">
        <v>29</v>
      </c>
      <c r="C36" s="89" t="s">
        <v>63</v>
      </c>
      <c r="D36" s="89" t="s">
        <v>63</v>
      </c>
      <c r="H36" s="89" t="s">
        <v>142</v>
      </c>
    </row>
    <row r="37" spans="1:8" ht="63">
      <c r="A37" s="28" t="s">
        <v>34</v>
      </c>
      <c r="B37" s="88">
        <v>30</v>
      </c>
      <c r="C37" s="89" t="s">
        <v>64</v>
      </c>
      <c r="D37" s="89" t="s">
        <v>64</v>
      </c>
      <c r="H37" s="89" t="s">
        <v>143</v>
      </c>
    </row>
    <row r="38" spans="1:8" ht="63">
      <c r="A38" s="28" t="s">
        <v>34</v>
      </c>
      <c r="B38" s="88">
        <v>31</v>
      </c>
      <c r="C38" s="89" t="s">
        <v>65</v>
      </c>
      <c r="D38" s="89" t="s">
        <v>65</v>
      </c>
      <c r="H38" s="89" t="s">
        <v>144</v>
      </c>
    </row>
    <row r="39" spans="1:8" ht="47.25">
      <c r="A39" s="28" t="s">
        <v>34</v>
      </c>
      <c r="B39" s="88">
        <v>32</v>
      </c>
      <c r="C39" s="89" t="s">
        <v>66</v>
      </c>
      <c r="D39" s="89" t="s">
        <v>66</v>
      </c>
      <c r="H39" s="89" t="s">
        <v>145</v>
      </c>
    </row>
    <row r="40" spans="1:8" ht="31.5">
      <c r="A40" s="28" t="s">
        <v>34</v>
      </c>
      <c r="B40" s="88">
        <v>33</v>
      </c>
      <c r="C40" s="89" t="s">
        <v>67</v>
      </c>
      <c r="D40" s="89" t="s">
        <v>67</v>
      </c>
      <c r="H40" s="89" t="s">
        <v>146</v>
      </c>
    </row>
    <row r="41" spans="1:8" ht="63">
      <c r="A41" s="28" t="s">
        <v>34</v>
      </c>
      <c r="B41" s="88">
        <v>34</v>
      </c>
      <c r="C41" s="89" t="s">
        <v>68</v>
      </c>
      <c r="D41" s="89" t="s">
        <v>68</v>
      </c>
      <c r="H41" s="89" t="s">
        <v>147</v>
      </c>
    </row>
    <row r="42" spans="1:8" ht="78.75">
      <c r="A42" s="28" t="s">
        <v>34</v>
      </c>
      <c r="B42" s="88">
        <v>35</v>
      </c>
      <c r="C42" s="89" t="s">
        <v>69</v>
      </c>
      <c r="D42" s="89" t="s">
        <v>69</v>
      </c>
      <c r="H42" s="89" t="s">
        <v>148</v>
      </c>
    </row>
    <row r="43" spans="1:8" ht="78.75">
      <c r="A43" s="28" t="s">
        <v>34</v>
      </c>
      <c r="B43" s="88">
        <v>36</v>
      </c>
      <c r="C43" s="89" t="s">
        <v>70</v>
      </c>
      <c r="D43" s="89" t="s">
        <v>70</v>
      </c>
      <c r="H43" s="89" t="s">
        <v>149</v>
      </c>
    </row>
    <row r="44" spans="1:8" ht="47.25">
      <c r="A44" s="28" t="s">
        <v>34</v>
      </c>
      <c r="B44" s="88">
        <v>37</v>
      </c>
      <c r="C44" s="89" t="s">
        <v>71</v>
      </c>
      <c r="D44" s="89" t="s">
        <v>71</v>
      </c>
      <c r="H44" s="89" t="s">
        <v>150</v>
      </c>
    </row>
    <row r="45" spans="1:8" ht="47.25">
      <c r="A45" s="28" t="s">
        <v>34</v>
      </c>
      <c r="B45" s="88">
        <v>38</v>
      </c>
      <c r="C45" s="89" t="s">
        <v>72</v>
      </c>
      <c r="D45" s="89" t="s">
        <v>72</v>
      </c>
      <c r="H45" s="89" t="s">
        <v>151</v>
      </c>
    </row>
    <row r="46" spans="1:8" ht="78.75">
      <c r="A46" s="28" t="s">
        <v>34</v>
      </c>
      <c r="B46" s="88">
        <v>39</v>
      </c>
      <c r="C46" s="89" t="s">
        <v>73</v>
      </c>
      <c r="D46" s="89" t="s">
        <v>73</v>
      </c>
      <c r="H46" s="89" t="s">
        <v>152</v>
      </c>
    </row>
    <row r="47" spans="1:8" ht="78.75">
      <c r="A47" s="28" t="s">
        <v>34</v>
      </c>
      <c r="B47" s="88">
        <v>40</v>
      </c>
      <c r="C47" s="89" t="s">
        <v>74</v>
      </c>
      <c r="D47" s="89" t="s">
        <v>74</v>
      </c>
      <c r="H47" s="89" t="s">
        <v>153</v>
      </c>
    </row>
    <row r="48" spans="1:8" ht="78.75">
      <c r="A48" s="28" t="s">
        <v>34</v>
      </c>
      <c r="B48" s="88">
        <v>41</v>
      </c>
      <c r="C48" s="89" t="s">
        <v>75</v>
      </c>
      <c r="D48" s="89" t="s">
        <v>75</v>
      </c>
      <c r="H48" s="89" t="s">
        <v>154</v>
      </c>
    </row>
    <row r="49" spans="1:8" ht="94.5">
      <c r="A49" s="28" t="s">
        <v>34</v>
      </c>
      <c r="B49" s="88">
        <v>42</v>
      </c>
      <c r="C49" s="89" t="s">
        <v>76</v>
      </c>
      <c r="D49" s="89" t="s">
        <v>76</v>
      </c>
      <c r="H49" s="89" t="s">
        <v>155</v>
      </c>
    </row>
    <row r="50" spans="1:8" ht="157.5">
      <c r="A50" s="28" t="s">
        <v>34</v>
      </c>
      <c r="B50" s="88">
        <v>43</v>
      </c>
      <c r="C50" s="89" t="s">
        <v>77</v>
      </c>
      <c r="D50" s="89" t="s">
        <v>77</v>
      </c>
      <c r="H50" s="89" t="s">
        <v>156</v>
      </c>
    </row>
    <row r="51" spans="1:8" ht="31.5">
      <c r="A51" s="28" t="s">
        <v>34</v>
      </c>
      <c r="B51" s="88">
        <v>44</v>
      </c>
      <c r="C51" s="89" t="s">
        <v>78</v>
      </c>
      <c r="D51" s="89" t="s">
        <v>78</v>
      </c>
      <c r="H51" s="89" t="s">
        <v>157</v>
      </c>
    </row>
    <row r="52" spans="1:8" ht="110.25">
      <c r="A52" s="28" t="s">
        <v>34</v>
      </c>
      <c r="B52" s="88">
        <v>45</v>
      </c>
      <c r="C52" s="89" t="s">
        <v>79</v>
      </c>
      <c r="D52" s="89" t="s">
        <v>79</v>
      </c>
      <c r="H52" s="89" t="s">
        <v>158</v>
      </c>
    </row>
    <row r="53" spans="1:8" ht="110.25">
      <c r="A53" s="28" t="s">
        <v>34</v>
      </c>
      <c r="B53" s="88">
        <v>46</v>
      </c>
      <c r="C53" s="89" t="s">
        <v>80</v>
      </c>
      <c r="D53" s="89" t="s">
        <v>80</v>
      </c>
      <c r="H53" s="89" t="s">
        <v>159</v>
      </c>
    </row>
    <row r="54" spans="1:8" ht="47.25">
      <c r="A54" s="28" t="s">
        <v>34</v>
      </c>
      <c r="B54" s="88">
        <v>47</v>
      </c>
      <c r="C54" s="89" t="s">
        <v>81</v>
      </c>
      <c r="D54" s="89" t="s">
        <v>81</v>
      </c>
      <c r="H54" s="89" t="s">
        <v>160</v>
      </c>
    </row>
    <row r="55" spans="1:8" ht="78.75">
      <c r="A55" s="28" t="s">
        <v>34</v>
      </c>
      <c r="B55" s="88">
        <v>48</v>
      </c>
      <c r="C55" s="89" t="s">
        <v>82</v>
      </c>
      <c r="D55" s="89" t="s">
        <v>82</v>
      </c>
      <c r="H55" s="89" t="s">
        <v>161</v>
      </c>
    </row>
    <row r="56" spans="1:8" ht="78.75">
      <c r="A56" s="28" t="s">
        <v>34</v>
      </c>
      <c r="B56" s="88">
        <v>49</v>
      </c>
      <c r="C56" s="89" t="s">
        <v>83</v>
      </c>
      <c r="D56" s="89" t="s">
        <v>83</v>
      </c>
      <c r="H56" s="89" t="s">
        <v>83</v>
      </c>
    </row>
    <row r="57" spans="1:8" ht="47.25">
      <c r="A57" s="28" t="s">
        <v>34</v>
      </c>
      <c r="B57" s="88">
        <v>50</v>
      </c>
      <c r="C57" s="89" t="s">
        <v>84</v>
      </c>
      <c r="D57" s="89" t="s">
        <v>84</v>
      </c>
      <c r="H57" s="89" t="s">
        <v>162</v>
      </c>
    </row>
    <row r="58" spans="1:8" ht="47.25">
      <c r="A58" s="28" t="s">
        <v>34</v>
      </c>
      <c r="B58" s="88">
        <v>51</v>
      </c>
      <c r="C58" s="89" t="s">
        <v>85</v>
      </c>
      <c r="D58" s="89" t="s">
        <v>85</v>
      </c>
      <c r="H58" s="89" t="s">
        <v>163</v>
      </c>
    </row>
    <row r="59" spans="1:8" ht="47.25">
      <c r="A59" s="28" t="s">
        <v>34</v>
      </c>
      <c r="B59" s="88">
        <v>52</v>
      </c>
      <c r="C59" s="89" t="s">
        <v>86</v>
      </c>
      <c r="D59" s="89" t="s">
        <v>86</v>
      </c>
      <c r="H59" s="89" t="s">
        <v>164</v>
      </c>
    </row>
    <row r="60" spans="1:8" ht="94.5">
      <c r="A60" s="28" t="s">
        <v>34</v>
      </c>
      <c r="B60" s="88">
        <v>53</v>
      </c>
      <c r="C60" s="89" t="s">
        <v>87</v>
      </c>
      <c r="D60" s="89" t="s">
        <v>87</v>
      </c>
      <c r="H60" s="89" t="s">
        <v>165</v>
      </c>
    </row>
    <row r="61" spans="1:8" ht="94.5">
      <c r="A61" s="28" t="s">
        <v>34</v>
      </c>
      <c r="B61" s="88">
        <v>54</v>
      </c>
      <c r="C61" s="89" t="s">
        <v>88</v>
      </c>
      <c r="D61" s="89" t="s">
        <v>88</v>
      </c>
      <c r="H61" s="89" t="s">
        <v>166</v>
      </c>
    </row>
    <row r="62" spans="1:8" ht="47.25">
      <c r="A62" s="28" t="s">
        <v>34</v>
      </c>
      <c r="B62" s="88">
        <v>55</v>
      </c>
      <c r="C62" s="89" t="s">
        <v>89</v>
      </c>
      <c r="D62" s="89" t="s">
        <v>89</v>
      </c>
      <c r="H62" s="89" t="s">
        <v>167</v>
      </c>
    </row>
    <row r="63" spans="1:8" ht="25.5">
      <c r="A63" s="28" t="s">
        <v>34</v>
      </c>
      <c r="B63" s="88">
        <v>55</v>
      </c>
      <c r="C63" s="89" t="s">
        <v>90</v>
      </c>
      <c r="D63" s="89" t="s">
        <v>90</v>
      </c>
      <c r="H63" s="89" t="s">
        <v>168</v>
      </c>
    </row>
    <row r="64" spans="1:8" ht="47.25">
      <c r="A64" s="28" t="s">
        <v>34</v>
      </c>
      <c r="B64" s="88">
        <v>56</v>
      </c>
      <c r="C64" s="89" t="s">
        <v>91</v>
      </c>
      <c r="D64" s="89" t="s">
        <v>91</v>
      </c>
      <c r="H64" s="89" t="s">
        <v>169</v>
      </c>
    </row>
    <row r="65" spans="1:8" ht="25.5">
      <c r="A65" s="28" t="s">
        <v>34</v>
      </c>
      <c r="B65" s="88">
        <v>56</v>
      </c>
      <c r="C65" s="89" t="s">
        <v>90</v>
      </c>
      <c r="D65" s="89" t="s">
        <v>90</v>
      </c>
      <c r="H65" s="89" t="s">
        <v>168</v>
      </c>
    </row>
    <row r="66" spans="1:8" ht="63">
      <c r="A66" s="28" t="s">
        <v>34</v>
      </c>
      <c r="B66" s="88">
        <v>57</v>
      </c>
      <c r="C66" s="89" t="s">
        <v>92</v>
      </c>
      <c r="D66" s="89" t="s">
        <v>92</v>
      </c>
      <c r="H66" s="89" t="s">
        <v>170</v>
      </c>
    </row>
    <row r="67" spans="1:8" ht="25.5">
      <c r="A67" s="28" t="s">
        <v>34</v>
      </c>
      <c r="B67" s="88">
        <v>57</v>
      </c>
      <c r="C67" s="89" t="s">
        <v>90</v>
      </c>
      <c r="D67" s="89" t="s">
        <v>90</v>
      </c>
      <c r="H67" s="89" t="s">
        <v>168</v>
      </c>
    </row>
    <row r="68" spans="1:8" ht="63">
      <c r="A68" s="28" t="s">
        <v>34</v>
      </c>
      <c r="B68" s="88">
        <v>58</v>
      </c>
      <c r="C68" s="89" t="s">
        <v>93</v>
      </c>
      <c r="D68" s="89" t="s">
        <v>93</v>
      </c>
      <c r="H68" s="89" t="s">
        <v>171</v>
      </c>
    </row>
    <row r="69" spans="1:8" ht="25.5">
      <c r="A69" s="28" t="s">
        <v>34</v>
      </c>
      <c r="B69" s="88">
        <v>58</v>
      </c>
      <c r="C69" s="89" t="s">
        <v>90</v>
      </c>
      <c r="D69" s="89" t="s">
        <v>90</v>
      </c>
      <c r="H69" s="89" t="s">
        <v>168</v>
      </c>
    </row>
    <row r="70" spans="1:8" ht="63">
      <c r="A70" s="28" t="s">
        <v>34</v>
      </c>
      <c r="B70" s="88">
        <v>59</v>
      </c>
      <c r="C70" s="89" t="s">
        <v>94</v>
      </c>
      <c r="D70" s="89" t="s">
        <v>94</v>
      </c>
      <c r="H70" s="89" t="s">
        <v>172</v>
      </c>
    </row>
    <row r="71" spans="1:8" ht="25.5">
      <c r="A71" s="28" t="s">
        <v>34</v>
      </c>
      <c r="B71" s="88">
        <v>59</v>
      </c>
      <c r="C71" s="89" t="s">
        <v>90</v>
      </c>
      <c r="D71" s="89" t="s">
        <v>90</v>
      </c>
      <c r="H71" s="89" t="s">
        <v>168</v>
      </c>
    </row>
    <row r="72" spans="1:8" ht="63">
      <c r="A72" s="28" t="s">
        <v>34</v>
      </c>
      <c r="B72" s="88">
        <v>60</v>
      </c>
      <c r="C72" s="89" t="s">
        <v>95</v>
      </c>
      <c r="D72" s="89" t="s">
        <v>95</v>
      </c>
      <c r="H72" s="89" t="s">
        <v>173</v>
      </c>
    </row>
    <row r="73" spans="1:8" ht="25.5">
      <c r="A73" s="28" t="s">
        <v>34</v>
      </c>
      <c r="B73" s="88">
        <v>60</v>
      </c>
      <c r="C73" s="89" t="s">
        <v>90</v>
      </c>
      <c r="D73" s="89" t="s">
        <v>90</v>
      </c>
      <c r="H73" s="89" t="s">
        <v>168</v>
      </c>
    </row>
    <row r="74" spans="1:8" ht="63">
      <c r="A74" s="28" t="s">
        <v>34</v>
      </c>
      <c r="B74" s="88">
        <v>61</v>
      </c>
      <c r="C74" s="89" t="s">
        <v>96</v>
      </c>
      <c r="D74" s="89" t="s">
        <v>96</v>
      </c>
      <c r="H74" s="89" t="s">
        <v>174</v>
      </c>
    </row>
    <row r="75" spans="1:8" ht="25.5">
      <c r="A75" s="28" t="s">
        <v>34</v>
      </c>
      <c r="B75" s="88">
        <v>61</v>
      </c>
      <c r="C75" s="89" t="s">
        <v>90</v>
      </c>
      <c r="D75" s="89" t="s">
        <v>90</v>
      </c>
      <c r="H75" s="89" t="s">
        <v>168</v>
      </c>
    </row>
    <row r="76" spans="1:8" ht="63">
      <c r="A76" s="28" t="s">
        <v>34</v>
      </c>
      <c r="B76" s="88">
        <v>62</v>
      </c>
      <c r="C76" s="89" t="s">
        <v>97</v>
      </c>
      <c r="D76" s="89" t="s">
        <v>97</v>
      </c>
      <c r="H76" s="89" t="s">
        <v>175</v>
      </c>
    </row>
    <row r="77" spans="1:8" ht="25.5">
      <c r="A77" s="28" t="s">
        <v>34</v>
      </c>
      <c r="B77" s="88">
        <v>62</v>
      </c>
      <c r="C77" s="89" t="s">
        <v>90</v>
      </c>
      <c r="D77" s="89" t="s">
        <v>90</v>
      </c>
      <c r="H77" s="89" t="s">
        <v>168</v>
      </c>
    </row>
    <row r="78" spans="1:8" ht="63">
      <c r="A78" s="28" t="s">
        <v>34</v>
      </c>
      <c r="B78" s="88">
        <v>63</v>
      </c>
      <c r="C78" s="89" t="s">
        <v>98</v>
      </c>
      <c r="D78" s="89" t="s">
        <v>98</v>
      </c>
      <c r="H78" s="89" t="s">
        <v>176</v>
      </c>
    </row>
    <row r="79" spans="1:8" ht="25.5">
      <c r="A79" s="28" t="s">
        <v>34</v>
      </c>
      <c r="B79" s="88">
        <v>63</v>
      </c>
      <c r="C79" s="89" t="s">
        <v>90</v>
      </c>
      <c r="D79" s="89" t="s">
        <v>90</v>
      </c>
      <c r="H79" s="89" t="s">
        <v>168</v>
      </c>
    </row>
    <row r="80" spans="1:8" ht="330.75">
      <c r="A80" s="28" t="s">
        <v>34</v>
      </c>
      <c r="B80" s="88">
        <v>64</v>
      </c>
      <c r="C80" s="90" t="s">
        <v>99</v>
      </c>
      <c r="D80" s="90" t="s">
        <v>99</v>
      </c>
      <c r="H80" s="93" t="s">
        <v>177</v>
      </c>
    </row>
    <row r="81" spans="1:8" ht="63">
      <c r="A81" s="28" t="s">
        <v>34</v>
      </c>
      <c r="B81" s="88">
        <v>65</v>
      </c>
      <c r="C81" s="90" t="s">
        <v>100</v>
      </c>
      <c r="D81" s="90" t="s">
        <v>100</v>
      </c>
      <c r="H81" s="94" t="s">
        <v>178</v>
      </c>
    </row>
    <row r="82" spans="1:8" ht="25.5">
      <c r="A82" s="28" t="s">
        <v>34</v>
      </c>
      <c r="B82" s="88">
        <v>66</v>
      </c>
      <c r="C82" s="89" t="s">
        <v>101</v>
      </c>
      <c r="D82" s="89" t="s">
        <v>101</v>
      </c>
      <c r="H82" s="89" t="s">
        <v>101</v>
      </c>
    </row>
    <row r="83" spans="1:8" ht="47.25">
      <c r="A83" s="28" t="s">
        <v>34</v>
      </c>
      <c r="B83" s="88">
        <v>67</v>
      </c>
      <c r="C83" s="89" t="s">
        <v>102</v>
      </c>
      <c r="D83" s="89" t="s">
        <v>102</v>
      </c>
      <c r="H83" s="89" t="s">
        <v>102</v>
      </c>
    </row>
    <row r="84" spans="1:8" ht="31.5">
      <c r="A84" s="28" t="s">
        <v>34</v>
      </c>
      <c r="B84" s="88">
        <v>68</v>
      </c>
      <c r="C84" s="89" t="s">
        <v>103</v>
      </c>
      <c r="D84" s="89" t="s">
        <v>103</v>
      </c>
      <c r="H84" s="89" t="s">
        <v>103</v>
      </c>
    </row>
    <row r="85" spans="1:8" ht="31.5">
      <c r="A85" s="28" t="s">
        <v>34</v>
      </c>
      <c r="B85" s="88">
        <v>69</v>
      </c>
      <c r="C85" s="89" t="s">
        <v>104</v>
      </c>
      <c r="D85" s="89" t="s">
        <v>104</v>
      </c>
      <c r="H85" s="89" t="s">
        <v>104</v>
      </c>
    </row>
    <row r="86" spans="1:8" ht="47.25">
      <c r="A86" s="28" t="s">
        <v>34</v>
      </c>
      <c r="B86" s="88">
        <v>70</v>
      </c>
      <c r="C86" s="89" t="s">
        <v>105</v>
      </c>
      <c r="D86" s="89" t="s">
        <v>105</v>
      </c>
      <c r="H86" s="89" t="s">
        <v>179</v>
      </c>
    </row>
    <row r="87" spans="1:8" ht="47.25">
      <c r="A87" s="28" t="s">
        <v>34</v>
      </c>
      <c r="B87" s="88">
        <v>71</v>
      </c>
      <c r="C87" s="89" t="s">
        <v>106</v>
      </c>
      <c r="D87" s="89" t="s">
        <v>106</v>
      </c>
      <c r="H87" s="89" t="s">
        <v>106</v>
      </c>
    </row>
    <row r="88" spans="1:8" ht="110.25">
      <c r="A88" s="28" t="s">
        <v>34</v>
      </c>
      <c r="B88" s="88">
        <v>72</v>
      </c>
      <c r="C88" s="89" t="s">
        <v>107</v>
      </c>
      <c r="D88" s="89" t="s">
        <v>107</v>
      </c>
      <c r="H88" s="89" t="s">
        <v>180</v>
      </c>
    </row>
    <row r="89" spans="1:8" ht="110.25">
      <c r="A89" s="28" t="s">
        <v>34</v>
      </c>
      <c r="B89" s="88">
        <v>73</v>
      </c>
      <c r="C89" s="89" t="s">
        <v>108</v>
      </c>
      <c r="D89" s="89" t="s">
        <v>108</v>
      </c>
      <c r="H89" s="89" t="s">
        <v>181</v>
      </c>
    </row>
    <row r="90" spans="1:8" ht="110.25">
      <c r="A90" s="28" t="s">
        <v>34</v>
      </c>
      <c r="B90" s="88">
        <v>74</v>
      </c>
      <c r="C90" s="89" t="s">
        <v>107</v>
      </c>
      <c r="D90" s="89" t="s">
        <v>107</v>
      </c>
      <c r="H90" s="89" t="s">
        <v>180</v>
      </c>
    </row>
    <row r="91" spans="1:8" ht="78.75">
      <c r="A91" s="28" t="s">
        <v>34</v>
      </c>
      <c r="B91" s="88">
        <v>75</v>
      </c>
      <c r="C91" s="89" t="s">
        <v>109</v>
      </c>
      <c r="D91" s="89" t="s">
        <v>109</v>
      </c>
      <c r="H91" s="89" t="s">
        <v>182</v>
      </c>
    </row>
    <row r="92" spans="1:8" ht="204.75">
      <c r="A92" s="28" t="s">
        <v>34</v>
      </c>
      <c r="B92" s="88">
        <v>76</v>
      </c>
      <c r="C92" s="89" t="s">
        <v>110</v>
      </c>
      <c r="D92" s="89" t="s">
        <v>110</v>
      </c>
      <c r="H92" s="89" t="s">
        <v>183</v>
      </c>
    </row>
    <row r="93" spans="1:8" ht="204.75">
      <c r="A93" s="28" t="s">
        <v>34</v>
      </c>
      <c r="B93" s="88">
        <v>77</v>
      </c>
      <c r="C93" s="89" t="s">
        <v>111</v>
      </c>
      <c r="D93" s="89" t="s">
        <v>111</v>
      </c>
      <c r="H93" s="89" t="s">
        <v>184</v>
      </c>
    </row>
    <row r="94" spans="1:8" ht="63">
      <c r="A94" s="28" t="s">
        <v>34</v>
      </c>
      <c r="B94" s="88">
        <v>78</v>
      </c>
      <c r="C94" s="91" t="s">
        <v>112</v>
      </c>
      <c r="D94" s="91" t="s">
        <v>112</v>
      </c>
      <c r="H94" s="89" t="s">
        <v>172</v>
      </c>
    </row>
    <row r="95" spans="1:8" ht="25.5">
      <c r="A95" s="28" t="s">
        <v>34</v>
      </c>
      <c r="B95" s="88">
        <v>78</v>
      </c>
      <c r="C95" s="91" t="s">
        <v>90</v>
      </c>
      <c r="D95" s="91" t="s">
        <v>90</v>
      </c>
      <c r="H95" s="89" t="s">
        <v>168</v>
      </c>
    </row>
    <row r="96" spans="1:8" ht="126">
      <c r="A96" s="28" t="s">
        <v>34</v>
      </c>
      <c r="B96" s="88">
        <v>79</v>
      </c>
      <c r="C96" s="92" t="s">
        <v>113</v>
      </c>
      <c r="D96" s="92" t="s">
        <v>113</v>
      </c>
      <c r="H96" s="95" t="s">
        <v>185</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7"/>
  <sheetViews>
    <sheetView tabSelected="1" zoomScale="85" zoomScaleNormal="85" workbookViewId="0">
      <selection activeCell="M98" sqref="M98"/>
    </sheetView>
  </sheetViews>
  <sheetFormatPr defaultRowHeight="75" customHeight="1"/>
  <cols>
    <col min="1" max="1" width="3.42578125" style="1" customWidth="1"/>
    <col min="2" max="2" width="5.7109375" style="1" customWidth="1"/>
    <col min="3" max="3" width="9.42578125" style="47"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ht="15.75">
      <c r="D1" s="81" t="s">
        <v>26</v>
      </c>
      <c r="E1" s="81"/>
      <c r="F1" s="81"/>
      <c r="G1" s="81"/>
      <c r="H1" s="81"/>
      <c r="I1" s="81"/>
      <c r="J1" s="81"/>
      <c r="K1" s="81"/>
      <c r="L1" s="81"/>
      <c r="M1" s="29"/>
    </row>
    <row r="2" spans="1:13" ht="15.75">
      <c r="D2" s="82" t="s">
        <v>17</v>
      </c>
      <c r="E2" s="82"/>
      <c r="F2" s="82"/>
      <c r="G2" s="82"/>
      <c r="H2" s="82"/>
      <c r="I2" s="82"/>
      <c r="J2" s="82"/>
      <c r="K2" s="14"/>
    </row>
    <row r="3" spans="1:13" ht="15.75">
      <c r="B3" s="83" t="s">
        <v>9</v>
      </c>
      <c r="C3" s="83"/>
      <c r="D3" s="83"/>
      <c r="E3" s="84" t="s">
        <v>29</v>
      </c>
      <c r="F3" s="84"/>
      <c r="G3" s="84"/>
      <c r="H3" s="84"/>
      <c r="I3" s="84"/>
      <c r="K3" s="1" t="s">
        <v>10</v>
      </c>
      <c r="L3" s="1" t="s">
        <v>12</v>
      </c>
    </row>
    <row r="4" spans="1:13" s="3" customFormat="1" ht="31.5">
      <c r="A4" s="2"/>
      <c r="B4" s="85" t="s">
        <v>8</v>
      </c>
      <c r="C4" s="85"/>
      <c r="D4" s="85"/>
      <c r="E4" s="86" t="s">
        <v>186</v>
      </c>
      <c r="F4" s="86"/>
      <c r="G4" s="86"/>
      <c r="H4" s="86"/>
      <c r="I4" s="86"/>
      <c r="J4" s="86"/>
      <c r="K4" s="25" t="s">
        <v>11</v>
      </c>
      <c r="L4" s="25" t="s">
        <v>13</v>
      </c>
      <c r="M4" s="30"/>
    </row>
    <row r="5" spans="1:13" s="4" customFormat="1" ht="15.75">
      <c r="A5" s="2"/>
      <c r="C5" s="48"/>
      <c r="E5" s="79"/>
      <c r="F5" s="79"/>
      <c r="G5" s="79"/>
      <c r="H5" s="79"/>
      <c r="I5" s="79"/>
      <c r="J5" s="24"/>
      <c r="K5" s="24"/>
      <c r="L5" s="24"/>
      <c r="M5" s="31"/>
    </row>
    <row r="6" spans="1:13" ht="47.25">
      <c r="A6" s="5"/>
      <c r="B6" s="34" t="s">
        <v>2</v>
      </c>
      <c r="C6" s="49" t="s">
        <v>0</v>
      </c>
      <c r="D6" s="34" t="s">
        <v>1</v>
      </c>
      <c r="E6" s="34" t="s">
        <v>3</v>
      </c>
      <c r="F6" s="34" t="s">
        <v>18</v>
      </c>
      <c r="G6" s="15" t="s">
        <v>19</v>
      </c>
      <c r="H6" s="34" t="s">
        <v>20</v>
      </c>
      <c r="I6" s="34" t="s">
        <v>21</v>
      </c>
      <c r="J6" s="34" t="s">
        <v>22</v>
      </c>
      <c r="K6" s="34" t="s">
        <v>23</v>
      </c>
      <c r="L6" s="34" t="s">
        <v>24</v>
      </c>
      <c r="M6" s="32" t="s">
        <v>30</v>
      </c>
    </row>
    <row r="7" spans="1:13" ht="15.75">
      <c r="A7" s="5"/>
      <c r="B7" s="34">
        <v>1</v>
      </c>
      <c r="C7" s="80">
        <v>2</v>
      </c>
      <c r="D7" s="80"/>
      <c r="E7" s="80"/>
      <c r="F7" s="34">
        <v>3</v>
      </c>
      <c r="G7" s="15">
        <v>4</v>
      </c>
      <c r="H7" s="34">
        <v>5</v>
      </c>
      <c r="I7" s="34">
        <v>6</v>
      </c>
      <c r="J7" s="34">
        <v>7</v>
      </c>
      <c r="K7" s="34">
        <v>8</v>
      </c>
      <c r="L7" s="23">
        <v>9</v>
      </c>
      <c r="M7" s="33"/>
    </row>
    <row r="8" spans="1:13" ht="75" customHeight="1">
      <c r="B8" s="28" t="s">
        <v>34</v>
      </c>
      <c r="C8" s="88">
        <v>1</v>
      </c>
      <c r="D8" s="89" t="s">
        <v>36</v>
      </c>
      <c r="E8" s="89" t="s">
        <v>36</v>
      </c>
      <c r="F8" s="52" t="s">
        <v>35</v>
      </c>
      <c r="G8" s="50">
        <v>310</v>
      </c>
      <c r="H8" s="36"/>
      <c r="I8" s="36"/>
      <c r="J8" s="35">
        <f t="shared" ref="J8" si="0">H8*G8</f>
        <v>0</v>
      </c>
      <c r="K8" s="35">
        <f t="shared" ref="K8" si="1">I8*G8</f>
        <v>0</v>
      </c>
      <c r="L8" s="40" t="s">
        <v>32</v>
      </c>
      <c r="M8" s="41">
        <v>101990</v>
      </c>
    </row>
    <row r="9" spans="1:13" ht="75" customHeight="1">
      <c r="B9" s="28" t="s">
        <v>34</v>
      </c>
      <c r="C9" s="88">
        <v>2</v>
      </c>
      <c r="D9" s="89" t="s">
        <v>37</v>
      </c>
      <c r="E9" s="89" t="s">
        <v>37</v>
      </c>
      <c r="F9" s="52" t="s">
        <v>35</v>
      </c>
      <c r="G9" s="50">
        <v>20</v>
      </c>
      <c r="H9" s="36"/>
      <c r="I9" s="36"/>
      <c r="J9" s="35">
        <f t="shared" ref="J9:J21" si="2">H9*G9</f>
        <v>0</v>
      </c>
      <c r="K9" s="35">
        <f t="shared" ref="K9:K21" si="3">I9*G9</f>
        <v>0</v>
      </c>
      <c r="L9" s="40" t="s">
        <v>32</v>
      </c>
      <c r="M9" s="41">
        <v>4040</v>
      </c>
    </row>
    <row r="10" spans="1:13" ht="75" customHeight="1">
      <c r="B10" s="28" t="s">
        <v>34</v>
      </c>
      <c r="C10" s="88">
        <v>3</v>
      </c>
      <c r="D10" s="89" t="s">
        <v>38</v>
      </c>
      <c r="E10" s="89" t="s">
        <v>38</v>
      </c>
      <c r="F10" s="52" t="s">
        <v>35</v>
      </c>
      <c r="G10" s="50">
        <v>20</v>
      </c>
      <c r="H10" s="36"/>
      <c r="I10" s="36"/>
      <c r="J10" s="35">
        <f t="shared" si="2"/>
        <v>0</v>
      </c>
      <c r="K10" s="35">
        <f t="shared" si="3"/>
        <v>0</v>
      </c>
      <c r="L10" s="40" t="s">
        <v>32</v>
      </c>
      <c r="M10" s="41">
        <v>4260</v>
      </c>
    </row>
    <row r="11" spans="1:13" ht="75" customHeight="1">
      <c r="B11" s="28" t="s">
        <v>34</v>
      </c>
      <c r="C11" s="88">
        <v>4</v>
      </c>
      <c r="D11" s="89" t="s">
        <v>39</v>
      </c>
      <c r="E11" s="89" t="s">
        <v>39</v>
      </c>
      <c r="F11" s="53" t="s">
        <v>35</v>
      </c>
      <c r="G11" s="50">
        <v>3</v>
      </c>
      <c r="H11" s="36"/>
      <c r="I11" s="36"/>
      <c r="J11" s="35">
        <f t="shared" si="2"/>
        <v>0</v>
      </c>
      <c r="K11" s="35">
        <f t="shared" si="3"/>
        <v>0</v>
      </c>
      <c r="L11" s="40" t="s">
        <v>32</v>
      </c>
      <c r="M11" s="41">
        <v>2750</v>
      </c>
    </row>
    <row r="12" spans="1:13" ht="75" customHeight="1">
      <c r="B12" s="28" t="s">
        <v>34</v>
      </c>
      <c r="C12" s="88">
        <v>5</v>
      </c>
      <c r="D12" s="89" t="s">
        <v>40</v>
      </c>
      <c r="E12" s="89" t="s">
        <v>40</v>
      </c>
      <c r="F12" s="52" t="s">
        <v>187</v>
      </c>
      <c r="G12" s="50">
        <v>1</v>
      </c>
      <c r="H12" s="36"/>
      <c r="I12" s="36"/>
      <c r="J12" s="35">
        <f t="shared" si="2"/>
        <v>0</v>
      </c>
      <c r="K12" s="35">
        <f t="shared" si="3"/>
        <v>0</v>
      </c>
      <c r="L12" s="40" t="s">
        <v>32</v>
      </c>
      <c r="M12" s="41">
        <v>5416.67</v>
      </c>
    </row>
    <row r="13" spans="1:13" ht="75" customHeight="1">
      <c r="B13" s="28" t="s">
        <v>34</v>
      </c>
      <c r="C13" s="88">
        <v>6</v>
      </c>
      <c r="D13" s="89" t="s">
        <v>41</v>
      </c>
      <c r="E13" s="89" t="s">
        <v>41</v>
      </c>
      <c r="F13" s="52" t="s">
        <v>35</v>
      </c>
      <c r="G13" s="50">
        <v>20000</v>
      </c>
      <c r="H13" s="36"/>
      <c r="I13" s="36"/>
      <c r="J13" s="35">
        <f t="shared" si="2"/>
        <v>0</v>
      </c>
      <c r="K13" s="35">
        <f t="shared" si="3"/>
        <v>0</v>
      </c>
      <c r="L13" s="40" t="s">
        <v>32</v>
      </c>
      <c r="M13" s="41">
        <v>12000</v>
      </c>
    </row>
    <row r="14" spans="1:13" ht="75" customHeight="1">
      <c r="B14" s="28" t="s">
        <v>34</v>
      </c>
      <c r="C14" s="88">
        <v>7</v>
      </c>
      <c r="D14" s="89" t="s">
        <v>42</v>
      </c>
      <c r="E14" s="89" t="s">
        <v>42</v>
      </c>
      <c r="F14" s="52" t="s">
        <v>35</v>
      </c>
      <c r="G14" s="50">
        <v>150</v>
      </c>
      <c r="H14" s="36"/>
      <c r="I14" s="36"/>
      <c r="J14" s="35">
        <f t="shared" si="2"/>
        <v>0</v>
      </c>
      <c r="K14" s="35">
        <f t="shared" si="3"/>
        <v>0</v>
      </c>
      <c r="L14" s="40" t="s">
        <v>32</v>
      </c>
      <c r="M14" s="41">
        <v>20000</v>
      </c>
    </row>
    <row r="15" spans="1:13" ht="75" customHeight="1">
      <c r="B15" s="28" t="s">
        <v>34</v>
      </c>
      <c r="C15" s="88">
        <v>8</v>
      </c>
      <c r="D15" s="89" t="s">
        <v>43</v>
      </c>
      <c r="E15" s="89" t="s">
        <v>43</v>
      </c>
      <c r="F15" s="52" t="s">
        <v>35</v>
      </c>
      <c r="G15" s="50">
        <v>60</v>
      </c>
      <c r="H15" s="36"/>
      <c r="I15" s="36"/>
      <c r="J15" s="35">
        <f t="shared" si="2"/>
        <v>0</v>
      </c>
      <c r="K15" s="35">
        <f t="shared" si="3"/>
        <v>0</v>
      </c>
      <c r="L15" s="40" t="s">
        <v>32</v>
      </c>
      <c r="M15" s="41">
        <v>22500</v>
      </c>
    </row>
    <row r="16" spans="1:13" ht="75" customHeight="1">
      <c r="B16" s="28" t="s">
        <v>34</v>
      </c>
      <c r="C16" s="88">
        <v>9</v>
      </c>
      <c r="D16" s="89" t="s">
        <v>44</v>
      </c>
      <c r="E16" s="89" t="s">
        <v>44</v>
      </c>
      <c r="F16" s="52" t="s">
        <v>35</v>
      </c>
      <c r="G16" s="50">
        <v>42</v>
      </c>
      <c r="H16" s="36"/>
      <c r="I16" s="36"/>
      <c r="J16" s="35">
        <f t="shared" si="2"/>
        <v>0</v>
      </c>
      <c r="K16" s="35">
        <f t="shared" si="3"/>
        <v>0</v>
      </c>
      <c r="L16" s="40" t="s">
        <v>32</v>
      </c>
      <c r="M16" s="41">
        <v>105409.85</v>
      </c>
    </row>
    <row r="17" spans="2:13" ht="75" customHeight="1">
      <c r="B17" s="28" t="s">
        <v>34</v>
      </c>
      <c r="C17" s="88">
        <v>10</v>
      </c>
      <c r="D17" s="89" t="s">
        <v>45</v>
      </c>
      <c r="E17" s="89" t="s">
        <v>45</v>
      </c>
      <c r="F17" s="52" t="s">
        <v>35</v>
      </c>
      <c r="G17" s="50">
        <v>200</v>
      </c>
      <c r="H17" s="36"/>
      <c r="I17" s="36"/>
      <c r="J17" s="35">
        <f t="shared" si="2"/>
        <v>0</v>
      </c>
      <c r="K17" s="35">
        <f t="shared" si="3"/>
        <v>0</v>
      </c>
      <c r="L17" s="40" t="s">
        <v>32</v>
      </c>
      <c r="M17" s="41">
        <v>7560</v>
      </c>
    </row>
    <row r="18" spans="2:13" ht="75" customHeight="1">
      <c r="B18" s="28" t="s">
        <v>34</v>
      </c>
      <c r="C18" s="88">
        <v>11</v>
      </c>
      <c r="D18" s="89" t="s">
        <v>46</v>
      </c>
      <c r="E18" s="89" t="s">
        <v>46</v>
      </c>
      <c r="F18" s="52" t="s">
        <v>35</v>
      </c>
      <c r="G18" s="50">
        <v>1500</v>
      </c>
      <c r="H18" s="36"/>
      <c r="I18" s="36"/>
      <c r="J18" s="35">
        <f t="shared" si="2"/>
        <v>0</v>
      </c>
      <c r="K18" s="35">
        <f t="shared" si="3"/>
        <v>0</v>
      </c>
      <c r="L18" s="40" t="s">
        <v>32</v>
      </c>
      <c r="M18" s="41">
        <v>45362.5</v>
      </c>
    </row>
    <row r="19" spans="2:13" ht="75" customHeight="1">
      <c r="B19" s="28" t="s">
        <v>34</v>
      </c>
      <c r="C19" s="88">
        <v>12</v>
      </c>
      <c r="D19" s="89" t="s">
        <v>47</v>
      </c>
      <c r="E19" s="89" t="s">
        <v>47</v>
      </c>
      <c r="F19" s="52" t="s">
        <v>35</v>
      </c>
      <c r="G19" s="50">
        <v>300</v>
      </c>
      <c r="H19" s="36"/>
      <c r="I19" s="36"/>
      <c r="J19" s="35">
        <f t="shared" si="2"/>
        <v>0</v>
      </c>
      <c r="K19" s="35">
        <f t="shared" si="3"/>
        <v>0</v>
      </c>
      <c r="L19" s="40" t="s">
        <v>32</v>
      </c>
      <c r="M19" s="41">
        <v>20302.5</v>
      </c>
    </row>
    <row r="20" spans="2:13" ht="75" customHeight="1">
      <c r="B20" s="28" t="s">
        <v>34</v>
      </c>
      <c r="C20" s="88">
        <v>13</v>
      </c>
      <c r="D20" s="89" t="s">
        <v>48</v>
      </c>
      <c r="E20" s="89" t="s">
        <v>48</v>
      </c>
      <c r="F20" s="52" t="s">
        <v>35</v>
      </c>
      <c r="G20" s="50">
        <v>5000</v>
      </c>
      <c r="H20" s="36"/>
      <c r="I20" s="36"/>
      <c r="J20" s="35">
        <f t="shared" si="2"/>
        <v>0</v>
      </c>
      <c r="K20" s="35">
        <f t="shared" si="3"/>
        <v>0</v>
      </c>
      <c r="L20" s="40" t="s">
        <v>32</v>
      </c>
      <c r="M20" s="41">
        <v>10000</v>
      </c>
    </row>
    <row r="21" spans="2:13" ht="75" customHeight="1">
      <c r="B21" s="28" t="s">
        <v>34</v>
      </c>
      <c r="C21" s="88">
        <v>14</v>
      </c>
      <c r="D21" s="89" t="s">
        <v>49</v>
      </c>
      <c r="E21" s="89" t="s">
        <v>49</v>
      </c>
      <c r="F21" s="52" t="s">
        <v>35</v>
      </c>
      <c r="G21" s="50">
        <v>70000</v>
      </c>
      <c r="H21" s="36"/>
      <c r="I21" s="36"/>
      <c r="J21" s="35">
        <f t="shared" si="2"/>
        <v>0</v>
      </c>
      <c r="K21" s="35">
        <f t="shared" si="3"/>
        <v>0</v>
      </c>
      <c r="L21" s="40" t="s">
        <v>32</v>
      </c>
      <c r="M21" s="41">
        <v>73500</v>
      </c>
    </row>
    <row r="22" spans="2:13" ht="75" customHeight="1">
      <c r="B22" s="28" t="s">
        <v>34</v>
      </c>
      <c r="C22" s="88">
        <v>15</v>
      </c>
      <c r="D22" s="89" t="s">
        <v>50</v>
      </c>
      <c r="E22" s="89" t="s">
        <v>50</v>
      </c>
      <c r="F22" s="52" t="s">
        <v>35</v>
      </c>
      <c r="G22" s="55">
        <v>5000</v>
      </c>
      <c r="H22" s="36"/>
      <c r="I22" s="36"/>
      <c r="J22" s="35">
        <f t="shared" ref="J22:J41" si="4">H22*G22</f>
        <v>0</v>
      </c>
      <c r="K22" s="35">
        <f t="shared" ref="K22:K41" si="5">I22*G22</f>
        <v>0</v>
      </c>
      <c r="L22" s="40" t="s">
        <v>32</v>
      </c>
      <c r="M22" s="41">
        <v>5083.34</v>
      </c>
    </row>
    <row r="23" spans="2:13" ht="75" customHeight="1">
      <c r="B23" s="28" t="s">
        <v>34</v>
      </c>
      <c r="C23" s="88">
        <v>16</v>
      </c>
      <c r="D23" s="89" t="s">
        <v>51</v>
      </c>
      <c r="E23" s="89" t="s">
        <v>51</v>
      </c>
      <c r="F23" s="52" t="s">
        <v>35</v>
      </c>
      <c r="G23" s="55">
        <v>3750</v>
      </c>
      <c r="H23" s="36"/>
      <c r="I23" s="36"/>
      <c r="J23" s="35">
        <f t="shared" si="4"/>
        <v>0</v>
      </c>
      <c r="K23" s="35">
        <f t="shared" si="5"/>
        <v>0</v>
      </c>
      <c r="L23" s="40" t="s">
        <v>32</v>
      </c>
      <c r="M23" s="41">
        <v>126812.5</v>
      </c>
    </row>
    <row r="24" spans="2:13" ht="75" customHeight="1">
      <c r="B24" s="28" t="s">
        <v>34</v>
      </c>
      <c r="C24" s="88">
        <v>17</v>
      </c>
      <c r="D24" s="89" t="s">
        <v>52</v>
      </c>
      <c r="E24" s="89" t="s">
        <v>52</v>
      </c>
      <c r="F24" s="54" t="s">
        <v>35</v>
      </c>
      <c r="G24" s="55">
        <v>2000</v>
      </c>
      <c r="H24" s="36"/>
      <c r="I24" s="36"/>
      <c r="J24" s="35">
        <f t="shared" si="4"/>
        <v>0</v>
      </c>
      <c r="K24" s="35">
        <f t="shared" si="5"/>
        <v>0</v>
      </c>
      <c r="L24" s="40" t="s">
        <v>32</v>
      </c>
      <c r="M24" s="41">
        <v>23500</v>
      </c>
    </row>
    <row r="25" spans="2:13" ht="75" customHeight="1">
      <c r="B25" s="28" t="s">
        <v>34</v>
      </c>
      <c r="C25" s="88">
        <v>18</v>
      </c>
      <c r="D25" s="89" t="s">
        <v>53</v>
      </c>
      <c r="E25" s="89" t="s">
        <v>53</v>
      </c>
      <c r="F25" s="54" t="s">
        <v>35</v>
      </c>
      <c r="G25" s="55">
        <v>30000</v>
      </c>
      <c r="H25" s="36"/>
      <c r="I25" s="36"/>
      <c r="J25" s="35">
        <f t="shared" si="4"/>
        <v>0</v>
      </c>
      <c r="K25" s="35">
        <f t="shared" si="5"/>
        <v>0</v>
      </c>
      <c r="L25" s="40" t="s">
        <v>32</v>
      </c>
      <c r="M25" s="41">
        <v>234000</v>
      </c>
    </row>
    <row r="26" spans="2:13" ht="75" customHeight="1">
      <c r="B26" s="28" t="s">
        <v>34</v>
      </c>
      <c r="C26" s="88">
        <v>19</v>
      </c>
      <c r="D26" s="89" t="s">
        <v>54</v>
      </c>
      <c r="E26" s="89" t="s">
        <v>54</v>
      </c>
      <c r="F26" s="52" t="s">
        <v>35</v>
      </c>
      <c r="G26" s="55">
        <v>100</v>
      </c>
      <c r="H26" s="36"/>
      <c r="I26" s="36"/>
      <c r="J26" s="35">
        <f t="shared" si="4"/>
        <v>0</v>
      </c>
      <c r="K26" s="35">
        <f t="shared" si="5"/>
        <v>0</v>
      </c>
      <c r="L26" s="40" t="s">
        <v>32</v>
      </c>
      <c r="M26" s="41">
        <v>1795</v>
      </c>
    </row>
    <row r="27" spans="2:13" ht="75" customHeight="1">
      <c r="B27" s="28" t="s">
        <v>34</v>
      </c>
      <c r="C27" s="88">
        <v>20</v>
      </c>
      <c r="D27" s="89" t="s">
        <v>55</v>
      </c>
      <c r="E27" s="89" t="s">
        <v>55</v>
      </c>
      <c r="F27" s="52" t="s">
        <v>35</v>
      </c>
      <c r="G27" s="55">
        <v>500</v>
      </c>
      <c r="H27" s="36"/>
      <c r="I27" s="36"/>
      <c r="J27" s="35">
        <f t="shared" si="4"/>
        <v>0</v>
      </c>
      <c r="K27" s="35">
        <f t="shared" si="5"/>
        <v>0</v>
      </c>
      <c r="L27" s="40" t="s">
        <v>32</v>
      </c>
      <c r="M27" s="41">
        <v>8400</v>
      </c>
    </row>
    <row r="28" spans="2:13" ht="75" customHeight="1">
      <c r="B28" s="28" t="s">
        <v>34</v>
      </c>
      <c r="C28" s="88">
        <v>21</v>
      </c>
      <c r="D28" s="89" t="s">
        <v>52</v>
      </c>
      <c r="E28" s="89" t="s">
        <v>52</v>
      </c>
      <c r="F28" s="52" t="s">
        <v>35</v>
      </c>
      <c r="G28" s="55">
        <v>4000</v>
      </c>
      <c r="H28" s="36"/>
      <c r="I28" s="36"/>
      <c r="J28" s="35">
        <f t="shared" si="4"/>
        <v>0</v>
      </c>
      <c r="K28" s="35">
        <f t="shared" si="5"/>
        <v>0</v>
      </c>
      <c r="L28" s="40" t="s">
        <v>32</v>
      </c>
      <c r="M28" s="41">
        <v>40266.670000000006</v>
      </c>
    </row>
    <row r="29" spans="2:13" ht="75" customHeight="1">
      <c r="B29" s="28" t="s">
        <v>34</v>
      </c>
      <c r="C29" s="88">
        <v>22</v>
      </c>
      <c r="D29" s="89" t="s">
        <v>56</v>
      </c>
      <c r="E29" s="89" t="s">
        <v>56</v>
      </c>
      <c r="F29" s="52" t="s">
        <v>35</v>
      </c>
      <c r="G29" s="55">
        <v>100</v>
      </c>
      <c r="H29" s="36"/>
      <c r="I29" s="36"/>
      <c r="J29" s="35">
        <f t="shared" si="4"/>
        <v>0</v>
      </c>
      <c r="K29" s="35">
        <f t="shared" si="5"/>
        <v>0</v>
      </c>
      <c r="L29" s="40" t="s">
        <v>32</v>
      </c>
      <c r="M29" s="41">
        <v>833.34</v>
      </c>
    </row>
    <row r="30" spans="2:13" ht="75" customHeight="1">
      <c r="B30" s="28" t="s">
        <v>34</v>
      </c>
      <c r="C30" s="88">
        <v>23</v>
      </c>
      <c r="D30" s="89" t="s">
        <v>57</v>
      </c>
      <c r="E30" s="89" t="s">
        <v>57</v>
      </c>
      <c r="F30" s="52" t="s">
        <v>35</v>
      </c>
      <c r="G30" s="55">
        <v>72</v>
      </c>
      <c r="H30" s="36"/>
      <c r="I30" s="36"/>
      <c r="J30" s="35">
        <f t="shared" si="4"/>
        <v>0</v>
      </c>
      <c r="K30" s="35">
        <f t="shared" si="5"/>
        <v>0</v>
      </c>
      <c r="L30" s="40" t="s">
        <v>32</v>
      </c>
      <c r="M30" s="41">
        <v>1383.6</v>
      </c>
    </row>
    <row r="31" spans="2:13" ht="75" customHeight="1">
      <c r="B31" s="28" t="s">
        <v>34</v>
      </c>
      <c r="C31" s="88">
        <v>24</v>
      </c>
      <c r="D31" s="89" t="s">
        <v>58</v>
      </c>
      <c r="E31" s="89" t="s">
        <v>58</v>
      </c>
      <c r="F31" s="52" t="s">
        <v>35</v>
      </c>
      <c r="G31" s="55">
        <v>82</v>
      </c>
      <c r="H31" s="36"/>
      <c r="I31" s="36"/>
      <c r="J31" s="35">
        <f t="shared" si="4"/>
        <v>0</v>
      </c>
      <c r="K31" s="35">
        <f t="shared" si="5"/>
        <v>0</v>
      </c>
      <c r="L31" s="40" t="s">
        <v>32</v>
      </c>
      <c r="M31" s="41">
        <v>5306.77</v>
      </c>
    </row>
    <row r="32" spans="2:13" ht="75" customHeight="1">
      <c r="B32" s="28" t="s">
        <v>34</v>
      </c>
      <c r="C32" s="88">
        <v>25</v>
      </c>
      <c r="D32" s="89" t="s">
        <v>59</v>
      </c>
      <c r="E32" s="89" t="s">
        <v>59</v>
      </c>
      <c r="F32" s="52" t="s">
        <v>35</v>
      </c>
      <c r="G32" s="55">
        <v>65</v>
      </c>
      <c r="H32" s="36"/>
      <c r="I32" s="36"/>
      <c r="J32" s="35">
        <f t="shared" si="4"/>
        <v>0</v>
      </c>
      <c r="K32" s="35">
        <f t="shared" si="5"/>
        <v>0</v>
      </c>
      <c r="L32" s="40" t="s">
        <v>32</v>
      </c>
      <c r="M32" s="41">
        <v>6589.38</v>
      </c>
    </row>
    <row r="33" spans="2:13" ht="75" customHeight="1">
      <c r="B33" s="28" t="s">
        <v>34</v>
      </c>
      <c r="C33" s="88">
        <v>26</v>
      </c>
      <c r="D33" s="89" t="s">
        <v>60</v>
      </c>
      <c r="E33" s="89" t="s">
        <v>60</v>
      </c>
      <c r="F33" s="52" t="s">
        <v>35</v>
      </c>
      <c r="G33" s="55">
        <v>50</v>
      </c>
      <c r="H33" s="36"/>
      <c r="I33" s="36"/>
      <c r="J33" s="35">
        <f t="shared" si="4"/>
        <v>0</v>
      </c>
      <c r="K33" s="35">
        <f t="shared" si="5"/>
        <v>0</v>
      </c>
      <c r="L33" s="40" t="s">
        <v>32</v>
      </c>
      <c r="M33" s="41">
        <v>3000</v>
      </c>
    </row>
    <row r="34" spans="2:13" ht="75" customHeight="1">
      <c r="B34" s="28" t="s">
        <v>34</v>
      </c>
      <c r="C34" s="88">
        <v>27</v>
      </c>
      <c r="D34" s="89" t="s">
        <v>61</v>
      </c>
      <c r="E34" s="89" t="s">
        <v>61</v>
      </c>
      <c r="F34" s="52" t="s">
        <v>35</v>
      </c>
      <c r="G34" s="55">
        <v>20</v>
      </c>
      <c r="H34" s="36"/>
      <c r="I34" s="36"/>
      <c r="J34" s="35">
        <f t="shared" si="4"/>
        <v>0</v>
      </c>
      <c r="K34" s="35">
        <f t="shared" si="5"/>
        <v>0</v>
      </c>
      <c r="L34" s="40" t="s">
        <v>32</v>
      </c>
      <c r="M34" s="41">
        <v>248.67</v>
      </c>
    </row>
    <row r="35" spans="2:13" ht="75" customHeight="1">
      <c r="B35" s="28" t="s">
        <v>34</v>
      </c>
      <c r="C35" s="88">
        <v>28</v>
      </c>
      <c r="D35" s="89" t="s">
        <v>62</v>
      </c>
      <c r="E35" s="89" t="s">
        <v>62</v>
      </c>
      <c r="F35" s="54" t="s">
        <v>35</v>
      </c>
      <c r="G35" s="55">
        <v>120</v>
      </c>
      <c r="H35" s="36"/>
      <c r="I35" s="36"/>
      <c r="J35" s="35">
        <f t="shared" si="4"/>
        <v>0</v>
      </c>
      <c r="K35" s="35">
        <f t="shared" si="5"/>
        <v>0</v>
      </c>
      <c r="L35" s="40" t="s">
        <v>32</v>
      </c>
      <c r="M35" s="41">
        <v>700</v>
      </c>
    </row>
    <row r="36" spans="2:13" ht="75" customHeight="1">
      <c r="B36" s="28" t="s">
        <v>34</v>
      </c>
      <c r="C36" s="88">
        <v>29</v>
      </c>
      <c r="D36" s="89" t="s">
        <v>63</v>
      </c>
      <c r="E36" s="89" t="s">
        <v>63</v>
      </c>
      <c r="F36" s="54" t="s">
        <v>35</v>
      </c>
      <c r="G36" s="55">
        <v>50</v>
      </c>
      <c r="H36" s="36"/>
      <c r="I36" s="36"/>
      <c r="J36" s="35">
        <f t="shared" si="4"/>
        <v>0</v>
      </c>
      <c r="K36" s="35">
        <f t="shared" si="5"/>
        <v>0</v>
      </c>
      <c r="L36" s="40" t="s">
        <v>32</v>
      </c>
      <c r="M36" s="41">
        <v>806.25</v>
      </c>
    </row>
    <row r="37" spans="2:13" ht="75" customHeight="1">
      <c r="B37" s="28" t="s">
        <v>34</v>
      </c>
      <c r="C37" s="88">
        <v>30</v>
      </c>
      <c r="D37" s="89" t="s">
        <v>64</v>
      </c>
      <c r="E37" s="89" t="s">
        <v>64</v>
      </c>
      <c r="F37" s="54" t="s">
        <v>35</v>
      </c>
      <c r="G37" s="55">
        <v>35</v>
      </c>
      <c r="H37" s="36"/>
      <c r="I37" s="36"/>
      <c r="J37" s="35">
        <f t="shared" si="4"/>
        <v>0</v>
      </c>
      <c r="K37" s="35">
        <f t="shared" si="5"/>
        <v>0</v>
      </c>
      <c r="L37" s="40" t="s">
        <v>32</v>
      </c>
      <c r="M37" s="41">
        <v>2041.67</v>
      </c>
    </row>
    <row r="38" spans="2:13" ht="75" customHeight="1">
      <c r="B38" s="28" t="s">
        <v>34</v>
      </c>
      <c r="C38" s="88">
        <v>31</v>
      </c>
      <c r="D38" s="89" t="s">
        <v>65</v>
      </c>
      <c r="E38" s="89" t="s">
        <v>65</v>
      </c>
      <c r="F38" s="52" t="s">
        <v>35</v>
      </c>
      <c r="G38" s="55">
        <v>50</v>
      </c>
      <c r="H38" s="36"/>
      <c r="I38" s="36"/>
      <c r="J38" s="35">
        <f t="shared" si="4"/>
        <v>0</v>
      </c>
      <c r="K38" s="35">
        <f t="shared" si="5"/>
        <v>0</v>
      </c>
      <c r="L38" s="40" t="s">
        <v>32</v>
      </c>
      <c r="M38" s="41">
        <v>4050</v>
      </c>
    </row>
    <row r="39" spans="2:13" ht="75" customHeight="1">
      <c r="B39" s="28" t="s">
        <v>34</v>
      </c>
      <c r="C39" s="88">
        <v>32</v>
      </c>
      <c r="D39" s="89" t="s">
        <v>66</v>
      </c>
      <c r="E39" s="89" t="s">
        <v>66</v>
      </c>
      <c r="F39" s="52" t="s">
        <v>35</v>
      </c>
      <c r="G39" s="55">
        <v>10</v>
      </c>
      <c r="H39" s="36"/>
      <c r="I39" s="36"/>
      <c r="J39" s="35">
        <f t="shared" si="4"/>
        <v>0</v>
      </c>
      <c r="K39" s="35">
        <f t="shared" si="5"/>
        <v>0</v>
      </c>
      <c r="L39" s="40" t="s">
        <v>32</v>
      </c>
      <c r="M39" s="41">
        <v>77.75</v>
      </c>
    </row>
    <row r="40" spans="2:13" ht="75" customHeight="1">
      <c r="B40" s="28" t="s">
        <v>34</v>
      </c>
      <c r="C40" s="88">
        <v>33</v>
      </c>
      <c r="D40" s="89" t="s">
        <v>67</v>
      </c>
      <c r="E40" s="89" t="s">
        <v>67</v>
      </c>
      <c r="F40" s="52" t="s">
        <v>35</v>
      </c>
      <c r="G40" s="55">
        <v>50</v>
      </c>
      <c r="H40" s="36"/>
      <c r="I40" s="36"/>
      <c r="J40" s="35">
        <f t="shared" si="4"/>
        <v>0</v>
      </c>
      <c r="K40" s="35">
        <f t="shared" si="5"/>
        <v>0</v>
      </c>
      <c r="L40" s="40" t="s">
        <v>32</v>
      </c>
      <c r="M40" s="41">
        <v>7637.5</v>
      </c>
    </row>
    <row r="41" spans="2:13" ht="75" customHeight="1">
      <c r="B41" s="28" t="s">
        <v>34</v>
      </c>
      <c r="C41" s="88">
        <v>34</v>
      </c>
      <c r="D41" s="89" t="s">
        <v>68</v>
      </c>
      <c r="E41" s="89" t="s">
        <v>68</v>
      </c>
      <c r="F41" s="52" t="s">
        <v>35</v>
      </c>
      <c r="G41" s="55">
        <v>10</v>
      </c>
      <c r="H41" s="36"/>
      <c r="I41" s="36"/>
      <c r="J41" s="35">
        <f t="shared" si="4"/>
        <v>0</v>
      </c>
      <c r="K41" s="35">
        <f t="shared" si="5"/>
        <v>0</v>
      </c>
      <c r="L41" s="40" t="s">
        <v>32</v>
      </c>
      <c r="M41" s="41">
        <v>150</v>
      </c>
    </row>
    <row r="42" spans="2:13" ht="75" customHeight="1">
      <c r="B42" s="28" t="s">
        <v>34</v>
      </c>
      <c r="C42" s="88">
        <v>35</v>
      </c>
      <c r="D42" s="89" t="s">
        <v>69</v>
      </c>
      <c r="E42" s="89" t="s">
        <v>69</v>
      </c>
      <c r="F42" s="96" t="s">
        <v>35</v>
      </c>
      <c r="G42" s="55">
        <v>500</v>
      </c>
      <c r="H42" s="36"/>
      <c r="I42" s="36"/>
      <c r="J42" s="35">
        <f t="shared" ref="J42:J96" si="6">H42*G42</f>
        <v>0</v>
      </c>
      <c r="K42" s="35">
        <f t="shared" ref="K42:K96" si="7">I42*G42</f>
        <v>0</v>
      </c>
      <c r="L42" s="40" t="s">
        <v>32</v>
      </c>
      <c r="M42" s="41">
        <v>4166.67</v>
      </c>
    </row>
    <row r="43" spans="2:13" ht="75" customHeight="1">
      <c r="B43" s="28" t="s">
        <v>34</v>
      </c>
      <c r="C43" s="88">
        <v>36</v>
      </c>
      <c r="D43" s="89" t="s">
        <v>70</v>
      </c>
      <c r="E43" s="89" t="s">
        <v>70</v>
      </c>
      <c r="F43" s="96" t="s">
        <v>35</v>
      </c>
      <c r="G43" s="55">
        <v>100</v>
      </c>
      <c r="H43" s="36"/>
      <c r="I43" s="36"/>
      <c r="J43" s="35">
        <f t="shared" si="6"/>
        <v>0</v>
      </c>
      <c r="K43" s="35">
        <f t="shared" si="7"/>
        <v>0</v>
      </c>
      <c r="L43" s="40" t="s">
        <v>32</v>
      </c>
      <c r="M43" s="41">
        <v>3127.5</v>
      </c>
    </row>
    <row r="44" spans="2:13" ht="75" customHeight="1">
      <c r="B44" s="28" t="s">
        <v>34</v>
      </c>
      <c r="C44" s="88">
        <v>37</v>
      </c>
      <c r="D44" s="89" t="s">
        <v>71</v>
      </c>
      <c r="E44" s="89" t="s">
        <v>71</v>
      </c>
      <c r="F44" s="96" t="s">
        <v>35</v>
      </c>
      <c r="G44" s="55">
        <v>800</v>
      </c>
      <c r="H44" s="36"/>
      <c r="I44" s="36"/>
      <c r="J44" s="35">
        <f t="shared" si="6"/>
        <v>0</v>
      </c>
      <c r="K44" s="35">
        <f t="shared" si="7"/>
        <v>0</v>
      </c>
      <c r="L44" s="40" t="s">
        <v>32</v>
      </c>
      <c r="M44" s="41">
        <v>13333.34</v>
      </c>
    </row>
    <row r="45" spans="2:13" ht="75" customHeight="1">
      <c r="B45" s="28" t="s">
        <v>34</v>
      </c>
      <c r="C45" s="88">
        <v>38</v>
      </c>
      <c r="D45" s="89" t="s">
        <v>72</v>
      </c>
      <c r="E45" s="89" t="s">
        <v>72</v>
      </c>
      <c r="F45" s="96" t="s">
        <v>35</v>
      </c>
      <c r="G45" s="55">
        <v>700</v>
      </c>
      <c r="H45" s="36"/>
      <c r="I45" s="36"/>
      <c r="J45" s="35">
        <f t="shared" si="6"/>
        <v>0</v>
      </c>
      <c r="K45" s="35">
        <f t="shared" si="7"/>
        <v>0</v>
      </c>
      <c r="L45" s="40" t="s">
        <v>32</v>
      </c>
      <c r="M45" s="41">
        <v>7571.67</v>
      </c>
    </row>
    <row r="46" spans="2:13" ht="75" customHeight="1">
      <c r="B46" s="28" t="s">
        <v>34</v>
      </c>
      <c r="C46" s="88">
        <v>39</v>
      </c>
      <c r="D46" s="89" t="s">
        <v>73</v>
      </c>
      <c r="E46" s="89" t="s">
        <v>73</v>
      </c>
      <c r="F46" s="96" t="s">
        <v>35</v>
      </c>
      <c r="G46" s="55">
        <v>600</v>
      </c>
      <c r="H46" s="36"/>
      <c r="I46" s="36"/>
      <c r="J46" s="35">
        <f t="shared" si="6"/>
        <v>0</v>
      </c>
      <c r="K46" s="35">
        <f t="shared" si="7"/>
        <v>0</v>
      </c>
      <c r="L46" s="40" t="s">
        <v>32</v>
      </c>
      <c r="M46" s="41">
        <v>463000</v>
      </c>
    </row>
    <row r="47" spans="2:13" ht="75" customHeight="1">
      <c r="B47" s="28" t="s">
        <v>34</v>
      </c>
      <c r="C47" s="88">
        <v>40</v>
      </c>
      <c r="D47" s="89" t="s">
        <v>74</v>
      </c>
      <c r="E47" s="89" t="s">
        <v>74</v>
      </c>
      <c r="F47" s="96" t="s">
        <v>35</v>
      </c>
      <c r="G47" s="55">
        <v>75</v>
      </c>
      <c r="H47" s="36"/>
      <c r="I47" s="36"/>
      <c r="J47" s="35">
        <f t="shared" si="6"/>
        <v>0</v>
      </c>
      <c r="K47" s="35">
        <f t="shared" si="7"/>
        <v>0</v>
      </c>
      <c r="L47" s="40" t="s">
        <v>32</v>
      </c>
      <c r="M47" s="41">
        <v>7125</v>
      </c>
    </row>
    <row r="48" spans="2:13" ht="75" customHeight="1">
      <c r="B48" s="28" t="s">
        <v>34</v>
      </c>
      <c r="C48" s="88">
        <v>41</v>
      </c>
      <c r="D48" s="89" t="s">
        <v>75</v>
      </c>
      <c r="E48" s="89" t="s">
        <v>75</v>
      </c>
      <c r="F48" s="96" t="s">
        <v>35</v>
      </c>
      <c r="G48" s="55">
        <v>137</v>
      </c>
      <c r="H48" s="36"/>
      <c r="I48" s="36"/>
      <c r="J48" s="35">
        <f t="shared" si="6"/>
        <v>0</v>
      </c>
      <c r="K48" s="35">
        <f t="shared" si="7"/>
        <v>0</v>
      </c>
      <c r="L48" s="40" t="s">
        <v>32</v>
      </c>
      <c r="M48" s="41">
        <v>13015</v>
      </c>
    </row>
    <row r="49" spans="2:13" ht="75" customHeight="1">
      <c r="B49" s="28" t="s">
        <v>34</v>
      </c>
      <c r="C49" s="88">
        <v>42</v>
      </c>
      <c r="D49" s="89" t="s">
        <v>76</v>
      </c>
      <c r="E49" s="89" t="s">
        <v>76</v>
      </c>
      <c r="F49" s="96" t="s">
        <v>35</v>
      </c>
      <c r="G49" s="55">
        <v>117</v>
      </c>
      <c r="H49" s="36"/>
      <c r="I49" s="36"/>
      <c r="J49" s="35">
        <f t="shared" si="6"/>
        <v>0</v>
      </c>
      <c r="K49" s="35">
        <f t="shared" si="7"/>
        <v>0</v>
      </c>
      <c r="L49" s="40" t="s">
        <v>32</v>
      </c>
      <c r="M49" s="41">
        <v>11115</v>
      </c>
    </row>
    <row r="50" spans="2:13" ht="75" customHeight="1">
      <c r="B50" s="28" t="s">
        <v>34</v>
      </c>
      <c r="C50" s="88">
        <v>43</v>
      </c>
      <c r="D50" s="89" t="s">
        <v>77</v>
      </c>
      <c r="E50" s="89" t="s">
        <v>77</v>
      </c>
      <c r="F50" s="96" t="s">
        <v>35</v>
      </c>
      <c r="G50" s="55">
        <v>2400</v>
      </c>
      <c r="H50" s="36"/>
      <c r="I50" s="36"/>
      <c r="J50" s="35">
        <f t="shared" si="6"/>
        <v>0</v>
      </c>
      <c r="K50" s="35">
        <f t="shared" si="7"/>
        <v>0</v>
      </c>
      <c r="L50" s="40" t="s">
        <v>32</v>
      </c>
      <c r="M50" s="41">
        <v>6580</v>
      </c>
    </row>
    <row r="51" spans="2:13" ht="75" customHeight="1">
      <c r="B51" s="28" t="s">
        <v>34</v>
      </c>
      <c r="C51" s="88">
        <v>44</v>
      </c>
      <c r="D51" s="89" t="s">
        <v>78</v>
      </c>
      <c r="E51" s="89" t="s">
        <v>78</v>
      </c>
      <c r="F51" s="96" t="s">
        <v>35</v>
      </c>
      <c r="G51" s="55">
        <v>2900</v>
      </c>
      <c r="H51" s="36"/>
      <c r="I51" s="36"/>
      <c r="J51" s="35">
        <f t="shared" si="6"/>
        <v>0</v>
      </c>
      <c r="K51" s="35">
        <f t="shared" si="7"/>
        <v>0</v>
      </c>
      <c r="L51" s="40" t="s">
        <v>32</v>
      </c>
      <c r="M51" s="41">
        <v>5945</v>
      </c>
    </row>
    <row r="52" spans="2:13" ht="75" customHeight="1">
      <c r="B52" s="28" t="s">
        <v>34</v>
      </c>
      <c r="C52" s="88">
        <v>45</v>
      </c>
      <c r="D52" s="89" t="s">
        <v>79</v>
      </c>
      <c r="E52" s="89" t="s">
        <v>79</v>
      </c>
      <c r="F52" s="96" t="s">
        <v>35</v>
      </c>
      <c r="G52" s="55">
        <v>120</v>
      </c>
      <c r="H52" s="36"/>
      <c r="I52" s="36"/>
      <c r="J52" s="35">
        <f t="shared" si="6"/>
        <v>0</v>
      </c>
      <c r="K52" s="35">
        <f t="shared" si="7"/>
        <v>0</v>
      </c>
      <c r="L52" s="40" t="s">
        <v>32</v>
      </c>
      <c r="M52" s="41">
        <v>52384</v>
      </c>
    </row>
    <row r="53" spans="2:13" ht="75" customHeight="1">
      <c r="B53" s="28" t="s">
        <v>34</v>
      </c>
      <c r="C53" s="88">
        <v>46</v>
      </c>
      <c r="D53" s="89" t="s">
        <v>80</v>
      </c>
      <c r="E53" s="89" t="s">
        <v>80</v>
      </c>
      <c r="F53" s="96" t="s">
        <v>35</v>
      </c>
      <c r="G53" s="55">
        <v>120</v>
      </c>
      <c r="H53" s="36"/>
      <c r="I53" s="36"/>
      <c r="J53" s="35">
        <f t="shared" si="6"/>
        <v>0</v>
      </c>
      <c r="K53" s="35">
        <f t="shared" si="7"/>
        <v>0</v>
      </c>
      <c r="L53" s="40" t="s">
        <v>32</v>
      </c>
      <c r="M53" s="41">
        <v>62861</v>
      </c>
    </row>
    <row r="54" spans="2:13" ht="75" customHeight="1">
      <c r="B54" s="28" t="s">
        <v>34</v>
      </c>
      <c r="C54" s="88">
        <v>47</v>
      </c>
      <c r="D54" s="89" t="s">
        <v>81</v>
      </c>
      <c r="E54" s="89" t="s">
        <v>81</v>
      </c>
      <c r="F54" s="96" t="s">
        <v>35</v>
      </c>
      <c r="G54" s="55">
        <v>30</v>
      </c>
      <c r="H54" s="36"/>
      <c r="I54" s="36"/>
      <c r="J54" s="35">
        <f t="shared" si="6"/>
        <v>0</v>
      </c>
      <c r="K54" s="35">
        <f t="shared" si="7"/>
        <v>0</v>
      </c>
      <c r="L54" s="40" t="s">
        <v>32</v>
      </c>
      <c r="M54" s="41">
        <v>3303</v>
      </c>
    </row>
    <row r="55" spans="2:13" ht="75" customHeight="1">
      <c r="B55" s="28" t="s">
        <v>34</v>
      </c>
      <c r="C55" s="88">
        <v>48</v>
      </c>
      <c r="D55" s="89" t="s">
        <v>82</v>
      </c>
      <c r="E55" s="89" t="s">
        <v>82</v>
      </c>
      <c r="F55" s="96" t="s">
        <v>35</v>
      </c>
      <c r="G55" s="55">
        <v>500</v>
      </c>
      <c r="H55" s="36"/>
      <c r="I55" s="36"/>
      <c r="J55" s="35">
        <f t="shared" si="6"/>
        <v>0</v>
      </c>
      <c r="K55" s="35">
        <f t="shared" si="7"/>
        <v>0</v>
      </c>
      <c r="L55" s="40" t="s">
        <v>32</v>
      </c>
      <c r="M55" s="41">
        <v>25000</v>
      </c>
    </row>
    <row r="56" spans="2:13" ht="75" customHeight="1">
      <c r="B56" s="28" t="s">
        <v>34</v>
      </c>
      <c r="C56" s="88">
        <v>49</v>
      </c>
      <c r="D56" s="89" t="s">
        <v>83</v>
      </c>
      <c r="E56" s="89" t="s">
        <v>83</v>
      </c>
      <c r="F56" s="96" t="s">
        <v>35</v>
      </c>
      <c r="G56" s="55">
        <v>7</v>
      </c>
      <c r="H56" s="36"/>
      <c r="I56" s="36"/>
      <c r="J56" s="35">
        <f t="shared" si="6"/>
        <v>0</v>
      </c>
      <c r="K56" s="35">
        <f t="shared" si="7"/>
        <v>0</v>
      </c>
      <c r="L56" s="40" t="s">
        <v>32</v>
      </c>
      <c r="M56" s="41">
        <v>2333.34</v>
      </c>
    </row>
    <row r="57" spans="2:13" ht="75" customHeight="1">
      <c r="B57" s="28" t="s">
        <v>34</v>
      </c>
      <c r="C57" s="88">
        <v>50</v>
      </c>
      <c r="D57" s="89" t="s">
        <v>84</v>
      </c>
      <c r="E57" s="89" t="s">
        <v>84</v>
      </c>
      <c r="F57" s="96" t="s">
        <v>35</v>
      </c>
      <c r="G57" s="55">
        <v>1400</v>
      </c>
      <c r="H57" s="36"/>
      <c r="I57" s="36"/>
      <c r="J57" s="35">
        <f t="shared" si="6"/>
        <v>0</v>
      </c>
      <c r="K57" s="35">
        <f t="shared" si="7"/>
        <v>0</v>
      </c>
      <c r="L57" s="40" t="s">
        <v>32</v>
      </c>
      <c r="M57" s="41">
        <v>419720</v>
      </c>
    </row>
    <row r="58" spans="2:13" ht="75" customHeight="1">
      <c r="B58" s="28" t="s">
        <v>34</v>
      </c>
      <c r="C58" s="88">
        <v>51</v>
      </c>
      <c r="D58" s="89" t="s">
        <v>85</v>
      </c>
      <c r="E58" s="89" t="s">
        <v>85</v>
      </c>
      <c r="F58" s="96" t="s">
        <v>35</v>
      </c>
      <c r="G58" s="55">
        <v>5</v>
      </c>
      <c r="H58" s="36"/>
      <c r="I58" s="36"/>
      <c r="J58" s="35">
        <f t="shared" si="6"/>
        <v>0</v>
      </c>
      <c r="K58" s="35">
        <f t="shared" si="7"/>
        <v>0</v>
      </c>
      <c r="L58" s="40" t="s">
        <v>32</v>
      </c>
      <c r="M58" s="41">
        <v>2562.67</v>
      </c>
    </row>
    <row r="59" spans="2:13" ht="75" customHeight="1">
      <c r="B59" s="28" t="s">
        <v>34</v>
      </c>
      <c r="C59" s="88">
        <v>52</v>
      </c>
      <c r="D59" s="89" t="s">
        <v>86</v>
      </c>
      <c r="E59" s="89" t="s">
        <v>86</v>
      </c>
      <c r="F59" s="96" t="s">
        <v>35</v>
      </c>
      <c r="G59" s="55">
        <v>1100</v>
      </c>
      <c r="H59" s="36"/>
      <c r="I59" s="36"/>
      <c r="J59" s="35">
        <f t="shared" si="6"/>
        <v>0</v>
      </c>
      <c r="K59" s="35">
        <f t="shared" si="7"/>
        <v>0</v>
      </c>
      <c r="L59" s="40" t="s">
        <v>32</v>
      </c>
      <c r="M59" s="41">
        <v>137500</v>
      </c>
    </row>
    <row r="60" spans="2:13" ht="75" customHeight="1">
      <c r="B60" s="28" t="s">
        <v>34</v>
      </c>
      <c r="C60" s="88">
        <v>53</v>
      </c>
      <c r="D60" s="89" t="s">
        <v>87</v>
      </c>
      <c r="E60" s="89" t="s">
        <v>87</v>
      </c>
      <c r="F60" s="96" t="s">
        <v>35</v>
      </c>
      <c r="G60" s="55">
        <v>60</v>
      </c>
      <c r="H60" s="36"/>
      <c r="I60" s="36"/>
      <c r="J60" s="35">
        <f t="shared" si="6"/>
        <v>0</v>
      </c>
      <c r="K60" s="35">
        <f t="shared" si="7"/>
        <v>0</v>
      </c>
      <c r="L60" s="40" t="s">
        <v>32</v>
      </c>
      <c r="M60" s="41">
        <v>45000</v>
      </c>
    </row>
    <row r="61" spans="2:13" ht="75" customHeight="1">
      <c r="B61" s="28" t="s">
        <v>34</v>
      </c>
      <c r="C61" s="88">
        <v>54</v>
      </c>
      <c r="D61" s="89" t="s">
        <v>88</v>
      </c>
      <c r="E61" s="89" t="s">
        <v>88</v>
      </c>
      <c r="F61" s="96" t="s">
        <v>35</v>
      </c>
      <c r="G61" s="55">
        <v>950</v>
      </c>
      <c r="H61" s="36"/>
      <c r="I61" s="36"/>
      <c r="J61" s="35">
        <f t="shared" si="6"/>
        <v>0</v>
      </c>
      <c r="K61" s="35">
        <f t="shared" si="7"/>
        <v>0</v>
      </c>
      <c r="L61" s="40" t="s">
        <v>32</v>
      </c>
      <c r="M61" s="41">
        <v>712500</v>
      </c>
    </row>
    <row r="62" spans="2:13" ht="75" customHeight="1">
      <c r="B62" s="28" t="s">
        <v>34</v>
      </c>
      <c r="C62" s="88">
        <v>55</v>
      </c>
      <c r="D62" s="89" t="s">
        <v>89</v>
      </c>
      <c r="E62" s="89" t="s">
        <v>89</v>
      </c>
      <c r="F62" s="96" t="s">
        <v>188</v>
      </c>
      <c r="G62" s="55">
        <v>1000</v>
      </c>
      <c r="H62" s="36"/>
      <c r="I62" s="36"/>
      <c r="J62" s="35">
        <f t="shared" si="6"/>
        <v>0</v>
      </c>
      <c r="K62" s="35">
        <f t="shared" si="7"/>
        <v>0</v>
      </c>
      <c r="L62" s="40" t="s">
        <v>32</v>
      </c>
      <c r="M62" s="41">
        <v>191.67</v>
      </c>
    </row>
    <row r="63" spans="2:13" ht="75" customHeight="1">
      <c r="B63" s="28" t="s">
        <v>34</v>
      </c>
      <c r="C63" s="88">
        <v>55</v>
      </c>
      <c r="D63" s="89" t="s">
        <v>90</v>
      </c>
      <c r="E63" s="89" t="s">
        <v>90</v>
      </c>
      <c r="F63" s="96" t="s">
        <v>35</v>
      </c>
      <c r="G63" s="55">
        <v>1</v>
      </c>
      <c r="H63" s="36"/>
      <c r="I63" s="36"/>
      <c r="J63" s="35">
        <f t="shared" si="6"/>
        <v>0</v>
      </c>
      <c r="K63" s="35">
        <f t="shared" si="7"/>
        <v>0</v>
      </c>
      <c r="L63" s="40" t="s">
        <v>32</v>
      </c>
      <c r="M63" s="41">
        <v>0</v>
      </c>
    </row>
    <row r="64" spans="2:13" ht="75" customHeight="1">
      <c r="B64" s="28" t="s">
        <v>34</v>
      </c>
      <c r="C64" s="88">
        <v>56</v>
      </c>
      <c r="D64" s="89" t="s">
        <v>91</v>
      </c>
      <c r="E64" s="89" t="s">
        <v>91</v>
      </c>
      <c r="F64" s="96" t="s">
        <v>188</v>
      </c>
      <c r="G64" s="55">
        <v>5000</v>
      </c>
      <c r="H64" s="36"/>
      <c r="I64" s="36"/>
      <c r="J64" s="35">
        <f t="shared" si="6"/>
        <v>0</v>
      </c>
      <c r="K64" s="35">
        <f t="shared" si="7"/>
        <v>0</v>
      </c>
      <c r="L64" s="40" t="s">
        <v>32</v>
      </c>
      <c r="M64" s="41">
        <v>958.34</v>
      </c>
    </row>
    <row r="65" spans="2:13" ht="75" customHeight="1">
      <c r="B65" s="28" t="s">
        <v>34</v>
      </c>
      <c r="C65" s="88">
        <v>56</v>
      </c>
      <c r="D65" s="89" t="s">
        <v>90</v>
      </c>
      <c r="E65" s="89" t="s">
        <v>90</v>
      </c>
      <c r="F65" s="96" t="s">
        <v>35</v>
      </c>
      <c r="G65" s="55">
        <v>5</v>
      </c>
      <c r="H65" s="36"/>
      <c r="I65" s="36"/>
      <c r="J65" s="35">
        <f t="shared" si="6"/>
        <v>0</v>
      </c>
      <c r="K65" s="35">
        <f t="shared" si="7"/>
        <v>0</v>
      </c>
      <c r="L65" s="40" t="s">
        <v>32</v>
      </c>
      <c r="M65" s="41">
        <v>0</v>
      </c>
    </row>
    <row r="66" spans="2:13" ht="75" customHeight="1">
      <c r="B66" s="28" t="s">
        <v>34</v>
      </c>
      <c r="C66" s="88">
        <v>57</v>
      </c>
      <c r="D66" s="89" t="s">
        <v>92</v>
      </c>
      <c r="E66" s="89" t="s">
        <v>92</v>
      </c>
      <c r="F66" s="96" t="s">
        <v>188</v>
      </c>
      <c r="G66" s="55">
        <v>1000</v>
      </c>
      <c r="H66" s="36"/>
      <c r="I66" s="36"/>
      <c r="J66" s="35">
        <f t="shared" si="6"/>
        <v>0</v>
      </c>
      <c r="K66" s="35">
        <f t="shared" si="7"/>
        <v>0</v>
      </c>
      <c r="L66" s="40" t="s">
        <v>32</v>
      </c>
      <c r="M66" s="41">
        <v>91.67</v>
      </c>
    </row>
    <row r="67" spans="2:13" ht="75" customHeight="1">
      <c r="B67" s="28" t="s">
        <v>34</v>
      </c>
      <c r="C67" s="88">
        <v>57</v>
      </c>
      <c r="D67" s="89" t="s">
        <v>90</v>
      </c>
      <c r="E67" s="89" t="s">
        <v>90</v>
      </c>
      <c r="F67" s="96" t="s">
        <v>35</v>
      </c>
      <c r="G67" s="55">
        <v>1</v>
      </c>
      <c r="H67" s="36"/>
      <c r="I67" s="36"/>
      <c r="J67" s="35">
        <f t="shared" si="6"/>
        <v>0</v>
      </c>
      <c r="K67" s="35">
        <f t="shared" si="7"/>
        <v>0</v>
      </c>
      <c r="L67" s="40" t="s">
        <v>32</v>
      </c>
      <c r="M67" s="41">
        <v>0</v>
      </c>
    </row>
    <row r="68" spans="2:13" ht="75" customHeight="1">
      <c r="B68" s="28" t="s">
        <v>34</v>
      </c>
      <c r="C68" s="88">
        <v>58</v>
      </c>
      <c r="D68" s="89" t="s">
        <v>93</v>
      </c>
      <c r="E68" s="89" t="s">
        <v>93</v>
      </c>
      <c r="F68" s="96" t="s">
        <v>188</v>
      </c>
      <c r="G68" s="55">
        <v>10000</v>
      </c>
      <c r="H68" s="36"/>
      <c r="I68" s="36"/>
      <c r="J68" s="35">
        <f t="shared" si="6"/>
        <v>0</v>
      </c>
      <c r="K68" s="35">
        <f t="shared" si="7"/>
        <v>0</v>
      </c>
      <c r="L68" s="40" t="s">
        <v>32</v>
      </c>
      <c r="M68" s="41">
        <v>2666.67</v>
      </c>
    </row>
    <row r="69" spans="2:13" ht="75" customHeight="1">
      <c r="B69" s="28" t="s">
        <v>34</v>
      </c>
      <c r="C69" s="88">
        <v>58</v>
      </c>
      <c r="D69" s="89" t="s">
        <v>90</v>
      </c>
      <c r="E69" s="89" t="s">
        <v>90</v>
      </c>
      <c r="F69" s="96" t="s">
        <v>35</v>
      </c>
      <c r="G69" s="55">
        <v>10</v>
      </c>
      <c r="H69" s="36"/>
      <c r="I69" s="36"/>
      <c r="J69" s="35">
        <f t="shared" si="6"/>
        <v>0</v>
      </c>
      <c r="K69" s="35">
        <f t="shared" si="7"/>
        <v>0</v>
      </c>
      <c r="L69" s="40" t="s">
        <v>32</v>
      </c>
      <c r="M69" s="41">
        <v>0</v>
      </c>
    </row>
    <row r="70" spans="2:13" ht="75" customHeight="1">
      <c r="B70" s="28" t="s">
        <v>34</v>
      </c>
      <c r="C70" s="88">
        <v>59</v>
      </c>
      <c r="D70" s="89" t="s">
        <v>94</v>
      </c>
      <c r="E70" s="89" t="s">
        <v>94</v>
      </c>
      <c r="F70" s="96" t="s">
        <v>188</v>
      </c>
      <c r="G70" s="55">
        <v>2000</v>
      </c>
      <c r="H70" s="36"/>
      <c r="I70" s="36"/>
      <c r="J70" s="35">
        <f t="shared" si="6"/>
        <v>0</v>
      </c>
      <c r="K70" s="35">
        <f t="shared" si="7"/>
        <v>0</v>
      </c>
      <c r="L70" s="40" t="s">
        <v>32</v>
      </c>
      <c r="M70" s="41">
        <v>183.34</v>
      </c>
    </row>
    <row r="71" spans="2:13" ht="75" customHeight="1">
      <c r="B71" s="28" t="s">
        <v>34</v>
      </c>
      <c r="C71" s="88">
        <v>59</v>
      </c>
      <c r="D71" s="89" t="s">
        <v>90</v>
      </c>
      <c r="E71" s="89" t="s">
        <v>90</v>
      </c>
      <c r="F71" s="96" t="s">
        <v>35</v>
      </c>
      <c r="G71" s="55">
        <v>2</v>
      </c>
      <c r="H71" s="36"/>
      <c r="I71" s="36"/>
      <c r="J71" s="35">
        <f t="shared" si="6"/>
        <v>0</v>
      </c>
      <c r="K71" s="35">
        <f t="shared" si="7"/>
        <v>0</v>
      </c>
      <c r="L71" s="40" t="s">
        <v>32</v>
      </c>
      <c r="M71" s="41">
        <v>0</v>
      </c>
    </row>
    <row r="72" spans="2:13" ht="75" customHeight="1">
      <c r="B72" s="28" t="s">
        <v>34</v>
      </c>
      <c r="C72" s="88">
        <v>60</v>
      </c>
      <c r="D72" s="89" t="s">
        <v>95</v>
      </c>
      <c r="E72" s="89" t="s">
        <v>95</v>
      </c>
      <c r="F72" s="96" t="s">
        <v>188</v>
      </c>
      <c r="G72" s="55">
        <v>6000</v>
      </c>
      <c r="H72" s="36"/>
      <c r="I72" s="36"/>
      <c r="J72" s="35">
        <f t="shared" si="6"/>
        <v>0</v>
      </c>
      <c r="K72" s="35">
        <f t="shared" si="7"/>
        <v>0</v>
      </c>
      <c r="L72" s="40" t="s">
        <v>32</v>
      </c>
      <c r="M72" s="41">
        <v>550</v>
      </c>
    </row>
    <row r="73" spans="2:13" ht="75" customHeight="1">
      <c r="B73" s="28" t="s">
        <v>34</v>
      </c>
      <c r="C73" s="88">
        <v>60</v>
      </c>
      <c r="D73" s="89" t="s">
        <v>90</v>
      </c>
      <c r="E73" s="89" t="s">
        <v>90</v>
      </c>
      <c r="F73" s="96" t="s">
        <v>35</v>
      </c>
      <c r="G73" s="55">
        <v>6</v>
      </c>
      <c r="H73" s="36"/>
      <c r="I73" s="36"/>
      <c r="J73" s="35">
        <f t="shared" si="6"/>
        <v>0</v>
      </c>
      <c r="K73" s="35">
        <f t="shared" si="7"/>
        <v>0</v>
      </c>
      <c r="L73" s="40" t="s">
        <v>32</v>
      </c>
      <c r="M73" s="41">
        <v>0</v>
      </c>
    </row>
    <row r="74" spans="2:13" ht="75" customHeight="1">
      <c r="B74" s="28" t="s">
        <v>34</v>
      </c>
      <c r="C74" s="88">
        <v>61</v>
      </c>
      <c r="D74" s="89" t="s">
        <v>96</v>
      </c>
      <c r="E74" s="89" t="s">
        <v>96</v>
      </c>
      <c r="F74" s="96" t="s">
        <v>188</v>
      </c>
      <c r="G74" s="55">
        <v>32000</v>
      </c>
      <c r="H74" s="36"/>
      <c r="I74" s="36"/>
      <c r="J74" s="35">
        <f t="shared" si="6"/>
        <v>0</v>
      </c>
      <c r="K74" s="35">
        <f t="shared" si="7"/>
        <v>0</v>
      </c>
      <c r="L74" s="40" t="s">
        <v>32</v>
      </c>
      <c r="M74" s="41">
        <v>3200</v>
      </c>
    </row>
    <row r="75" spans="2:13" ht="75" customHeight="1">
      <c r="B75" s="28" t="s">
        <v>34</v>
      </c>
      <c r="C75" s="88">
        <v>61</v>
      </c>
      <c r="D75" s="89" t="s">
        <v>90</v>
      </c>
      <c r="E75" s="89" t="s">
        <v>90</v>
      </c>
      <c r="F75" s="96" t="s">
        <v>35</v>
      </c>
      <c r="G75" s="55">
        <v>32</v>
      </c>
      <c r="H75" s="36"/>
      <c r="I75" s="36"/>
      <c r="J75" s="35">
        <f t="shared" si="6"/>
        <v>0</v>
      </c>
      <c r="K75" s="35">
        <f t="shared" si="7"/>
        <v>0</v>
      </c>
      <c r="L75" s="40" t="s">
        <v>32</v>
      </c>
      <c r="M75" s="41">
        <v>0</v>
      </c>
    </row>
    <row r="76" spans="2:13" ht="75" customHeight="1">
      <c r="B76" s="28" t="s">
        <v>34</v>
      </c>
      <c r="C76" s="88">
        <v>62</v>
      </c>
      <c r="D76" s="89" t="s">
        <v>97</v>
      </c>
      <c r="E76" s="89" t="s">
        <v>97</v>
      </c>
      <c r="F76" s="96" t="s">
        <v>188</v>
      </c>
      <c r="G76" s="55">
        <v>226000</v>
      </c>
      <c r="H76" s="36"/>
      <c r="I76" s="36"/>
      <c r="J76" s="35">
        <f t="shared" si="6"/>
        <v>0</v>
      </c>
      <c r="K76" s="35">
        <f t="shared" si="7"/>
        <v>0</v>
      </c>
      <c r="L76" s="40" t="s">
        <v>32</v>
      </c>
      <c r="M76" s="41">
        <v>22600</v>
      </c>
    </row>
    <row r="77" spans="2:13" ht="75" customHeight="1">
      <c r="B77" s="28" t="s">
        <v>34</v>
      </c>
      <c r="C77" s="88">
        <v>62</v>
      </c>
      <c r="D77" s="89" t="s">
        <v>90</v>
      </c>
      <c r="E77" s="89" t="s">
        <v>90</v>
      </c>
      <c r="F77" s="96" t="s">
        <v>35</v>
      </c>
      <c r="G77" s="55">
        <v>226</v>
      </c>
      <c r="H77" s="36"/>
      <c r="I77" s="36"/>
      <c r="J77" s="35">
        <f t="shared" si="6"/>
        <v>0</v>
      </c>
      <c r="K77" s="35">
        <f t="shared" si="7"/>
        <v>0</v>
      </c>
      <c r="L77" s="40" t="s">
        <v>32</v>
      </c>
      <c r="M77" s="41">
        <v>0</v>
      </c>
    </row>
    <row r="78" spans="2:13" ht="75" customHeight="1">
      <c r="B78" s="28" t="s">
        <v>34</v>
      </c>
      <c r="C78" s="88">
        <v>63</v>
      </c>
      <c r="D78" s="89" t="s">
        <v>98</v>
      </c>
      <c r="E78" s="89" t="s">
        <v>98</v>
      </c>
      <c r="F78" s="96" t="s">
        <v>188</v>
      </c>
      <c r="G78" s="55">
        <v>2000</v>
      </c>
      <c r="H78" s="36"/>
      <c r="I78" s="36"/>
      <c r="J78" s="35">
        <f t="shared" si="6"/>
        <v>0</v>
      </c>
      <c r="K78" s="35">
        <f t="shared" si="7"/>
        <v>0</v>
      </c>
      <c r="L78" s="40" t="s">
        <v>32</v>
      </c>
      <c r="M78" s="41">
        <v>600</v>
      </c>
    </row>
    <row r="79" spans="2:13" ht="75" customHeight="1">
      <c r="B79" s="28" t="s">
        <v>34</v>
      </c>
      <c r="C79" s="88">
        <v>63</v>
      </c>
      <c r="D79" s="89" t="s">
        <v>90</v>
      </c>
      <c r="E79" s="89" t="s">
        <v>90</v>
      </c>
      <c r="F79" s="96" t="s">
        <v>35</v>
      </c>
      <c r="G79" s="55">
        <v>2</v>
      </c>
      <c r="H79" s="36"/>
      <c r="I79" s="36"/>
      <c r="J79" s="35">
        <f t="shared" si="6"/>
        <v>0</v>
      </c>
      <c r="K79" s="35">
        <f t="shared" si="7"/>
        <v>0</v>
      </c>
      <c r="L79" s="40" t="s">
        <v>32</v>
      </c>
      <c r="M79" s="41">
        <v>0</v>
      </c>
    </row>
    <row r="80" spans="2:13" ht="75" customHeight="1">
      <c r="B80" s="28" t="s">
        <v>34</v>
      </c>
      <c r="C80" s="88">
        <v>64</v>
      </c>
      <c r="D80" s="90" t="s">
        <v>99</v>
      </c>
      <c r="E80" s="90" t="s">
        <v>99</v>
      </c>
      <c r="F80" s="96" t="s">
        <v>189</v>
      </c>
      <c r="G80" s="55">
        <v>1670</v>
      </c>
      <c r="H80" s="36"/>
      <c r="I80" s="36"/>
      <c r="J80" s="35">
        <f t="shared" si="6"/>
        <v>0</v>
      </c>
      <c r="K80" s="35">
        <f t="shared" si="7"/>
        <v>0</v>
      </c>
      <c r="L80" s="40" t="s">
        <v>32</v>
      </c>
      <c r="M80" s="41">
        <v>445333.34</v>
      </c>
    </row>
    <row r="81" spans="2:13" ht="75" customHeight="1">
      <c r="B81" s="28" t="s">
        <v>34</v>
      </c>
      <c r="C81" s="88">
        <v>65</v>
      </c>
      <c r="D81" s="90" t="s">
        <v>100</v>
      </c>
      <c r="E81" s="90" t="s">
        <v>100</v>
      </c>
      <c r="F81" s="96" t="s">
        <v>189</v>
      </c>
      <c r="G81" s="55">
        <v>50</v>
      </c>
      <c r="H81" s="36"/>
      <c r="I81" s="36"/>
      <c r="J81" s="35">
        <f t="shared" si="6"/>
        <v>0</v>
      </c>
      <c r="K81" s="35">
        <f t="shared" si="7"/>
        <v>0</v>
      </c>
      <c r="L81" s="40" t="s">
        <v>32</v>
      </c>
      <c r="M81" s="41">
        <v>880</v>
      </c>
    </row>
    <row r="82" spans="2:13" ht="75" customHeight="1">
      <c r="B82" s="28" t="s">
        <v>34</v>
      </c>
      <c r="C82" s="88">
        <v>66</v>
      </c>
      <c r="D82" s="89" t="s">
        <v>101</v>
      </c>
      <c r="E82" s="89" t="s">
        <v>101</v>
      </c>
      <c r="F82" s="96" t="s">
        <v>189</v>
      </c>
      <c r="G82" s="55">
        <v>50</v>
      </c>
      <c r="H82" s="36"/>
      <c r="I82" s="36"/>
      <c r="J82" s="35">
        <f t="shared" si="6"/>
        <v>0</v>
      </c>
      <c r="K82" s="35">
        <f t="shared" si="7"/>
        <v>0</v>
      </c>
      <c r="L82" s="40" t="s">
        <v>32</v>
      </c>
      <c r="M82" s="41">
        <v>360.42</v>
      </c>
    </row>
    <row r="83" spans="2:13" ht="75" customHeight="1">
      <c r="B83" s="28" t="s">
        <v>34</v>
      </c>
      <c r="C83" s="88">
        <v>67</v>
      </c>
      <c r="D83" s="89" t="s">
        <v>102</v>
      </c>
      <c r="E83" s="89" t="s">
        <v>102</v>
      </c>
      <c r="F83" s="96" t="s">
        <v>189</v>
      </c>
      <c r="G83" s="55">
        <v>50</v>
      </c>
      <c r="H83" s="36"/>
      <c r="I83" s="36"/>
      <c r="J83" s="35">
        <f t="shared" si="6"/>
        <v>0</v>
      </c>
      <c r="K83" s="35">
        <f t="shared" si="7"/>
        <v>0</v>
      </c>
      <c r="L83" s="40" t="s">
        <v>32</v>
      </c>
      <c r="M83" s="41">
        <v>675</v>
      </c>
    </row>
    <row r="84" spans="2:13" ht="75" customHeight="1">
      <c r="B84" s="28" t="s">
        <v>34</v>
      </c>
      <c r="C84" s="88">
        <v>68</v>
      </c>
      <c r="D84" s="89" t="s">
        <v>103</v>
      </c>
      <c r="E84" s="89" t="s">
        <v>103</v>
      </c>
      <c r="F84" s="96" t="s">
        <v>189</v>
      </c>
      <c r="G84" s="55">
        <v>100</v>
      </c>
      <c r="H84" s="36"/>
      <c r="I84" s="36"/>
      <c r="J84" s="35">
        <f t="shared" si="6"/>
        <v>0</v>
      </c>
      <c r="K84" s="35">
        <f t="shared" si="7"/>
        <v>0</v>
      </c>
      <c r="L84" s="40" t="s">
        <v>32</v>
      </c>
      <c r="M84" s="41">
        <v>4335</v>
      </c>
    </row>
    <row r="85" spans="2:13" ht="75" customHeight="1">
      <c r="B85" s="28" t="s">
        <v>34</v>
      </c>
      <c r="C85" s="88">
        <v>69</v>
      </c>
      <c r="D85" s="89" t="s">
        <v>104</v>
      </c>
      <c r="E85" s="89" t="s">
        <v>104</v>
      </c>
      <c r="F85" s="96" t="s">
        <v>189</v>
      </c>
      <c r="G85" s="55">
        <v>4000</v>
      </c>
      <c r="H85" s="36"/>
      <c r="I85" s="36"/>
      <c r="J85" s="35">
        <f t="shared" si="6"/>
        <v>0</v>
      </c>
      <c r="K85" s="35">
        <f t="shared" si="7"/>
        <v>0</v>
      </c>
      <c r="L85" s="40" t="s">
        <v>32</v>
      </c>
      <c r="M85" s="41">
        <v>32800</v>
      </c>
    </row>
    <row r="86" spans="2:13" ht="75" customHeight="1">
      <c r="B86" s="28" t="s">
        <v>34</v>
      </c>
      <c r="C86" s="88">
        <v>70</v>
      </c>
      <c r="D86" s="89" t="s">
        <v>105</v>
      </c>
      <c r="E86" s="89" t="s">
        <v>105</v>
      </c>
      <c r="F86" s="96" t="s">
        <v>189</v>
      </c>
      <c r="G86" s="55">
        <v>1000</v>
      </c>
      <c r="H86" s="36"/>
      <c r="I86" s="36"/>
      <c r="J86" s="35">
        <f t="shared" si="6"/>
        <v>0</v>
      </c>
      <c r="K86" s="35">
        <f t="shared" si="7"/>
        <v>0</v>
      </c>
      <c r="L86" s="40" t="s">
        <v>32</v>
      </c>
      <c r="M86" s="41">
        <v>16700</v>
      </c>
    </row>
    <row r="87" spans="2:13" ht="75" customHeight="1">
      <c r="B87" s="28" t="s">
        <v>34</v>
      </c>
      <c r="C87" s="88">
        <v>71</v>
      </c>
      <c r="D87" s="89" t="s">
        <v>106</v>
      </c>
      <c r="E87" s="89" t="s">
        <v>106</v>
      </c>
      <c r="F87" s="96" t="s">
        <v>189</v>
      </c>
      <c r="G87" s="55">
        <v>24</v>
      </c>
      <c r="H87" s="36"/>
      <c r="I87" s="36"/>
      <c r="J87" s="35">
        <f t="shared" si="6"/>
        <v>0</v>
      </c>
      <c r="K87" s="35">
        <f t="shared" si="7"/>
        <v>0</v>
      </c>
      <c r="L87" s="40" t="s">
        <v>32</v>
      </c>
      <c r="M87" s="41">
        <v>4140</v>
      </c>
    </row>
    <row r="88" spans="2:13" ht="75" customHeight="1">
      <c r="B88" s="28" t="s">
        <v>34</v>
      </c>
      <c r="C88" s="88">
        <v>72</v>
      </c>
      <c r="D88" s="89" t="s">
        <v>107</v>
      </c>
      <c r="E88" s="89" t="s">
        <v>107</v>
      </c>
      <c r="F88" s="96" t="s">
        <v>189</v>
      </c>
      <c r="G88" s="55">
        <v>50</v>
      </c>
      <c r="H88" s="36"/>
      <c r="I88" s="36"/>
      <c r="J88" s="35">
        <f t="shared" si="6"/>
        <v>0</v>
      </c>
      <c r="K88" s="35">
        <f t="shared" si="7"/>
        <v>0</v>
      </c>
      <c r="L88" s="40" t="s">
        <v>32</v>
      </c>
      <c r="M88" s="41">
        <v>4750</v>
      </c>
    </row>
    <row r="89" spans="2:13" ht="75" customHeight="1">
      <c r="B89" s="28" t="s">
        <v>34</v>
      </c>
      <c r="C89" s="88">
        <v>73</v>
      </c>
      <c r="D89" s="89" t="s">
        <v>108</v>
      </c>
      <c r="E89" s="89" t="s">
        <v>108</v>
      </c>
      <c r="F89" s="96" t="s">
        <v>189</v>
      </c>
      <c r="G89" s="55">
        <v>50</v>
      </c>
      <c r="H89" s="36"/>
      <c r="I89" s="36"/>
      <c r="J89" s="35">
        <f t="shared" si="6"/>
        <v>0</v>
      </c>
      <c r="K89" s="35">
        <f t="shared" si="7"/>
        <v>0</v>
      </c>
      <c r="L89" s="40" t="s">
        <v>32</v>
      </c>
      <c r="M89" s="41">
        <v>4750</v>
      </c>
    </row>
    <row r="90" spans="2:13" ht="75" customHeight="1">
      <c r="B90" s="28" t="s">
        <v>34</v>
      </c>
      <c r="C90" s="88">
        <v>74</v>
      </c>
      <c r="D90" s="89" t="s">
        <v>107</v>
      </c>
      <c r="E90" s="89" t="s">
        <v>107</v>
      </c>
      <c r="F90" s="96" t="s">
        <v>189</v>
      </c>
      <c r="G90" s="55">
        <v>50</v>
      </c>
      <c r="H90" s="36"/>
      <c r="I90" s="36"/>
      <c r="J90" s="35">
        <f t="shared" si="6"/>
        <v>0</v>
      </c>
      <c r="K90" s="35">
        <f t="shared" si="7"/>
        <v>0</v>
      </c>
      <c r="L90" s="40" t="s">
        <v>32</v>
      </c>
      <c r="M90" s="41">
        <v>4300</v>
      </c>
    </row>
    <row r="91" spans="2:13" ht="75" customHeight="1">
      <c r="B91" s="28" t="s">
        <v>34</v>
      </c>
      <c r="C91" s="88">
        <v>75</v>
      </c>
      <c r="D91" s="89" t="s">
        <v>109</v>
      </c>
      <c r="E91" s="89" t="s">
        <v>109</v>
      </c>
      <c r="F91" s="96" t="s">
        <v>189</v>
      </c>
      <c r="G91" s="55">
        <v>300</v>
      </c>
      <c r="H91" s="36"/>
      <c r="I91" s="36"/>
      <c r="J91" s="35">
        <f t="shared" si="6"/>
        <v>0</v>
      </c>
      <c r="K91" s="35">
        <f t="shared" si="7"/>
        <v>0</v>
      </c>
      <c r="L91" s="40" t="s">
        <v>32</v>
      </c>
      <c r="M91" s="41">
        <v>47500</v>
      </c>
    </row>
    <row r="92" spans="2:13" ht="75" customHeight="1">
      <c r="B92" s="28" t="s">
        <v>34</v>
      </c>
      <c r="C92" s="88">
        <v>76</v>
      </c>
      <c r="D92" s="89" t="s">
        <v>110</v>
      </c>
      <c r="E92" s="89" t="s">
        <v>110</v>
      </c>
      <c r="F92" s="96" t="s">
        <v>189</v>
      </c>
      <c r="G92" s="55">
        <v>20</v>
      </c>
      <c r="H92" s="36"/>
      <c r="I92" s="36"/>
      <c r="J92" s="35">
        <f t="shared" si="6"/>
        <v>0</v>
      </c>
      <c r="K92" s="35">
        <f t="shared" si="7"/>
        <v>0</v>
      </c>
      <c r="L92" s="40" t="s">
        <v>32</v>
      </c>
      <c r="M92" s="41">
        <v>16666.669999999998</v>
      </c>
    </row>
    <row r="93" spans="2:13" ht="75" customHeight="1">
      <c r="B93" s="28" t="s">
        <v>34</v>
      </c>
      <c r="C93" s="88">
        <v>77</v>
      </c>
      <c r="D93" s="89" t="s">
        <v>111</v>
      </c>
      <c r="E93" s="89" t="s">
        <v>111</v>
      </c>
      <c r="F93" s="96" t="s">
        <v>35</v>
      </c>
      <c r="G93" s="55">
        <v>10</v>
      </c>
      <c r="H93" s="36"/>
      <c r="I93" s="36"/>
      <c r="J93" s="35">
        <f t="shared" si="6"/>
        <v>0</v>
      </c>
      <c r="K93" s="35">
        <f t="shared" si="7"/>
        <v>0</v>
      </c>
      <c r="L93" s="40" t="s">
        <v>32</v>
      </c>
      <c r="M93" s="41">
        <v>8333.34</v>
      </c>
    </row>
    <row r="94" spans="2:13" ht="75" customHeight="1">
      <c r="B94" s="28" t="s">
        <v>34</v>
      </c>
      <c r="C94" s="88">
        <v>78</v>
      </c>
      <c r="D94" s="91" t="s">
        <v>112</v>
      </c>
      <c r="E94" s="91" t="s">
        <v>112</v>
      </c>
      <c r="F94" s="96" t="s">
        <v>188</v>
      </c>
      <c r="G94" s="55">
        <v>10000</v>
      </c>
      <c r="H94" s="36"/>
      <c r="I94" s="36"/>
      <c r="J94" s="35">
        <f t="shared" si="6"/>
        <v>0</v>
      </c>
      <c r="K94" s="35">
        <f t="shared" si="7"/>
        <v>0</v>
      </c>
      <c r="L94" s="40" t="s">
        <v>32</v>
      </c>
      <c r="M94" s="41">
        <v>2666.67</v>
      </c>
    </row>
    <row r="95" spans="2:13" ht="75" customHeight="1">
      <c r="B95" s="28" t="s">
        <v>34</v>
      </c>
      <c r="C95" s="88">
        <v>78</v>
      </c>
      <c r="D95" s="91" t="s">
        <v>90</v>
      </c>
      <c r="E95" s="91" t="s">
        <v>90</v>
      </c>
      <c r="F95" s="96" t="s">
        <v>35</v>
      </c>
      <c r="G95" s="55">
        <v>10</v>
      </c>
      <c r="H95" s="36"/>
      <c r="I95" s="36"/>
      <c r="J95" s="35">
        <f t="shared" si="6"/>
        <v>0</v>
      </c>
      <c r="K95" s="35">
        <f t="shared" si="7"/>
        <v>0</v>
      </c>
      <c r="L95" s="40" t="s">
        <v>32</v>
      </c>
      <c r="M95" s="41">
        <v>0</v>
      </c>
    </row>
    <row r="96" spans="2:13" ht="75" customHeight="1">
      <c r="B96" s="28" t="s">
        <v>34</v>
      </c>
      <c r="C96" s="88">
        <v>79</v>
      </c>
      <c r="D96" s="92" t="s">
        <v>113</v>
      </c>
      <c r="E96" s="92" t="s">
        <v>113</v>
      </c>
      <c r="F96" s="96" t="s">
        <v>35</v>
      </c>
      <c r="G96" s="55">
        <v>350</v>
      </c>
      <c r="H96" s="36"/>
      <c r="I96" s="36"/>
      <c r="J96" s="35">
        <f t="shared" si="6"/>
        <v>0</v>
      </c>
      <c r="K96" s="35">
        <f t="shared" si="7"/>
        <v>0</v>
      </c>
      <c r="L96" s="40" t="s">
        <v>32</v>
      </c>
      <c r="M96" s="41">
        <v>38791.670000000006</v>
      </c>
    </row>
    <row r="97" spans="7:13" ht="45.75" customHeight="1">
      <c r="G97" s="56"/>
      <c r="H97" s="51" t="s">
        <v>33</v>
      </c>
      <c r="I97" s="51"/>
      <c r="J97" s="42">
        <f>SUM(J8:J96)</f>
        <v>0</v>
      </c>
      <c r="K97" s="42">
        <f>SUM(K8:K96)</f>
        <v>0</v>
      </c>
      <c r="L97" s="51"/>
      <c r="M97" s="57">
        <f>SUM(M8:M96)</f>
        <v>3569940.9499999993</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7" t="s">
        <v>25</v>
      </c>
      <c r="I12" s="87"/>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2025-03-04T14:59:51Z</dcterms:modified>
</cp:coreProperties>
</file>