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<sst xmlns="http://schemas.openxmlformats.org/spreadsheetml/2006/main" count="72" uniqueCount="62">
  <si>
    <t>Nr. de ord.</t>
  </si>
  <si>
    <t>Denumire lot</t>
  </si>
  <si>
    <t>Specificații tehnice</t>
  </si>
  <si>
    <t>Unitatea de măsură</t>
  </si>
  <si>
    <t>Preț cu TVA estimativ 
(MDL)</t>
  </si>
  <si>
    <t>ADMINISTRATIA NATIONALA A PENITENCIARELOR</t>
  </si>
  <si>
    <t>CENTRUL DE MEDICINA LEGALA</t>
  </si>
  <si>
    <t>IMSP CENTRUL REPUBLICAN DE DIAGNOSTICARE MEDICALA</t>
  </si>
  <si>
    <t>IMSP INSTITUTUL DE MEDICINA URGENTA</t>
  </si>
  <si>
    <t>IMSP INSTITUTUL ONCOLOGIC</t>
  </si>
  <si>
    <t>IMSP SPITALUL CLINIC BALTI</t>
  </si>
  <si>
    <t>IMSP SPITALUL CLINIC DE PSIHIATRIE</t>
  </si>
  <si>
    <t>IMSP SPITALUL CLINIC MUNICIPAL GHEORGHE PALADI</t>
  </si>
  <si>
    <t>IMSP SPITALUL CLINIC MUNICIPAL SFANTUL ARHANGHEL MIHAIL</t>
  </si>
  <si>
    <t>IMSP SPITALUL RAIONAL BRICENI</t>
  </si>
  <si>
    <t>IMSP SPITALUL RAIONAL CAHUL</t>
  </si>
  <si>
    <t>IMSP SPITALUL RAIONAL CALARASI</t>
  </si>
  <si>
    <t>IMSP SPITALUL RAIONAL CANTEMIR</t>
  </si>
  <si>
    <t>IMSP SPITALUL RAIONAL CAUSENI ANA SI ALEXANDRU</t>
  </si>
  <si>
    <t>IMSP SPITALUL RAIONAL COMRAT ISAAC GURFINCHEL</t>
  </si>
  <si>
    <t>IMSP SPITALUL RAIONAL EDINET</t>
  </si>
  <si>
    <t>IMSP SPITALUL RAIONAL FALESTI</t>
  </si>
  <si>
    <t>IMSP SPITALUL RAIONAL FLORESTI</t>
  </si>
  <si>
    <t>IMSP SPITALUL RAIONAL GLODENI</t>
  </si>
  <si>
    <t>IMSP SPITALUL RAIONAL OCNITA</t>
  </si>
  <si>
    <t>IMSP SPITALUL RAIONAL STEFAN VODA</t>
  </si>
  <si>
    <t>IMSP SPITALUL RAIONAL UNGHENI</t>
  </si>
  <si>
    <t>IMSP SPITALUL RAIONAL VULCANESTI</t>
  </si>
  <si>
    <t>Alcool Izopropilic 99.9%</t>
  </si>
  <si>
    <t>litru</t>
  </si>
  <si>
    <t xml:space="preserve">10% NB Formalina </t>
  </si>
  <si>
    <t xml:space="preserve">25% solutie de formalina , stabilizata, neutra, tamponata,PH7,0.Cerinte de calitate: IVD </t>
  </si>
  <si>
    <t>Cerinte de calitate:IVD .</t>
  </si>
  <si>
    <t xml:space="preserve"> litru</t>
  </si>
  <si>
    <t>Reagent pentru acoperirea preparatelor histologice cu lamela</t>
  </si>
  <si>
    <t>ml</t>
  </si>
  <si>
    <t>Eosin Y 0,5 % solutie alcoolica.</t>
  </si>
  <si>
    <t>Eosin Y 1  % solutie apoasa.</t>
  </si>
  <si>
    <t>Hematoxylin Carazzi (1 litru)</t>
  </si>
  <si>
    <t>Hematoxylin Mayer-Lillie (1 litru)</t>
  </si>
  <si>
    <t xml:space="preserve">Parafina omogenizata cu temperatura 56/58 </t>
  </si>
  <si>
    <t>Amesticul de ceara de parafina  omogenizata granulata cu punctul de topire 56-58C pentru infiltrarea optima si lucrul de rutina, .Cerinte de calitate:IVD .C</t>
  </si>
  <si>
    <t>kg</t>
  </si>
  <si>
    <t xml:space="preserve">Parafina cu polimeri plastice omogenizata cu temperatura 56/58 </t>
  </si>
  <si>
    <t>Amesticul de ceara de parafina cu polimeri plastice omogenizata granulat cu punctul de topire 56- 58 C. Cerinte de calitate:IVD .</t>
  </si>
  <si>
    <t xml:space="preserve">Solutie pentru decalcinare </t>
  </si>
  <si>
    <t>Azur Eozină Romanovski</t>
  </si>
  <si>
    <t>Solutie colorant citologie</t>
  </si>
  <si>
    <t>Cy-fix 1 1</t>
  </si>
  <si>
    <t>ALAUN DE POTASIU</t>
  </si>
  <si>
    <t>KAl(SO4)2</t>
  </si>
  <si>
    <t xml:space="preserve">               kg</t>
  </si>
  <si>
    <t>Grand Total</t>
  </si>
  <si>
    <t>Suma totală cu TVA</t>
  </si>
  <si>
    <t>Alcool Izopropilic 99.9% Cerinte de calitate: IVD</t>
  </si>
  <si>
    <r>
      <t xml:space="preserve">Eosin Y1% solutie alcoolica gata pentru pregatire, butelie </t>
    </r>
    <r>
      <rPr>
        <sz val="11"/>
        <color rgb="FFFF0000"/>
        <rFont val="Calibri"/>
        <family val="2"/>
        <scheme val="minor"/>
      </rPr>
      <t xml:space="preserve">max </t>
    </r>
    <r>
      <rPr>
        <sz val="11"/>
        <color theme="1"/>
        <rFont val="Calibri"/>
        <family val="2"/>
        <scheme val="minor"/>
      </rPr>
      <t>2,5 litri.Cerinte de calitate:IVD .</t>
    </r>
  </si>
  <si>
    <r>
      <t xml:space="preserve">Eosin Y1% solutie apoasa gata pentru pregatire, butelie </t>
    </r>
    <r>
      <rPr>
        <sz val="11"/>
        <color rgb="FFFF0000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2,5 litri.Cerinte de calitate:IVD .</t>
    </r>
  </si>
  <si>
    <r>
      <t xml:space="preserve">Hematoxilina modificata Carazzi gata pregatit. Cerinte de calitate:IVD . </t>
    </r>
    <r>
      <rPr>
        <sz val="11"/>
        <color rgb="FFFF0000"/>
        <rFont val="Calibri"/>
        <family val="2"/>
        <scheme val="minor"/>
      </rPr>
      <t>Amb. Max 1 litru</t>
    </r>
  </si>
  <si>
    <r>
      <t xml:space="preserve">Hematoxilina modificata Mayer-lilie,gata pregatit.Cerinte de calitate:IVD . </t>
    </r>
    <r>
      <rPr>
        <sz val="11"/>
        <color rgb="FFFF0000"/>
        <rFont val="Calibri"/>
        <family val="2"/>
        <scheme val="minor"/>
      </rPr>
      <t>Amb. Max 1 litru</t>
    </r>
  </si>
  <si>
    <r>
      <t xml:space="preserve">Pe baza de xelen, polymer-methacrylat, viscositatea 450-650 cSt (20C) pentru acoperirea automata cu coverslipper, este necesar sa fie compatibil cu xelen de acelasi producator. Cerinte de calitate:IVD.
</t>
    </r>
    <r>
      <rPr>
        <sz val="11"/>
        <color rgb="FFFF0000"/>
        <rFont val="Calibri"/>
        <family val="2"/>
        <scheme val="minor"/>
      </rPr>
      <t>Ambalarea până la 500 ml</t>
    </r>
  </si>
  <si>
    <r>
      <t xml:space="preserve">Solutie pentru decalcinare care contine EDTA </t>
    </r>
    <r>
      <rPr>
        <sz val="11"/>
        <color rgb="FFFF0000"/>
        <rFont val="Calibri"/>
        <family val="2"/>
        <scheme val="minor"/>
      </rPr>
      <t>Ambalarea până la 1 litru</t>
    </r>
  </si>
  <si>
    <t xml:space="preserve">Formaldehida  stabilizata  37%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</si>
</sst>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64" fontId="0" fillId="0" borderId="0" xfId="18" applyFont="1"/>
    <xf numFmtId="164" fontId="0" fillId="0" borderId="1" xfId="18" applyFont="1" applyBorder="1" applyAlignment="1">
      <alignment wrapText="1"/>
    </xf>
    <xf numFmtId="164" fontId="0" fillId="0" borderId="1" xfId="18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11DC-A06D-4686-A8AF-C8927B8E8F36}">
  <dimension ref="A1:AD16"/>
  <sheetViews>
    <sheetView tabSelected="1" workbookViewId="0" topLeftCell="A1">
      <selection activeCell="A4" sqref="A4"/>
    </sheetView>
  </sheetViews>
  <sheetFormatPr defaultColWidth="9.140625" defaultRowHeight="15"/>
  <cols>
    <col min="2" max="2" width="22.8515625" style="1" customWidth="1"/>
    <col min="3" max="3" width="35.57421875" style="1" customWidth="1"/>
    <col min="4" max="4" width="9.421875" style="1" bestFit="1" customWidth="1"/>
    <col min="5" max="5" width="9.140625" style="0" hidden="1" customWidth="1"/>
    <col min="30" max="30" width="13.28125" style="6" hidden="1" customWidth="1"/>
  </cols>
  <sheetData>
    <row r="1" spans="1:30" s="1" customFormat="1" ht="1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52</v>
      </c>
      <c r="AD1" s="7" t="s">
        <v>53</v>
      </c>
    </row>
    <row r="2" spans="1:30" ht="30">
      <c r="A2" s="3">
        <v>1</v>
      </c>
      <c r="B2" s="2" t="s">
        <v>28</v>
      </c>
      <c r="C2" s="2" t="s">
        <v>54</v>
      </c>
      <c r="D2" s="2" t="s">
        <v>29</v>
      </c>
      <c r="E2" s="3">
        <v>138</v>
      </c>
      <c r="F2" s="3">
        <v>0</v>
      </c>
      <c r="G2" s="3"/>
      <c r="H2" s="3"/>
      <c r="I2" s="3"/>
      <c r="J2" s="3">
        <v>1000</v>
      </c>
      <c r="K2" s="3"/>
      <c r="L2" s="3"/>
      <c r="M2" s="3">
        <v>550</v>
      </c>
      <c r="N2" s="3"/>
      <c r="O2" s="3"/>
      <c r="P2" s="3"/>
      <c r="Q2" s="3"/>
      <c r="R2" s="3">
        <v>0</v>
      </c>
      <c r="S2" s="3"/>
      <c r="T2" s="3"/>
      <c r="U2" s="3"/>
      <c r="V2" s="3"/>
      <c r="W2" s="3"/>
      <c r="X2" s="3"/>
      <c r="Y2" s="3"/>
      <c r="Z2" s="3"/>
      <c r="AA2" s="3">
        <v>3</v>
      </c>
      <c r="AB2" s="3">
        <v>1</v>
      </c>
      <c r="AC2" s="3">
        <f>SUM(F2:AB2)</f>
        <v>1554</v>
      </c>
      <c r="AD2" s="8">
        <f>AC2*E2</f>
        <v>214452</v>
      </c>
    </row>
    <row r="3" spans="1:30" ht="45">
      <c r="A3" s="3">
        <v>2</v>
      </c>
      <c r="B3" s="2" t="s">
        <v>30</v>
      </c>
      <c r="C3" s="2" t="s">
        <v>31</v>
      </c>
      <c r="D3" s="2" t="s">
        <v>29</v>
      </c>
      <c r="E3" s="3">
        <v>51</v>
      </c>
      <c r="F3" s="3">
        <v>0</v>
      </c>
      <c r="G3" s="3">
        <v>650</v>
      </c>
      <c r="H3" s="3">
        <v>5</v>
      </c>
      <c r="I3" s="3">
        <v>100</v>
      </c>
      <c r="J3" s="3">
        <v>1500</v>
      </c>
      <c r="K3" s="3"/>
      <c r="L3" s="3"/>
      <c r="M3" s="3">
        <v>50</v>
      </c>
      <c r="N3" s="3">
        <v>200</v>
      </c>
      <c r="O3" s="3">
        <v>20</v>
      </c>
      <c r="P3" s="3"/>
      <c r="Q3" s="3"/>
      <c r="R3" s="3">
        <v>0</v>
      </c>
      <c r="S3" s="3"/>
      <c r="T3" s="3">
        <v>20</v>
      </c>
      <c r="U3" s="3">
        <v>50</v>
      </c>
      <c r="V3" s="3"/>
      <c r="W3" s="3"/>
      <c r="X3" s="3"/>
      <c r="Y3" s="3"/>
      <c r="Z3" s="3"/>
      <c r="AA3" s="3">
        <v>30</v>
      </c>
      <c r="AB3" s="3">
        <v>10</v>
      </c>
      <c r="AC3" s="3">
        <f aca="true" t="shared" si="0" ref="AC3:AC15">SUM(F3:AB3)</f>
        <v>2635</v>
      </c>
      <c r="AD3" s="8">
        <f aca="true" t="shared" si="1" ref="AD3:AD15">AC3*E3</f>
        <v>134385</v>
      </c>
    </row>
    <row r="4" spans="1:30" ht="30">
      <c r="A4" s="3">
        <v>3</v>
      </c>
      <c r="B4" s="2" t="s">
        <v>61</v>
      </c>
      <c r="C4" s="2" t="s">
        <v>32</v>
      </c>
      <c r="D4" s="2" t="s">
        <v>33</v>
      </c>
      <c r="E4" s="3">
        <v>51</v>
      </c>
      <c r="F4" s="3"/>
      <c r="G4" s="3">
        <v>200</v>
      </c>
      <c r="H4" s="3"/>
      <c r="I4" s="5">
        <v>150</v>
      </c>
      <c r="J4" s="5">
        <v>200</v>
      </c>
      <c r="K4" s="5">
        <v>120</v>
      </c>
      <c r="L4" s="4">
        <v>5</v>
      </c>
      <c r="M4" s="3">
        <v>250</v>
      </c>
      <c r="N4" s="4">
        <v>50</v>
      </c>
      <c r="O4" s="4">
        <v>50</v>
      </c>
      <c r="P4" s="4">
        <v>70</v>
      </c>
      <c r="Q4" s="4">
        <v>20</v>
      </c>
      <c r="R4" s="3"/>
      <c r="S4" s="4">
        <v>10</v>
      </c>
      <c r="T4" s="3"/>
      <c r="U4" s="3">
        <v>50</v>
      </c>
      <c r="V4" s="5">
        <v>5</v>
      </c>
      <c r="W4" s="4">
        <v>20</v>
      </c>
      <c r="X4" s="3"/>
      <c r="Y4" s="5">
        <v>20</v>
      </c>
      <c r="Z4" s="5">
        <v>4</v>
      </c>
      <c r="AA4" s="3"/>
      <c r="AB4" s="3"/>
      <c r="AC4" s="3">
        <f t="shared" si="0"/>
        <v>1224</v>
      </c>
      <c r="AD4" s="8">
        <f t="shared" si="1"/>
        <v>62424</v>
      </c>
    </row>
    <row r="5" spans="1:30" ht="105">
      <c r="A5" s="3">
        <v>4</v>
      </c>
      <c r="B5" s="2" t="s">
        <v>34</v>
      </c>
      <c r="C5" s="2" t="s">
        <v>59</v>
      </c>
      <c r="D5" s="2" t="s">
        <v>35</v>
      </c>
      <c r="E5" s="5">
        <v>0.77</v>
      </c>
      <c r="F5" s="3">
        <v>0</v>
      </c>
      <c r="G5" s="3">
        <v>5000</v>
      </c>
      <c r="H5" s="3"/>
      <c r="I5" s="3"/>
      <c r="J5" s="5">
        <v>15000</v>
      </c>
      <c r="K5" s="3"/>
      <c r="L5" s="3"/>
      <c r="M5" s="5">
        <v>2000</v>
      </c>
      <c r="N5" s="3"/>
      <c r="O5" s="5">
        <v>500</v>
      </c>
      <c r="P5" s="3"/>
      <c r="Q5" s="3"/>
      <c r="R5" s="3">
        <v>0</v>
      </c>
      <c r="S5" s="3"/>
      <c r="T5" s="3"/>
      <c r="U5" s="3"/>
      <c r="V5" s="3"/>
      <c r="W5" s="3"/>
      <c r="X5" s="3">
        <v>0</v>
      </c>
      <c r="Y5" s="3"/>
      <c r="Z5" s="3"/>
      <c r="AA5" s="3"/>
      <c r="AB5" s="3"/>
      <c r="AC5" s="3">
        <f t="shared" si="0"/>
        <v>22500</v>
      </c>
      <c r="AD5" s="8">
        <f t="shared" si="1"/>
        <v>17325</v>
      </c>
    </row>
    <row r="6" spans="1:30" ht="45">
      <c r="A6" s="3">
        <v>5</v>
      </c>
      <c r="B6" s="2" t="s">
        <v>36</v>
      </c>
      <c r="C6" s="2" t="s">
        <v>55</v>
      </c>
      <c r="D6" s="2" t="s">
        <v>29</v>
      </c>
      <c r="E6" s="3">
        <v>296</v>
      </c>
      <c r="F6" s="3">
        <v>0</v>
      </c>
      <c r="G6" s="3"/>
      <c r="H6" s="3"/>
      <c r="I6" s="3">
        <v>5</v>
      </c>
      <c r="J6" s="3">
        <v>20</v>
      </c>
      <c r="K6" s="3"/>
      <c r="L6" s="3"/>
      <c r="M6" s="5">
        <v>250</v>
      </c>
      <c r="N6" s="3">
        <v>15</v>
      </c>
      <c r="O6" s="5">
        <v>2</v>
      </c>
      <c r="P6" s="3"/>
      <c r="Q6" s="3"/>
      <c r="R6" s="3">
        <v>0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>
        <f t="shared" si="0"/>
        <v>292</v>
      </c>
      <c r="AD6" s="8">
        <f t="shared" si="1"/>
        <v>86432</v>
      </c>
    </row>
    <row r="7" spans="1:30" ht="45">
      <c r="A7" s="3">
        <v>6</v>
      </c>
      <c r="B7" s="2" t="s">
        <v>37</v>
      </c>
      <c r="C7" s="2" t="s">
        <v>56</v>
      </c>
      <c r="D7" s="2" t="s">
        <v>29</v>
      </c>
      <c r="E7" s="3">
        <v>296</v>
      </c>
      <c r="F7" s="3">
        <v>0</v>
      </c>
      <c r="G7" s="3">
        <v>5</v>
      </c>
      <c r="H7" s="3"/>
      <c r="I7" s="3">
        <v>5</v>
      </c>
      <c r="J7" s="3">
        <v>50</v>
      </c>
      <c r="K7" s="3">
        <v>5</v>
      </c>
      <c r="L7" s="3"/>
      <c r="M7" s="3">
        <v>5</v>
      </c>
      <c r="N7" s="3"/>
      <c r="O7" s="3"/>
      <c r="P7" s="3"/>
      <c r="Q7" s="3"/>
      <c r="R7" s="3">
        <v>0</v>
      </c>
      <c r="S7" s="3"/>
      <c r="T7" s="3"/>
      <c r="U7" s="3"/>
      <c r="V7" s="3"/>
      <c r="W7" s="3"/>
      <c r="X7" s="5">
        <v>2</v>
      </c>
      <c r="Y7" s="3"/>
      <c r="Z7" s="3"/>
      <c r="AA7" s="3"/>
      <c r="AB7" s="3"/>
      <c r="AC7" s="3">
        <f t="shared" si="0"/>
        <v>72</v>
      </c>
      <c r="AD7" s="8">
        <f t="shared" si="1"/>
        <v>21312</v>
      </c>
    </row>
    <row r="8" spans="1:30" ht="45">
      <c r="A8" s="3">
        <v>7</v>
      </c>
      <c r="B8" s="2" t="s">
        <v>38</v>
      </c>
      <c r="C8" s="2" t="s">
        <v>57</v>
      </c>
      <c r="D8" s="2" t="s">
        <v>29</v>
      </c>
      <c r="E8" s="3">
        <v>462</v>
      </c>
      <c r="F8" s="3">
        <v>0</v>
      </c>
      <c r="G8" s="3"/>
      <c r="H8" s="3"/>
      <c r="I8" s="3">
        <v>25</v>
      </c>
      <c r="J8" s="3">
        <v>50</v>
      </c>
      <c r="K8" s="3">
        <v>5</v>
      </c>
      <c r="L8" s="3"/>
      <c r="M8" s="3">
        <v>200</v>
      </c>
      <c r="N8" s="3"/>
      <c r="O8" s="3">
        <v>1</v>
      </c>
      <c r="P8" s="3"/>
      <c r="Q8" s="3">
        <v>1</v>
      </c>
      <c r="R8" s="3">
        <v>0</v>
      </c>
      <c r="S8" s="3"/>
      <c r="T8" s="3"/>
      <c r="U8" s="3"/>
      <c r="V8" s="3"/>
      <c r="W8" s="3"/>
      <c r="X8" s="3">
        <v>1</v>
      </c>
      <c r="Y8" s="3"/>
      <c r="Z8" s="3"/>
      <c r="AA8" s="3"/>
      <c r="AB8" s="3"/>
      <c r="AC8" s="3">
        <f t="shared" si="0"/>
        <v>283</v>
      </c>
      <c r="AD8" s="8">
        <f t="shared" si="1"/>
        <v>130746</v>
      </c>
    </row>
    <row r="9" spans="1:30" ht="45">
      <c r="A9" s="3">
        <v>8</v>
      </c>
      <c r="B9" s="2" t="s">
        <v>39</v>
      </c>
      <c r="C9" s="2" t="s">
        <v>58</v>
      </c>
      <c r="D9" s="2" t="s">
        <v>29</v>
      </c>
      <c r="E9" s="3">
        <v>355</v>
      </c>
      <c r="F9" s="3">
        <v>0</v>
      </c>
      <c r="G9" s="3">
        <v>5</v>
      </c>
      <c r="H9" s="3"/>
      <c r="I9" s="3">
        <v>25</v>
      </c>
      <c r="J9" s="3">
        <v>10</v>
      </c>
      <c r="K9" s="3"/>
      <c r="L9" s="3"/>
      <c r="M9" s="3">
        <v>1</v>
      </c>
      <c r="N9" s="3"/>
      <c r="O9" s="3">
        <v>1</v>
      </c>
      <c r="P9" s="3"/>
      <c r="Q9" s="3"/>
      <c r="R9" s="3">
        <v>0</v>
      </c>
      <c r="S9" s="3"/>
      <c r="T9" s="3"/>
      <c r="U9" s="3"/>
      <c r="V9" s="3"/>
      <c r="W9" s="3"/>
      <c r="X9" s="3"/>
      <c r="Y9" s="3"/>
      <c r="Z9" s="3"/>
      <c r="AA9" s="3"/>
      <c r="AB9" s="3">
        <v>1</v>
      </c>
      <c r="AC9" s="3">
        <f t="shared" si="0"/>
        <v>43</v>
      </c>
      <c r="AD9" s="8">
        <f t="shared" si="1"/>
        <v>15265</v>
      </c>
    </row>
    <row r="10" spans="1:30" ht="75">
      <c r="A10" s="3">
        <v>9</v>
      </c>
      <c r="B10" s="2" t="s">
        <v>40</v>
      </c>
      <c r="C10" s="2" t="s">
        <v>41</v>
      </c>
      <c r="D10" s="2" t="s">
        <v>42</v>
      </c>
      <c r="E10" s="3">
        <v>126</v>
      </c>
      <c r="F10" s="3">
        <v>0</v>
      </c>
      <c r="G10" s="3"/>
      <c r="H10" s="3"/>
      <c r="I10" s="3">
        <v>150</v>
      </c>
      <c r="J10" s="3">
        <v>1200</v>
      </c>
      <c r="K10" s="3">
        <v>200</v>
      </c>
      <c r="L10" s="3"/>
      <c r="M10" s="3">
        <v>300</v>
      </c>
      <c r="N10" s="3"/>
      <c r="O10" s="3">
        <v>5</v>
      </c>
      <c r="P10" s="3"/>
      <c r="Q10" s="3">
        <v>15</v>
      </c>
      <c r="R10" s="3">
        <v>0</v>
      </c>
      <c r="S10" s="3">
        <v>10</v>
      </c>
      <c r="T10" s="3">
        <v>20</v>
      </c>
      <c r="U10" s="3">
        <v>30</v>
      </c>
      <c r="V10" s="3"/>
      <c r="W10" s="3">
        <v>10</v>
      </c>
      <c r="X10" s="3"/>
      <c r="Y10" s="3"/>
      <c r="Z10" s="3"/>
      <c r="AA10" s="3"/>
      <c r="AB10" s="3">
        <v>2</v>
      </c>
      <c r="AC10" s="3">
        <f t="shared" si="0"/>
        <v>1942</v>
      </c>
      <c r="AD10" s="8">
        <f t="shared" si="1"/>
        <v>244692</v>
      </c>
    </row>
    <row r="11" spans="1:30" ht="60">
      <c r="A11" s="3">
        <v>10</v>
      </c>
      <c r="B11" s="2" t="s">
        <v>43</v>
      </c>
      <c r="C11" s="2" t="s">
        <v>44</v>
      </c>
      <c r="D11" s="2" t="s">
        <v>42</v>
      </c>
      <c r="E11" s="3">
        <v>178</v>
      </c>
      <c r="F11" s="3">
        <v>0</v>
      </c>
      <c r="G11" s="3">
        <v>200</v>
      </c>
      <c r="H11" s="3"/>
      <c r="I11" s="3">
        <v>150</v>
      </c>
      <c r="J11" s="3">
        <v>200</v>
      </c>
      <c r="K11" s="3"/>
      <c r="L11" s="3"/>
      <c r="M11" s="3">
        <v>1</v>
      </c>
      <c r="N11" s="3">
        <v>120</v>
      </c>
      <c r="O11" s="3">
        <v>2</v>
      </c>
      <c r="P11" s="3"/>
      <c r="Q11" s="3"/>
      <c r="R11" s="3">
        <v>0</v>
      </c>
      <c r="S11" s="3"/>
      <c r="T11" s="3"/>
      <c r="U11" s="3"/>
      <c r="V11" s="3"/>
      <c r="W11" s="3">
        <v>10</v>
      </c>
      <c r="X11" s="3">
        <v>5</v>
      </c>
      <c r="Y11" s="3"/>
      <c r="Z11" s="3"/>
      <c r="AA11" s="3"/>
      <c r="AB11" s="3"/>
      <c r="AC11" s="3">
        <f t="shared" si="0"/>
        <v>688</v>
      </c>
      <c r="AD11" s="8">
        <f t="shared" si="1"/>
        <v>122464</v>
      </c>
    </row>
    <row r="12" spans="1:30" ht="45">
      <c r="A12" s="3">
        <v>11</v>
      </c>
      <c r="B12" s="2" t="s">
        <v>45</v>
      </c>
      <c r="C12" s="2" t="s">
        <v>60</v>
      </c>
      <c r="D12" s="2" t="s">
        <v>29</v>
      </c>
      <c r="E12" s="3">
        <v>200</v>
      </c>
      <c r="F12" s="3">
        <v>0</v>
      </c>
      <c r="G12" s="3">
        <v>1</v>
      </c>
      <c r="H12" s="3"/>
      <c r="I12" s="3">
        <v>100</v>
      </c>
      <c r="J12" s="3">
        <v>60</v>
      </c>
      <c r="K12" s="3">
        <v>5</v>
      </c>
      <c r="L12" s="3"/>
      <c r="M12" s="3">
        <v>1</v>
      </c>
      <c r="N12" s="3">
        <v>3</v>
      </c>
      <c r="O12" s="3">
        <v>1</v>
      </c>
      <c r="P12" s="3"/>
      <c r="Q12" s="3">
        <v>1</v>
      </c>
      <c r="R12" s="3">
        <v>0</v>
      </c>
      <c r="S12" s="3">
        <v>2</v>
      </c>
      <c r="T12" s="3"/>
      <c r="U12" s="3">
        <v>1</v>
      </c>
      <c r="V12" s="3"/>
      <c r="W12" s="3"/>
      <c r="X12" s="3">
        <v>2</v>
      </c>
      <c r="Y12" s="3"/>
      <c r="Z12" s="3"/>
      <c r="AA12" s="3"/>
      <c r="AB12" s="3"/>
      <c r="AC12" s="3">
        <f t="shared" si="0"/>
        <v>177</v>
      </c>
      <c r="AD12" s="8">
        <f t="shared" si="1"/>
        <v>35400</v>
      </c>
    </row>
    <row r="13" spans="1:30" ht="15">
      <c r="A13" s="3">
        <v>12</v>
      </c>
      <c r="B13" s="2" t="s">
        <v>46</v>
      </c>
      <c r="C13" s="2" t="s">
        <v>47</v>
      </c>
      <c r="D13" s="2" t="s">
        <v>29</v>
      </c>
      <c r="E13" s="3">
        <v>220</v>
      </c>
      <c r="F13" s="3"/>
      <c r="G13" s="3"/>
      <c r="H13" s="3"/>
      <c r="I13" s="3"/>
      <c r="J13" s="3"/>
      <c r="K13" s="3"/>
      <c r="L13" s="3"/>
      <c r="M13" s="3">
        <v>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f t="shared" si="0"/>
        <v>5</v>
      </c>
      <c r="AD13" s="8">
        <f t="shared" si="1"/>
        <v>1100</v>
      </c>
    </row>
    <row r="14" spans="1:30" ht="15">
      <c r="A14" s="3">
        <v>13</v>
      </c>
      <c r="B14" s="2" t="s">
        <v>48</v>
      </c>
      <c r="C14" s="2" t="s">
        <v>47</v>
      </c>
      <c r="D14" s="2" t="s">
        <v>29</v>
      </c>
      <c r="E14" s="3">
        <v>160</v>
      </c>
      <c r="F14" s="3"/>
      <c r="G14" s="3"/>
      <c r="H14" s="3"/>
      <c r="I14" s="3"/>
      <c r="J14" s="3"/>
      <c r="K14" s="3"/>
      <c r="L14" s="3"/>
      <c r="M14" s="3">
        <v>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f t="shared" si="0"/>
        <v>3</v>
      </c>
      <c r="AD14" s="8">
        <f t="shared" si="1"/>
        <v>480</v>
      </c>
    </row>
    <row r="15" spans="1:30" ht="15">
      <c r="A15" s="3">
        <v>14</v>
      </c>
      <c r="B15" s="2" t="s">
        <v>49</v>
      </c>
      <c r="C15" s="2" t="s">
        <v>50</v>
      </c>
      <c r="D15" s="2" t="s">
        <v>51</v>
      </c>
      <c r="E15" s="3">
        <v>250</v>
      </c>
      <c r="F15" s="3"/>
      <c r="G15" s="3"/>
      <c r="H15" s="3"/>
      <c r="I15" s="3"/>
      <c r="J15" s="3"/>
      <c r="K15" s="3"/>
      <c r="L15" s="3"/>
      <c r="M15" s="3">
        <v>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f t="shared" si="0"/>
        <v>2</v>
      </c>
      <c r="AD15" s="8">
        <f t="shared" si="1"/>
        <v>500</v>
      </c>
    </row>
    <row r="16" spans="1:30" ht="15">
      <c r="A16" s="3"/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8">
        <f>SUM(AD2:AD15)</f>
        <v>1086977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CAPCS-Dispozitive</cp:lastModifiedBy>
  <dcterms:created xsi:type="dcterms:W3CDTF">2023-09-29T06:49:50Z</dcterms:created>
  <dcterms:modified xsi:type="dcterms:W3CDTF">2023-10-20T12:44:14Z</dcterms:modified>
  <cp:category/>
  <cp:version/>
  <cp:contentType/>
  <cp:contentStatus/>
</cp:coreProperties>
</file>