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Reagenti Repetat 2\DEMARARE\"/>
    </mc:Choice>
  </mc:AlternateContent>
  <xr:revisionPtr revIDLastSave="0" documentId="13_ncr:1_{E8599719-1987-4F4E-82C6-9AE0772B1650}" xr6:coauthVersionLast="47" xr6:coauthVersionMax="47" xr10:uidLastSave="{00000000-0000-0000-0000-000000000000}"/>
  <bookViews>
    <workbookView xWindow="3750" yWindow="1170" windowWidth="21600" windowHeight="1449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9" i="5" l="1"/>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50" i="5"/>
  <c r="J42" i="5"/>
  <c r="K42" i="5"/>
  <c r="J43" i="5"/>
  <c r="K43" i="5"/>
  <c r="J44" i="5"/>
  <c r="K44" i="5"/>
  <c r="J45" i="5"/>
  <c r="K45" i="5"/>
  <c r="J46" i="5"/>
  <c r="K46" i="5"/>
  <c r="J47" i="5"/>
  <c r="K47" i="5"/>
  <c r="J48" i="5"/>
  <c r="K48" i="5"/>
  <c r="J49" i="5"/>
  <c r="K49" i="5"/>
  <c r="K50"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9" i="5"/>
  <c r="K9" i="5"/>
  <c r="J10" i="5"/>
  <c r="K10" i="5"/>
  <c r="J11" i="5"/>
  <c r="K11" i="5"/>
  <c r="J12" i="5"/>
  <c r="K12" i="5"/>
  <c r="J13" i="5"/>
  <c r="K13" i="5"/>
  <c r="J14" i="5"/>
  <c r="K14" i="5"/>
  <c r="J15" i="5"/>
  <c r="K15" i="5"/>
  <c r="J16" i="5"/>
  <c r="K16" i="5"/>
  <c r="J17" i="5"/>
  <c r="K17" i="5"/>
  <c r="J18" i="5"/>
  <c r="K18" i="5"/>
  <c r="J19" i="5"/>
  <c r="K19" i="5"/>
  <c r="J20" i="5"/>
  <c r="K20" i="5"/>
  <c r="J21" i="5"/>
  <c r="K21" i="5"/>
  <c r="J8" i="5"/>
  <c r="K8" i="5"/>
  <c r="K12" i="7" l="1"/>
  <c r="J12" i="7"/>
</calcChain>
</file>

<file path=xl/sharedStrings.xml><?xml version="1.0" encoding="utf-8"?>
<sst xmlns="http://schemas.openxmlformats.org/spreadsheetml/2006/main" count="863" uniqueCount="225">
  <si>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</si>
  <si>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</si>
  <si>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</si>
  <si>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</si>
  <si>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</si>
  <si>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</si>
  <si>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</si>
  <si>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</si>
  <si>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</si>
  <si>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</si>
  <si>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</si>
  <si>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</si>
  <si>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</si>
  <si>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</si>
  <si>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</si>
  <si>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</si>
  <si>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</si>
  <si>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</si>
  <si>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</si>
  <si>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</si>
  <si>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</si>
  <si>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</si>
  <si>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</si>
  <si>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</si>
  <si>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</si>
  <si>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</si>
  <si>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</si>
  <si>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</si>
  <si>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</si>
  <si>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</si>
  <si>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</si>
  <si>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</si>
  <si>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</si>
  <si>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Achiziționarea centralizată a REAGENȚILOR conform necesităților IMSP - beneficiari pentru anul 2025 – REPETAT 2</t>
  </si>
  <si>
    <t>33600000-6</t>
  </si>
  <si>
    <t>Acetonă Analitică (reagent 1.1)</t>
  </si>
  <si>
    <t>Acid sulfosalicilic amb. max. 0,1 kg (reagent 1.11)</t>
  </si>
  <si>
    <t>Acid acetic glacial
(Amb max 0,1 kg) (reagent 1.2)</t>
  </si>
  <si>
    <t>Control pentru  hemoglobină cu 3 nivele  set 3 fl.  x 5 ml (reagent 1.26)</t>
  </si>
  <si>
    <t>Hemoglobină  cu cianidă (sub. solidă) + calibrator, set 3 fl. (3000 ml) (reagent )</t>
  </si>
  <si>
    <t>Eozin K (reagent 1.27)</t>
  </si>
  <si>
    <t>Acid acetic glacial
(Amb max 0,5 kg) (reagent 1.3)</t>
  </si>
  <si>
    <t>Metanol (reagent 1.36)</t>
  </si>
  <si>
    <t>Nitrat de sodiu (Na NO3) (amb.1 kg) (reagent 1.37)</t>
  </si>
  <si>
    <t>Reacție citochimică - Esteraza nespecifică (reagent 1.40)</t>
  </si>
  <si>
    <t>Reacție citochimică - Mieloperoxidaza (reagent 1.41)</t>
  </si>
  <si>
    <t>Reagent monoclonal Anti-D IgG (reagent 1.46)</t>
  </si>
  <si>
    <t>Acid acetic, CH3COOH (reagent 1.5)</t>
  </si>
  <si>
    <t>Set Material de control pentru aprecierea proteinei in urina  2 nivele 80-85 ml cu calibrator (reagent 1.50)</t>
  </si>
  <si>
    <t>Set Material de control pentru aprecierea proteinei in urina  2 nivele 80-85 ml fara calibrator (reagent 1.51)</t>
  </si>
  <si>
    <t>Set p/u determinarea timpului de
tromboplastină parţial activat (TTPA) (reagent 1.54)</t>
  </si>
  <si>
    <t>Set p/u determinarera activităţii
fibrinolitice (reagent 1.57)</t>
  </si>
  <si>
    <t>Teste pentru determinarea a 2 parametri în urină (glucoza+corpi cetonici)  (reagent 1.67)</t>
  </si>
  <si>
    <t>Teste pentru determinarea a 2 parametri în urină (glucoza+corpi cetonici)  (reagent 1.67), ambalaj până la 100 teste</t>
  </si>
  <si>
    <t>Teste pentru determinarea proteinei în urina  (reagent 1.68), ambalaj până la 100 teste</t>
  </si>
  <si>
    <t>Teste pentru determinarea proteinei în urina  (reagent 1.68)</t>
  </si>
  <si>
    <t>Sulfasalicyl-Na (reagent 1.76)</t>
  </si>
  <si>
    <t>Test rapid pentru screening la consumul de droguri (reagent 1.80)</t>
  </si>
  <si>
    <t>Rosu de pirogalol (reagent 1.81)</t>
  </si>
  <si>
    <t>alfa-Amilaza Pancreatică
(Pancreatic amylase)
(Flacoane cu volumul maxim 175 ml.) determinarea la
analizator automat (reagent 3.13)</t>
  </si>
  <si>
    <t>alfa-Amilaza Pancreatică
(Pancreatic amylase)
(Flacoane cu volumul maxim 175 ml.) determinarea la
analizator semiautomat (reagent 3.14)</t>
  </si>
  <si>
    <t>Proba cu timol
(Flacoane cu volumul maxim 175 ml.) determinarea la analizator
automat (reagent 3.92)</t>
  </si>
  <si>
    <t>Proba cu timol
(Flacoane cu volumul maxim 175 ml.) determinarea la analizator
semiautomat (reagent 3.93)</t>
  </si>
  <si>
    <t>Mycoplasma hominis
IgM (reagent 4.114)</t>
  </si>
  <si>
    <t>D-dimeri metoda Latex (reagent 4.137)</t>
  </si>
  <si>
    <t>(Test) Helicobacter Pylory Antigen cu kit de extragere a materiilor fecale (reagent 4.35)</t>
  </si>
  <si>
    <t>Anti ureaplasma
urealyticum IgM (reagent 4.74)</t>
  </si>
  <si>
    <t>Amoniac (reagent 5.12)</t>
  </si>
  <si>
    <r>
      <rPr>
        <sz val="11"/>
        <color rgb="FFFF0000"/>
        <rFont val="Times New Roman"/>
        <family val="1"/>
        <charset val="204"/>
      </rPr>
      <t xml:space="preserve">Clarifier </t>
    </r>
    <r>
      <rPr>
        <sz val="11"/>
        <color theme="1"/>
        <rFont val="Times New Roman"/>
        <family val="1"/>
        <charset val="204"/>
      </rPr>
      <t>Reagent pentru histopatologie  (reagent 5.14)</t>
    </r>
  </si>
  <si>
    <t>Sulfat de Cupru- Cu SO4 (reagent 5.16)</t>
  </si>
  <si>
    <t>Colorant p/u marcarea tisulară a preparatelor postoperatorii Negru(reagent 5.48)</t>
  </si>
  <si>
    <t>Colorant p/u marcarea tisulară a preparatelor postoperatorii Albastru  (reagent 5.49)</t>
  </si>
  <si>
    <t>Colorant p/u marcarea tisulară a preparatelor postoperatorii Rosu(reagent 5.51)</t>
  </si>
  <si>
    <t>Colorant p/u marcarea tisulară a preparatelor postoperatorii Verde(reagent 5.52)</t>
  </si>
  <si>
    <t>Acid fosforic (reagent 6.1)</t>
  </si>
  <si>
    <t>Amidon 100 g (reagent 6.10)</t>
  </si>
  <si>
    <t>Lizina (reagent 6.100)</t>
  </si>
  <si>
    <t>Maltoza (reagent 6.101)</t>
  </si>
  <si>
    <t>Manitol (Manit) (reagent 6.102)</t>
  </si>
  <si>
    <t>Kit p/u detecterea rapida a carbapenemazei (reagent 6.104)</t>
  </si>
  <si>
    <t>Amidon 250 g  (reagent 6.11)</t>
  </si>
  <si>
    <t>Mediu Pizu (reagent 6.119)</t>
  </si>
  <si>
    <t>Mediu saburoud 
(Lichid) (reagent 6.122)</t>
  </si>
  <si>
    <t>Mediu semilichid cu ser (reagent 6.124)</t>
  </si>
  <si>
    <t>Panel cu godeuri pentru testarea sensibilității la Colistin( MIC Strip Colistin) (reagent 6.136)</t>
  </si>
  <si>
    <t>Clorură de Sodiu NaCl (reagent 6.140)</t>
  </si>
  <si>
    <t>Netilmicin (reagent 6.142)</t>
  </si>
  <si>
    <t>ONPG (reagent 6.149)</t>
  </si>
  <si>
    <t>Peptonă fermentativă uscată (reagent 6.155)</t>
  </si>
  <si>
    <t>Ser bovin (reagent 6.164)</t>
  </si>
  <si>
    <t>Teste pentru aprecierea pH mediilor (reagent 6.184)</t>
  </si>
  <si>
    <t>Teste pentru determinarea indolului cu reactiv Covac   (reagent 6.185)</t>
  </si>
  <si>
    <t>Tetrametilparafenildiamina (reagent 6.187)</t>
  </si>
  <si>
    <t>Anaerogen  (reagent 6.19)</t>
  </si>
  <si>
    <t>X Y factor (reagent 6.199)</t>
  </si>
  <si>
    <t>Arginina (reagent 6.20)</t>
  </si>
  <si>
    <t>Agar Tehnic (reagent 6.3)</t>
  </si>
  <si>
    <t>Set pentru detectarea beta-lactamazelor cu spectru extins la enterobacterale  (reagent 6.49)</t>
  </si>
  <si>
    <t>FeCl3 (reagent 6.63)</t>
  </si>
  <si>
    <t>Glucoza (reagent 6.75)</t>
  </si>
  <si>
    <t>Glucoza (reagent 6.76)</t>
  </si>
  <si>
    <t xml:space="preserve"> Test rapid de aglutinare cu latex pentru gruparea streptococilor  (reagent 6.82)</t>
  </si>
  <si>
    <t>Indicator biologic Bacillus stearothtermophilus  spore  (reagent 6.84)</t>
  </si>
  <si>
    <t>KOH, 0,25 kg (reagent 6.93)</t>
  </si>
  <si>
    <t>KOH, 0,5 kg (reagent 6.94)</t>
  </si>
  <si>
    <t>Lactoza (reagent 6.96)</t>
  </si>
  <si>
    <t>Formalină 40% (reagent NEW)</t>
  </si>
  <si>
    <t>Test rapid pentru determinarea glutamat dehidrogenazei (GDH) in materii fecale prin metoda cromotografica + toxina A+B (reagent NEW)</t>
  </si>
  <si>
    <t>Tromboplastina cu posibilitatea determinarii INP (reagent NEW)</t>
  </si>
  <si>
    <t>Set p/u determinarea timpului de
protrombină (TP)
(Set 100 teste) (1.52)</t>
  </si>
  <si>
    <t>Strip-test la troponina I în ser (3.98)</t>
  </si>
  <si>
    <t>Anti-TPO  cu calibratori, ELISA (4.78)</t>
  </si>
  <si>
    <t>AT/TG cu calibratori, ELISA (4.81)</t>
  </si>
  <si>
    <t>CA 125, cu calibratori, 
  ELISA (4.82)</t>
  </si>
  <si>
    <t>CA 19-9 cu calibratori (4.84)</t>
  </si>
  <si>
    <t>CEA , cu calibratori,   ELISA (4.88)</t>
  </si>
  <si>
    <t>Multi-ligand control Tri-level (pentru 19 parametri)2x3ml (4.109)</t>
  </si>
  <si>
    <t>Multi-ligand control Tri-level , Tireoglobulin, 2x3ml (4.110)</t>
  </si>
  <si>
    <t>Multi-ligand control Tri-level 2x2ml (4.111)</t>
  </si>
  <si>
    <t>PSA liber cu calibratori (4.120)</t>
  </si>
  <si>
    <t>PSA, cu calibratori,  ELISA (4.121)</t>
  </si>
  <si>
    <t>TSH cu calibratori (4.134)</t>
  </si>
  <si>
    <t>T4 liber  cu calibratori, 96 teste ELISA (4.136)</t>
  </si>
  <si>
    <t>Determinarea D-dimer set 96 teste , ELISA (4.138)</t>
  </si>
  <si>
    <t>Determinarea Vitaminei B 12 set 96 teste , ELISA (4.139)</t>
  </si>
  <si>
    <t>Determinarea Vitamina D set 96 teste , ELISA (4.140)</t>
  </si>
  <si>
    <t>litru</t>
  </si>
  <si>
    <t>kg</t>
  </si>
  <si>
    <t>set</t>
  </si>
  <si>
    <t>ml</t>
  </si>
  <si>
    <t>test</t>
  </si>
  <si>
    <t>Teste</t>
  </si>
  <si>
    <t>litri</t>
  </si>
  <si>
    <t>kilogram</t>
  </si>
  <si>
    <t>gram</t>
  </si>
  <si>
    <t>TEST</t>
  </si>
  <si>
    <t>disc</t>
  </si>
  <si>
    <t>Litru</t>
  </si>
  <si>
    <t>Flacon</t>
  </si>
  <si>
    <t>Test</t>
  </si>
  <si>
    <t>Acetonă Analitică
Amb max 0,5 kg</t>
  </si>
  <si>
    <t>Acid sulfosalicilic amb. max. 0,1 kg
1. Substanță 2. Puritate analitică 3. Amb max. 0,1 kg</t>
  </si>
  <si>
    <t>Acid acetic glacial
Amb max 0,1 litru</t>
  </si>
  <si>
    <t xml:space="preserve">Control pentru  hemoglobină cu 3 nivele  set 3 fl.  x 5 ml, compatibil cu hemoglobina cu cianidă, de la același producător compatibil cu hemoglobina cu cianidă, de la același producător </t>
  </si>
  <si>
    <t xml:space="preserve">Hemoglobină  cu cianidă (sub. solidă) + calibrator, set 3 fl. (3000 ml)
Set 3 fl. cu sub. solidă din care se pregătește 3000 ml + calibrator, compatibil cu materialul de control, de la același producător </t>
  </si>
  <si>
    <t>Eozin K
1. Puritatea analit 2. Ambalaj până la 0,100 kg</t>
  </si>
  <si>
    <t>Acid acetic glacial
Amb max 0,5 kg</t>
  </si>
  <si>
    <t>Metanol
Ambalaj cu volum de 1 litru</t>
  </si>
  <si>
    <t>Nitrat de sodiu (Na NO3) (amb.1 kg)
1. Substanță 2. Puritate analitică 3. Amb max. 1 kg</t>
  </si>
  <si>
    <t>Reacție citochimică - Esteraza nespecifică
Ambalaj în set pentru 100 teste (soluție de nitrat de sodiu, soluție de pararosaniline, bufer, substrat și inhibitor)
Kit pentru detectarea activității esterazelor nespecifice în leucocite, echivalent cu LEUKOGNOST NSE-BioGnost</t>
  </si>
  <si>
    <t>Reacție citochimică - Mieloperoxidaza
Ambalaj în set pentru 100 teste (bufer, substrat și soluție de peroxid de hidrogen)
Kit pentru detectarea activității mieloperoxidazei (peroxidazei) în leucocite, echivalent cu LEUKOGNOST MPO-BioGnost</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</si>
  <si>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</si>
  <si>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Acid acetic, CH3COOH
Amb max 0,5 kg</t>
  </si>
  <si>
    <t>Set Material de control pentru aprecierea proteinei in urina  2 nivele 80-85 ml cu calibrator. Ambalaj:8 fl x10ml (4fl de control, 4 fl de calibrator)</t>
  </si>
  <si>
    <t>Set Material de control pentru aprecierea proteinei in urina  2 nivele 80-85 ml fara calibrator. Ambalaj:8 fl x10ml.</t>
  </si>
  <si>
    <t xml:space="preserve">Pentru TTPA Set- min 480 teste.Reagent, plasma de control de la același producător </t>
  </si>
  <si>
    <t>Set p/u determinarera activităţii
fibrinolitice</t>
  </si>
  <si>
    <t>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t>
  </si>
  <si>
    <t>Teste pentru determinarea a 2 parametri în urină (glucoza+corpi cetonici) 
Ambalaj până la  100 teste Expres teste diagnostice p/u analiza pentru testele cu un termen de stabilitate de minimi 3 luni.</t>
  </si>
  <si>
    <t>Teste pentru determinarea proteinei în urina 
Ambalaj până la  100 teste Expres teste diagnostice p/u analiza pentru testele cu un termen de stabilitate deminim  3 luni</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</si>
  <si>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</si>
  <si>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 xml:space="preserve">Set cu Sulfasalicil-Na + Control pentru determinarea proteinei în
urină.(Ambalare până la 200 ml) </t>
  </si>
  <si>
    <t>Test Panel -test rapid pentru screening la consumul de droguri: MOR - MDMA - MAMP - COC - THC - AMP - BZO - BAR - PCP - MTD. Determinare în urină. (Echivalent DOA-10 Test-Panel)</t>
  </si>
  <si>
    <t>Set cu Rosu de pirogalol pentru determinarea proteinei in urina. Calibrator inclus in set.</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</si>
  <si>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</si>
  <si>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</si>
  <si>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 xml:space="preserve">Cerinţe generale*, de asemenea să fie incluşi, în afară de controlul “+”şi “-” calibratori, cu godeuri detașabile. Metoda de determinare ELISA, Set de 6 sau 12 sau 24 sau 48 sau 96 teste </t>
  </si>
  <si>
    <t>D-dimeri . Metoda de determinare calitativa şi semicantitativă latex  reagent Lichid stabil gata p-u lucru . Plazma cu citrat   ambalaj:  Flacoane cu v=1-3 ml</t>
  </si>
  <si>
    <t>Helicobacter Pylory Antigen cu kit de extragere a materiilor fecale. Metoda de determinare Elisa. Setul include 96 teste, Cu stripuri si godeuri ușor detaşabile , calibratori si reagenti lichizi gata de lucru, standardele pregatite si fixate de producător.
Sensivitatea minim 98% și specifitatea minim 95%.</t>
  </si>
  <si>
    <t xml:space="preserve">Amoniac </t>
  </si>
  <si>
    <t xml:space="preserve">Reagent pentru histopatologie Alcool etilic(70-76%), Acid acetic(7-10%), Apa(5-10%), Alcool izopropilic(4-5%), Alcool metilic(4-5%). </t>
  </si>
  <si>
    <t>Sulfat de Cupru- Cu SO4</t>
  </si>
  <si>
    <t>Colorant p/u marcarea tisulară a preparatelor postoperatorii Negru (ambalare până la 50 ml)</t>
  </si>
  <si>
    <t>Colorant p/u marcarea tisulară a preparatelor postoperatorii Albastru (ambalare până la 50 ml)</t>
  </si>
  <si>
    <t>Colorant p/u marcarea tisulară a preparatelor postoperatorii Rosu (ambalare până la 50 ml)</t>
  </si>
  <si>
    <t>Colorant p/u marcarea tisulară a preparatelor postoperatorii Verde (ambalare până la 50 ml)</t>
  </si>
  <si>
    <t>Acid fosforic
Tipul reagentului - Lichid
Ambalaj - pînă la 100 ml</t>
  </si>
  <si>
    <t>Amidon
Tipul reagentului - Anhidru
Ambalaj - pînă la 100 g</t>
  </si>
  <si>
    <t>Tipul reagentului - Anhidru 
Ambalaj - pînă la 0,25 kg</t>
  </si>
  <si>
    <t>Tipul reagentului - Anhidru 
Ambalaj - pînă la 0,1 kg</t>
  </si>
  <si>
    <t xml:space="preserve">Kit p/u detecterea rapida a carbapenemazei (echivalent  cu Mast Carba PAcE), Set până 48 de teste  </t>
  </si>
  <si>
    <t>Amidon
Tipul reagentului - Anhidru
Ambalaj - pînă la 0,5 kg</t>
  </si>
  <si>
    <t>Tipul reagentului - Anhidru 
Ambalaj - pînă la 0,5 kg</t>
  </si>
  <si>
    <t>Tipul reagentului - Lichid 
Ambalaj - pînă la 500 ml</t>
  </si>
  <si>
    <t xml:space="preserve">Mediu Thayer Martin pentru creșterea meningococcului, cu ser
Tipul reagentului - Anhidru 
Ambalaj - pînă la 0,5 kg </t>
  </si>
  <si>
    <t>Panel cu godeuri pentru testarea sensibilității la colistină cu metoda  microdiluției în bulion. Cu concentrația de la 0,25-16 mcg/ml. Ambalarea până la 50 teste</t>
  </si>
  <si>
    <t>NaCl
Tipul reagentului - Anhidru Ambalaj - pînă la 0,5 kg</t>
  </si>
  <si>
    <t xml:space="preserve">Netilmicin cu 10 mcg de antibiotic, Flacoane de până la 100 discuri </t>
  </si>
  <si>
    <t>ONPG determinarea activităţii β galactozidazei  (Ortho-nitroPhenyl beta-D-galactopyranoside)
Tipul reagentului - Anhidru Ambalaj - pînă la 0,5 kg</t>
  </si>
  <si>
    <t>Tipul reagentului - Anhidru Ambalaj - pînă la 0,5 kg</t>
  </si>
  <si>
    <t>Ser bovin Tipul reagentului - Anhidru  Ambalaj - pînă la 0,5 litri</t>
  </si>
  <si>
    <t>Teste pentru aprecierea pH mediilor (reagent 6.184)
nr teste /flacon 200,  pH-ului 5,0-7,5</t>
  </si>
  <si>
    <t>Teste pentru determinarea indolului cu reactiv Covac ambalare  până la 50 teste</t>
  </si>
  <si>
    <t>Tetrametilparafenildiamina, Tipul reagentului - Anhidru 
Ambalaj - pînă la 25 g</t>
  </si>
  <si>
    <t>Gaz pachet pentru generarea atmosferei anaerobe, pentru anaerostat cu volumul de 2,5 L</t>
  </si>
  <si>
    <t>X Y factor, discuri ambalate până la 50 în cutie</t>
  </si>
  <si>
    <t>Tipul reagentului - Anhidru
Ambalaj - pînă la 0,25 kg</t>
  </si>
  <si>
    <t>Agar Tehnic echivalent cu Agar Difco
Tipul reagentului - Anhidru
Ambalaj - pînă la 0,5 kg</t>
  </si>
  <si>
    <t>Set de discuri compus din :
ceftazidim 30mcg, ceftazidim 30 mcg+Ac.clavulanic 10mcg
Set+ pentru detectarea beta-lactamazelor cu spectru extins la enterobacterale (echivalent cu Combi-Test), în cartușe 50-150 discuri.</t>
  </si>
  <si>
    <t>FeCl3</t>
  </si>
  <si>
    <t>Tipul reagentului - Anhidru 
Ambalaj - pînă la 1 kg</t>
  </si>
  <si>
    <t xml:space="preserve"> Test rapid de aglutinare cu latex pentru gruparea streptococilor din grupele Lancefield A, B, C, D, F și G din plăci de cultură ( echivalent cu.HiStrept Latex Test Kit), set de până la  25 teste</t>
  </si>
  <si>
    <t>Indicator biologic Bacillus stearothtermophilus  spore de până la strip 25/ambalaj</t>
  </si>
  <si>
    <t>Tipul reagentului - Anhidru 
Ambalaj - pînă la 0.25 kg</t>
  </si>
  <si>
    <t>Tipul reagentului - Anhidru 
Ambalaj - pînă la 0.5 kg</t>
  </si>
  <si>
    <t>Formalină 40%</t>
  </si>
  <si>
    <t>Test rapid pentru determinarea glutamat dehidrogenazei (GDH) in materii fecale prin metoda cromotografica + toxina A+B la clorhidrium Deficile. Ambalarea de până la 20 teste în set</t>
  </si>
  <si>
    <t>Amestec de tromboplastină cu clorura de calciu lichid, cu activitatea 11-14 sec ISO 1-1,2 pentru determinarea indicelui de protrombina, protrombinei după QUICK în plasma, INR, set până la 100 teste. Ambalaj: Flacon de până la 10 ml cu CaCl2 inclus in set.</t>
  </si>
  <si>
    <t xml:space="preserve">Reagent tromboplastina-calciu pentru determinarea timpului de protrombina după Quick, INR, ISI-1,05 în plasmă.  Plasma de control și reagenții de la același producător. Ambalaj: până la 10 ml cu CaCl2 inclus în set. </t>
  </si>
  <si>
    <t>Test la troponina I în ser de tip strip-test sau tip casetă. Sensibilitatea minim 98,5 % (valoarea cut-off),specificitatea minim 98,4%</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</si>
  <si>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</si>
  <si>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</si>
  <si>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Set de 6 sau 12 sau 24 sau 48 sau 96 teste 
Certificat CE. Cu stripuri si godeuri  detaşabile,cu streptavidina, calibratori si reagenți  lichizi gata de lucru, standardele pregatite si fixate de producator</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</si>
  <si>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</si>
  <si>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detaşabile cu streptavidina , calibratori si reagenti lichizi gata de lucru, standardele pregatite si fixate de producător</t>
  </si>
  <si>
    <t>Certificat CE.Pentru 19 parametri (markeri oncologici ,hormoni,etc.) trei nivele 2 fiecare câte 3 ml</t>
  </si>
  <si>
    <t>Certificat CE.Control pentru Tireoglobulina, trei nivele 2 fiecare câte 3 ml</t>
  </si>
  <si>
    <t>Certificat CE.Pentru trei marcheri oncologici: CA 19-9; CA- 125; CA 153  trei nivele fiecare câte 2 ml</t>
  </si>
  <si>
    <t xml:space="preserve">Cerinţe generale*, de asemenea să fie incluşi, în afară de controlul “+”şi “-” calibratori. Metoda de determinare ELISA, Set de 6 sau 12 sau 24 sau 48 sau 96 teste </t>
  </si>
  <si>
    <t>Cerinţe generale*, de asemenea să fie incluşi, în afară de controlul “+”şi “-” calibratori. Metoda de determinare ELISA, Set de 6 sau 12 sau 24 sau 48 sau 96 teste 
Certificat CE.Cu stripuri si godeuri  detasabile,cu streptavidina,calibratori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</si>
  <si>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streptavidina,calibratori si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</si>
  <si>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t>
  </si>
  <si>
    <t>Determinarea D-dimer set 96 teste , ELISA</t>
  </si>
  <si>
    <t>Determinarea Vitaminei B 12 set 96 teste , ELISA</t>
  </si>
  <si>
    <t>Determinarea Vitamina D set 96 teste , ELISA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</si>
</sst>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2"/>
      <color rgb="FF000000"/>
      <name val="Times New Roman"/>
      <family val="1"/>
    </font>
    <font>
      <sz val="11"/>
      <color theme="1"/>
      <name val="Times New Roman"/>
      <family val="1"/>
      <charset val="204"/>
    </font>
    <font>
      <sz val="11"/>
      <color rgb="FFFF0000"/>
      <name val="Times New Roman"/>
      <family val="1"/>
      <charset val="204"/>
    </font>
    <font>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2">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cellStyleXfs>
  <cellXfs count="8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43" fontId="31" fillId="0" borderId="1" xfId="70" applyFont="1" applyBorder="1" applyAlignment="1">
      <alignment horizontal="center" vertical="center"/>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2" fillId="0" borderId="1" xfId="0" applyFont="1" applyBorder="1" applyAlignment="1">
      <alignment horizontal="center" vertical="center" wrapText="1"/>
    </xf>
    <xf numFmtId="2" fontId="6" fillId="0" borderId="1" xfId="1" applyNumberFormat="1" applyFont="1" applyBorder="1" applyAlignment="1" applyProtection="1">
      <alignment horizontal="center" vertical="center"/>
      <protection locked="0"/>
    </xf>
    <xf numFmtId="43" fontId="30" fillId="0" borderId="0" xfId="1" applyNumberFormat="1" applyFont="1" applyProtection="1">
      <protection locked="0"/>
    </xf>
    <xf numFmtId="0" fontId="6" fillId="0" borderId="1" xfId="26" applyFont="1" applyBorder="1" applyAlignment="1" applyProtection="1">
      <alignment horizontal="center" vertical="center" wrapText="1"/>
      <protection hidden="1"/>
    </xf>
    <xf numFmtId="0" fontId="6" fillId="0" borderId="1" xfId="26" applyFont="1" applyBorder="1" applyAlignment="1" applyProtection="1">
      <alignment vertical="center" wrapText="1"/>
      <protection hidden="1"/>
    </xf>
    <xf numFmtId="0" fontId="6" fillId="0" borderId="1" xfId="0" applyFont="1" applyBorder="1" applyAlignment="1">
      <alignment vertical="center" wrapText="1"/>
    </xf>
    <xf numFmtId="0" fontId="6" fillId="0" borderId="2" xfId="0" applyFont="1" applyBorder="1" applyAlignment="1">
      <alignmen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3" fillId="0" borderId="1" xfId="0" applyFont="1" applyBorder="1" applyAlignment="1">
      <alignment wrapText="1"/>
    </xf>
    <xf numFmtId="0" fontId="6" fillId="0" borderId="1" xfId="1" applyFont="1" applyBorder="1" applyAlignment="1" applyProtection="1">
      <alignment horizontal="center"/>
      <protection locked="0"/>
    </xf>
    <xf numFmtId="2" fontId="35" fillId="0" borderId="1" xfId="1" applyNumberFormat="1" applyFont="1" applyBorder="1" applyAlignment="1" applyProtection="1">
      <alignment horizontal="center" vertical="center"/>
      <protection locked="0"/>
    </xf>
    <xf numFmtId="0" fontId="35" fillId="0" borderId="1" xfId="1" applyFont="1" applyBorder="1" applyProtection="1">
      <protection locked="0"/>
    </xf>
    <xf numFmtId="0" fontId="8" fillId="0" borderId="1" xfId="1" applyFont="1" applyFill="1" applyBorder="1" applyAlignment="1" applyProtection="1">
      <alignment horizontal="left" vertical="top" wrapText="1"/>
      <protection locked="0"/>
    </xf>
  </cellXfs>
  <cellStyles count="72">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8"/>
  <sheetViews>
    <sheetView zoomScale="70" zoomScaleNormal="70" workbookViewId="0">
      <selection activeCell="H11" sqref="H11"/>
    </sheetView>
  </sheetViews>
  <sheetFormatPr defaultRowHeight="15.75"/>
  <cols>
    <col min="1" max="1" width="5.7109375" style="13" customWidth="1"/>
    <col min="2" max="2" width="9.5703125" style="42"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4.5703125" style="13" customWidth="1"/>
    <col min="9" max="9" width="30.42578125" style="13" customWidth="1"/>
    <col min="10" max="10" width="30" style="21" customWidth="1"/>
    <col min="11" max="11" width="1.7109375" style="13" customWidth="1"/>
    <col min="12" max="16384" width="9.140625" style="13"/>
  </cols>
  <sheetData>
    <row r="1" spans="1:11">
      <c r="C1" s="56" t="s">
        <v>27</v>
      </c>
      <c r="D1" s="57"/>
      <c r="E1" s="57"/>
      <c r="F1" s="57"/>
      <c r="G1" s="57"/>
      <c r="H1" s="57"/>
      <c r="I1" s="57"/>
      <c r="J1" s="57"/>
      <c r="K1" s="58"/>
    </row>
    <row r="2" spans="1:11">
      <c r="D2" s="62" t="s">
        <v>14</v>
      </c>
      <c r="E2" s="63"/>
      <c r="F2" s="63"/>
      <c r="G2" s="63"/>
      <c r="H2" s="64"/>
    </row>
    <row r="3" spans="1:11">
      <c r="A3" s="65" t="s">
        <v>9</v>
      </c>
      <c r="B3" s="66"/>
      <c r="C3" s="67"/>
      <c r="D3" s="68" t="s">
        <v>29</v>
      </c>
      <c r="E3" s="69"/>
      <c r="F3" s="69"/>
      <c r="G3" s="69"/>
      <c r="H3" s="70"/>
      <c r="I3" s="13" t="s">
        <v>10</v>
      </c>
      <c r="J3" s="21" t="s">
        <v>12</v>
      </c>
    </row>
    <row r="4" spans="1:11" s="19" customFormat="1">
      <c r="A4" s="71" t="s">
        <v>8</v>
      </c>
      <c r="B4" s="72"/>
      <c r="C4" s="73"/>
      <c r="D4" s="87" t="s">
        <v>33</v>
      </c>
      <c r="E4" s="87"/>
      <c r="F4" s="87"/>
      <c r="G4" s="87"/>
      <c r="H4" s="87"/>
      <c r="I4" s="87"/>
      <c r="J4" s="17" t="s">
        <v>13</v>
      </c>
      <c r="K4" s="18"/>
    </row>
    <row r="5" spans="1:11" s="20" customFormat="1">
      <c r="B5" s="43"/>
      <c r="C5" s="19"/>
      <c r="D5" s="59"/>
      <c r="E5" s="60"/>
      <c r="F5" s="60"/>
      <c r="G5" s="60"/>
      <c r="H5" s="61"/>
      <c r="I5" s="59"/>
      <c r="J5" s="61"/>
      <c r="K5" s="18"/>
    </row>
    <row r="6" spans="1:11" ht="47.25">
      <c r="A6" s="26" t="s">
        <v>2</v>
      </c>
      <c r="B6" s="44" t="s">
        <v>0</v>
      </c>
      <c r="C6" s="26" t="s">
        <v>1</v>
      </c>
      <c r="D6" s="26" t="s">
        <v>3</v>
      </c>
      <c r="E6" s="37" t="s">
        <v>4</v>
      </c>
      <c r="F6" s="37" t="s">
        <v>5</v>
      </c>
      <c r="G6" s="37" t="s">
        <v>6</v>
      </c>
      <c r="H6" s="27" t="s">
        <v>7</v>
      </c>
      <c r="I6" s="27" t="s">
        <v>28</v>
      </c>
      <c r="J6" s="27" t="s">
        <v>31</v>
      </c>
      <c r="K6" s="12"/>
    </row>
    <row r="7" spans="1:11">
      <c r="A7" s="27">
        <v>1</v>
      </c>
      <c r="B7" s="45">
        <v>2</v>
      </c>
      <c r="C7" s="38"/>
      <c r="D7" s="39"/>
      <c r="E7" s="27">
        <v>3</v>
      </c>
      <c r="F7" s="27">
        <v>4</v>
      </c>
      <c r="G7" s="27">
        <v>5</v>
      </c>
      <c r="H7" s="27">
        <v>6</v>
      </c>
      <c r="I7" s="23">
        <v>7</v>
      </c>
      <c r="J7" s="26">
        <v>8</v>
      </c>
      <c r="K7" s="12"/>
    </row>
    <row r="8" spans="1:11" ht="31.5">
      <c r="A8" s="28" t="s">
        <v>34</v>
      </c>
      <c r="B8" s="83">
        <v>1</v>
      </c>
      <c r="C8" s="83" t="s">
        <v>35</v>
      </c>
      <c r="D8" s="83" t="s">
        <v>35</v>
      </c>
      <c r="H8" s="53" t="s">
        <v>140</v>
      </c>
    </row>
    <row r="9" spans="1:11" ht="45">
      <c r="A9" s="28" t="s">
        <v>34</v>
      </c>
      <c r="B9" s="83">
        <v>2</v>
      </c>
      <c r="C9" s="83" t="s">
        <v>36</v>
      </c>
      <c r="D9" s="83" t="s">
        <v>36</v>
      </c>
      <c r="H9" s="53" t="s">
        <v>141</v>
      </c>
    </row>
    <row r="10" spans="1:11" ht="45">
      <c r="A10" s="28" t="s">
        <v>34</v>
      </c>
      <c r="B10" s="83">
        <v>3</v>
      </c>
      <c r="C10" s="83" t="s">
        <v>37</v>
      </c>
      <c r="D10" s="83" t="s">
        <v>37</v>
      </c>
      <c r="H10" s="53" t="s">
        <v>142</v>
      </c>
    </row>
    <row r="11" spans="1:11" ht="60">
      <c r="A11" s="28" t="s">
        <v>34</v>
      </c>
      <c r="B11" s="83">
        <v>4</v>
      </c>
      <c r="C11" s="83" t="s">
        <v>38</v>
      </c>
      <c r="D11" s="83" t="s">
        <v>38</v>
      </c>
      <c r="H11" s="53" t="s">
        <v>143</v>
      </c>
    </row>
    <row r="12" spans="1:11" ht="60">
      <c r="A12" s="28" t="s">
        <v>34</v>
      </c>
      <c r="B12" s="83">
        <v>4</v>
      </c>
      <c r="C12" s="83" t="s">
        <v>39</v>
      </c>
      <c r="D12" s="83" t="s">
        <v>39</v>
      </c>
      <c r="H12" s="53" t="s">
        <v>144</v>
      </c>
    </row>
    <row r="13" spans="1:11" ht="31.5">
      <c r="A13" s="28" t="s">
        <v>34</v>
      </c>
      <c r="B13" s="83">
        <v>5</v>
      </c>
      <c r="C13" s="83" t="s">
        <v>40</v>
      </c>
      <c r="D13" s="83" t="s">
        <v>40</v>
      </c>
      <c r="H13" s="53" t="s">
        <v>145</v>
      </c>
    </row>
    <row r="14" spans="1:11" ht="45">
      <c r="A14" s="28" t="s">
        <v>34</v>
      </c>
      <c r="B14" s="83">
        <v>6</v>
      </c>
      <c r="C14" s="83" t="s">
        <v>41</v>
      </c>
      <c r="D14" s="83" t="s">
        <v>41</v>
      </c>
      <c r="H14" s="53" t="s">
        <v>146</v>
      </c>
    </row>
    <row r="15" spans="1:11" ht="31.5">
      <c r="A15" s="28" t="s">
        <v>34</v>
      </c>
      <c r="B15" s="83">
        <v>7</v>
      </c>
      <c r="C15" s="83" t="s">
        <v>42</v>
      </c>
      <c r="D15" s="83" t="s">
        <v>42</v>
      </c>
      <c r="H15" s="53" t="s">
        <v>147</v>
      </c>
    </row>
    <row r="16" spans="1:11" ht="45">
      <c r="A16" s="28" t="s">
        <v>34</v>
      </c>
      <c r="B16" s="83">
        <v>8</v>
      </c>
      <c r="C16" s="83" t="s">
        <v>43</v>
      </c>
      <c r="D16" s="83" t="s">
        <v>43</v>
      </c>
      <c r="H16" s="53" t="s">
        <v>148</v>
      </c>
    </row>
    <row r="17" spans="1:8" ht="78.75">
      <c r="A17" s="28" t="s">
        <v>34</v>
      </c>
      <c r="B17" s="83">
        <v>9</v>
      </c>
      <c r="C17" s="83" t="s">
        <v>44</v>
      </c>
      <c r="D17" s="83" t="s">
        <v>44</v>
      </c>
      <c r="H17" s="53" t="s">
        <v>149</v>
      </c>
    </row>
    <row r="18" spans="1:8" ht="63">
      <c r="A18" s="28" t="s">
        <v>34</v>
      </c>
      <c r="B18" s="83">
        <v>10</v>
      </c>
      <c r="C18" s="83" t="s">
        <v>45</v>
      </c>
      <c r="D18" s="83" t="s">
        <v>45</v>
      </c>
      <c r="H18" s="53" t="s">
        <v>150</v>
      </c>
    </row>
    <row r="19" spans="1:8" ht="78.75">
      <c r="A19" s="28" t="s">
        <v>34</v>
      </c>
      <c r="B19" s="83">
        <v>11</v>
      </c>
      <c r="C19" s="83" t="s">
        <v>46</v>
      </c>
      <c r="D19" s="83" t="s">
        <v>46</v>
      </c>
      <c r="H19" s="53" t="s">
        <v>151</v>
      </c>
    </row>
    <row r="20" spans="1:8" ht="45">
      <c r="A20" s="28" t="s">
        <v>34</v>
      </c>
      <c r="B20" s="83">
        <v>12</v>
      </c>
      <c r="C20" s="83" t="s">
        <v>47</v>
      </c>
      <c r="D20" s="83" t="s">
        <v>47</v>
      </c>
      <c r="H20" s="53" t="s">
        <v>152</v>
      </c>
    </row>
    <row r="21" spans="1:8" ht="90">
      <c r="A21" s="28" t="s">
        <v>34</v>
      </c>
      <c r="B21" s="83">
        <v>13</v>
      </c>
      <c r="C21" s="83" t="s">
        <v>48</v>
      </c>
      <c r="D21" s="83" t="s">
        <v>48</v>
      </c>
      <c r="H21" s="53" t="s">
        <v>153</v>
      </c>
    </row>
    <row r="22" spans="1:8" ht="90">
      <c r="A22" s="28" t="s">
        <v>34</v>
      </c>
      <c r="B22" s="83">
        <v>14</v>
      </c>
      <c r="C22" s="83" t="s">
        <v>49</v>
      </c>
      <c r="D22" s="83" t="s">
        <v>49</v>
      </c>
      <c r="H22" s="53" t="s">
        <v>154</v>
      </c>
    </row>
    <row r="23" spans="1:8" ht="75">
      <c r="A23" s="28" t="s">
        <v>34</v>
      </c>
      <c r="B23" s="83">
        <v>15</v>
      </c>
      <c r="C23" s="83" t="s">
        <v>50</v>
      </c>
      <c r="D23" s="83" t="s">
        <v>50</v>
      </c>
      <c r="H23" s="53" t="s">
        <v>155</v>
      </c>
    </row>
    <row r="24" spans="1:8" ht="60">
      <c r="A24" s="28" t="s">
        <v>34</v>
      </c>
      <c r="B24" s="83">
        <v>16</v>
      </c>
      <c r="C24" s="83" t="s">
        <v>51</v>
      </c>
      <c r="D24" s="83" t="s">
        <v>51</v>
      </c>
      <c r="H24" s="53" t="s">
        <v>156</v>
      </c>
    </row>
    <row r="25" spans="1:8" ht="90">
      <c r="A25" s="28" t="s">
        <v>34</v>
      </c>
      <c r="B25" s="83">
        <v>17</v>
      </c>
      <c r="C25" s="83" t="s">
        <v>52</v>
      </c>
      <c r="D25" s="83" t="s">
        <v>52</v>
      </c>
      <c r="H25" s="53" t="s">
        <v>157</v>
      </c>
    </row>
    <row r="26" spans="1:8" ht="105">
      <c r="A26" s="28" t="s">
        <v>34</v>
      </c>
      <c r="B26" s="83">
        <v>18</v>
      </c>
      <c r="C26" s="83" t="s">
        <v>53</v>
      </c>
      <c r="D26" s="83" t="s">
        <v>53</v>
      </c>
      <c r="H26" s="53" t="s">
        <v>158</v>
      </c>
    </row>
    <row r="27" spans="1:8" ht="75">
      <c r="A27" s="28" t="s">
        <v>34</v>
      </c>
      <c r="B27" s="83">
        <v>19</v>
      </c>
      <c r="C27" s="83" t="s">
        <v>54</v>
      </c>
      <c r="D27" s="83" t="s">
        <v>54</v>
      </c>
      <c r="H27" s="53" t="s">
        <v>159</v>
      </c>
    </row>
    <row r="28" spans="1:8" ht="63">
      <c r="A28" s="28" t="s">
        <v>34</v>
      </c>
      <c r="B28" s="83">
        <v>20</v>
      </c>
      <c r="C28" s="83" t="s">
        <v>55</v>
      </c>
      <c r="D28" s="83" t="s">
        <v>55</v>
      </c>
      <c r="H28" s="53" t="s">
        <v>160</v>
      </c>
    </row>
    <row r="29" spans="1:8" ht="31.5">
      <c r="A29" s="28" t="s">
        <v>34</v>
      </c>
      <c r="B29" s="83">
        <v>21</v>
      </c>
      <c r="C29" s="83" t="s">
        <v>56</v>
      </c>
      <c r="D29" s="83" t="s">
        <v>56</v>
      </c>
      <c r="H29" s="53" t="s">
        <v>161</v>
      </c>
    </row>
    <row r="30" spans="1:8" ht="60">
      <c r="A30" s="28" t="s">
        <v>34</v>
      </c>
      <c r="B30" s="83">
        <v>22</v>
      </c>
      <c r="C30" s="83" t="s">
        <v>57</v>
      </c>
      <c r="D30" s="83" t="s">
        <v>57</v>
      </c>
      <c r="H30" s="53" t="s">
        <v>162</v>
      </c>
    </row>
    <row r="31" spans="1:8" ht="31.5">
      <c r="A31" s="28" t="s">
        <v>34</v>
      </c>
      <c r="B31" s="83">
        <v>23</v>
      </c>
      <c r="C31" s="83" t="s">
        <v>58</v>
      </c>
      <c r="D31" s="83" t="s">
        <v>58</v>
      </c>
      <c r="H31" s="53" t="s">
        <v>163</v>
      </c>
    </row>
    <row r="32" spans="1:8" ht="173.25">
      <c r="A32" s="28" t="s">
        <v>34</v>
      </c>
      <c r="B32" s="83">
        <v>24</v>
      </c>
      <c r="C32" s="83" t="s">
        <v>59</v>
      </c>
      <c r="D32" s="83" t="s">
        <v>59</v>
      </c>
      <c r="H32" s="53" t="s">
        <v>164</v>
      </c>
    </row>
    <row r="33" spans="1:8" ht="173.25">
      <c r="A33" s="28" t="s">
        <v>34</v>
      </c>
      <c r="B33" s="83">
        <v>25</v>
      </c>
      <c r="C33" s="83" t="s">
        <v>60</v>
      </c>
      <c r="D33" s="83" t="s">
        <v>60</v>
      </c>
      <c r="H33" s="53" t="s">
        <v>164</v>
      </c>
    </row>
    <row r="34" spans="1:8" ht="157.5">
      <c r="A34" s="28" t="s">
        <v>34</v>
      </c>
      <c r="B34" s="83">
        <v>26</v>
      </c>
      <c r="C34" s="83" t="s">
        <v>61</v>
      </c>
      <c r="D34" s="83" t="s">
        <v>61</v>
      </c>
      <c r="H34" s="53" t="s">
        <v>165</v>
      </c>
    </row>
    <row r="35" spans="1:8" ht="157.5">
      <c r="A35" s="28" t="s">
        <v>34</v>
      </c>
      <c r="B35" s="83">
        <v>27</v>
      </c>
      <c r="C35" s="83" t="s">
        <v>62</v>
      </c>
      <c r="D35" s="83" t="s">
        <v>62</v>
      </c>
      <c r="H35" s="53" t="s">
        <v>165</v>
      </c>
    </row>
    <row r="36" spans="1:8" ht="47.25">
      <c r="A36" s="28" t="s">
        <v>34</v>
      </c>
      <c r="B36" s="83">
        <v>28</v>
      </c>
      <c r="C36" s="83" t="s">
        <v>63</v>
      </c>
      <c r="D36" s="83" t="s">
        <v>63</v>
      </c>
      <c r="H36" s="53" t="s">
        <v>166</v>
      </c>
    </row>
    <row r="37" spans="1:8" ht="31.5">
      <c r="A37" s="28" t="s">
        <v>34</v>
      </c>
      <c r="B37" s="83">
        <v>29</v>
      </c>
      <c r="C37" s="83" t="s">
        <v>64</v>
      </c>
      <c r="D37" s="83" t="s">
        <v>64</v>
      </c>
      <c r="H37" s="53" t="s">
        <v>167</v>
      </c>
    </row>
    <row r="38" spans="1:8" ht="78.75">
      <c r="A38" s="28" t="s">
        <v>34</v>
      </c>
      <c r="B38" s="83">
        <v>30</v>
      </c>
      <c r="C38" s="83" t="s">
        <v>65</v>
      </c>
      <c r="D38" s="83" t="s">
        <v>65</v>
      </c>
      <c r="H38" s="53" t="s">
        <v>168</v>
      </c>
    </row>
    <row r="39" spans="1:8" ht="47.25">
      <c r="A39" s="28" t="s">
        <v>34</v>
      </c>
      <c r="B39" s="83">
        <v>31</v>
      </c>
      <c r="C39" s="83" t="s">
        <v>66</v>
      </c>
      <c r="D39" s="83" t="s">
        <v>66</v>
      </c>
      <c r="H39" s="53" t="s">
        <v>166</v>
      </c>
    </row>
    <row r="40" spans="1:8" ht="30">
      <c r="A40" s="28" t="s">
        <v>34</v>
      </c>
      <c r="B40" s="83">
        <v>32</v>
      </c>
      <c r="C40" s="83" t="s">
        <v>67</v>
      </c>
      <c r="D40" s="83" t="s">
        <v>67</v>
      </c>
      <c r="H40" s="53" t="s">
        <v>169</v>
      </c>
    </row>
    <row r="41" spans="1:8" ht="45">
      <c r="A41" s="28" t="s">
        <v>34</v>
      </c>
      <c r="B41" s="83">
        <v>33</v>
      </c>
      <c r="C41" s="83" t="s">
        <v>68</v>
      </c>
      <c r="D41" s="83" t="s">
        <v>68</v>
      </c>
      <c r="H41" s="54" t="s">
        <v>170</v>
      </c>
    </row>
    <row r="42" spans="1:8" ht="30">
      <c r="A42" s="28" t="s">
        <v>34</v>
      </c>
      <c r="B42" s="83">
        <v>34</v>
      </c>
      <c r="C42" s="83" t="s">
        <v>69</v>
      </c>
      <c r="D42" s="83" t="s">
        <v>69</v>
      </c>
      <c r="H42" s="54" t="s">
        <v>171</v>
      </c>
    </row>
    <row r="43" spans="1:8" ht="60">
      <c r="A43" s="28" t="s">
        <v>34</v>
      </c>
      <c r="B43" s="83">
        <v>35</v>
      </c>
      <c r="C43" s="83" t="s">
        <v>70</v>
      </c>
      <c r="D43" s="83" t="s">
        <v>70</v>
      </c>
      <c r="H43" s="54" t="s">
        <v>172</v>
      </c>
    </row>
    <row r="44" spans="1:8" ht="60">
      <c r="A44" s="28" t="s">
        <v>34</v>
      </c>
      <c r="B44" s="83">
        <v>36</v>
      </c>
      <c r="C44" s="83" t="s">
        <v>71</v>
      </c>
      <c r="D44" s="83" t="s">
        <v>71</v>
      </c>
      <c r="H44" s="54" t="s">
        <v>173</v>
      </c>
    </row>
    <row r="45" spans="1:8" ht="60">
      <c r="A45" s="28" t="s">
        <v>34</v>
      </c>
      <c r="B45" s="83">
        <v>37</v>
      </c>
      <c r="C45" s="83" t="s">
        <v>72</v>
      </c>
      <c r="D45" s="83" t="s">
        <v>72</v>
      </c>
      <c r="H45" s="54" t="s">
        <v>174</v>
      </c>
    </row>
    <row r="46" spans="1:8" ht="60">
      <c r="A46" s="28" t="s">
        <v>34</v>
      </c>
      <c r="B46" s="83">
        <v>38</v>
      </c>
      <c r="C46" s="83" t="s">
        <v>73</v>
      </c>
      <c r="D46" s="83" t="s">
        <v>73</v>
      </c>
      <c r="H46" s="55" t="s">
        <v>175</v>
      </c>
    </row>
    <row r="47" spans="1:8" ht="47.25">
      <c r="A47" s="28" t="s">
        <v>34</v>
      </c>
      <c r="B47" s="83">
        <v>39</v>
      </c>
      <c r="C47" s="83" t="s">
        <v>74</v>
      </c>
      <c r="D47" s="83" t="s">
        <v>74</v>
      </c>
      <c r="H47" s="55" t="s">
        <v>176</v>
      </c>
    </row>
    <row r="48" spans="1:8" ht="47.25">
      <c r="A48" s="28" t="s">
        <v>34</v>
      </c>
      <c r="B48" s="83">
        <v>40</v>
      </c>
      <c r="C48" s="83" t="s">
        <v>75</v>
      </c>
      <c r="D48" s="83" t="s">
        <v>75</v>
      </c>
      <c r="H48" s="55" t="s">
        <v>177</v>
      </c>
    </row>
    <row r="49" spans="1:8" ht="31.5">
      <c r="A49" s="28" t="s">
        <v>34</v>
      </c>
      <c r="B49" s="83">
        <v>41</v>
      </c>
      <c r="C49" s="83" t="s">
        <v>76</v>
      </c>
      <c r="D49" s="83" t="s">
        <v>76</v>
      </c>
      <c r="H49" s="55" t="s">
        <v>178</v>
      </c>
    </row>
    <row r="50" spans="1:8" ht="31.5">
      <c r="A50" s="28" t="s">
        <v>34</v>
      </c>
      <c r="B50" s="83">
        <v>42</v>
      </c>
      <c r="C50" s="83" t="s">
        <v>77</v>
      </c>
      <c r="D50" s="83" t="s">
        <v>77</v>
      </c>
      <c r="H50" s="53" t="s">
        <v>179</v>
      </c>
    </row>
    <row r="51" spans="1:8" ht="31.5">
      <c r="A51" s="28" t="s">
        <v>34</v>
      </c>
      <c r="B51" s="83">
        <v>43</v>
      </c>
      <c r="C51" s="83" t="s">
        <v>78</v>
      </c>
      <c r="D51" s="83" t="s">
        <v>78</v>
      </c>
      <c r="H51" s="21" t="s">
        <v>178</v>
      </c>
    </row>
    <row r="52" spans="1:8" ht="60">
      <c r="A52" s="28" t="s">
        <v>34</v>
      </c>
      <c r="B52" s="83">
        <v>44</v>
      </c>
      <c r="C52" s="83" t="s">
        <v>79</v>
      </c>
      <c r="D52" s="83" t="s">
        <v>79</v>
      </c>
      <c r="H52" s="21" t="s">
        <v>180</v>
      </c>
    </row>
    <row r="53" spans="1:8" ht="47.25">
      <c r="A53" s="28" t="s">
        <v>34</v>
      </c>
      <c r="B53" s="83">
        <v>45</v>
      </c>
      <c r="C53" s="83" t="s">
        <v>80</v>
      </c>
      <c r="D53" s="83" t="s">
        <v>80</v>
      </c>
      <c r="H53" s="21" t="s">
        <v>181</v>
      </c>
    </row>
    <row r="54" spans="1:8" ht="31.5">
      <c r="A54" s="28" t="s">
        <v>34</v>
      </c>
      <c r="B54" s="83">
        <v>46</v>
      </c>
      <c r="C54" s="83" t="s">
        <v>81</v>
      </c>
      <c r="D54" s="83" t="s">
        <v>81</v>
      </c>
      <c r="H54" s="21" t="s">
        <v>182</v>
      </c>
    </row>
    <row r="55" spans="1:8" ht="45">
      <c r="A55" s="28" t="s">
        <v>34</v>
      </c>
      <c r="B55" s="83">
        <v>47</v>
      </c>
      <c r="C55" s="83" t="s">
        <v>82</v>
      </c>
      <c r="D55" s="83" t="s">
        <v>82</v>
      </c>
      <c r="H55" s="21" t="s">
        <v>183</v>
      </c>
    </row>
    <row r="56" spans="1:8" ht="47.25">
      <c r="A56" s="28" t="s">
        <v>34</v>
      </c>
      <c r="B56" s="83">
        <v>48</v>
      </c>
      <c r="C56" s="83" t="s">
        <v>83</v>
      </c>
      <c r="D56" s="83" t="s">
        <v>83</v>
      </c>
      <c r="H56" s="21" t="s">
        <v>184</v>
      </c>
    </row>
    <row r="57" spans="1:8" ht="75">
      <c r="A57" s="28" t="s">
        <v>34</v>
      </c>
      <c r="B57" s="83">
        <v>49</v>
      </c>
      <c r="C57" s="83" t="s">
        <v>84</v>
      </c>
      <c r="D57" s="83" t="s">
        <v>84</v>
      </c>
      <c r="H57" s="21" t="s">
        <v>185</v>
      </c>
    </row>
    <row r="58" spans="1:8" ht="31.5">
      <c r="A58" s="28" t="s">
        <v>34</v>
      </c>
      <c r="B58" s="83">
        <v>50</v>
      </c>
      <c r="C58" s="83" t="s">
        <v>85</v>
      </c>
      <c r="D58" s="83" t="s">
        <v>85</v>
      </c>
      <c r="H58" s="21" t="s">
        <v>186</v>
      </c>
    </row>
    <row r="59" spans="1:8" ht="30">
      <c r="A59" s="28" t="s">
        <v>34</v>
      </c>
      <c r="B59" s="83">
        <v>51</v>
      </c>
      <c r="C59" s="83" t="s">
        <v>86</v>
      </c>
      <c r="D59" s="83" t="s">
        <v>86</v>
      </c>
      <c r="H59" s="21" t="s">
        <v>187</v>
      </c>
    </row>
    <row r="60" spans="1:8" ht="47.25">
      <c r="A60" s="28" t="s">
        <v>34</v>
      </c>
      <c r="B60" s="83">
        <v>52</v>
      </c>
      <c r="C60" s="83" t="s">
        <v>87</v>
      </c>
      <c r="D60" s="83" t="s">
        <v>87</v>
      </c>
      <c r="H60" s="21" t="s">
        <v>188</v>
      </c>
    </row>
    <row r="61" spans="1:8" ht="30">
      <c r="A61" s="28" t="s">
        <v>34</v>
      </c>
      <c r="B61" s="83">
        <v>53</v>
      </c>
      <c r="C61" s="83" t="s">
        <v>88</v>
      </c>
      <c r="D61" s="83" t="s">
        <v>88</v>
      </c>
      <c r="H61" s="21" t="s">
        <v>189</v>
      </c>
    </row>
    <row r="62" spans="1:8" ht="30">
      <c r="A62" s="28" t="s">
        <v>34</v>
      </c>
      <c r="B62" s="83">
        <v>54</v>
      </c>
      <c r="C62" s="83" t="s">
        <v>89</v>
      </c>
      <c r="D62" s="83" t="s">
        <v>89</v>
      </c>
      <c r="H62" s="21" t="s">
        <v>190</v>
      </c>
    </row>
    <row r="63" spans="1:8" ht="45">
      <c r="A63" s="28" t="s">
        <v>34</v>
      </c>
      <c r="B63" s="83">
        <v>55</v>
      </c>
      <c r="C63" s="83" t="s">
        <v>90</v>
      </c>
      <c r="D63" s="83" t="s">
        <v>90</v>
      </c>
      <c r="H63" s="21" t="s">
        <v>191</v>
      </c>
    </row>
    <row r="64" spans="1:8" ht="60">
      <c r="A64" s="28" t="s">
        <v>34</v>
      </c>
      <c r="B64" s="83">
        <v>56</v>
      </c>
      <c r="C64" s="83" t="s">
        <v>91</v>
      </c>
      <c r="D64" s="83" t="s">
        <v>91</v>
      </c>
      <c r="H64" s="21" t="s">
        <v>192</v>
      </c>
    </row>
    <row r="65" spans="1:8" ht="31.5">
      <c r="A65" s="28" t="s">
        <v>34</v>
      </c>
      <c r="B65" s="83">
        <v>57</v>
      </c>
      <c r="C65" s="83" t="s">
        <v>92</v>
      </c>
      <c r="D65" s="83" t="s">
        <v>92</v>
      </c>
      <c r="H65" s="21" t="s">
        <v>193</v>
      </c>
    </row>
    <row r="66" spans="1:8" ht="31.5">
      <c r="A66" s="28" t="s">
        <v>34</v>
      </c>
      <c r="B66" s="83">
        <v>58</v>
      </c>
      <c r="C66" s="83" t="s">
        <v>93</v>
      </c>
      <c r="D66" s="83" t="s">
        <v>93</v>
      </c>
      <c r="H66" s="21" t="s">
        <v>194</v>
      </c>
    </row>
    <row r="67" spans="1:8" ht="30">
      <c r="A67" s="28" t="s">
        <v>34</v>
      </c>
      <c r="B67" s="83">
        <v>59</v>
      </c>
      <c r="C67" s="83" t="s">
        <v>94</v>
      </c>
      <c r="D67" s="83" t="s">
        <v>94</v>
      </c>
      <c r="H67" s="21" t="s">
        <v>195</v>
      </c>
    </row>
    <row r="68" spans="1:8" ht="31.5">
      <c r="A68" s="28" t="s">
        <v>34</v>
      </c>
      <c r="B68" s="83">
        <v>60</v>
      </c>
      <c r="C68" s="83" t="s">
        <v>95</v>
      </c>
      <c r="D68" s="83" t="s">
        <v>95</v>
      </c>
      <c r="H68" s="21" t="s">
        <v>196</v>
      </c>
    </row>
    <row r="69" spans="1:8" ht="47.25">
      <c r="A69" s="28" t="s">
        <v>34</v>
      </c>
      <c r="B69" s="83">
        <v>61</v>
      </c>
      <c r="C69" s="83" t="s">
        <v>96</v>
      </c>
      <c r="D69" s="83" t="s">
        <v>96</v>
      </c>
      <c r="H69" s="21" t="s">
        <v>197</v>
      </c>
    </row>
    <row r="70" spans="1:8" ht="75">
      <c r="A70" s="28" t="s">
        <v>34</v>
      </c>
      <c r="B70" s="83">
        <v>62</v>
      </c>
      <c r="C70" s="83" t="s">
        <v>97</v>
      </c>
      <c r="D70" s="83" t="s">
        <v>97</v>
      </c>
      <c r="H70" s="21" t="s">
        <v>198</v>
      </c>
    </row>
    <row r="71" spans="1:8" ht="25.5">
      <c r="A71" s="28" t="s">
        <v>34</v>
      </c>
      <c r="B71" s="83">
        <v>63</v>
      </c>
      <c r="C71" s="83" t="s">
        <v>98</v>
      </c>
      <c r="D71" s="83" t="s">
        <v>98</v>
      </c>
      <c r="H71" s="21" t="s">
        <v>199</v>
      </c>
    </row>
    <row r="72" spans="1:8" ht="31.5">
      <c r="A72" s="28" t="s">
        <v>34</v>
      </c>
      <c r="B72" s="83">
        <v>64</v>
      </c>
      <c r="C72" s="83" t="s">
        <v>99</v>
      </c>
      <c r="D72" s="83" t="s">
        <v>99</v>
      </c>
      <c r="H72" s="21" t="s">
        <v>178</v>
      </c>
    </row>
    <row r="73" spans="1:8" ht="31.5">
      <c r="A73" s="28" t="s">
        <v>34</v>
      </c>
      <c r="B73" s="83">
        <v>65</v>
      </c>
      <c r="C73" s="83" t="s">
        <v>100</v>
      </c>
      <c r="D73" s="83" t="s">
        <v>100</v>
      </c>
      <c r="H73" s="21" t="s">
        <v>200</v>
      </c>
    </row>
    <row r="74" spans="1:8" ht="75">
      <c r="A74" s="28" t="s">
        <v>34</v>
      </c>
      <c r="B74" s="83">
        <v>66</v>
      </c>
      <c r="C74" s="83" t="s">
        <v>101</v>
      </c>
      <c r="D74" s="83" t="s">
        <v>101</v>
      </c>
      <c r="H74" s="21" t="s">
        <v>201</v>
      </c>
    </row>
    <row r="75" spans="1:8" ht="60">
      <c r="A75" s="28" t="s">
        <v>34</v>
      </c>
      <c r="B75" s="83">
        <v>67</v>
      </c>
      <c r="C75" s="83" t="s">
        <v>102</v>
      </c>
      <c r="D75" s="83" t="s">
        <v>102</v>
      </c>
      <c r="H75" s="21" t="s">
        <v>202</v>
      </c>
    </row>
    <row r="76" spans="1:8" ht="31.5">
      <c r="A76" s="28" t="s">
        <v>34</v>
      </c>
      <c r="B76" s="83">
        <v>68</v>
      </c>
      <c r="C76" s="83" t="s">
        <v>103</v>
      </c>
      <c r="D76" s="83" t="s">
        <v>103</v>
      </c>
      <c r="H76" s="21" t="s">
        <v>203</v>
      </c>
    </row>
    <row r="77" spans="1:8" ht="31.5">
      <c r="A77" s="28" t="s">
        <v>34</v>
      </c>
      <c r="B77" s="83">
        <v>69</v>
      </c>
      <c r="C77" s="83" t="s">
        <v>104</v>
      </c>
      <c r="D77" s="83" t="s">
        <v>104</v>
      </c>
      <c r="H77" s="21" t="s">
        <v>204</v>
      </c>
    </row>
    <row r="78" spans="1:8" ht="31.5">
      <c r="A78" s="28" t="s">
        <v>34</v>
      </c>
      <c r="B78" s="83">
        <v>70</v>
      </c>
      <c r="C78" s="83" t="s">
        <v>105</v>
      </c>
      <c r="D78" s="83" t="s">
        <v>105</v>
      </c>
      <c r="H78" s="21" t="s">
        <v>200</v>
      </c>
    </row>
    <row r="79" spans="1:8" ht="30">
      <c r="A79" s="28" t="s">
        <v>34</v>
      </c>
      <c r="B79" s="83">
        <v>71</v>
      </c>
      <c r="C79" s="83" t="s">
        <v>106</v>
      </c>
      <c r="D79" s="83" t="s">
        <v>106</v>
      </c>
      <c r="H79" s="21" t="s">
        <v>205</v>
      </c>
    </row>
    <row r="80" spans="1:8" ht="120">
      <c r="A80" s="28" t="s">
        <v>34</v>
      </c>
      <c r="B80" s="83">
        <v>72</v>
      </c>
      <c r="C80" s="83" t="s">
        <v>107</v>
      </c>
      <c r="D80" s="83" t="s">
        <v>107</v>
      </c>
      <c r="H80" s="21" t="s">
        <v>206</v>
      </c>
    </row>
    <row r="81" spans="1:8" ht="63">
      <c r="A81" s="28" t="s">
        <v>34</v>
      </c>
      <c r="B81" s="83">
        <v>73</v>
      </c>
      <c r="C81" s="83" t="s">
        <v>108</v>
      </c>
      <c r="D81" s="83" t="s">
        <v>108</v>
      </c>
      <c r="H81" s="21" t="s">
        <v>207</v>
      </c>
    </row>
    <row r="82" spans="1:8" ht="60">
      <c r="A82" s="28" t="s">
        <v>34</v>
      </c>
      <c r="B82" s="83">
        <v>74</v>
      </c>
      <c r="C82" s="83" t="s">
        <v>109</v>
      </c>
      <c r="D82" s="83" t="s">
        <v>109</v>
      </c>
      <c r="H82" s="21" t="s">
        <v>208</v>
      </c>
    </row>
    <row r="83" spans="1:8" ht="31.5">
      <c r="A83" s="28" t="s">
        <v>34</v>
      </c>
      <c r="B83" s="83">
        <v>75</v>
      </c>
      <c r="C83" s="83" t="s">
        <v>110</v>
      </c>
      <c r="D83" s="83" t="s">
        <v>110</v>
      </c>
      <c r="H83" s="21" t="s">
        <v>209</v>
      </c>
    </row>
    <row r="84" spans="1:8" ht="78.75">
      <c r="A84" s="28" t="s">
        <v>34</v>
      </c>
      <c r="B84" s="83">
        <v>76</v>
      </c>
      <c r="C84" s="83" t="s">
        <v>111</v>
      </c>
      <c r="D84" s="83" t="s">
        <v>111</v>
      </c>
      <c r="H84" s="21" t="s">
        <v>210</v>
      </c>
    </row>
    <row r="85" spans="1:8" ht="78.75">
      <c r="A85" s="28" t="s">
        <v>34</v>
      </c>
      <c r="B85" s="83">
        <v>77</v>
      </c>
      <c r="C85" s="83" t="s">
        <v>112</v>
      </c>
      <c r="D85" s="83" t="s">
        <v>112</v>
      </c>
      <c r="H85" s="21" t="s">
        <v>211</v>
      </c>
    </row>
    <row r="86" spans="1:8" ht="78.75">
      <c r="A86" s="28" t="s">
        <v>34</v>
      </c>
      <c r="B86" s="83">
        <v>78</v>
      </c>
      <c r="C86" s="83" t="s">
        <v>113</v>
      </c>
      <c r="D86" s="83" t="s">
        <v>113</v>
      </c>
      <c r="H86" s="21" t="s">
        <v>212</v>
      </c>
    </row>
    <row r="87" spans="1:8" ht="78.75">
      <c r="A87" s="28" t="s">
        <v>34</v>
      </c>
      <c r="B87" s="83">
        <v>79</v>
      </c>
      <c r="C87" s="83" t="s">
        <v>114</v>
      </c>
      <c r="D87" s="83" t="s">
        <v>114</v>
      </c>
      <c r="H87" s="21" t="s">
        <v>213</v>
      </c>
    </row>
    <row r="88" spans="1:8" ht="78.75">
      <c r="A88" s="28" t="s">
        <v>34</v>
      </c>
      <c r="B88" s="83">
        <v>80</v>
      </c>
      <c r="C88" s="83" t="s">
        <v>115</v>
      </c>
      <c r="D88" s="83" t="s">
        <v>115</v>
      </c>
      <c r="H88" s="21" t="s">
        <v>214</v>
      </c>
    </row>
    <row r="89" spans="1:8" ht="60">
      <c r="A89" s="28" t="s">
        <v>34</v>
      </c>
      <c r="B89" s="83">
        <v>81</v>
      </c>
      <c r="C89" s="83" t="s">
        <v>116</v>
      </c>
      <c r="D89" s="83" t="s">
        <v>116</v>
      </c>
      <c r="H89" s="21" t="s">
        <v>215</v>
      </c>
    </row>
    <row r="90" spans="1:8" ht="45">
      <c r="A90" s="28" t="s">
        <v>34</v>
      </c>
      <c r="B90" s="83">
        <v>82</v>
      </c>
      <c r="C90" s="83" t="s">
        <v>117</v>
      </c>
      <c r="D90" s="83" t="s">
        <v>117</v>
      </c>
      <c r="H90" s="21" t="s">
        <v>216</v>
      </c>
    </row>
    <row r="91" spans="1:8" ht="31.5">
      <c r="A91" s="28" t="s">
        <v>34</v>
      </c>
      <c r="B91" s="83">
        <v>83</v>
      </c>
      <c r="C91" s="83" t="s">
        <v>118</v>
      </c>
      <c r="D91" s="83" t="s">
        <v>118</v>
      </c>
      <c r="H91" s="21" t="s">
        <v>217</v>
      </c>
    </row>
    <row r="92" spans="1:8" ht="47.25">
      <c r="A92" s="28" t="s">
        <v>34</v>
      </c>
      <c r="B92" s="83">
        <v>84</v>
      </c>
      <c r="C92" s="83" t="s">
        <v>119</v>
      </c>
      <c r="D92" s="83" t="s">
        <v>119</v>
      </c>
      <c r="H92" s="21" t="s">
        <v>218</v>
      </c>
    </row>
    <row r="93" spans="1:8" ht="78.75">
      <c r="A93" s="28" t="s">
        <v>34</v>
      </c>
      <c r="B93" s="83">
        <v>85</v>
      </c>
      <c r="C93" s="83" t="s">
        <v>120</v>
      </c>
      <c r="D93" s="83" t="s">
        <v>120</v>
      </c>
      <c r="H93" s="21" t="s">
        <v>219</v>
      </c>
    </row>
    <row r="94" spans="1:8" ht="78.75">
      <c r="A94" s="28" t="s">
        <v>34</v>
      </c>
      <c r="B94" s="83">
        <v>86</v>
      </c>
      <c r="C94" s="83" t="s">
        <v>121</v>
      </c>
      <c r="D94" s="83" t="s">
        <v>121</v>
      </c>
      <c r="H94" s="21" t="s">
        <v>220</v>
      </c>
    </row>
    <row r="95" spans="1:8" ht="78.75">
      <c r="A95" s="28" t="s">
        <v>34</v>
      </c>
      <c r="B95" s="83">
        <v>87</v>
      </c>
      <c r="C95" s="83" t="s">
        <v>122</v>
      </c>
      <c r="D95" s="83" t="s">
        <v>122</v>
      </c>
      <c r="H95" s="21" t="s">
        <v>221</v>
      </c>
    </row>
    <row r="96" spans="1:8" ht="45">
      <c r="A96" s="28" t="s">
        <v>34</v>
      </c>
      <c r="B96" s="83">
        <v>88</v>
      </c>
      <c r="C96" s="83" t="s">
        <v>123</v>
      </c>
      <c r="D96" s="83" t="s">
        <v>123</v>
      </c>
      <c r="H96" s="21" t="s">
        <v>222</v>
      </c>
    </row>
    <row r="97" spans="1:8" ht="45">
      <c r="A97" s="28" t="s">
        <v>34</v>
      </c>
      <c r="B97" s="83">
        <v>89</v>
      </c>
      <c r="C97" s="83" t="s">
        <v>124</v>
      </c>
      <c r="D97" s="83" t="s">
        <v>124</v>
      </c>
      <c r="H97" s="21" t="s">
        <v>223</v>
      </c>
    </row>
    <row r="98" spans="1:8" ht="45">
      <c r="A98" s="28" t="s">
        <v>34</v>
      </c>
      <c r="B98" s="83">
        <v>90</v>
      </c>
      <c r="C98" s="83" t="s">
        <v>125</v>
      </c>
      <c r="D98" s="83" t="s">
        <v>125</v>
      </c>
      <c r="H98" s="21" t="s">
        <v>224</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9"/>
  <sheetViews>
    <sheetView tabSelected="1" zoomScale="85" zoomScaleNormal="85" workbookViewId="0">
      <selection activeCell="B8" sqref="B8:E98"/>
    </sheetView>
  </sheetViews>
  <sheetFormatPr defaultRowHeight="75" customHeight="1"/>
  <cols>
    <col min="1" max="1" width="3.42578125" style="1" customWidth="1"/>
    <col min="2" max="2" width="5.7109375" style="1" customWidth="1"/>
    <col min="3" max="3" width="9.42578125" style="4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ht="15.75">
      <c r="D1" s="76" t="s">
        <v>26</v>
      </c>
      <c r="E1" s="76"/>
      <c r="F1" s="76"/>
      <c r="G1" s="76"/>
      <c r="H1" s="76"/>
      <c r="I1" s="76"/>
      <c r="J1" s="76"/>
      <c r="K1" s="76"/>
      <c r="L1" s="76"/>
      <c r="M1" s="29"/>
    </row>
    <row r="2" spans="1:13" ht="15.75">
      <c r="D2" s="77" t="s">
        <v>17</v>
      </c>
      <c r="E2" s="77"/>
      <c r="F2" s="77"/>
      <c r="G2" s="77"/>
      <c r="H2" s="77"/>
      <c r="I2" s="77"/>
      <c r="J2" s="77"/>
      <c r="K2" s="14"/>
    </row>
    <row r="3" spans="1:13" ht="15.75">
      <c r="B3" s="78" t="s">
        <v>9</v>
      </c>
      <c r="C3" s="78"/>
      <c r="D3" s="78"/>
      <c r="E3" s="79" t="s">
        <v>29</v>
      </c>
      <c r="F3" s="79"/>
      <c r="G3" s="79"/>
      <c r="H3" s="79"/>
      <c r="I3" s="79"/>
      <c r="K3" s="1" t="s">
        <v>10</v>
      </c>
      <c r="L3" s="1" t="s">
        <v>12</v>
      </c>
    </row>
    <row r="4" spans="1:13" s="3" customFormat="1" ht="31.5">
      <c r="A4" s="2"/>
      <c r="B4" s="80" t="s">
        <v>8</v>
      </c>
      <c r="C4" s="80"/>
      <c r="D4" s="80"/>
      <c r="E4" s="81" t="s">
        <v>33</v>
      </c>
      <c r="F4" s="81"/>
      <c r="G4" s="81"/>
      <c r="H4" s="81"/>
      <c r="I4" s="81"/>
      <c r="J4" s="81"/>
      <c r="K4" s="25" t="s">
        <v>11</v>
      </c>
      <c r="L4" s="25" t="s">
        <v>13</v>
      </c>
      <c r="M4" s="30"/>
    </row>
    <row r="5" spans="1:13" s="4" customFormat="1" ht="15.75">
      <c r="A5" s="2"/>
      <c r="C5" s="47"/>
      <c r="E5" s="74"/>
      <c r="F5" s="74"/>
      <c r="G5" s="74"/>
      <c r="H5" s="74"/>
      <c r="I5" s="74"/>
      <c r="J5" s="24"/>
      <c r="K5" s="24"/>
      <c r="L5" s="24"/>
      <c r="M5" s="31"/>
    </row>
    <row r="6" spans="1:13" ht="47.25">
      <c r="A6" s="5"/>
      <c r="B6" s="34" t="s">
        <v>2</v>
      </c>
      <c r="C6" s="48" t="s">
        <v>0</v>
      </c>
      <c r="D6" s="34" t="s">
        <v>1</v>
      </c>
      <c r="E6" s="34" t="s">
        <v>3</v>
      </c>
      <c r="F6" s="34" t="s">
        <v>18</v>
      </c>
      <c r="G6" s="15" t="s">
        <v>19</v>
      </c>
      <c r="H6" s="34" t="s">
        <v>20</v>
      </c>
      <c r="I6" s="34" t="s">
        <v>21</v>
      </c>
      <c r="J6" s="34" t="s">
        <v>22</v>
      </c>
      <c r="K6" s="34" t="s">
        <v>23</v>
      </c>
      <c r="L6" s="34" t="s">
        <v>24</v>
      </c>
      <c r="M6" s="32" t="s">
        <v>30</v>
      </c>
    </row>
    <row r="7" spans="1:13" ht="15.75">
      <c r="A7" s="5"/>
      <c r="B7" s="34">
        <v>1</v>
      </c>
      <c r="C7" s="75">
        <v>2</v>
      </c>
      <c r="D7" s="75"/>
      <c r="E7" s="75"/>
      <c r="F7" s="34">
        <v>3</v>
      </c>
      <c r="G7" s="15">
        <v>4</v>
      </c>
      <c r="H7" s="34">
        <v>5</v>
      </c>
      <c r="I7" s="34">
        <v>6</v>
      </c>
      <c r="J7" s="34">
        <v>7</v>
      </c>
      <c r="K7" s="34">
        <v>8</v>
      </c>
      <c r="L7" s="23">
        <v>9</v>
      </c>
      <c r="M7" s="33"/>
    </row>
    <row r="8" spans="1:13" ht="75" customHeight="1">
      <c r="B8" s="28" t="s">
        <v>34</v>
      </c>
      <c r="C8" s="83">
        <v>1</v>
      </c>
      <c r="D8" s="83" t="s">
        <v>35</v>
      </c>
      <c r="E8" s="83" t="s">
        <v>35</v>
      </c>
      <c r="F8" s="52" t="s">
        <v>126</v>
      </c>
      <c r="G8" s="49">
        <v>4</v>
      </c>
      <c r="H8" s="36"/>
      <c r="I8" s="36"/>
      <c r="J8" s="35">
        <f t="shared" ref="J8" si="0">H8*G8</f>
        <v>0</v>
      </c>
      <c r="K8" s="35">
        <f t="shared" ref="K8" si="1">I8*G8</f>
        <v>0</v>
      </c>
      <c r="L8" s="40" t="s">
        <v>32</v>
      </c>
      <c r="M8" s="41">
        <v>598.1</v>
      </c>
    </row>
    <row r="9" spans="1:13" ht="75" customHeight="1">
      <c r="B9" s="28" t="s">
        <v>34</v>
      </c>
      <c r="C9" s="83">
        <v>2</v>
      </c>
      <c r="D9" s="83" t="s">
        <v>36</v>
      </c>
      <c r="E9" s="83" t="s">
        <v>36</v>
      </c>
      <c r="F9" s="52" t="s">
        <v>127</v>
      </c>
      <c r="G9" s="49">
        <v>55.400000000000006</v>
      </c>
      <c r="H9" s="36"/>
      <c r="I9" s="36"/>
      <c r="J9" s="35">
        <f t="shared" ref="J9:J21" si="2">H9*G9</f>
        <v>0</v>
      </c>
      <c r="K9" s="35">
        <f t="shared" ref="K9:K21" si="3">I9*G9</f>
        <v>0</v>
      </c>
      <c r="L9" s="40" t="s">
        <v>32</v>
      </c>
      <c r="M9" s="41">
        <v>44901.7</v>
      </c>
    </row>
    <row r="10" spans="1:13" ht="75" customHeight="1">
      <c r="B10" s="28" t="s">
        <v>34</v>
      </c>
      <c r="C10" s="83">
        <v>3</v>
      </c>
      <c r="D10" s="83" t="s">
        <v>37</v>
      </c>
      <c r="E10" s="83" t="s">
        <v>37</v>
      </c>
      <c r="F10" s="52" t="s">
        <v>126</v>
      </c>
      <c r="G10" s="49">
        <v>10.199999999999998</v>
      </c>
      <c r="H10" s="36"/>
      <c r="I10" s="36"/>
      <c r="J10" s="35">
        <f t="shared" si="2"/>
        <v>0</v>
      </c>
      <c r="K10" s="35">
        <f t="shared" si="3"/>
        <v>0</v>
      </c>
      <c r="L10" s="40" t="s">
        <v>32</v>
      </c>
      <c r="M10" s="41">
        <v>1525.16</v>
      </c>
    </row>
    <row r="11" spans="1:13" ht="75" customHeight="1">
      <c r="B11" s="28" t="s">
        <v>34</v>
      </c>
      <c r="C11" s="83">
        <v>4</v>
      </c>
      <c r="D11" s="83" t="s">
        <v>38</v>
      </c>
      <c r="E11" s="83" t="s">
        <v>38</v>
      </c>
      <c r="F11" s="52" t="s">
        <v>128</v>
      </c>
      <c r="G11" s="49">
        <v>95</v>
      </c>
      <c r="H11" s="36"/>
      <c r="I11" s="36"/>
      <c r="J11" s="35">
        <f t="shared" si="2"/>
        <v>0</v>
      </c>
      <c r="K11" s="35">
        <f t="shared" si="3"/>
        <v>0</v>
      </c>
      <c r="L11" s="40" t="s">
        <v>32</v>
      </c>
      <c r="M11" s="41">
        <v>19000</v>
      </c>
    </row>
    <row r="12" spans="1:13" ht="75" customHeight="1">
      <c r="B12" s="28" t="s">
        <v>34</v>
      </c>
      <c r="C12" s="83">
        <v>4</v>
      </c>
      <c r="D12" s="83" t="s">
        <v>39</v>
      </c>
      <c r="E12" s="83" t="s">
        <v>39</v>
      </c>
      <c r="F12" s="52" t="s">
        <v>128</v>
      </c>
      <c r="G12" s="49">
        <v>171</v>
      </c>
      <c r="H12" s="36"/>
      <c r="I12" s="36"/>
      <c r="J12" s="35">
        <f t="shared" si="2"/>
        <v>0</v>
      </c>
      <c r="K12" s="35">
        <f t="shared" si="3"/>
        <v>0</v>
      </c>
      <c r="L12" s="40" t="s">
        <v>32</v>
      </c>
      <c r="M12" s="41">
        <v>34200</v>
      </c>
    </row>
    <row r="13" spans="1:13" ht="75" customHeight="1">
      <c r="B13" s="28" t="s">
        <v>34</v>
      </c>
      <c r="C13" s="83">
        <v>5</v>
      </c>
      <c r="D13" s="83" t="s">
        <v>40</v>
      </c>
      <c r="E13" s="83" t="s">
        <v>40</v>
      </c>
      <c r="F13" s="52" t="s">
        <v>127</v>
      </c>
      <c r="G13" s="49">
        <v>0.30000000000000004</v>
      </c>
      <c r="H13" s="36"/>
      <c r="I13" s="36"/>
      <c r="J13" s="35">
        <f t="shared" si="2"/>
        <v>0</v>
      </c>
      <c r="K13" s="35">
        <f t="shared" si="3"/>
        <v>0</v>
      </c>
      <c r="L13" s="40" t="s">
        <v>32</v>
      </c>
      <c r="M13" s="41">
        <v>8002.59</v>
      </c>
    </row>
    <row r="14" spans="1:13" ht="75" customHeight="1">
      <c r="B14" s="28" t="s">
        <v>34</v>
      </c>
      <c r="C14" s="83">
        <v>6</v>
      </c>
      <c r="D14" s="83" t="s">
        <v>41</v>
      </c>
      <c r="E14" s="83" t="s">
        <v>41</v>
      </c>
      <c r="F14" s="52" t="s">
        <v>127</v>
      </c>
      <c r="G14" s="49">
        <v>16</v>
      </c>
      <c r="H14" s="36"/>
      <c r="I14" s="36"/>
      <c r="J14" s="35">
        <f t="shared" si="2"/>
        <v>0</v>
      </c>
      <c r="K14" s="35">
        <f t="shared" si="3"/>
        <v>0</v>
      </c>
      <c r="L14" s="40" t="s">
        <v>32</v>
      </c>
      <c r="M14" s="41">
        <v>3680.67</v>
      </c>
    </row>
    <row r="15" spans="1:13" ht="75" customHeight="1">
      <c r="B15" s="28" t="s">
        <v>34</v>
      </c>
      <c r="C15" s="83">
        <v>7</v>
      </c>
      <c r="D15" s="83" t="s">
        <v>42</v>
      </c>
      <c r="E15" s="83" t="s">
        <v>42</v>
      </c>
      <c r="F15" s="52" t="s">
        <v>126</v>
      </c>
      <c r="G15" s="49">
        <v>17</v>
      </c>
      <c r="H15" s="36"/>
      <c r="I15" s="36"/>
      <c r="J15" s="35">
        <f t="shared" si="2"/>
        <v>0</v>
      </c>
      <c r="K15" s="35">
        <f t="shared" si="3"/>
        <v>0</v>
      </c>
      <c r="L15" s="40" t="s">
        <v>32</v>
      </c>
      <c r="M15" s="41">
        <v>977.5</v>
      </c>
    </row>
    <row r="16" spans="1:13" ht="75" customHeight="1">
      <c r="B16" s="28" t="s">
        <v>34</v>
      </c>
      <c r="C16" s="83">
        <v>8</v>
      </c>
      <c r="D16" s="83" t="s">
        <v>43</v>
      </c>
      <c r="E16" s="83" t="s">
        <v>43</v>
      </c>
      <c r="F16" s="52" t="s">
        <v>127</v>
      </c>
      <c r="G16" s="49">
        <v>258</v>
      </c>
      <c r="H16" s="36"/>
      <c r="I16" s="36"/>
      <c r="J16" s="35">
        <f t="shared" si="2"/>
        <v>0</v>
      </c>
      <c r="K16" s="35">
        <f t="shared" si="3"/>
        <v>0</v>
      </c>
      <c r="L16" s="40" t="s">
        <v>32</v>
      </c>
      <c r="M16" s="41">
        <v>12064.08</v>
      </c>
    </row>
    <row r="17" spans="2:13" ht="75" customHeight="1">
      <c r="B17" s="28" t="s">
        <v>34</v>
      </c>
      <c r="C17" s="83">
        <v>9</v>
      </c>
      <c r="D17" s="83" t="s">
        <v>44</v>
      </c>
      <c r="E17" s="83" t="s">
        <v>44</v>
      </c>
      <c r="F17" s="52" t="s">
        <v>128</v>
      </c>
      <c r="G17" s="49">
        <v>2</v>
      </c>
      <c r="H17" s="36"/>
      <c r="I17" s="36"/>
      <c r="J17" s="35">
        <f t="shared" si="2"/>
        <v>0</v>
      </c>
      <c r="K17" s="35">
        <f t="shared" si="3"/>
        <v>0</v>
      </c>
      <c r="L17" s="40" t="s">
        <v>32</v>
      </c>
      <c r="M17" s="41">
        <v>8971.16</v>
      </c>
    </row>
    <row r="18" spans="2:13" ht="75" customHeight="1">
      <c r="B18" s="28" t="s">
        <v>34</v>
      </c>
      <c r="C18" s="83">
        <v>10</v>
      </c>
      <c r="D18" s="83" t="s">
        <v>45</v>
      </c>
      <c r="E18" s="83" t="s">
        <v>45</v>
      </c>
      <c r="F18" s="52" t="s">
        <v>128</v>
      </c>
      <c r="G18" s="49">
        <v>2</v>
      </c>
      <c r="H18" s="36"/>
      <c r="I18" s="36"/>
      <c r="J18" s="35">
        <f t="shared" si="2"/>
        <v>0</v>
      </c>
      <c r="K18" s="35">
        <f t="shared" si="3"/>
        <v>0</v>
      </c>
      <c r="L18" s="40" t="s">
        <v>32</v>
      </c>
      <c r="M18" s="41">
        <v>10414.34</v>
      </c>
    </row>
    <row r="19" spans="2:13" ht="75" customHeight="1">
      <c r="B19" s="28" t="s">
        <v>34</v>
      </c>
      <c r="C19" s="83">
        <v>11</v>
      </c>
      <c r="D19" s="83" t="s">
        <v>46</v>
      </c>
      <c r="E19" s="83" t="s">
        <v>46</v>
      </c>
      <c r="F19" s="52" t="s">
        <v>129</v>
      </c>
      <c r="G19" s="49">
        <v>6790</v>
      </c>
      <c r="H19" s="36"/>
      <c r="I19" s="36"/>
      <c r="J19" s="35">
        <f t="shared" si="2"/>
        <v>0</v>
      </c>
      <c r="K19" s="35">
        <f t="shared" si="3"/>
        <v>0</v>
      </c>
      <c r="L19" s="40" t="s">
        <v>32</v>
      </c>
      <c r="M19" s="41">
        <v>78424.5</v>
      </c>
    </row>
    <row r="20" spans="2:13" ht="75" customHeight="1">
      <c r="B20" s="28" t="s">
        <v>34</v>
      </c>
      <c r="C20" s="83">
        <v>12</v>
      </c>
      <c r="D20" s="83" t="s">
        <v>47</v>
      </c>
      <c r="E20" s="83" t="s">
        <v>47</v>
      </c>
      <c r="F20" s="52" t="s">
        <v>127</v>
      </c>
      <c r="G20" s="49">
        <v>17</v>
      </c>
      <c r="H20" s="36"/>
      <c r="I20" s="36"/>
      <c r="J20" s="35">
        <f t="shared" si="2"/>
        <v>0</v>
      </c>
      <c r="K20" s="35">
        <f t="shared" si="3"/>
        <v>0</v>
      </c>
      <c r="L20" s="40" t="s">
        <v>32</v>
      </c>
      <c r="M20" s="41">
        <v>3910.71</v>
      </c>
    </row>
    <row r="21" spans="2:13" ht="75" customHeight="1">
      <c r="B21" s="28" t="s">
        <v>34</v>
      </c>
      <c r="C21" s="83">
        <v>13</v>
      </c>
      <c r="D21" s="83" t="s">
        <v>48</v>
      </c>
      <c r="E21" s="83" t="s">
        <v>48</v>
      </c>
      <c r="F21" s="52" t="s">
        <v>128</v>
      </c>
      <c r="G21" s="49">
        <v>68</v>
      </c>
      <c r="H21" s="36"/>
      <c r="I21" s="36"/>
      <c r="J21" s="35">
        <f t="shared" si="2"/>
        <v>0</v>
      </c>
      <c r="K21" s="35">
        <f t="shared" si="3"/>
        <v>0</v>
      </c>
      <c r="L21" s="40" t="s">
        <v>32</v>
      </c>
      <c r="M21" s="41">
        <v>66640</v>
      </c>
    </row>
    <row r="22" spans="2:13" ht="75" customHeight="1">
      <c r="B22" s="28" t="s">
        <v>34</v>
      </c>
      <c r="C22" s="83">
        <v>14</v>
      </c>
      <c r="D22" s="83" t="s">
        <v>49</v>
      </c>
      <c r="E22" s="83" t="s">
        <v>49</v>
      </c>
      <c r="F22" s="52" t="s">
        <v>128</v>
      </c>
      <c r="G22" s="50">
        <v>49</v>
      </c>
      <c r="H22" s="36"/>
      <c r="I22" s="36"/>
      <c r="J22" s="35">
        <f t="shared" ref="J22:J41" si="4">H22*G22</f>
        <v>0</v>
      </c>
      <c r="K22" s="35">
        <f t="shared" ref="K22:K41" si="5">I22*G22</f>
        <v>0</v>
      </c>
      <c r="L22" s="40" t="s">
        <v>32</v>
      </c>
      <c r="M22" s="41">
        <v>48020</v>
      </c>
    </row>
    <row r="23" spans="2:13" ht="75" customHeight="1">
      <c r="B23" s="28" t="s">
        <v>34</v>
      </c>
      <c r="C23" s="83">
        <v>15</v>
      </c>
      <c r="D23" s="83" t="s">
        <v>50</v>
      </c>
      <c r="E23" s="83" t="s">
        <v>50</v>
      </c>
      <c r="F23" s="52" t="s">
        <v>128</v>
      </c>
      <c r="G23" s="50">
        <v>1</v>
      </c>
      <c r="H23" s="36"/>
      <c r="I23" s="36"/>
      <c r="J23" s="35">
        <f t="shared" si="4"/>
        <v>0</v>
      </c>
      <c r="K23" s="35">
        <f t="shared" si="5"/>
        <v>0</v>
      </c>
      <c r="L23" s="40" t="s">
        <v>32</v>
      </c>
      <c r="M23" s="41">
        <v>222.3</v>
      </c>
    </row>
    <row r="24" spans="2:13" ht="75" customHeight="1">
      <c r="B24" s="28" t="s">
        <v>34</v>
      </c>
      <c r="C24" s="83">
        <v>16</v>
      </c>
      <c r="D24" s="83" t="s">
        <v>51</v>
      </c>
      <c r="E24" s="83" t="s">
        <v>51</v>
      </c>
      <c r="F24" s="52" t="s">
        <v>128</v>
      </c>
      <c r="G24" s="50">
        <v>2</v>
      </c>
      <c r="H24" s="36"/>
      <c r="I24" s="36"/>
      <c r="J24" s="35">
        <f t="shared" si="4"/>
        <v>0</v>
      </c>
      <c r="K24" s="35">
        <f t="shared" si="5"/>
        <v>0</v>
      </c>
      <c r="L24" s="40" t="s">
        <v>32</v>
      </c>
      <c r="M24" s="41">
        <v>99</v>
      </c>
    </row>
    <row r="25" spans="2:13" ht="75" customHeight="1">
      <c r="B25" s="28" t="s">
        <v>34</v>
      </c>
      <c r="C25" s="83">
        <v>17</v>
      </c>
      <c r="D25" s="83" t="s">
        <v>52</v>
      </c>
      <c r="E25" s="83" t="s">
        <v>52</v>
      </c>
      <c r="F25" s="52" t="s">
        <v>130</v>
      </c>
      <c r="G25" s="50">
        <v>775</v>
      </c>
      <c r="H25" s="36"/>
      <c r="I25" s="36"/>
      <c r="J25" s="35">
        <f t="shared" si="4"/>
        <v>0</v>
      </c>
      <c r="K25" s="35">
        <f t="shared" si="5"/>
        <v>0</v>
      </c>
      <c r="L25" s="40" t="s">
        <v>32</v>
      </c>
      <c r="M25" s="41">
        <v>220.88</v>
      </c>
    </row>
    <row r="26" spans="2:13" ht="75" customHeight="1">
      <c r="B26" s="28" t="s">
        <v>34</v>
      </c>
      <c r="C26" s="83">
        <v>18</v>
      </c>
      <c r="D26" s="83" t="s">
        <v>53</v>
      </c>
      <c r="E26" s="83" t="s">
        <v>53</v>
      </c>
      <c r="F26" s="52" t="s">
        <v>130</v>
      </c>
      <c r="G26" s="50">
        <v>36800</v>
      </c>
      <c r="H26" s="36"/>
      <c r="I26" s="36"/>
      <c r="J26" s="35">
        <f t="shared" si="4"/>
        <v>0</v>
      </c>
      <c r="K26" s="35">
        <f t="shared" si="5"/>
        <v>0</v>
      </c>
      <c r="L26" s="40" t="s">
        <v>32</v>
      </c>
      <c r="M26" s="41">
        <v>10488</v>
      </c>
    </row>
    <row r="27" spans="2:13" ht="75" customHeight="1">
      <c r="B27" s="28" t="s">
        <v>34</v>
      </c>
      <c r="C27" s="83">
        <v>19</v>
      </c>
      <c r="D27" s="83" t="s">
        <v>54</v>
      </c>
      <c r="E27" s="83" t="s">
        <v>54</v>
      </c>
      <c r="F27" s="52" t="s">
        <v>130</v>
      </c>
      <c r="G27" s="50">
        <v>13400</v>
      </c>
      <c r="H27" s="36"/>
      <c r="I27" s="36"/>
      <c r="J27" s="35">
        <f t="shared" si="4"/>
        <v>0</v>
      </c>
      <c r="K27" s="35">
        <f t="shared" si="5"/>
        <v>0</v>
      </c>
      <c r="L27" s="40" t="s">
        <v>32</v>
      </c>
      <c r="M27" s="41">
        <v>3417</v>
      </c>
    </row>
    <row r="28" spans="2:13" ht="75" customHeight="1">
      <c r="B28" s="28" t="s">
        <v>34</v>
      </c>
      <c r="C28" s="83">
        <v>20</v>
      </c>
      <c r="D28" s="83" t="s">
        <v>55</v>
      </c>
      <c r="E28" s="83" t="s">
        <v>55</v>
      </c>
      <c r="F28" s="52" t="s">
        <v>130</v>
      </c>
      <c r="G28" s="50">
        <v>1025</v>
      </c>
      <c r="H28" s="36"/>
      <c r="I28" s="36"/>
      <c r="J28" s="35">
        <f t="shared" si="4"/>
        <v>0</v>
      </c>
      <c r="K28" s="35">
        <f t="shared" si="5"/>
        <v>0</v>
      </c>
      <c r="L28" s="40" t="s">
        <v>32</v>
      </c>
      <c r="M28" s="41">
        <v>261.38</v>
      </c>
    </row>
    <row r="29" spans="2:13" ht="75" customHeight="1">
      <c r="B29" s="28" t="s">
        <v>34</v>
      </c>
      <c r="C29" s="83">
        <v>21</v>
      </c>
      <c r="D29" s="83" t="s">
        <v>56</v>
      </c>
      <c r="E29" s="83" t="s">
        <v>56</v>
      </c>
      <c r="F29" s="52" t="s">
        <v>129</v>
      </c>
      <c r="G29" s="50">
        <v>12300</v>
      </c>
      <c r="H29" s="36"/>
      <c r="I29" s="36"/>
      <c r="J29" s="35">
        <f t="shared" si="4"/>
        <v>0</v>
      </c>
      <c r="K29" s="35">
        <f t="shared" si="5"/>
        <v>0</v>
      </c>
      <c r="L29" s="40" t="s">
        <v>32</v>
      </c>
      <c r="M29" s="41">
        <v>5904</v>
      </c>
    </row>
    <row r="30" spans="2:13" ht="75" customHeight="1">
      <c r="B30" s="28" t="s">
        <v>34</v>
      </c>
      <c r="C30" s="83">
        <v>22</v>
      </c>
      <c r="D30" s="83" t="s">
        <v>57</v>
      </c>
      <c r="E30" s="83" t="s">
        <v>57</v>
      </c>
      <c r="F30" s="52" t="s">
        <v>130</v>
      </c>
      <c r="G30" s="50">
        <v>2410</v>
      </c>
      <c r="H30" s="36"/>
      <c r="I30" s="36"/>
      <c r="J30" s="35">
        <f t="shared" si="4"/>
        <v>0</v>
      </c>
      <c r="K30" s="35">
        <f t="shared" si="5"/>
        <v>0</v>
      </c>
      <c r="L30" s="40" t="s">
        <v>32</v>
      </c>
      <c r="M30" s="41">
        <v>126886.5</v>
      </c>
    </row>
    <row r="31" spans="2:13" ht="75" customHeight="1">
      <c r="B31" s="28" t="s">
        <v>34</v>
      </c>
      <c r="C31" s="83">
        <v>23</v>
      </c>
      <c r="D31" s="83" t="s">
        <v>58</v>
      </c>
      <c r="E31" s="83" t="s">
        <v>58</v>
      </c>
      <c r="F31" s="52" t="s">
        <v>129</v>
      </c>
      <c r="G31" s="50">
        <v>7000</v>
      </c>
      <c r="H31" s="36"/>
      <c r="I31" s="36"/>
      <c r="J31" s="35">
        <f t="shared" si="4"/>
        <v>0</v>
      </c>
      <c r="K31" s="35">
        <f t="shared" si="5"/>
        <v>0</v>
      </c>
      <c r="L31" s="40" t="s">
        <v>32</v>
      </c>
      <c r="M31" s="41">
        <v>8190</v>
      </c>
    </row>
    <row r="32" spans="2:13" ht="75" customHeight="1">
      <c r="B32" s="28" t="s">
        <v>34</v>
      </c>
      <c r="C32" s="83">
        <v>24</v>
      </c>
      <c r="D32" s="83" t="s">
        <v>59</v>
      </c>
      <c r="E32" s="83" t="s">
        <v>59</v>
      </c>
      <c r="F32" s="52" t="s">
        <v>129</v>
      </c>
      <c r="G32" s="50">
        <v>1150</v>
      </c>
      <c r="H32" s="36"/>
      <c r="I32" s="36"/>
      <c r="J32" s="35">
        <f t="shared" si="4"/>
        <v>0</v>
      </c>
      <c r="K32" s="35">
        <f t="shared" si="5"/>
        <v>0</v>
      </c>
      <c r="L32" s="40" t="s">
        <v>32</v>
      </c>
      <c r="M32" s="41">
        <v>11854.59</v>
      </c>
    </row>
    <row r="33" spans="2:13" ht="75" customHeight="1">
      <c r="B33" s="28" t="s">
        <v>34</v>
      </c>
      <c r="C33" s="83">
        <v>25</v>
      </c>
      <c r="D33" s="83" t="s">
        <v>60</v>
      </c>
      <c r="E33" s="83" t="s">
        <v>60</v>
      </c>
      <c r="F33" s="52" t="s">
        <v>129</v>
      </c>
      <c r="G33" s="50">
        <v>6795</v>
      </c>
      <c r="H33" s="36"/>
      <c r="I33" s="36"/>
      <c r="J33" s="35">
        <f t="shared" si="4"/>
        <v>0</v>
      </c>
      <c r="K33" s="35">
        <f t="shared" si="5"/>
        <v>0</v>
      </c>
      <c r="L33" s="40" t="s">
        <v>32</v>
      </c>
      <c r="M33" s="41">
        <v>70045.12999999999</v>
      </c>
    </row>
    <row r="34" spans="2:13" ht="75" customHeight="1">
      <c r="B34" s="28" t="s">
        <v>34</v>
      </c>
      <c r="C34" s="83">
        <v>26</v>
      </c>
      <c r="D34" s="83" t="s">
        <v>61</v>
      </c>
      <c r="E34" s="83" t="s">
        <v>61</v>
      </c>
      <c r="F34" s="52" t="s">
        <v>129</v>
      </c>
      <c r="G34" s="50">
        <v>2185</v>
      </c>
      <c r="H34" s="36"/>
      <c r="I34" s="36"/>
      <c r="J34" s="35">
        <f t="shared" si="4"/>
        <v>0</v>
      </c>
      <c r="K34" s="35">
        <f t="shared" si="5"/>
        <v>0</v>
      </c>
      <c r="L34" s="40" t="s">
        <v>32</v>
      </c>
      <c r="M34" s="41">
        <v>453.39</v>
      </c>
    </row>
    <row r="35" spans="2:13" ht="75" customHeight="1">
      <c r="B35" s="28" t="s">
        <v>34</v>
      </c>
      <c r="C35" s="83">
        <v>27</v>
      </c>
      <c r="D35" s="83" t="s">
        <v>62</v>
      </c>
      <c r="E35" s="83" t="s">
        <v>62</v>
      </c>
      <c r="F35" s="52" t="s">
        <v>129</v>
      </c>
      <c r="G35" s="50">
        <v>1725</v>
      </c>
      <c r="H35" s="36"/>
      <c r="I35" s="36"/>
      <c r="J35" s="35">
        <f t="shared" si="4"/>
        <v>0</v>
      </c>
      <c r="K35" s="35">
        <f t="shared" si="5"/>
        <v>0</v>
      </c>
      <c r="L35" s="40" t="s">
        <v>32</v>
      </c>
      <c r="M35" s="41">
        <v>357.94</v>
      </c>
    </row>
    <row r="36" spans="2:13" ht="75" customHeight="1">
      <c r="B36" s="28" t="s">
        <v>34</v>
      </c>
      <c r="C36" s="83">
        <v>28</v>
      </c>
      <c r="D36" s="83" t="s">
        <v>63</v>
      </c>
      <c r="E36" s="83" t="s">
        <v>63</v>
      </c>
      <c r="F36" s="52" t="s">
        <v>130</v>
      </c>
      <c r="G36" s="50">
        <v>1632</v>
      </c>
      <c r="H36" s="36"/>
      <c r="I36" s="36"/>
      <c r="J36" s="35">
        <f t="shared" si="4"/>
        <v>0</v>
      </c>
      <c r="K36" s="35">
        <f t="shared" si="5"/>
        <v>0</v>
      </c>
      <c r="L36" s="40" t="s">
        <v>32</v>
      </c>
      <c r="M36" s="41">
        <v>52697.279999999999</v>
      </c>
    </row>
    <row r="37" spans="2:13" ht="75" customHeight="1">
      <c r="B37" s="28" t="s">
        <v>34</v>
      </c>
      <c r="C37" s="83">
        <v>29</v>
      </c>
      <c r="D37" s="83" t="s">
        <v>64</v>
      </c>
      <c r="E37" s="83" t="s">
        <v>64</v>
      </c>
      <c r="F37" s="52" t="s">
        <v>131</v>
      </c>
      <c r="G37" s="50">
        <v>9350</v>
      </c>
      <c r="H37" s="36"/>
      <c r="I37" s="36"/>
      <c r="J37" s="35">
        <f t="shared" si="4"/>
        <v>0</v>
      </c>
      <c r="K37" s="35">
        <f t="shared" si="5"/>
        <v>0</v>
      </c>
      <c r="L37" s="40" t="s">
        <v>32</v>
      </c>
      <c r="M37" s="41">
        <v>202583.34</v>
      </c>
    </row>
    <row r="38" spans="2:13" ht="75" customHeight="1">
      <c r="B38" s="28" t="s">
        <v>34</v>
      </c>
      <c r="C38" s="83">
        <v>30</v>
      </c>
      <c r="D38" s="83" t="s">
        <v>65</v>
      </c>
      <c r="E38" s="83" t="s">
        <v>65</v>
      </c>
      <c r="F38" s="52" t="s">
        <v>130</v>
      </c>
      <c r="G38" s="50">
        <v>588</v>
      </c>
      <c r="H38" s="36"/>
      <c r="I38" s="36"/>
      <c r="J38" s="35">
        <f t="shared" si="4"/>
        <v>0</v>
      </c>
      <c r="K38" s="35">
        <f t="shared" si="5"/>
        <v>0</v>
      </c>
      <c r="L38" s="40" t="s">
        <v>32</v>
      </c>
      <c r="M38" s="41">
        <v>14317.8</v>
      </c>
    </row>
    <row r="39" spans="2:13" ht="75" customHeight="1">
      <c r="B39" s="28" t="s">
        <v>34</v>
      </c>
      <c r="C39" s="83">
        <v>31</v>
      </c>
      <c r="D39" s="83" t="s">
        <v>66</v>
      </c>
      <c r="E39" s="83" t="s">
        <v>66</v>
      </c>
      <c r="F39" s="52" t="s">
        <v>130</v>
      </c>
      <c r="G39" s="50">
        <v>1728</v>
      </c>
      <c r="H39" s="36"/>
      <c r="I39" s="36"/>
      <c r="J39" s="35">
        <f t="shared" si="4"/>
        <v>0</v>
      </c>
      <c r="K39" s="35">
        <f t="shared" si="5"/>
        <v>0</v>
      </c>
      <c r="L39" s="40" t="s">
        <v>32</v>
      </c>
      <c r="M39" s="41">
        <v>55805.760000000002</v>
      </c>
    </row>
    <row r="40" spans="2:13" ht="75" customHeight="1">
      <c r="B40" s="28" t="s">
        <v>34</v>
      </c>
      <c r="C40" s="83">
        <v>32</v>
      </c>
      <c r="D40" s="83" t="s">
        <v>67</v>
      </c>
      <c r="E40" s="83" t="s">
        <v>67</v>
      </c>
      <c r="F40" s="52" t="s">
        <v>132</v>
      </c>
      <c r="G40" s="50">
        <v>7.1</v>
      </c>
      <c r="H40" s="36"/>
      <c r="I40" s="36"/>
      <c r="J40" s="35">
        <f t="shared" si="4"/>
        <v>0</v>
      </c>
      <c r="K40" s="35">
        <f t="shared" si="5"/>
        <v>0</v>
      </c>
      <c r="L40" s="40" t="s">
        <v>32</v>
      </c>
      <c r="M40" s="41">
        <v>475.7</v>
      </c>
    </row>
    <row r="41" spans="2:13" ht="75" customHeight="1">
      <c r="B41" s="28" t="s">
        <v>34</v>
      </c>
      <c r="C41" s="83">
        <v>33</v>
      </c>
      <c r="D41" s="83" t="s">
        <v>68</v>
      </c>
      <c r="E41" s="83" t="s">
        <v>68</v>
      </c>
      <c r="F41" s="52" t="s">
        <v>126</v>
      </c>
      <c r="G41" s="50">
        <v>50</v>
      </c>
      <c r="H41" s="36"/>
      <c r="I41" s="36"/>
      <c r="J41" s="35">
        <f t="shared" si="4"/>
        <v>0</v>
      </c>
      <c r="K41" s="35">
        <f t="shared" si="5"/>
        <v>0</v>
      </c>
      <c r="L41" s="40" t="s">
        <v>32</v>
      </c>
      <c r="M41" s="41">
        <v>14148.960000000001</v>
      </c>
    </row>
    <row r="42" spans="2:13" ht="75" customHeight="1">
      <c r="B42" s="28" t="s">
        <v>34</v>
      </c>
      <c r="C42" s="83">
        <v>34</v>
      </c>
      <c r="D42" s="83" t="s">
        <v>69</v>
      </c>
      <c r="E42" s="83" t="s">
        <v>69</v>
      </c>
      <c r="F42" s="52" t="s">
        <v>133</v>
      </c>
      <c r="G42" s="50">
        <v>4.5</v>
      </c>
      <c r="H42" s="36"/>
      <c r="I42" s="36"/>
      <c r="J42" s="35">
        <f t="shared" ref="J42:J50" si="6">H42*G42</f>
        <v>0</v>
      </c>
      <c r="K42" s="35">
        <f t="shared" ref="K42:K50" si="7">I42*G42</f>
        <v>0</v>
      </c>
      <c r="L42" s="40" t="s">
        <v>32</v>
      </c>
      <c r="M42" s="41">
        <v>351</v>
      </c>
    </row>
    <row r="43" spans="2:13" ht="75" customHeight="1">
      <c r="B43" s="28" t="s">
        <v>34</v>
      </c>
      <c r="C43" s="83">
        <v>35</v>
      </c>
      <c r="D43" s="83" t="s">
        <v>70</v>
      </c>
      <c r="E43" s="83" t="s">
        <v>70</v>
      </c>
      <c r="F43" s="52" t="s">
        <v>129</v>
      </c>
      <c r="G43" s="50">
        <v>450</v>
      </c>
      <c r="H43" s="36"/>
      <c r="I43" s="36"/>
      <c r="J43" s="35">
        <f t="shared" si="6"/>
        <v>0</v>
      </c>
      <c r="K43" s="35">
        <f t="shared" si="7"/>
        <v>0</v>
      </c>
      <c r="L43" s="40" t="s">
        <v>32</v>
      </c>
      <c r="M43" s="41">
        <v>5250</v>
      </c>
    </row>
    <row r="44" spans="2:13" ht="75" customHeight="1">
      <c r="B44" s="28" t="s">
        <v>34</v>
      </c>
      <c r="C44" s="83">
        <v>36</v>
      </c>
      <c r="D44" s="83" t="s">
        <v>71</v>
      </c>
      <c r="E44" s="83" t="s">
        <v>71</v>
      </c>
      <c r="F44" s="52" t="s">
        <v>129</v>
      </c>
      <c r="G44" s="50">
        <v>350</v>
      </c>
      <c r="H44" s="36"/>
      <c r="I44" s="36"/>
      <c r="J44" s="35">
        <f t="shared" si="6"/>
        <v>0</v>
      </c>
      <c r="K44" s="35">
        <f t="shared" si="7"/>
        <v>0</v>
      </c>
      <c r="L44" s="40" t="s">
        <v>32</v>
      </c>
      <c r="M44" s="41">
        <v>4083.34</v>
      </c>
    </row>
    <row r="45" spans="2:13" ht="75" customHeight="1">
      <c r="B45" s="28" t="s">
        <v>34</v>
      </c>
      <c r="C45" s="83">
        <v>37</v>
      </c>
      <c r="D45" s="83" t="s">
        <v>72</v>
      </c>
      <c r="E45" s="83" t="s">
        <v>72</v>
      </c>
      <c r="F45" s="52" t="s">
        <v>129</v>
      </c>
      <c r="G45" s="50">
        <v>150</v>
      </c>
      <c r="H45" s="36"/>
      <c r="I45" s="36"/>
      <c r="J45" s="35">
        <f t="shared" si="6"/>
        <v>0</v>
      </c>
      <c r="K45" s="35">
        <f t="shared" si="7"/>
        <v>0</v>
      </c>
      <c r="L45" s="40" t="s">
        <v>32</v>
      </c>
      <c r="M45" s="41">
        <v>1750</v>
      </c>
    </row>
    <row r="46" spans="2:13" ht="75" customHeight="1">
      <c r="B46" s="28" t="s">
        <v>34</v>
      </c>
      <c r="C46" s="83">
        <v>38</v>
      </c>
      <c r="D46" s="83" t="s">
        <v>73</v>
      </c>
      <c r="E46" s="83" t="s">
        <v>73</v>
      </c>
      <c r="F46" s="52" t="s">
        <v>129</v>
      </c>
      <c r="G46" s="50">
        <v>450</v>
      </c>
      <c r="H46" s="36"/>
      <c r="I46" s="36"/>
      <c r="J46" s="35">
        <f t="shared" si="6"/>
        <v>0</v>
      </c>
      <c r="K46" s="35">
        <f t="shared" si="7"/>
        <v>0</v>
      </c>
      <c r="L46" s="40" t="s">
        <v>32</v>
      </c>
      <c r="M46" s="41">
        <v>5250</v>
      </c>
    </row>
    <row r="47" spans="2:13" ht="75" customHeight="1">
      <c r="B47" s="28" t="s">
        <v>34</v>
      </c>
      <c r="C47" s="83">
        <v>39</v>
      </c>
      <c r="D47" s="83" t="s">
        <v>74</v>
      </c>
      <c r="E47" s="83" t="s">
        <v>74</v>
      </c>
      <c r="F47" s="52" t="s">
        <v>129</v>
      </c>
      <c r="G47" s="50">
        <v>100</v>
      </c>
      <c r="H47" s="36"/>
      <c r="I47" s="36"/>
      <c r="J47" s="35">
        <f t="shared" si="6"/>
        <v>0</v>
      </c>
      <c r="K47" s="35">
        <f t="shared" si="7"/>
        <v>0</v>
      </c>
      <c r="L47" s="40" t="s">
        <v>32</v>
      </c>
      <c r="M47" s="41">
        <v>54.169999999999995</v>
      </c>
    </row>
    <row r="48" spans="2:13" ht="75" customHeight="1">
      <c r="B48" s="28" t="s">
        <v>34</v>
      </c>
      <c r="C48" s="83">
        <v>40</v>
      </c>
      <c r="D48" s="83" t="s">
        <v>75</v>
      </c>
      <c r="E48" s="83" t="s">
        <v>75</v>
      </c>
      <c r="F48" s="52" t="s">
        <v>134</v>
      </c>
      <c r="G48" s="50">
        <v>100</v>
      </c>
      <c r="H48" s="36"/>
      <c r="I48" s="36"/>
      <c r="J48" s="35">
        <f t="shared" si="6"/>
        <v>0</v>
      </c>
      <c r="K48" s="35">
        <f t="shared" si="7"/>
        <v>0</v>
      </c>
      <c r="L48" s="40" t="s">
        <v>32</v>
      </c>
      <c r="M48" s="41">
        <v>50</v>
      </c>
    </row>
    <row r="49" spans="2:13" ht="75" customHeight="1">
      <c r="B49" s="28" t="s">
        <v>34</v>
      </c>
      <c r="C49" s="83">
        <v>41</v>
      </c>
      <c r="D49" s="83" t="s">
        <v>76</v>
      </c>
      <c r="E49" s="83" t="s">
        <v>76</v>
      </c>
      <c r="F49" s="52" t="s">
        <v>127</v>
      </c>
      <c r="G49" s="50">
        <v>1.25</v>
      </c>
      <c r="H49" s="36"/>
      <c r="I49" s="36"/>
      <c r="J49" s="35">
        <f t="shared" si="6"/>
        <v>0</v>
      </c>
      <c r="K49" s="35">
        <f t="shared" si="7"/>
        <v>0</v>
      </c>
      <c r="L49" s="40" t="s">
        <v>32</v>
      </c>
      <c r="M49" s="41">
        <v>468.75</v>
      </c>
    </row>
    <row r="50" spans="2:13" ht="75" customHeight="1">
      <c r="B50" s="28" t="s">
        <v>34</v>
      </c>
      <c r="C50" s="83">
        <v>42</v>
      </c>
      <c r="D50" s="83" t="s">
        <v>77</v>
      </c>
      <c r="E50" s="83" t="s">
        <v>77</v>
      </c>
      <c r="F50" s="52" t="s">
        <v>127</v>
      </c>
      <c r="G50" s="50">
        <v>1.2000000000000002</v>
      </c>
      <c r="H50" s="36"/>
      <c r="I50" s="36"/>
      <c r="J50" s="35">
        <f>H50*G50</f>
        <v>0</v>
      </c>
      <c r="K50" s="35">
        <f t="shared" si="7"/>
        <v>0</v>
      </c>
      <c r="L50" s="40" t="s">
        <v>32</v>
      </c>
      <c r="M50" s="41">
        <v>447</v>
      </c>
    </row>
    <row r="51" spans="2:13" ht="45.75" customHeight="1">
      <c r="B51" s="28" t="s">
        <v>34</v>
      </c>
      <c r="C51" s="83">
        <v>43</v>
      </c>
      <c r="D51" s="83" t="s">
        <v>78</v>
      </c>
      <c r="E51" s="83" t="s">
        <v>78</v>
      </c>
      <c r="F51" s="84" t="s">
        <v>127</v>
      </c>
      <c r="G51" s="85">
        <v>1.5</v>
      </c>
      <c r="H51" s="86"/>
      <c r="I51" s="86"/>
      <c r="J51" s="35">
        <f t="shared" ref="J51:J98" si="8">H51*G51</f>
        <v>0</v>
      </c>
      <c r="K51" s="35">
        <f t="shared" ref="K51:K98" si="9">I51*G51</f>
        <v>0</v>
      </c>
      <c r="L51" s="40" t="s">
        <v>32</v>
      </c>
      <c r="M51" s="41">
        <v>562.5</v>
      </c>
    </row>
    <row r="52" spans="2:13" ht="75" customHeight="1">
      <c r="B52" s="28" t="s">
        <v>34</v>
      </c>
      <c r="C52" s="83">
        <v>44</v>
      </c>
      <c r="D52" s="83" t="s">
        <v>79</v>
      </c>
      <c r="E52" s="83" t="s">
        <v>79</v>
      </c>
      <c r="F52" s="84" t="s">
        <v>131</v>
      </c>
      <c r="G52" s="50">
        <v>720</v>
      </c>
      <c r="H52" s="36"/>
      <c r="I52" s="36"/>
      <c r="J52" s="35">
        <f t="shared" si="8"/>
        <v>0</v>
      </c>
      <c r="K52" s="35">
        <f t="shared" si="9"/>
        <v>0</v>
      </c>
      <c r="L52" s="40" t="s">
        <v>32</v>
      </c>
      <c r="M52" s="41">
        <v>87498</v>
      </c>
    </row>
    <row r="53" spans="2:13" ht="75" customHeight="1">
      <c r="B53" s="28" t="s">
        <v>34</v>
      </c>
      <c r="C53" s="83">
        <v>45</v>
      </c>
      <c r="D53" s="83" t="s">
        <v>80</v>
      </c>
      <c r="E53" s="83" t="s">
        <v>80</v>
      </c>
      <c r="F53" s="84" t="s">
        <v>127</v>
      </c>
      <c r="G53" s="50">
        <v>0.5</v>
      </c>
      <c r="H53" s="36"/>
      <c r="I53" s="36"/>
      <c r="J53" s="35">
        <f t="shared" si="8"/>
        <v>0</v>
      </c>
      <c r="K53" s="35">
        <f t="shared" si="9"/>
        <v>0</v>
      </c>
      <c r="L53" s="40" t="s">
        <v>32</v>
      </c>
      <c r="M53" s="41">
        <v>250</v>
      </c>
    </row>
    <row r="54" spans="2:13" ht="75" customHeight="1">
      <c r="B54" s="28" t="s">
        <v>34</v>
      </c>
      <c r="C54" s="83">
        <v>46</v>
      </c>
      <c r="D54" s="83" t="s">
        <v>81</v>
      </c>
      <c r="E54" s="83" t="s">
        <v>81</v>
      </c>
      <c r="F54" s="84" t="s">
        <v>127</v>
      </c>
      <c r="G54" s="50">
        <v>0.5</v>
      </c>
      <c r="H54" s="36"/>
      <c r="I54" s="36"/>
      <c r="J54" s="35">
        <f t="shared" si="8"/>
        <v>0</v>
      </c>
      <c r="K54" s="35">
        <f t="shared" si="9"/>
        <v>0</v>
      </c>
      <c r="L54" s="40" t="s">
        <v>32</v>
      </c>
      <c r="M54" s="41">
        <v>21612.09</v>
      </c>
    </row>
    <row r="55" spans="2:13" ht="75" customHeight="1">
      <c r="B55" s="28" t="s">
        <v>34</v>
      </c>
      <c r="C55" s="83">
        <v>47</v>
      </c>
      <c r="D55" s="83" t="s">
        <v>82</v>
      </c>
      <c r="E55" s="83" t="s">
        <v>82</v>
      </c>
      <c r="F55" s="84" t="s">
        <v>126</v>
      </c>
      <c r="G55" s="50">
        <v>1.5</v>
      </c>
      <c r="H55" s="36"/>
      <c r="I55" s="36"/>
      <c r="J55" s="35">
        <f t="shared" si="8"/>
        <v>0</v>
      </c>
      <c r="K55" s="35">
        <f t="shared" si="9"/>
        <v>0</v>
      </c>
      <c r="L55" s="40" t="s">
        <v>32</v>
      </c>
      <c r="M55" s="41">
        <v>788</v>
      </c>
    </row>
    <row r="56" spans="2:13" ht="75" customHeight="1">
      <c r="B56" s="28" t="s">
        <v>34</v>
      </c>
      <c r="C56" s="83">
        <v>48</v>
      </c>
      <c r="D56" s="83" t="s">
        <v>83</v>
      </c>
      <c r="E56" s="83" t="s">
        <v>83</v>
      </c>
      <c r="F56" s="84" t="s">
        <v>127</v>
      </c>
      <c r="G56" s="50">
        <v>0.5</v>
      </c>
      <c r="H56" s="36"/>
      <c r="I56" s="36"/>
      <c r="J56" s="35">
        <f t="shared" si="8"/>
        <v>0</v>
      </c>
      <c r="K56" s="35">
        <f t="shared" si="9"/>
        <v>0</v>
      </c>
      <c r="L56" s="40" t="s">
        <v>32</v>
      </c>
      <c r="M56" s="41">
        <v>625</v>
      </c>
    </row>
    <row r="57" spans="2:13" ht="75" customHeight="1">
      <c r="B57" s="28" t="s">
        <v>34</v>
      </c>
      <c r="C57" s="83">
        <v>49</v>
      </c>
      <c r="D57" s="83" t="s">
        <v>84</v>
      </c>
      <c r="E57" s="83" t="s">
        <v>84</v>
      </c>
      <c r="F57" s="84" t="s">
        <v>135</v>
      </c>
      <c r="G57" s="50">
        <v>340</v>
      </c>
      <c r="H57" s="36"/>
      <c r="I57" s="36"/>
      <c r="J57" s="35">
        <f t="shared" si="8"/>
        <v>0</v>
      </c>
      <c r="K57" s="35">
        <f t="shared" si="9"/>
        <v>0</v>
      </c>
      <c r="L57" s="40" t="s">
        <v>32</v>
      </c>
      <c r="M57" s="41">
        <v>20918.5</v>
      </c>
    </row>
    <row r="58" spans="2:13" ht="75" customHeight="1">
      <c r="B58" s="28" t="s">
        <v>34</v>
      </c>
      <c r="C58" s="83">
        <v>50</v>
      </c>
      <c r="D58" s="83" t="s">
        <v>85</v>
      </c>
      <c r="E58" s="83" t="s">
        <v>85</v>
      </c>
      <c r="F58" s="84" t="s">
        <v>127</v>
      </c>
      <c r="G58" s="50">
        <v>10</v>
      </c>
      <c r="H58" s="36"/>
      <c r="I58" s="36"/>
      <c r="J58" s="35">
        <f t="shared" si="8"/>
        <v>0</v>
      </c>
      <c r="K58" s="35">
        <f t="shared" si="9"/>
        <v>0</v>
      </c>
      <c r="L58" s="40" t="s">
        <v>32</v>
      </c>
      <c r="M58" s="41">
        <v>479.18</v>
      </c>
    </row>
    <row r="59" spans="2:13" ht="75" customHeight="1">
      <c r="B59" s="28" t="s">
        <v>34</v>
      </c>
      <c r="C59" s="83">
        <v>51</v>
      </c>
      <c r="D59" s="83" t="s">
        <v>86</v>
      </c>
      <c r="E59" s="83" t="s">
        <v>86</v>
      </c>
      <c r="F59" s="84" t="s">
        <v>136</v>
      </c>
      <c r="G59" s="50">
        <v>2100</v>
      </c>
      <c r="H59" s="36"/>
      <c r="I59" s="36"/>
      <c r="J59" s="35">
        <f t="shared" si="8"/>
        <v>0</v>
      </c>
      <c r="K59" s="35">
        <f t="shared" si="9"/>
        <v>0</v>
      </c>
      <c r="L59" s="40" t="s">
        <v>32</v>
      </c>
      <c r="M59" s="41">
        <v>1225</v>
      </c>
    </row>
    <row r="60" spans="2:13" ht="75" customHeight="1">
      <c r="B60" s="28" t="s">
        <v>34</v>
      </c>
      <c r="C60" s="83">
        <v>52</v>
      </c>
      <c r="D60" s="83" t="s">
        <v>87</v>
      </c>
      <c r="E60" s="83" t="s">
        <v>87</v>
      </c>
      <c r="F60" s="84" t="s">
        <v>127</v>
      </c>
      <c r="G60" s="50">
        <v>0.5</v>
      </c>
      <c r="H60" s="36"/>
      <c r="I60" s="36"/>
      <c r="J60" s="35">
        <f t="shared" si="8"/>
        <v>0</v>
      </c>
      <c r="K60" s="35">
        <f t="shared" si="9"/>
        <v>0</v>
      </c>
      <c r="L60" s="40" t="s">
        <v>32</v>
      </c>
      <c r="M60" s="41">
        <v>354.17</v>
      </c>
    </row>
    <row r="61" spans="2:13" ht="75" customHeight="1">
      <c r="B61" s="28" t="s">
        <v>34</v>
      </c>
      <c r="C61" s="83">
        <v>53</v>
      </c>
      <c r="D61" s="83" t="s">
        <v>88</v>
      </c>
      <c r="E61" s="83" t="s">
        <v>88</v>
      </c>
      <c r="F61" s="84" t="s">
        <v>127</v>
      </c>
      <c r="G61" s="50">
        <v>2.5</v>
      </c>
      <c r="H61" s="36"/>
      <c r="I61" s="36"/>
      <c r="J61" s="35">
        <f t="shared" si="8"/>
        <v>0</v>
      </c>
      <c r="K61" s="35">
        <f t="shared" si="9"/>
        <v>0</v>
      </c>
      <c r="L61" s="40" t="s">
        <v>32</v>
      </c>
      <c r="M61" s="41">
        <v>2916.67</v>
      </c>
    </row>
    <row r="62" spans="2:13" ht="75" customHeight="1">
      <c r="B62" s="28" t="s">
        <v>34</v>
      </c>
      <c r="C62" s="83">
        <v>54</v>
      </c>
      <c r="D62" s="83" t="s">
        <v>89</v>
      </c>
      <c r="E62" s="83" t="s">
        <v>89</v>
      </c>
      <c r="F62" s="84" t="s">
        <v>137</v>
      </c>
      <c r="G62" s="50">
        <v>1</v>
      </c>
      <c r="H62" s="36"/>
      <c r="I62" s="36"/>
      <c r="J62" s="35">
        <f t="shared" si="8"/>
        <v>0</v>
      </c>
      <c r="K62" s="35">
        <f t="shared" si="9"/>
        <v>0</v>
      </c>
      <c r="L62" s="40" t="s">
        <v>32</v>
      </c>
      <c r="M62" s="41">
        <v>2291.66</v>
      </c>
    </row>
    <row r="63" spans="2:13" ht="75" customHeight="1">
      <c r="B63" s="28" t="s">
        <v>34</v>
      </c>
      <c r="C63" s="83">
        <v>55</v>
      </c>
      <c r="D63" s="83" t="s">
        <v>90</v>
      </c>
      <c r="E63" s="83" t="s">
        <v>90</v>
      </c>
      <c r="F63" s="84" t="s">
        <v>138</v>
      </c>
      <c r="G63" s="50">
        <v>16</v>
      </c>
      <c r="H63" s="36"/>
      <c r="I63" s="36"/>
      <c r="J63" s="35">
        <f t="shared" si="8"/>
        <v>0</v>
      </c>
      <c r="K63" s="35">
        <f t="shared" si="9"/>
        <v>0</v>
      </c>
      <c r="L63" s="40" t="s">
        <v>32</v>
      </c>
      <c r="M63" s="41">
        <v>1152</v>
      </c>
    </row>
    <row r="64" spans="2:13" ht="75" customHeight="1">
      <c r="B64" s="28" t="s">
        <v>34</v>
      </c>
      <c r="C64" s="83">
        <v>56</v>
      </c>
      <c r="D64" s="83" t="s">
        <v>91</v>
      </c>
      <c r="E64" s="83" t="s">
        <v>91</v>
      </c>
      <c r="F64" s="84" t="s">
        <v>131</v>
      </c>
      <c r="G64" s="50">
        <v>2985</v>
      </c>
      <c r="H64" s="36"/>
      <c r="I64" s="36"/>
      <c r="J64" s="35">
        <f t="shared" si="8"/>
        <v>0</v>
      </c>
      <c r="K64" s="35">
        <f t="shared" si="9"/>
        <v>0</v>
      </c>
      <c r="L64" s="40" t="s">
        <v>32</v>
      </c>
      <c r="M64" s="41">
        <v>14925</v>
      </c>
    </row>
    <row r="65" spans="2:13" ht="75" customHeight="1">
      <c r="B65" s="28" t="s">
        <v>34</v>
      </c>
      <c r="C65" s="83">
        <v>57</v>
      </c>
      <c r="D65" s="83" t="s">
        <v>92</v>
      </c>
      <c r="E65" s="83" t="s">
        <v>92</v>
      </c>
      <c r="F65" s="84" t="s">
        <v>134</v>
      </c>
      <c r="G65" s="50">
        <v>200</v>
      </c>
      <c r="H65" s="36"/>
      <c r="I65" s="36"/>
      <c r="J65" s="35">
        <f t="shared" si="8"/>
        <v>0</v>
      </c>
      <c r="K65" s="35">
        <f t="shared" si="9"/>
        <v>0</v>
      </c>
      <c r="L65" s="40" t="s">
        <v>32</v>
      </c>
      <c r="M65" s="41">
        <v>200</v>
      </c>
    </row>
    <row r="66" spans="2:13" ht="75" customHeight="1">
      <c r="B66" s="28" t="s">
        <v>34</v>
      </c>
      <c r="C66" s="83">
        <v>58</v>
      </c>
      <c r="D66" s="83" t="s">
        <v>93</v>
      </c>
      <c r="E66" s="83" t="s">
        <v>93</v>
      </c>
      <c r="F66" s="84" t="s">
        <v>126</v>
      </c>
      <c r="G66" s="50">
        <v>200</v>
      </c>
      <c r="H66" s="36"/>
      <c r="I66" s="36"/>
      <c r="J66" s="35">
        <f t="shared" si="8"/>
        <v>0</v>
      </c>
      <c r="K66" s="35">
        <f t="shared" si="9"/>
        <v>0</v>
      </c>
      <c r="L66" s="40" t="s">
        <v>32</v>
      </c>
      <c r="M66" s="41">
        <v>6260</v>
      </c>
    </row>
    <row r="67" spans="2:13" ht="75" customHeight="1">
      <c r="B67" s="28" t="s">
        <v>34</v>
      </c>
      <c r="C67" s="83">
        <v>59</v>
      </c>
      <c r="D67" s="83" t="s">
        <v>94</v>
      </c>
      <c r="E67" s="83" t="s">
        <v>94</v>
      </c>
      <c r="F67" s="84" t="s">
        <v>136</v>
      </c>
      <c r="G67" s="50">
        <v>200</v>
      </c>
      <c r="H67" s="36"/>
      <c r="I67" s="36"/>
      <c r="J67" s="35">
        <f t="shared" si="8"/>
        <v>0</v>
      </c>
      <c r="K67" s="35">
        <f t="shared" si="9"/>
        <v>0</v>
      </c>
      <c r="L67" s="40" t="s">
        <v>32</v>
      </c>
      <c r="M67" s="41">
        <v>366.67</v>
      </c>
    </row>
    <row r="68" spans="2:13" ht="75" customHeight="1">
      <c r="B68" s="28" t="s">
        <v>34</v>
      </c>
      <c r="C68" s="83">
        <v>60</v>
      </c>
      <c r="D68" s="83" t="s">
        <v>95</v>
      </c>
      <c r="E68" s="83" t="s">
        <v>95</v>
      </c>
      <c r="F68" s="84" t="s">
        <v>127</v>
      </c>
      <c r="G68" s="50">
        <v>0.25</v>
      </c>
      <c r="H68" s="36"/>
      <c r="I68" s="36"/>
      <c r="J68" s="35">
        <f t="shared" si="8"/>
        <v>0</v>
      </c>
      <c r="K68" s="35">
        <f t="shared" si="9"/>
        <v>0</v>
      </c>
      <c r="L68" s="40" t="s">
        <v>32</v>
      </c>
      <c r="M68" s="41">
        <v>93.75</v>
      </c>
    </row>
    <row r="69" spans="2:13" ht="75" customHeight="1">
      <c r="B69" s="28" t="s">
        <v>34</v>
      </c>
      <c r="C69" s="83">
        <v>61</v>
      </c>
      <c r="D69" s="83" t="s">
        <v>96</v>
      </c>
      <c r="E69" s="83" t="s">
        <v>96</v>
      </c>
      <c r="F69" s="84" t="s">
        <v>127</v>
      </c>
      <c r="G69" s="50">
        <v>0.5</v>
      </c>
      <c r="H69" s="36"/>
      <c r="I69" s="36"/>
      <c r="J69" s="35">
        <f t="shared" si="8"/>
        <v>0</v>
      </c>
      <c r="K69" s="35">
        <f t="shared" si="9"/>
        <v>0</v>
      </c>
      <c r="L69" s="40" t="s">
        <v>32</v>
      </c>
      <c r="M69" s="41">
        <v>911.67</v>
      </c>
    </row>
    <row r="70" spans="2:13" ht="75" customHeight="1">
      <c r="B70" s="28" t="s">
        <v>34</v>
      </c>
      <c r="C70" s="83">
        <v>62</v>
      </c>
      <c r="D70" s="83" t="s">
        <v>97</v>
      </c>
      <c r="E70" s="83" t="s">
        <v>97</v>
      </c>
      <c r="F70" s="84" t="s">
        <v>128</v>
      </c>
      <c r="G70" s="50">
        <v>9</v>
      </c>
      <c r="H70" s="36"/>
      <c r="I70" s="36"/>
      <c r="J70" s="35">
        <f t="shared" si="8"/>
        <v>0</v>
      </c>
      <c r="K70" s="35">
        <f t="shared" si="9"/>
        <v>0</v>
      </c>
      <c r="L70" s="40" t="s">
        <v>32</v>
      </c>
      <c r="M70" s="41">
        <v>11250</v>
      </c>
    </row>
    <row r="71" spans="2:13" ht="75" customHeight="1">
      <c r="B71" s="28" t="s">
        <v>34</v>
      </c>
      <c r="C71" s="83">
        <v>63</v>
      </c>
      <c r="D71" s="83" t="s">
        <v>98</v>
      </c>
      <c r="E71" s="83" t="s">
        <v>98</v>
      </c>
      <c r="F71" s="84" t="s">
        <v>127</v>
      </c>
      <c r="G71" s="50">
        <v>2.5</v>
      </c>
      <c r="H71" s="36"/>
      <c r="I71" s="36"/>
      <c r="J71" s="35">
        <f t="shared" si="8"/>
        <v>0</v>
      </c>
      <c r="K71" s="35">
        <f t="shared" si="9"/>
        <v>0</v>
      </c>
      <c r="L71" s="40" t="s">
        <v>32</v>
      </c>
      <c r="M71" s="41">
        <v>50</v>
      </c>
    </row>
    <row r="72" spans="2:13" ht="75" customHeight="1">
      <c r="B72" s="28" t="s">
        <v>34</v>
      </c>
      <c r="C72" s="83">
        <v>64</v>
      </c>
      <c r="D72" s="83" t="s">
        <v>99</v>
      </c>
      <c r="E72" s="83" t="s">
        <v>99</v>
      </c>
      <c r="F72" s="84" t="s">
        <v>127</v>
      </c>
      <c r="G72" s="50">
        <v>1.75</v>
      </c>
      <c r="H72" s="36"/>
      <c r="I72" s="36"/>
      <c r="J72" s="35">
        <f t="shared" si="8"/>
        <v>0</v>
      </c>
      <c r="K72" s="35">
        <f t="shared" si="9"/>
        <v>0</v>
      </c>
      <c r="L72" s="40" t="s">
        <v>32</v>
      </c>
      <c r="M72" s="41">
        <v>1115.6299999999999</v>
      </c>
    </row>
    <row r="73" spans="2:13" ht="75" customHeight="1">
      <c r="B73" s="28" t="s">
        <v>34</v>
      </c>
      <c r="C73" s="83">
        <v>65</v>
      </c>
      <c r="D73" s="83" t="s">
        <v>100</v>
      </c>
      <c r="E73" s="83" t="s">
        <v>100</v>
      </c>
      <c r="F73" s="84" t="s">
        <v>127</v>
      </c>
      <c r="G73" s="50">
        <v>6</v>
      </c>
      <c r="H73" s="36"/>
      <c r="I73" s="36"/>
      <c r="J73" s="35">
        <f t="shared" si="8"/>
        <v>0</v>
      </c>
      <c r="K73" s="35">
        <f t="shared" si="9"/>
        <v>0</v>
      </c>
      <c r="L73" s="40" t="s">
        <v>32</v>
      </c>
      <c r="M73" s="41">
        <v>1500</v>
      </c>
    </row>
    <row r="74" spans="2:13" ht="75" customHeight="1">
      <c r="B74" s="28" t="s">
        <v>34</v>
      </c>
      <c r="C74" s="83">
        <v>66</v>
      </c>
      <c r="D74" s="83" t="s">
        <v>101</v>
      </c>
      <c r="E74" s="83" t="s">
        <v>101</v>
      </c>
      <c r="F74" s="84" t="s">
        <v>131</v>
      </c>
      <c r="G74" s="50">
        <v>325</v>
      </c>
      <c r="H74" s="36"/>
      <c r="I74" s="36"/>
      <c r="J74" s="35">
        <f t="shared" si="8"/>
        <v>0</v>
      </c>
      <c r="K74" s="35">
        <f t="shared" si="9"/>
        <v>0</v>
      </c>
      <c r="L74" s="40" t="s">
        <v>32</v>
      </c>
      <c r="M74" s="41">
        <v>9343.75</v>
      </c>
    </row>
    <row r="75" spans="2:13" ht="75" customHeight="1">
      <c r="B75" s="28" t="s">
        <v>34</v>
      </c>
      <c r="C75" s="83">
        <v>67</v>
      </c>
      <c r="D75" s="83" t="s">
        <v>102</v>
      </c>
      <c r="E75" s="83" t="s">
        <v>102</v>
      </c>
      <c r="F75" s="84" t="s">
        <v>131</v>
      </c>
      <c r="G75" s="50">
        <v>775</v>
      </c>
      <c r="H75" s="36"/>
      <c r="I75" s="36"/>
      <c r="J75" s="35">
        <f t="shared" si="8"/>
        <v>0</v>
      </c>
      <c r="K75" s="35">
        <f t="shared" si="9"/>
        <v>0</v>
      </c>
      <c r="L75" s="40" t="s">
        <v>32</v>
      </c>
      <c r="M75" s="41">
        <v>42056.670000000006</v>
      </c>
    </row>
    <row r="76" spans="2:13" ht="75" customHeight="1">
      <c r="B76" s="28" t="s">
        <v>34</v>
      </c>
      <c r="C76" s="83">
        <v>68</v>
      </c>
      <c r="D76" s="83" t="s">
        <v>103</v>
      </c>
      <c r="E76" s="83" t="s">
        <v>103</v>
      </c>
      <c r="F76" s="84" t="s">
        <v>127</v>
      </c>
      <c r="G76" s="50">
        <v>1.25</v>
      </c>
      <c r="H76" s="36"/>
      <c r="I76" s="36"/>
      <c r="J76" s="35">
        <f t="shared" si="8"/>
        <v>0</v>
      </c>
      <c r="K76" s="35">
        <f t="shared" si="9"/>
        <v>0</v>
      </c>
      <c r="L76" s="40" t="s">
        <v>32</v>
      </c>
      <c r="M76" s="41">
        <v>98.960000000000008</v>
      </c>
    </row>
    <row r="77" spans="2:13" ht="75" customHeight="1">
      <c r="B77" s="28" t="s">
        <v>34</v>
      </c>
      <c r="C77" s="83">
        <v>69</v>
      </c>
      <c r="D77" s="83" t="s">
        <v>104</v>
      </c>
      <c r="E77" s="83" t="s">
        <v>104</v>
      </c>
      <c r="F77" s="84" t="s">
        <v>127</v>
      </c>
      <c r="G77" s="50">
        <v>0.5</v>
      </c>
      <c r="H77" s="36"/>
      <c r="I77" s="36"/>
      <c r="J77" s="35">
        <f t="shared" si="8"/>
        <v>0</v>
      </c>
      <c r="K77" s="35">
        <f t="shared" si="9"/>
        <v>0</v>
      </c>
      <c r="L77" s="40" t="s">
        <v>32</v>
      </c>
      <c r="M77" s="41">
        <v>39.58</v>
      </c>
    </row>
    <row r="78" spans="2:13" ht="75" customHeight="1">
      <c r="B78" s="28" t="s">
        <v>34</v>
      </c>
      <c r="C78" s="83">
        <v>70</v>
      </c>
      <c r="D78" s="83" t="s">
        <v>105</v>
      </c>
      <c r="E78" s="83" t="s">
        <v>105</v>
      </c>
      <c r="F78" s="84" t="s">
        <v>127</v>
      </c>
      <c r="G78" s="50">
        <v>2</v>
      </c>
      <c r="H78" s="36"/>
      <c r="I78" s="36"/>
      <c r="J78" s="35">
        <f t="shared" si="8"/>
        <v>0</v>
      </c>
      <c r="K78" s="35">
        <f t="shared" si="9"/>
        <v>0</v>
      </c>
      <c r="L78" s="40" t="s">
        <v>32</v>
      </c>
      <c r="M78" s="41">
        <v>450</v>
      </c>
    </row>
    <row r="79" spans="2:13" ht="75" customHeight="1">
      <c r="B79" s="28" t="s">
        <v>34</v>
      </c>
      <c r="C79" s="83">
        <v>71</v>
      </c>
      <c r="D79" s="83" t="s">
        <v>106</v>
      </c>
      <c r="E79" s="83" t="s">
        <v>106</v>
      </c>
      <c r="F79" s="84" t="s">
        <v>127</v>
      </c>
      <c r="G79" s="50">
        <v>20</v>
      </c>
      <c r="H79" s="36"/>
      <c r="I79" s="36"/>
      <c r="J79" s="35">
        <f t="shared" si="8"/>
        <v>0</v>
      </c>
      <c r="K79" s="35">
        <f t="shared" si="9"/>
        <v>0</v>
      </c>
      <c r="L79" s="40" t="s">
        <v>32</v>
      </c>
      <c r="M79" s="41">
        <v>500</v>
      </c>
    </row>
    <row r="80" spans="2:13" ht="75" customHeight="1">
      <c r="B80" s="28" t="s">
        <v>34</v>
      </c>
      <c r="C80" s="83">
        <v>72</v>
      </c>
      <c r="D80" s="83" t="s">
        <v>107</v>
      </c>
      <c r="E80" s="83" t="s">
        <v>107</v>
      </c>
      <c r="F80" s="84" t="s">
        <v>139</v>
      </c>
      <c r="G80" s="50">
        <v>60</v>
      </c>
      <c r="H80" s="36"/>
      <c r="I80" s="36"/>
      <c r="J80" s="35">
        <f t="shared" si="8"/>
        <v>0</v>
      </c>
      <c r="K80" s="35">
        <f t="shared" si="9"/>
        <v>0</v>
      </c>
      <c r="L80" s="40" t="s">
        <v>32</v>
      </c>
      <c r="M80" s="41">
        <v>3322.5</v>
      </c>
    </row>
    <row r="81" spans="2:13" ht="75" customHeight="1">
      <c r="B81" s="28" t="s">
        <v>34</v>
      </c>
      <c r="C81" s="83">
        <v>73</v>
      </c>
      <c r="D81" s="83" t="s">
        <v>108</v>
      </c>
      <c r="E81" s="83" t="s">
        <v>108</v>
      </c>
      <c r="F81" s="84" t="s">
        <v>129</v>
      </c>
      <c r="G81" s="50">
        <v>1000</v>
      </c>
      <c r="H81" s="36"/>
      <c r="I81" s="36"/>
      <c r="J81" s="35">
        <f t="shared" si="8"/>
        <v>0</v>
      </c>
      <c r="K81" s="35">
        <f t="shared" si="9"/>
        <v>0</v>
      </c>
      <c r="L81" s="40" t="s">
        <v>32</v>
      </c>
      <c r="M81" s="41">
        <v>5558.34</v>
      </c>
    </row>
    <row r="82" spans="2:13" ht="75" customHeight="1">
      <c r="B82" s="28" t="s">
        <v>34</v>
      </c>
      <c r="C82" s="83">
        <v>74</v>
      </c>
      <c r="D82" s="83" t="s">
        <v>109</v>
      </c>
      <c r="E82" s="83" t="s">
        <v>109</v>
      </c>
      <c r="F82" s="84" t="s">
        <v>128</v>
      </c>
      <c r="G82" s="50">
        <v>60</v>
      </c>
      <c r="H82" s="36"/>
      <c r="I82" s="36"/>
      <c r="J82" s="35">
        <f t="shared" si="8"/>
        <v>0</v>
      </c>
      <c r="K82" s="35">
        <f t="shared" si="9"/>
        <v>0</v>
      </c>
      <c r="L82" s="40" t="s">
        <v>32</v>
      </c>
      <c r="M82" s="41">
        <v>4500</v>
      </c>
    </row>
    <row r="83" spans="2:13" ht="75" customHeight="1">
      <c r="B83" s="28" t="s">
        <v>34</v>
      </c>
      <c r="C83" s="83">
        <v>75</v>
      </c>
      <c r="D83" s="83" t="s">
        <v>110</v>
      </c>
      <c r="E83" s="83" t="s">
        <v>110</v>
      </c>
      <c r="F83" s="84" t="s">
        <v>130</v>
      </c>
      <c r="G83" s="50">
        <v>600</v>
      </c>
      <c r="H83" s="36"/>
      <c r="I83" s="36"/>
      <c r="J83" s="35">
        <f t="shared" si="8"/>
        <v>0</v>
      </c>
      <c r="K83" s="35">
        <f t="shared" si="9"/>
        <v>0</v>
      </c>
      <c r="L83" s="40" t="s">
        <v>32</v>
      </c>
      <c r="M83" s="41">
        <v>6150</v>
      </c>
    </row>
    <row r="84" spans="2:13" ht="75" customHeight="1">
      <c r="B84" s="28" t="s">
        <v>34</v>
      </c>
      <c r="C84" s="83">
        <v>76</v>
      </c>
      <c r="D84" s="83" t="s">
        <v>111</v>
      </c>
      <c r="E84" s="83" t="s">
        <v>111</v>
      </c>
      <c r="F84" s="84" t="s">
        <v>130</v>
      </c>
      <c r="G84" s="50">
        <v>480</v>
      </c>
      <c r="H84" s="36"/>
      <c r="I84" s="36"/>
      <c r="J84" s="35">
        <f t="shared" si="8"/>
        <v>0</v>
      </c>
      <c r="K84" s="35">
        <f t="shared" si="9"/>
        <v>0</v>
      </c>
      <c r="L84" s="40" t="s">
        <v>32</v>
      </c>
      <c r="M84" s="41">
        <v>8640</v>
      </c>
    </row>
    <row r="85" spans="2:13" ht="75" customHeight="1">
      <c r="B85" s="28" t="s">
        <v>34</v>
      </c>
      <c r="C85" s="83">
        <v>77</v>
      </c>
      <c r="D85" s="83" t="s">
        <v>112</v>
      </c>
      <c r="E85" s="83" t="s">
        <v>112</v>
      </c>
      <c r="F85" s="84" t="s">
        <v>130</v>
      </c>
      <c r="G85" s="50">
        <v>288</v>
      </c>
      <c r="H85" s="36"/>
      <c r="I85" s="36"/>
      <c r="J85" s="35">
        <f t="shared" si="8"/>
        <v>0</v>
      </c>
      <c r="K85" s="35">
        <f t="shared" si="9"/>
        <v>0</v>
      </c>
      <c r="L85" s="40" t="s">
        <v>32</v>
      </c>
      <c r="M85" s="41">
        <v>4296</v>
      </c>
    </row>
    <row r="86" spans="2:13" ht="75" customHeight="1">
      <c r="B86" s="28" t="s">
        <v>34</v>
      </c>
      <c r="C86" s="83">
        <v>78</v>
      </c>
      <c r="D86" s="83" t="s">
        <v>113</v>
      </c>
      <c r="E86" s="83" t="s">
        <v>113</v>
      </c>
      <c r="F86" s="84" t="s">
        <v>130</v>
      </c>
      <c r="G86" s="50">
        <v>384</v>
      </c>
      <c r="H86" s="36"/>
      <c r="I86" s="36"/>
      <c r="J86" s="35">
        <f t="shared" si="8"/>
        <v>0</v>
      </c>
      <c r="K86" s="35">
        <f t="shared" si="9"/>
        <v>0</v>
      </c>
      <c r="L86" s="40" t="s">
        <v>32</v>
      </c>
      <c r="M86" s="41">
        <v>5952</v>
      </c>
    </row>
    <row r="87" spans="2:13" ht="75" customHeight="1">
      <c r="B87" s="28" t="s">
        <v>34</v>
      </c>
      <c r="C87" s="83">
        <v>79</v>
      </c>
      <c r="D87" s="83" t="s">
        <v>114</v>
      </c>
      <c r="E87" s="83" t="s">
        <v>114</v>
      </c>
      <c r="F87" s="84" t="s">
        <v>130</v>
      </c>
      <c r="G87" s="50">
        <v>768</v>
      </c>
      <c r="H87" s="36"/>
      <c r="I87" s="36"/>
      <c r="J87" s="35">
        <f t="shared" si="8"/>
        <v>0</v>
      </c>
      <c r="K87" s="35">
        <f t="shared" si="9"/>
        <v>0</v>
      </c>
      <c r="L87" s="40" t="s">
        <v>32</v>
      </c>
      <c r="M87" s="41">
        <v>15840</v>
      </c>
    </row>
    <row r="88" spans="2:13" ht="75" customHeight="1">
      <c r="B88" s="28" t="s">
        <v>34</v>
      </c>
      <c r="C88" s="83">
        <v>80</v>
      </c>
      <c r="D88" s="83" t="s">
        <v>115</v>
      </c>
      <c r="E88" s="83" t="s">
        <v>115</v>
      </c>
      <c r="F88" s="84" t="s">
        <v>130</v>
      </c>
      <c r="G88" s="50">
        <v>768</v>
      </c>
      <c r="H88" s="36"/>
      <c r="I88" s="36"/>
      <c r="J88" s="35">
        <f t="shared" si="8"/>
        <v>0</v>
      </c>
      <c r="K88" s="35">
        <f t="shared" si="9"/>
        <v>0</v>
      </c>
      <c r="L88" s="40" t="s">
        <v>32</v>
      </c>
      <c r="M88" s="41">
        <v>8156.16</v>
      </c>
    </row>
    <row r="89" spans="2:13" ht="75" customHeight="1">
      <c r="B89" s="28" t="s">
        <v>34</v>
      </c>
      <c r="C89" s="83">
        <v>81</v>
      </c>
      <c r="D89" s="83" t="s">
        <v>116</v>
      </c>
      <c r="E89" s="83" t="s">
        <v>116</v>
      </c>
      <c r="F89" s="84" t="s">
        <v>128</v>
      </c>
      <c r="G89" s="50">
        <v>3</v>
      </c>
      <c r="H89" s="36"/>
      <c r="I89" s="36"/>
      <c r="J89" s="35">
        <f t="shared" si="8"/>
        <v>0</v>
      </c>
      <c r="K89" s="35">
        <f t="shared" si="9"/>
        <v>0</v>
      </c>
      <c r="L89" s="40" t="s">
        <v>32</v>
      </c>
      <c r="M89" s="41">
        <v>3540</v>
      </c>
    </row>
    <row r="90" spans="2:13" ht="75" customHeight="1">
      <c r="B90" s="28" t="s">
        <v>34</v>
      </c>
      <c r="C90" s="83">
        <v>82</v>
      </c>
      <c r="D90" s="83" t="s">
        <v>117</v>
      </c>
      <c r="E90" s="83" t="s">
        <v>117</v>
      </c>
      <c r="F90" s="84" t="s">
        <v>128</v>
      </c>
      <c r="G90" s="50">
        <v>3</v>
      </c>
      <c r="H90" s="36"/>
      <c r="I90" s="36"/>
      <c r="J90" s="35">
        <f t="shared" si="8"/>
        <v>0</v>
      </c>
      <c r="K90" s="35">
        <f t="shared" si="9"/>
        <v>0</v>
      </c>
      <c r="L90" s="40" t="s">
        <v>32</v>
      </c>
      <c r="M90" s="41">
        <v>3660</v>
      </c>
    </row>
    <row r="91" spans="2:13" ht="75" customHeight="1">
      <c r="B91" s="28" t="s">
        <v>34</v>
      </c>
      <c r="C91" s="83">
        <v>83</v>
      </c>
      <c r="D91" s="83" t="s">
        <v>118</v>
      </c>
      <c r="E91" s="83" t="s">
        <v>118</v>
      </c>
      <c r="F91" s="84" t="s">
        <v>128</v>
      </c>
      <c r="G91" s="50">
        <v>3</v>
      </c>
      <c r="H91" s="36"/>
      <c r="I91" s="36"/>
      <c r="J91" s="35">
        <f t="shared" si="8"/>
        <v>0</v>
      </c>
      <c r="K91" s="35">
        <f t="shared" si="9"/>
        <v>0</v>
      </c>
      <c r="L91" s="40" t="s">
        <v>32</v>
      </c>
      <c r="M91" s="41">
        <v>4200</v>
      </c>
    </row>
    <row r="92" spans="2:13" ht="75" customHeight="1">
      <c r="B92" s="28" t="s">
        <v>34</v>
      </c>
      <c r="C92" s="83">
        <v>84</v>
      </c>
      <c r="D92" s="83" t="s">
        <v>119</v>
      </c>
      <c r="E92" s="83" t="s">
        <v>119</v>
      </c>
      <c r="F92" s="84" t="s">
        <v>130</v>
      </c>
      <c r="G92" s="50">
        <v>288</v>
      </c>
      <c r="H92" s="36"/>
      <c r="I92" s="36"/>
      <c r="J92" s="35">
        <f t="shared" si="8"/>
        <v>0</v>
      </c>
      <c r="K92" s="35">
        <f t="shared" si="9"/>
        <v>0</v>
      </c>
      <c r="L92" s="40" t="s">
        <v>32</v>
      </c>
      <c r="M92" s="41">
        <v>3175.2</v>
      </c>
    </row>
    <row r="93" spans="2:13" ht="75" customHeight="1">
      <c r="B93" s="28" t="s">
        <v>34</v>
      </c>
      <c r="C93" s="83">
        <v>85</v>
      </c>
      <c r="D93" s="83" t="s">
        <v>120</v>
      </c>
      <c r="E93" s="83" t="s">
        <v>120</v>
      </c>
      <c r="F93" s="84" t="s">
        <v>130</v>
      </c>
      <c r="G93" s="50">
        <v>384</v>
      </c>
      <c r="H93" s="36"/>
      <c r="I93" s="36"/>
      <c r="J93" s="35">
        <f t="shared" si="8"/>
        <v>0</v>
      </c>
      <c r="K93" s="35">
        <f t="shared" si="9"/>
        <v>0</v>
      </c>
      <c r="L93" s="40" t="s">
        <v>32</v>
      </c>
      <c r="M93" s="41">
        <v>4064</v>
      </c>
    </row>
    <row r="94" spans="2:13" ht="75" customHeight="1">
      <c r="B94" s="28" t="s">
        <v>34</v>
      </c>
      <c r="C94" s="83">
        <v>86</v>
      </c>
      <c r="D94" s="83" t="s">
        <v>121</v>
      </c>
      <c r="E94" s="83" t="s">
        <v>121</v>
      </c>
      <c r="F94" s="84" t="s">
        <v>130</v>
      </c>
      <c r="G94" s="50">
        <v>864</v>
      </c>
      <c r="H94" s="36"/>
      <c r="I94" s="36"/>
      <c r="J94" s="35">
        <f t="shared" si="8"/>
        <v>0</v>
      </c>
      <c r="K94" s="35">
        <f t="shared" si="9"/>
        <v>0</v>
      </c>
      <c r="L94" s="40" t="s">
        <v>32</v>
      </c>
      <c r="M94" s="41">
        <v>6998.4</v>
      </c>
    </row>
    <row r="95" spans="2:13" ht="75" customHeight="1">
      <c r="B95" s="28" t="s">
        <v>34</v>
      </c>
      <c r="C95" s="83">
        <v>87</v>
      </c>
      <c r="D95" s="83" t="s">
        <v>122</v>
      </c>
      <c r="E95" s="83" t="s">
        <v>122</v>
      </c>
      <c r="F95" s="84" t="s">
        <v>130</v>
      </c>
      <c r="G95" s="50">
        <v>288</v>
      </c>
      <c r="H95" s="36"/>
      <c r="I95" s="36"/>
      <c r="J95" s="35">
        <f t="shared" si="8"/>
        <v>0</v>
      </c>
      <c r="K95" s="35">
        <f t="shared" si="9"/>
        <v>0</v>
      </c>
      <c r="L95" s="40" t="s">
        <v>32</v>
      </c>
      <c r="M95" s="41">
        <v>2865.6</v>
      </c>
    </row>
    <row r="96" spans="2:13" ht="75" customHeight="1">
      <c r="B96" s="28" t="s">
        <v>34</v>
      </c>
      <c r="C96" s="83">
        <v>88</v>
      </c>
      <c r="D96" s="83" t="s">
        <v>123</v>
      </c>
      <c r="E96" s="83" t="s">
        <v>123</v>
      </c>
      <c r="F96" s="84" t="s">
        <v>139</v>
      </c>
      <c r="G96" s="50">
        <v>192</v>
      </c>
      <c r="H96" s="36"/>
      <c r="I96" s="36"/>
      <c r="J96" s="35">
        <f t="shared" si="8"/>
        <v>0</v>
      </c>
      <c r="K96" s="35">
        <f t="shared" si="9"/>
        <v>0</v>
      </c>
      <c r="L96" s="40" t="s">
        <v>32</v>
      </c>
      <c r="M96" s="41">
        <v>6163.2</v>
      </c>
    </row>
    <row r="97" spans="2:13" ht="75" customHeight="1">
      <c r="B97" s="28" t="s">
        <v>34</v>
      </c>
      <c r="C97" s="83">
        <v>89</v>
      </c>
      <c r="D97" s="83" t="s">
        <v>124</v>
      </c>
      <c r="E97" s="83" t="s">
        <v>124</v>
      </c>
      <c r="F97" s="84" t="s">
        <v>139</v>
      </c>
      <c r="G97" s="50">
        <v>96</v>
      </c>
      <c r="H97" s="36"/>
      <c r="I97" s="36"/>
      <c r="J97" s="35">
        <f t="shared" si="8"/>
        <v>0</v>
      </c>
      <c r="K97" s="35">
        <f t="shared" si="9"/>
        <v>0</v>
      </c>
      <c r="L97" s="40" t="s">
        <v>32</v>
      </c>
      <c r="M97" s="41">
        <v>2995.2</v>
      </c>
    </row>
    <row r="98" spans="2:13" ht="75" customHeight="1">
      <c r="B98" s="28" t="s">
        <v>34</v>
      </c>
      <c r="C98" s="83">
        <v>90</v>
      </c>
      <c r="D98" s="83" t="s">
        <v>125</v>
      </c>
      <c r="E98" s="83" t="s">
        <v>125</v>
      </c>
      <c r="F98" s="84" t="s">
        <v>139</v>
      </c>
      <c r="G98" s="50">
        <v>96</v>
      </c>
      <c r="H98" s="36"/>
      <c r="I98" s="36"/>
      <c r="J98" s="35">
        <f t="shared" si="8"/>
        <v>0</v>
      </c>
      <c r="K98" s="35">
        <f t="shared" si="9"/>
        <v>0</v>
      </c>
      <c r="L98" s="40" t="s">
        <v>32</v>
      </c>
      <c r="M98" s="41">
        <v>2880</v>
      </c>
    </row>
    <row r="99" spans="2:13" ht="75" customHeight="1">
      <c r="M99" s="51">
        <f>SUM(M8:M98)</f>
        <v>1270254.7699999993</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2" t="s">
        <v>25</v>
      </c>
      <c r="I12" s="82"/>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2025-04-22T06:56:03Z</dcterms:modified>
</cp:coreProperties>
</file>