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32"/>
  <workbookPr/>
  <mc:AlternateContent xmlns:mc="http://schemas.openxmlformats.org/markup-compatibility/2006">
    <mc:Choice Requires="x15">
      <x15ac:absPath xmlns:x15ac="http://schemas.microsoft.com/office/spreadsheetml/2010/11/ac" url="\\192.168.110.2\Dispozitive\+LP ADM 2024\+DISPOZITIVE MEDICALE\lista 32\"/>
    </mc:Choice>
  </mc:AlternateContent>
  <xr:revisionPtr revIDLastSave="0" documentId="13_ncr:1_{B5C9A7B7-E7E6-444D-B870-C92786E6F759}" xr6:coauthVersionLast="47" xr6:coauthVersionMax="47" xr10:uidLastSave="{00000000-0000-0000-0000-000000000000}"/>
  <bookViews>
    <workbookView xWindow="28680" yWindow="-120" windowWidth="29040" windowHeight="15840" xr2:uid="{00000000-000D-0000-FFFF-FFFF00000000}"/>
  </bookViews>
  <sheets>
    <sheet name="Specificaţii tehnice         " sheetId="4" r:id="rId1"/>
    <sheet name="Specificaţii de preț        " sheetId="5" r:id="rId2"/>
    <sheet name="Sheet2" sheetId="7" r:id="rId3"/>
  </sheets>
  <definedNames>
    <definedName name="_xlnm._FilterDatabase" localSheetId="0" hidden="1">'Specificaţii tehnice         '!$A$6:$J$8</definedName>
    <definedName name="_Hlk125125747" localSheetId="1">'Specificaţii de preț        '!$D$8</definedName>
    <definedName name="OLE_LINK1" localSheetId="0">'Specificaţii tehnice         '!#REF!</definedName>
  </definedNames>
  <calcPr calcId="181029"/>
</workbook>
</file>

<file path=xl/calcChain.xml><?xml version="1.0" encoding="utf-8"?>
<calcChain xmlns="http://schemas.openxmlformats.org/spreadsheetml/2006/main">
  <c r="K18" i="5" l="1"/>
  <c r="J18" i="5"/>
  <c r="M15" i="5"/>
  <c r="K12" i="7"/>
  <c r="J12" i="7"/>
</calcChain>
</file>

<file path=xl/sharedStrings.xml><?xml version="1.0" encoding="utf-8"?>
<sst xmlns="http://schemas.openxmlformats.org/spreadsheetml/2006/main" count="116" uniqueCount="53">
  <si>
    <t>Nr. Lot</t>
  </si>
  <si>
    <t>Denumire Lot</t>
  </si>
  <si>
    <t>Cod CPV</t>
  </si>
  <si>
    <t>Denumirea poziției</t>
  </si>
  <si>
    <t>Modelul articolului</t>
  </si>
  <si>
    <t>Produ-cătorul</t>
  </si>
  <si>
    <t>Specificarea tehnică deplină solicitată de către autoritatea contractantă</t>
  </si>
  <si>
    <t>Denumirea licitaţiei:</t>
  </si>
  <si>
    <t>Numărul licitaţiei:</t>
  </si>
  <si>
    <t>Data: „___” _________________ 20__</t>
  </si>
  <si>
    <t>Alternativa nr.: ___________</t>
  </si>
  <si>
    <t>Pagina: __din __</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</si>
  <si>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</si>
  <si>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</si>
  <si>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</si>
  <si>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</si>
  <si>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</si>
  <si>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</si>
  <si>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</si>
  <si>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</si>
  <si>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</si>
  <si>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</si>
  <si>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Suma total:</t>
  </si>
  <si>
    <t>Specificaţii de preț</t>
  </si>
  <si>
    <t>Specificaţii tehnice</t>
  </si>
  <si>
    <t xml:space="preserve">LP nr.     </t>
  </si>
  <si>
    <t>33100000-1</t>
  </si>
  <si>
    <t>Ţara de origine</t>
  </si>
  <si>
    <t>Specificația tehnică propusă de operatorul economic</t>
  </si>
  <si>
    <t>standarde de referință</t>
  </si>
  <si>
    <t>[Acest tabel va fi completat de către ofertant în coloanele 3, 4, 5, 7, iar de către autoritatea contractantă – în coloanele 1, 2, 6, 8]</t>
  </si>
  <si>
    <t>11. Termenul de livrare/prestare/executare/instalare, instruire și dare în exploatare: DDP - Franco destinație vămuit, Incoterms 2020, până la 90 zile de la înregistrarea contractului de CAPCS</t>
  </si>
  <si>
    <t>bucată</t>
  </si>
  <si>
    <t>Sistem de comunicare augmentativă și alternativă (AAC Tableta)</t>
  </si>
  <si>
    <t xml:space="preserve">"Tableta: 
Tip Ecran  tactil
Display  min 13 inch
Rezolutie  min full-HD
Processor minim 2 nuclee
cu frecventa maximala ≥ 3,2 Ghz
Memorie RAM ≥ 8 Gb
ROM ≥ SSD 256 Gb
Modul Wifi obligatoriu 
Acumulator intern autonomie ≥ 8 ore
Sistem de operare Windows 10 sau 11
Modul Eye Tracker incorporat sau integrat
Software preinstalat
Software  pentru modul Eye Tracker 
Software de generare a vorbirii
Software specializat pentru comunicare si navigare web
Montare Posibilitate de montare a dispozitivului
Braț suport cu posibilitate de fixare si reglare vertical,orizontal
Încărcător Alimentare 230 V, 50 Hz."
</t>
  </si>
  <si>
    <t>Spirometru pentru РС</t>
  </si>
  <si>
    <t xml:space="preserve">Parametri tehnici:
Dispozitiv pentru spirometrie în combinație cu software ce efectuează rapid teste noninvazive a funcției pulmonare.
Gama de volum: De la 0,025 pînă la 8 L;
Eroare de volum: ±3%;
Gama de flux: Pînă la 16 l/s;
Eroare de flux: ±5%;
Memorizarea tuturor testelor efectuate: obligatoriu; 
Parametrii măsurați: FVC, Best FVC, FEV0.75, FEV1, Best FEV1, FEV3,FEV6,PEF, FEV1/FVC, FEV3/FVC, FEV6/FVC, PIF, SVC, ERV, IRV, TV, IC, IVC, MVV, MVVf, MRf;
Elaborare și printare raport: obligatoriu; 
Interfața PC: USB/RS 232;
Soft licențiat inclus pentru procesarea și printarea datelor măsurate: obligatoriu;
</t>
  </si>
  <si>
    <t>Densitometru osos cu ultrasunete</t>
  </si>
  <si>
    <t xml:space="preserve">Densitometru osos cu ultrasunete 
Specificatie Parametru
Zona de scanare Calcaneul
Parametru de scanare SOS
Timpul scanarii, sec ≤ 15
Rezultate T-score
 Z-score
 SOS
Compensare automată a temperaturii sau tehnologie echivalenta obligatoriu 
Sistem de pozitionare obligatoriu
Export datelor obligatoriu
Mediu de cuplare acustică gel
Soft de analiza obligatoriu
Display LCD integrat sau stație de lucru externă (PC)
Imprimanta incorporata sau externa, sa se indice cod produsului
Alimentare  200-240 V, 50 Hz
Accesorii 
Gel USG 1 litru ≥1 buc, sa se indice codul produsului
Hîrtie termosensibilă ≥10 buc, sa se indice codul produsului și marimile hîrtiei oferite (ex. 80 mm x 20 m x 12 Ext)
</t>
  </si>
  <si>
    <t>Electrocoagulator</t>
  </si>
  <si>
    <t xml:space="preserve">Parametrul Specificația: 
Descriere: dispozitiv destinat pentru tăierea și coagularea țesuturilor  biologice în procesul actului chirurgical care utilizează curenți electrici de frecvență înaltă; 
Frecvența de lucru monopolară și bipolară: "cuprinsă înre 300 KHz şi 1 MHz";
Canale de ieșire: Monopolar izolat;
                 Comutator de mînă;
                 Comutator de picior tip pedală dublă;
                 Bipolar.
Moduri de lucru: Monopolar: Tăiere ≥ 200 W;
                                                ≥ 300 Ohm;
          Coagulare ≥  100 W;
                                                         ≥ 300 Ohm;
                   Bipolar: Tăiere ≥  100 W;
                                                 ≥ 50 Ohm;
           Coagulare ≥ 80 W;
       ≥ 50 Ohm; 
Funcţie de autotestare; 
Canal de ieșire independentă; 
Indicatoare acustic și vizual; 
Control volum sunet; 
Accesorii: 
Cablu pentru electrod neutru reutilizabil, min. 2 metri- 2 buc., să se indice codul produsului;
Electrod neutru reutilizabil, tip adult- 2 buc., să se indice codul produsului;
Bisturiu electric cu două butoane (tăiere/ cuagulare), reutilizabil minim 100 clicluri, cablu min 2 metri- 2 buc., să se indice codul produsului;
Lame reutilizabile pentru bisturiu- 10 buc., să se indice codul produsului;
Pedală dublă- 1 buc., să se indice codul produsului;
Troliu (Să se indice modelul oferit):
Mobil pe 4 roți;
Minim 2 roți cu frînă;
Minim 1 sertar/coș/poliță pentru accesorii;
Compatibil cu dispozitivul.
</t>
  </si>
  <si>
    <t>Dispozitiv radiochirurgical</t>
  </si>
  <si>
    <t xml:space="preserve">MOD DE LUCRU:    - cinci moduri de lucru (4 monopolare, 1 bipolar)
1. Incizie:                                 90% incizie -10% coagulare
2. Blend incizie și coagulare:  50% incizie -50% coagulare
3. Coagulare:                           10% incizie -90% coagulare
4. Fulgurație:                           deshidratare țesut
5. Bipolar:                               coagulare
FRECVENȚA DE LUCRU:
 -Monopolar    4.0 MHz
 -Bipolar          1.7 MHz
FORMA DE UNDĂ:
  - incizie                                unda complet filtrata
  - blend incizie/coagulare     unda complet redresată
  - coagulare                           unda rectangulara parțial rectificată
  - fulgurație                           unda modulată
  - bipolar                               parțial redresată
Formele de unda sunt selectabile de pe panoul frontal al dispozitivului
PUTERI DE IEȘIRE:
-incizie                            minim 90 W la 500 ohmi
-blend incizie/coagulare minim 65 W la 500 ohmi                                     
-coagulare                       minim 45 W la 500 ohmi                                         
-fulgerație                       minim 35 W la 500 ohmi
-bipolar                           90 W la 200 ohmi                                         
ACTIVARE:
- incizie - Acționată de la pedală picior si/sau de la piesa de mana cu butoane.
- blend incizie/coagulare - Acționată de la pedală picior și/sau de la piesa de mână cu butoane.
- coagulare - Acționată de la pedala picior si/sau de la piesa de mana cu butoane.
- fulgurație - Acționată de la pedala picior.
- bipolar - Acționată de la pedala picior.
ALARME:
- vizuală și auditivă pentru depășirea nivelului rezistenței. Cu 2 zone de contact ale electrodului tip split, depășește 1000 ohmi
- alarma vizuala la depășirea temperaturii de 85 grade
SELECTARE MODURI DE LUCRU/PUTERE  DE  IEȘIRE 
Modurile  de funcționare și nivelurile puterilor de ieșire sunt selectate de display-urile digitale de pe panoul frontal.
MEMORIE DATE
Toate reglările de pe panoul frontal, modurile de funcționare și nivelurile puterilor de ieșire sunt stocate într-o memorie internă.
CICLU DE FUNCȚIONARE:
-10 sec. ON (ACTIV) / 30 sec. OFF (INACTIV)
Portabil 
ACCESORII STANDARD INCLUSE:
Pedala dubla cu cablu de conectare, acționare Mono și Bipolar.
Antenă cu protecție (electrod neutru) cu cablu de conectare, autoclavabilă.
Piesa de Mana fără buton cu cablu de conectare, acționată de la pedală, autoclavabilă.
Piesa de Mana cu 3(trei) butoane și cablu monopolar (acționare de la butoane și/sau pedală) autoclavabilă. 
Cablu Bipolar, autoclavabil.
Cablu alimentare 220V.
Pensa Bipolara autoclavabilă, lungime  9.5cm, 4mm diametru.
Set 7 electrozi , autoclavabili, lungime 5 cm, forme diverse, flexibili, pentru incizie fină, excizie, coagulare, prelevare țesut biopsie pentru specialitatea dermatologie. 
Set 2 electrozi Vari Tip cu fir subțire, flexibil, autoclavabili , specialitatea dermatologie.
Set 2 electrozi cu ansă rotundă, flexibili, autoclavabili, pentru specialitatea dermatologie.
Manual, instrucțiuni de utilizare (Engleza și Română).
CONDIȚII DE SERVICE ȘI GARANȚIE
Service în garanție:  Minim 2 ani
Service post garanție: contra-cost minim 8 ani
Fabricat – 2023-2024
Instalare și punere în funcțiune
Școlarizare personal medical.
</t>
  </si>
  <si>
    <t>CRRC</t>
  </si>
  <si>
    <t>AMT Botanica</t>
  </si>
  <si>
    <t>IMSP AMT Botanica</t>
  </si>
  <si>
    <t>IMSP SCTO</t>
  </si>
  <si>
    <t>Achiziționarea dispozitivelor medicale conform necesităților instituțiilor medico-sanitare (lista suplimentară 32)</t>
  </si>
  <si>
    <t xml:space="preserve">VideoBronhoscop </t>
  </si>
  <si>
    <t xml:space="preserve">Descriere Video bronhoscop destinat diagnosticului și tratamentul cailor respiratori,  compatibil cu sistemul video endoscopic Olympus EVIS EXERA III 
Parametrul  Specificația
Sistem optic Unghiul cîmpului de vedere ≥ 120 grade
 Înclinarea cîmpului vizual 0 grade
 Adîncimea cîmpului vizual 3- 100 mm
 Capul distal ≤ 5,5 mm
 Diametrul exterior ≤ 5,1 mm
Înclinarea capului distal sus/jos 210/130 grade
Diametrul tubului introdus  ≤ 6mm
Lungimea de lucru  ≥ 600 mm
Canalul de instrumente  ≥ 2,0 mm
Accesorii  Valvă de aspirație unica folosinta - 20 buc
  Valvă pentru biopsie unica folosinta - 20 buc
  Piesă bucală -1 unit.
Compatibilitatea  Compatibil cu Sistem Video Endoscopic EVIS EXERA III, CV-190&amp;CLV-190 Olympus din dotare
Metode de sterilizare  Chimic
  Compatibil cu masina de spalat/dezinfectat endoscoape ETD-4, Olympus, din dotare
  Posibilitatea de a se efectua multiple proceduri de sterilizare
</t>
  </si>
  <si>
    <t xml:space="preserve">VideoGastroscop  </t>
  </si>
  <si>
    <t xml:space="preserve">Descriere "Destinat investigațiilor video-gastroscopice ce permite examinarea
endoscopică cu tehnologia de bandă îngustă de culoare, care are rolul de a
evidenția capilarele și structurile de pe suprafața mucoasei, ceea ce duce la o mai
bună delimitarea a leziunilor de la nivelul mucoasei,  compatibil cu sistemul video endoscopic Olympus EVIS EXERA III" 
Parametrul  Specificația
Sistem optic Unghiul cîmpului de vedere ≥ 140 grade
 Înclinarea cîmpului vizual 0 grade
 Adîncimea cîmpului vizual 2- 100 mm
 Capul distal ≤ 9.2 mm
 Diametrul exterior ≤ 9,5 mm
Înclinarea capului distal sus/jos 210/90 grade
Diametrul tubului introdus  ≤ 10 mm
Lungimea de lucru  ≥ 1000 mm
Canalul de instrumente  ≥ 2,5 mm
Accesorii  Valvă aer/apă  - 1 buc
  Valvă de aspirație - 1 buc
  Valvă pentru biopsie reutilizabila - 1 buc
  Piesă bucală -1 unit.
Compatibilitatea  Compatibil cu Sistem Video Endoscopic EVIS EXERA III, CV-190&amp;CLV-190 Olympus din dotare
Metode de sterilizare  Chimic
  Compatibil cu masina de spalat/dezinfectat endoscoape ETD-4, Olympus, din dotare
  Posibilitatea de a se efectua multiple proceduri de sterilizare
</t>
  </si>
  <si>
    <t>IMSP IO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</si>
</sst>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0.0000"/>
  </numFmts>
  <fonts count="36">
    <font>
      <sz val="10"/>
      <name val="Arial"/>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sz val="10"/>
      <color indexed="8"/>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sz val="10"/>
      <name val="Arial"/>
      <family val="2"/>
      <charset val="204"/>
    </font>
    <font>
      <sz val="11"/>
      <color theme="1"/>
      <name val="Calibri"/>
      <family val="2"/>
      <scheme val="minor"/>
    </font>
    <font>
      <sz val="11"/>
      <color theme="1"/>
      <name val="Calibri"/>
      <family val="2"/>
      <charset val="238"/>
      <scheme val="minor"/>
    </font>
    <font>
      <sz val="11"/>
      <name val="Calibri"/>
      <family val="2"/>
      <charset val="204"/>
    </font>
    <font>
      <sz val="11"/>
      <name val="Calibri"/>
      <family val="2"/>
      <charset val="204"/>
    </font>
    <font>
      <sz val="10"/>
      <name val="Arial Cyr"/>
      <charset val="204"/>
    </font>
    <font>
      <sz val="10"/>
      <color indexed="8"/>
      <name val="Arial1"/>
    </font>
    <font>
      <sz val="11"/>
      <color rgb="FF9C6500"/>
      <name val="Calibri"/>
      <family val="2"/>
      <scheme val="minor"/>
    </font>
    <font>
      <sz val="11"/>
      <name val="Times New Roman"/>
      <family val="1"/>
    </font>
    <font>
      <sz val="11"/>
      <color theme="1"/>
      <name val="Times New Roman"/>
      <family val="1"/>
    </font>
    <font>
      <b/>
      <sz val="12"/>
      <color rgb="FF000000"/>
      <name val="Times New Roman"/>
      <family val="1"/>
      <charset val="204"/>
    </font>
    <font>
      <sz val="10"/>
      <name val="Times New Roman"/>
      <family val="1"/>
      <charset val="204"/>
    </font>
    <font>
      <sz val="11"/>
      <name val="Times New Roman"/>
      <family val="1"/>
      <charset val="204"/>
    </font>
    <font>
      <sz val="11"/>
      <color rgb="FF000000"/>
      <name val="Calibri"/>
      <family val="2"/>
    </font>
    <font>
      <u/>
      <sz val="10"/>
      <color theme="10"/>
      <name val="Arial"/>
      <family val="2"/>
      <charset val="204"/>
    </font>
    <font>
      <sz val="11"/>
      <color indexed="8"/>
      <name val="Calibri"/>
      <family val="2"/>
      <charset val="204"/>
    </font>
    <font>
      <sz val="10"/>
      <name val="Arial"/>
      <family val="2"/>
      <charset val="204"/>
    </font>
  </fonts>
  <fills count="5">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rgb="FFFFEB9C"/>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right style="medium">
        <color indexed="64"/>
      </right>
      <top style="medium">
        <color indexed="64"/>
      </top>
      <bottom style="medium">
        <color indexed="64"/>
      </bottom>
      <diagonal/>
    </border>
    <border>
      <left/>
      <right style="thin">
        <color indexed="64"/>
      </right>
      <top style="thin">
        <color indexed="64"/>
      </top>
      <bottom style="thin">
        <color indexed="64"/>
      </bottom>
      <diagonal/>
    </border>
  </borders>
  <cellStyleXfs count="70">
    <xf numFmtId="0" fontId="0" fillId="0" borderId="0"/>
    <xf numFmtId="0" fontId="17" fillId="0" borderId="0"/>
    <xf numFmtId="0" fontId="19" fillId="0" borderId="0"/>
    <xf numFmtId="0" fontId="20" fillId="0" borderId="0"/>
    <xf numFmtId="0" fontId="20" fillId="0" borderId="0"/>
    <xf numFmtId="0" fontId="8" fillId="0" borderId="0"/>
    <xf numFmtId="0" fontId="21" fillId="0" borderId="0"/>
    <xf numFmtId="0" fontId="22" fillId="0" borderId="0"/>
    <xf numFmtId="0" fontId="23" fillId="0" borderId="0"/>
    <xf numFmtId="0" fontId="7" fillId="0" borderId="0"/>
    <xf numFmtId="0" fontId="6" fillId="0" borderId="0"/>
    <xf numFmtId="0" fontId="20" fillId="0" borderId="0"/>
    <xf numFmtId="0" fontId="5" fillId="0" borderId="0"/>
    <xf numFmtId="0" fontId="22" fillId="0" borderId="0"/>
    <xf numFmtId="0" fontId="5" fillId="0" borderId="0"/>
    <xf numFmtId="0" fontId="5" fillId="0" borderId="0"/>
    <xf numFmtId="0" fontId="20" fillId="0" borderId="0"/>
    <xf numFmtId="0" fontId="19" fillId="0" borderId="0"/>
    <xf numFmtId="0" fontId="20" fillId="0" borderId="0"/>
    <xf numFmtId="0" fontId="4" fillId="0" borderId="0"/>
    <xf numFmtId="0" fontId="19" fillId="0" borderId="0"/>
    <xf numFmtId="0" fontId="21" fillId="0" borderId="0"/>
    <xf numFmtId="0" fontId="19" fillId="0" borderId="0"/>
    <xf numFmtId="0" fontId="24" fillId="0" borderId="0"/>
    <xf numFmtId="0" fontId="19" fillId="0" borderId="0"/>
    <xf numFmtId="0" fontId="25" fillId="0" borderId="0" applyBorder="0" applyProtection="0"/>
    <xf numFmtId="0" fontId="26" fillId="4" borderId="0" applyNumberFormat="0" applyBorder="0" applyAlignment="0" applyProtection="0"/>
    <xf numFmtId="0" fontId="20" fillId="0" borderId="0"/>
    <xf numFmtId="0" fontId="20" fillId="0" borderId="0"/>
    <xf numFmtId="0" fontId="3" fillId="0" borderId="0"/>
    <xf numFmtId="0" fontId="19" fillId="0" borderId="0"/>
    <xf numFmtId="43" fontId="20" fillId="0" borderId="0" applyFont="0" applyFill="0" applyBorder="0" applyAlignment="0" applyProtection="0"/>
    <xf numFmtId="0" fontId="20" fillId="0" borderId="0"/>
    <xf numFmtId="0" fontId="19" fillId="0" borderId="0"/>
    <xf numFmtId="0" fontId="2" fillId="0" borderId="0"/>
    <xf numFmtId="0" fontId="2" fillId="0" borderId="0"/>
    <xf numFmtId="0" fontId="2" fillId="0" borderId="0"/>
    <xf numFmtId="0" fontId="2" fillId="0" borderId="0"/>
    <xf numFmtId="0" fontId="2" fillId="0" borderId="0"/>
    <xf numFmtId="0" fontId="2" fillId="0" borderId="0"/>
    <xf numFmtId="43" fontId="20" fillId="0" borderId="0" applyFont="0" applyFill="0" applyBorder="0" applyAlignment="0" applyProtection="0"/>
    <xf numFmtId="0" fontId="32" fillId="0" borderId="0"/>
    <xf numFmtId="0" fontId="17" fillId="0" borderId="0"/>
    <xf numFmtId="0" fontId="33" fillId="0" borderId="0" applyNumberFormat="0" applyFill="0" applyBorder="0" applyAlignment="0" applyProtection="0"/>
    <xf numFmtId="0" fontId="19" fillId="0" borderId="0"/>
    <xf numFmtId="0" fontId="1" fillId="0" borderId="0"/>
    <xf numFmtId="0" fontId="1" fillId="0" borderId="0"/>
    <xf numFmtId="0" fontId="1" fillId="0" borderId="0"/>
    <xf numFmtId="0" fontId="1" fillId="0" borderId="0"/>
    <xf numFmtId="0" fontId="1" fillId="0" borderId="0"/>
    <xf numFmtId="0" fontId="1" fillId="0" borderId="0"/>
    <xf numFmtId="0" fontId="2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0" fillId="0" borderId="0"/>
    <xf numFmtId="0" fontId="34" fillId="0" borderId="0"/>
    <xf numFmtId="43" fontId="35" fillId="0" borderId="0" applyFont="0" applyFill="0" applyBorder="0" applyAlignment="0" applyProtection="0"/>
  </cellStyleXfs>
  <cellXfs count="104">
    <xf numFmtId="0" fontId="0" fillId="0" borderId="0" xfId="0"/>
    <xf numFmtId="0" fontId="11" fillId="2" borderId="1" xfId="1" applyFont="1" applyFill="1" applyBorder="1" applyAlignment="1" applyProtection="1">
      <alignment vertical="center" wrapText="1"/>
    </xf>
    <xf numFmtId="0" fontId="10" fillId="0" borderId="0" xfId="1" applyFont="1" applyProtection="1">
      <protection locked="0"/>
    </xf>
    <xf numFmtId="0" fontId="12" fillId="0" borderId="0" xfId="1" applyFont="1" applyFill="1" applyBorder="1" applyAlignment="1" applyProtection="1">
      <alignment horizontal="left" vertical="top" wrapText="1"/>
      <protection locked="0"/>
    </xf>
    <xf numFmtId="0" fontId="10" fillId="0" borderId="0" xfId="1" applyFont="1" applyFill="1" applyBorder="1" applyAlignment="1" applyProtection="1">
      <alignment wrapText="1"/>
      <protection locked="0"/>
    </xf>
    <xf numFmtId="0" fontId="10" fillId="0" borderId="0" xfId="1" applyFont="1" applyFill="1" applyBorder="1" applyProtection="1">
      <protection locked="0"/>
    </xf>
    <xf numFmtId="0" fontId="12" fillId="0" borderId="0" xfId="1" applyFont="1" applyBorder="1" applyAlignment="1" applyProtection="1">
      <alignment horizontal="left" vertical="top" wrapText="1"/>
      <protection locked="0"/>
    </xf>
    <xf numFmtId="0" fontId="10" fillId="0" borderId="0" xfId="1" applyFont="1" applyAlignment="1" applyProtection="1">
      <alignment horizontal="center"/>
      <protection locked="0"/>
    </xf>
    <xf numFmtId="164" fontId="10" fillId="0" borderId="0" xfId="1" applyNumberFormat="1" applyFont="1" applyProtection="1"/>
    <xf numFmtId="0" fontId="16" fillId="0" borderId="0" xfId="1" applyFont="1" applyProtection="1">
      <protection locked="0"/>
    </xf>
    <xf numFmtId="0" fontId="10" fillId="0" borderId="0" xfId="1" applyFont="1" applyProtection="1"/>
    <xf numFmtId="0" fontId="10" fillId="0" borderId="0" xfId="1" applyFont="1" applyAlignment="1" applyProtection="1">
      <alignment horizontal="center"/>
    </xf>
    <xf numFmtId="0" fontId="10" fillId="0" borderId="0" xfId="1" applyFont="1" applyBorder="1" applyProtection="1"/>
    <xf numFmtId="0" fontId="13" fillId="0" borderId="0" xfId="1" applyFont="1" applyAlignment="1" applyProtection="1">
      <alignment horizontal="center"/>
      <protection locked="0"/>
    </xf>
    <xf numFmtId="0" fontId="10" fillId="0" borderId="0" xfId="1" applyFont="1" applyAlignment="1" applyProtection="1">
      <alignment wrapText="1"/>
      <protection locked="0"/>
    </xf>
    <xf numFmtId="0" fontId="12" fillId="2" borderId="1" xfId="1" applyFont="1" applyFill="1" applyBorder="1" applyAlignment="1" applyProtection="1">
      <alignment horizontal="center" vertical="center" wrapText="1"/>
    </xf>
    <xf numFmtId="0" fontId="12" fillId="0" borderId="1" xfId="1" applyFont="1" applyFill="1" applyBorder="1" applyAlignment="1" applyProtection="1">
      <alignment vertical="top" wrapText="1"/>
      <protection locked="0"/>
    </xf>
    <xf numFmtId="0" fontId="14" fillId="3" borderId="1" xfId="0" applyFont="1" applyFill="1" applyBorder="1" applyAlignment="1" applyProtection="1">
      <alignment horizontal="left" vertical="top" wrapText="1"/>
    </xf>
    <xf numFmtId="0" fontId="10" fillId="0" borderId="2" xfId="1" applyFont="1" applyBorder="1" applyProtection="1">
      <protection locked="0"/>
    </xf>
    <xf numFmtId="0" fontId="11" fillId="2" borderId="1" xfId="1" applyFont="1" applyFill="1" applyBorder="1" applyAlignment="1" applyProtection="1">
      <alignment horizontal="center" wrapText="1"/>
    </xf>
    <xf numFmtId="0" fontId="10" fillId="3" borderId="1" xfId="1" applyFont="1" applyFill="1" applyBorder="1" applyProtection="1">
      <protection locked="0"/>
    </xf>
    <xf numFmtId="0" fontId="10" fillId="0" borderId="1" xfId="0" applyFont="1" applyFill="1" applyBorder="1" applyAlignment="1" applyProtection="1">
      <alignment vertical="top" wrapText="1"/>
      <protection locked="0"/>
    </xf>
    <xf numFmtId="0" fontId="12" fillId="0" borderId="1" xfId="0" applyFont="1" applyBorder="1" applyAlignment="1" applyProtection="1">
      <alignment horizontal="left" vertical="top" wrapText="1"/>
      <protection locked="0"/>
    </xf>
    <xf numFmtId="0" fontId="10" fillId="0" borderId="1" xfId="0" applyFont="1" applyBorder="1" applyAlignment="1" applyProtection="1">
      <alignment vertical="top" wrapText="1"/>
      <protection locked="0"/>
    </xf>
    <xf numFmtId="0" fontId="11" fillId="3" borderId="3" xfId="1" applyFont="1" applyFill="1" applyBorder="1" applyAlignment="1" applyProtection="1">
      <alignment horizontal="center" vertical="center" wrapText="1"/>
    </xf>
    <xf numFmtId="1" fontId="11" fillId="2" borderId="1" xfId="1" applyNumberFormat="1" applyFont="1" applyFill="1" applyBorder="1" applyAlignment="1" applyProtection="1">
      <alignment horizontal="center" vertical="center" wrapText="1"/>
    </xf>
    <xf numFmtId="1" fontId="10" fillId="0" borderId="0" xfId="1" applyNumberFormat="1" applyFont="1" applyAlignment="1" applyProtection="1">
      <alignment horizontal="center" vertical="center"/>
      <protection locked="0"/>
    </xf>
    <xf numFmtId="0" fontId="10" fillId="0" borderId="0" xfId="1" applyFont="1" applyAlignment="1" applyProtection="1">
      <alignment horizontal="center" vertical="center"/>
      <protection locked="0"/>
    </xf>
    <xf numFmtId="0" fontId="10" fillId="0" borderId="0" xfId="1" applyFont="1" applyFill="1" applyBorder="1" applyAlignment="1" applyProtection="1">
      <alignment horizontal="center" vertical="center"/>
      <protection locked="0"/>
    </xf>
    <xf numFmtId="0" fontId="10" fillId="0" borderId="1" xfId="0" applyFont="1" applyBorder="1" applyAlignment="1" applyProtection="1">
      <alignment vertical="center" wrapText="1"/>
      <protection locked="0"/>
    </xf>
    <xf numFmtId="2" fontId="10" fillId="0" borderId="0" xfId="1" applyNumberFormat="1" applyFont="1" applyProtection="1">
      <protection locked="0"/>
    </xf>
    <xf numFmtId="2" fontId="10" fillId="0" borderId="0" xfId="1" applyNumberFormat="1" applyFont="1" applyFill="1" applyBorder="1" applyAlignment="1" applyProtection="1">
      <alignment wrapText="1"/>
      <protection locked="0"/>
    </xf>
    <xf numFmtId="2" fontId="10" fillId="0" borderId="0" xfId="1" applyNumberFormat="1" applyFont="1" applyFill="1" applyBorder="1" applyProtection="1">
      <protection locked="0"/>
    </xf>
    <xf numFmtId="0" fontId="10" fillId="0" borderId="0" xfId="1" applyFont="1" applyProtection="1">
      <protection locked="0"/>
    </xf>
    <xf numFmtId="0" fontId="16" fillId="0" borderId="0" xfId="1" applyFont="1" applyProtection="1">
      <protection locked="0"/>
    </xf>
    <xf numFmtId="0" fontId="12" fillId="0" borderId="1" xfId="2" applyFont="1" applyFill="1" applyBorder="1" applyAlignment="1" applyProtection="1">
      <alignment vertical="top" wrapText="1"/>
      <protection locked="0"/>
    </xf>
    <xf numFmtId="0" fontId="12" fillId="0" borderId="1" xfId="2" applyFont="1" applyFill="1" applyBorder="1" applyAlignment="1" applyProtection="1">
      <alignment horizontal="left" vertical="top" wrapText="1"/>
      <protection locked="0"/>
    </xf>
    <xf numFmtId="0" fontId="10" fillId="0" borderId="1" xfId="2" applyFont="1" applyBorder="1" applyAlignment="1" applyProtection="1">
      <alignment vertical="top" wrapText="1"/>
      <protection locked="0"/>
    </xf>
    <xf numFmtId="0" fontId="19" fillId="0" borderId="0" xfId="2" applyAlignment="1">
      <alignment wrapText="1"/>
    </xf>
    <xf numFmtId="0" fontId="10" fillId="0" borderId="1" xfId="2" applyFont="1" applyFill="1" applyBorder="1" applyAlignment="1" applyProtection="1">
      <alignment vertical="top" wrapText="1"/>
      <protection locked="0"/>
    </xf>
    <xf numFmtId="0" fontId="10" fillId="0" borderId="1" xfId="2" applyFont="1" applyFill="1" applyBorder="1" applyAlignment="1" applyProtection="1">
      <alignment vertical="center" wrapText="1"/>
      <protection locked="0"/>
    </xf>
    <xf numFmtId="0" fontId="16" fillId="0" borderId="0" xfId="1" applyFont="1" applyAlignment="1" applyProtection="1">
      <alignment wrapText="1"/>
      <protection locked="0"/>
    </xf>
    <xf numFmtId="0" fontId="10" fillId="0" borderId="1" xfId="0" applyFont="1" applyBorder="1" applyAlignment="1" applyProtection="1">
      <alignment horizontal="center" vertical="top" wrapText="1"/>
      <protection locked="0"/>
    </xf>
    <xf numFmtId="0" fontId="10" fillId="0" borderId="1" xfId="0" applyFont="1" applyBorder="1" applyAlignment="1" applyProtection="1">
      <alignment horizontal="center" vertical="center" wrapText="1"/>
      <protection locked="0"/>
    </xf>
    <xf numFmtId="0" fontId="11" fillId="2" borderId="1" xfId="1" applyFont="1" applyFill="1" applyBorder="1" applyAlignment="1" applyProtection="1">
      <alignment horizontal="center" vertical="center" wrapText="1"/>
    </xf>
    <xf numFmtId="0" fontId="28" fillId="3" borderId="1" xfId="0" applyFont="1" applyFill="1" applyBorder="1"/>
    <xf numFmtId="0" fontId="14" fillId="3" borderId="1" xfId="0" applyFont="1" applyFill="1" applyBorder="1" applyAlignment="1" applyProtection="1">
      <alignment horizontal="center" vertical="center" wrapText="1"/>
    </xf>
    <xf numFmtId="0" fontId="19" fillId="0" borderId="0" xfId="2" applyAlignment="1">
      <alignment horizontal="center" vertical="center" wrapText="1"/>
    </xf>
    <xf numFmtId="0" fontId="10" fillId="0" borderId="1" xfId="2" applyFont="1" applyBorder="1" applyAlignment="1" applyProtection="1">
      <alignment horizontal="center" vertical="center" wrapText="1"/>
      <protection locked="0"/>
    </xf>
    <xf numFmtId="0" fontId="10" fillId="0" borderId="1" xfId="0" applyFont="1" applyBorder="1" applyAlignment="1" applyProtection="1">
      <alignment horizontal="left" vertical="top" wrapText="1"/>
      <protection locked="0"/>
    </xf>
    <xf numFmtId="0" fontId="10" fillId="0" borderId="1" xfId="0" applyFont="1" applyFill="1" applyBorder="1" applyAlignment="1" applyProtection="1">
      <alignment horizontal="left" vertical="top" wrapText="1"/>
      <protection locked="0"/>
    </xf>
    <xf numFmtId="0" fontId="16" fillId="0" borderId="0" xfId="1" applyFont="1" applyAlignment="1" applyProtection="1">
      <alignment horizontal="left" wrapText="1"/>
      <protection locked="0"/>
    </xf>
    <xf numFmtId="0" fontId="16" fillId="3" borderId="1" xfId="1" applyFont="1" applyFill="1" applyBorder="1" applyAlignment="1" applyProtection="1">
      <alignment vertical="center" wrapText="1"/>
      <protection locked="0"/>
    </xf>
    <xf numFmtId="0" fontId="14" fillId="3" borderId="1" xfId="0" applyFont="1" applyFill="1" applyBorder="1" applyAlignment="1">
      <alignment horizontal="center" vertical="center" wrapText="1"/>
    </xf>
    <xf numFmtId="0" fontId="10" fillId="0" borderId="6" xfId="0" applyFont="1" applyBorder="1" applyAlignment="1" applyProtection="1">
      <alignment vertical="top" wrapText="1"/>
      <protection locked="0"/>
    </xf>
    <xf numFmtId="0" fontId="27" fillId="3" borderId="1" xfId="0" applyFont="1" applyFill="1" applyBorder="1" applyAlignment="1">
      <alignment horizontal="left" vertical="center" wrapText="1"/>
    </xf>
    <xf numFmtId="0" fontId="10" fillId="3" borderId="1" xfId="1" applyFont="1" applyFill="1" applyBorder="1" applyAlignment="1" applyProtection="1">
      <alignment horizontal="center" vertical="center"/>
      <protection locked="0"/>
    </xf>
    <xf numFmtId="0" fontId="16" fillId="3" borderId="1" xfId="1" applyFont="1" applyFill="1" applyBorder="1" applyProtection="1">
      <protection locked="0"/>
    </xf>
    <xf numFmtId="0" fontId="0" fillId="3" borderId="1" xfId="0" applyFill="1" applyBorder="1"/>
    <xf numFmtId="0" fontId="10" fillId="3" borderId="1" xfId="0" applyFont="1" applyFill="1" applyBorder="1" applyAlignment="1" applyProtection="1">
      <alignment vertical="top" wrapText="1"/>
      <protection locked="0"/>
    </xf>
    <xf numFmtId="0" fontId="11" fillId="3" borderId="1" xfId="2" applyFont="1" applyFill="1" applyBorder="1" applyAlignment="1" applyProtection="1">
      <alignment horizontal="left" vertical="center" wrapText="1"/>
    </xf>
    <xf numFmtId="0" fontId="11" fillId="3" borderId="1" xfId="2" applyFont="1" applyFill="1" applyBorder="1" applyAlignment="1" applyProtection="1">
      <alignment vertical="center" wrapText="1"/>
    </xf>
    <xf numFmtId="0" fontId="11" fillId="3" borderId="1" xfId="2" applyFont="1" applyFill="1" applyBorder="1" applyAlignment="1" applyProtection="1">
      <alignment horizontal="center" vertical="center" wrapText="1"/>
    </xf>
    <xf numFmtId="0" fontId="29" fillId="3" borderId="5" xfId="0" applyFont="1" applyFill="1" applyBorder="1" applyAlignment="1">
      <alignment horizontal="center" vertical="center" wrapText="1"/>
    </xf>
    <xf numFmtId="0" fontId="11" fillId="3" borderId="4" xfId="0" applyFont="1" applyFill="1" applyBorder="1" applyAlignment="1" applyProtection="1">
      <alignment horizontal="left" vertical="center" wrapText="1"/>
    </xf>
    <xf numFmtId="0" fontId="11" fillId="3" borderId="4" xfId="0" applyFont="1" applyFill="1" applyBorder="1" applyAlignment="1" applyProtection="1">
      <alignment horizontal="center" vertical="center" wrapText="1"/>
    </xf>
    <xf numFmtId="0" fontId="11" fillId="3" borderId="4" xfId="0" applyFont="1" applyFill="1" applyBorder="1" applyAlignment="1" applyProtection="1">
      <alignment vertical="center" wrapText="1"/>
    </xf>
    <xf numFmtId="0" fontId="12" fillId="3" borderId="4" xfId="1" applyFont="1" applyFill="1" applyBorder="1" applyAlignment="1" applyProtection="1">
      <alignment horizontal="center" vertical="center" wrapText="1"/>
    </xf>
    <xf numFmtId="0" fontId="30" fillId="3" borderId="1" xfId="0" applyFont="1" applyFill="1" applyBorder="1" applyAlignment="1">
      <alignment horizontal="center" vertical="center"/>
    </xf>
    <xf numFmtId="0" fontId="30" fillId="3" borderId="1" xfId="0" applyFont="1" applyFill="1" applyBorder="1" applyAlignment="1">
      <alignment vertical="center"/>
    </xf>
    <xf numFmtId="0" fontId="16" fillId="3" borderId="1" xfId="1" applyFont="1" applyFill="1" applyBorder="1" applyAlignment="1" applyProtection="1">
      <alignment horizontal="center" vertical="center"/>
      <protection locked="0"/>
    </xf>
    <xf numFmtId="0" fontId="0" fillId="3" borderId="1" xfId="0" applyFill="1" applyBorder="1" applyAlignment="1">
      <alignment horizontal="center" vertical="center"/>
    </xf>
    <xf numFmtId="0" fontId="10" fillId="3" borderId="1" xfId="0" applyFont="1" applyFill="1" applyBorder="1" applyAlignment="1" applyProtection="1">
      <alignment horizontal="center" vertical="center" wrapText="1"/>
      <protection locked="0"/>
    </xf>
    <xf numFmtId="0" fontId="14" fillId="3" borderId="1" xfId="0" applyFont="1" applyFill="1" applyBorder="1" applyAlignment="1">
      <alignment horizontal="center" vertical="top" wrapText="1"/>
    </xf>
    <xf numFmtId="43" fontId="28" fillId="3" borderId="1" xfId="69" applyFont="1" applyFill="1" applyBorder="1"/>
    <xf numFmtId="0" fontId="10" fillId="3" borderId="1" xfId="1" applyFont="1" applyFill="1" applyBorder="1" applyProtection="1"/>
    <xf numFmtId="0" fontId="10" fillId="3" borderId="1" xfId="1" applyFont="1" applyFill="1" applyBorder="1" applyAlignment="1" applyProtection="1"/>
    <xf numFmtId="164" fontId="10" fillId="3" borderId="1" xfId="1" applyNumberFormat="1" applyFont="1" applyFill="1" applyBorder="1" applyProtection="1"/>
    <xf numFmtId="0" fontId="28" fillId="3" borderId="1" xfId="0" applyFont="1" applyFill="1" applyBorder="1" applyAlignment="1">
      <alignment horizontal="center" vertical="center"/>
    </xf>
    <xf numFmtId="0" fontId="0" fillId="0" borderId="1" xfId="0" applyBorder="1" applyAlignment="1">
      <alignment wrapText="1"/>
    </xf>
    <xf numFmtId="0" fontId="31" fillId="0" borderId="1" xfId="0" applyFont="1" applyBorder="1" applyAlignment="1">
      <alignment wrapText="1"/>
    </xf>
    <xf numFmtId="0" fontId="10" fillId="0" borderId="1" xfId="1" applyFont="1" applyBorder="1" applyAlignment="1" applyProtection="1">
      <alignment horizontal="center" vertical="center"/>
      <protection locked="0"/>
    </xf>
    <xf numFmtId="0" fontId="16" fillId="0" borderId="1" xfId="1" applyFont="1" applyBorder="1" applyProtection="1">
      <protection locked="0"/>
    </xf>
    <xf numFmtId="0" fontId="10" fillId="0" borderId="1" xfId="1" applyFont="1" applyBorder="1" applyAlignment="1" applyProtection="1">
      <alignment wrapText="1"/>
      <protection locked="0"/>
    </xf>
    <xf numFmtId="1" fontId="10" fillId="0" borderId="1" xfId="1" applyNumberFormat="1" applyFont="1" applyBorder="1" applyAlignment="1" applyProtection="1">
      <alignment horizontal="center" vertical="center"/>
      <protection locked="0"/>
    </xf>
    <xf numFmtId="0" fontId="10" fillId="0" borderId="1" xfId="1" applyFont="1" applyBorder="1" applyProtection="1">
      <protection locked="0"/>
    </xf>
    <xf numFmtId="4" fontId="10" fillId="0" borderId="0" xfId="1" applyNumberFormat="1" applyFont="1" applyProtection="1">
      <protection locked="0"/>
    </xf>
    <xf numFmtId="0" fontId="31" fillId="0" borderId="1" xfId="0" applyFont="1" applyBorder="1" applyAlignment="1">
      <alignment vertical="center" wrapText="1"/>
    </xf>
    <xf numFmtId="0" fontId="19" fillId="0" borderId="1" xfId="0" applyFont="1" applyBorder="1" applyAlignment="1">
      <alignment wrapText="1"/>
    </xf>
    <xf numFmtId="0" fontId="15" fillId="0" borderId="0" xfId="1" applyFont="1" applyAlignment="1" applyProtection="1">
      <alignment horizontal="center" vertical="top" wrapText="1"/>
      <protection locked="0"/>
    </xf>
    <xf numFmtId="0" fontId="11" fillId="0" borderId="1" xfId="2" applyFont="1" applyFill="1" applyBorder="1" applyAlignment="1" applyProtection="1">
      <alignment horizontal="center" vertical="top" wrapText="1"/>
      <protection locked="0"/>
    </xf>
    <xf numFmtId="0" fontId="13" fillId="0" borderId="1" xfId="2" applyFont="1" applyBorder="1" applyAlignment="1" applyProtection="1">
      <alignment horizontal="center" vertical="top" wrapText="1"/>
      <protection locked="0"/>
    </xf>
    <xf numFmtId="0" fontId="9" fillId="0" borderId="1" xfId="2" applyFont="1" applyBorder="1" applyAlignment="1" applyProtection="1">
      <alignment horizontal="right" vertical="top" wrapText="1"/>
      <protection locked="0"/>
    </xf>
    <xf numFmtId="0" fontId="10" fillId="0" borderId="1" xfId="2" applyFont="1" applyBorder="1" applyAlignment="1" applyProtection="1">
      <alignment horizontal="left" vertical="top" wrapText="1"/>
      <protection locked="0"/>
    </xf>
    <xf numFmtId="0" fontId="11" fillId="0" borderId="1" xfId="2" applyFont="1" applyFill="1" applyBorder="1" applyAlignment="1" applyProtection="1">
      <alignment horizontal="right" vertical="top" wrapText="1"/>
      <protection locked="0"/>
    </xf>
    <xf numFmtId="0" fontId="12" fillId="0" borderId="1" xfId="1" applyFont="1" applyFill="1" applyBorder="1" applyAlignment="1" applyProtection="1">
      <alignment horizontal="center" vertical="top" wrapText="1"/>
      <protection locked="0"/>
    </xf>
    <xf numFmtId="0" fontId="11" fillId="3" borderId="0" xfId="1" applyFont="1" applyFill="1" applyBorder="1" applyAlignment="1" applyProtection="1">
      <alignment horizontal="center" vertical="top" wrapText="1"/>
      <protection locked="0"/>
    </xf>
    <xf numFmtId="0" fontId="11" fillId="2" borderId="1" xfId="1" applyFont="1" applyFill="1" applyBorder="1" applyAlignment="1" applyProtection="1">
      <alignment horizontal="center" vertical="center" wrapText="1"/>
    </xf>
    <xf numFmtId="0" fontId="15" fillId="0" borderId="0" xfId="1" applyFont="1" applyAlignment="1" applyProtection="1">
      <alignment horizontal="center"/>
      <protection locked="0"/>
    </xf>
    <xf numFmtId="0" fontId="13" fillId="0" borderId="0" xfId="1" applyFont="1" applyAlignment="1" applyProtection="1">
      <alignment horizontal="center"/>
      <protection locked="0"/>
    </xf>
    <xf numFmtId="0" fontId="9" fillId="0" borderId="0" xfId="1" applyFont="1" applyAlignment="1" applyProtection="1">
      <alignment horizontal="right" vertical="center"/>
      <protection locked="0"/>
    </xf>
    <xf numFmtId="0" fontId="10" fillId="0" borderId="0" xfId="1" applyFont="1" applyAlignment="1" applyProtection="1">
      <alignment horizontal="left" vertical="center"/>
      <protection locked="0"/>
    </xf>
    <xf numFmtId="0" fontId="11" fillId="0" borderId="1" xfId="1" applyFont="1" applyFill="1" applyBorder="1" applyAlignment="1" applyProtection="1">
      <alignment horizontal="right" vertical="center" wrapText="1"/>
      <protection locked="0"/>
    </xf>
    <xf numFmtId="0" fontId="10" fillId="0" borderId="0" xfId="1" applyFont="1" applyBorder="1" applyAlignment="1" applyProtection="1">
      <alignment horizontal="center"/>
    </xf>
  </cellXfs>
  <cellStyles count="70">
    <cellStyle name="Comma" xfId="69" builtinId="3"/>
    <cellStyle name="Comma 2" xfId="40" xr:uid="{B34412C8-A5E3-4D86-8840-AFD782CA7C48}"/>
    <cellStyle name="Excel Built-in Normal" xfId="25" xr:uid="{00000000-0005-0000-0000-000000000000}"/>
    <cellStyle name="Excel Built-in Normal 2" xfId="68" xr:uid="{38952E4C-E256-4F41-89CE-9302E333271D}"/>
    <cellStyle name="Normal" xfId="0" builtinId="0"/>
    <cellStyle name="Normal 10" xfId="44" xr:uid="{17F56F7B-38FA-45EB-97E9-C34F5172320F}"/>
    <cellStyle name="Normal 2" xfId="1" xr:uid="{00000000-0005-0000-0000-000001000000}"/>
    <cellStyle name="Normal 2 2" xfId="4" xr:uid="{00000000-0005-0000-0000-000002000000}"/>
    <cellStyle name="Normal 2 2 2" xfId="67" xr:uid="{FC2585BA-9B6D-4BE4-8600-E3FAEC6C5485}"/>
    <cellStyle name="Normal 3" xfId="2" xr:uid="{00000000-0005-0000-0000-000003000000}"/>
    <cellStyle name="Normal 3 2" xfId="18" xr:uid="{00000000-0005-0000-0000-000004000000}"/>
    <cellStyle name="Normal 3 2 2" xfId="33" xr:uid="{00000000-0005-0000-0000-000005000000}"/>
    <cellStyle name="Normal 4" xfId="3" xr:uid="{00000000-0005-0000-0000-000006000000}"/>
    <cellStyle name="Normal 4 2" xfId="17" xr:uid="{00000000-0005-0000-0000-000007000000}"/>
    <cellStyle name="Normal 5" xfId="5" xr:uid="{00000000-0005-0000-0000-000008000000}"/>
    <cellStyle name="Normal 5 2" xfId="9" xr:uid="{00000000-0005-0000-0000-000009000000}"/>
    <cellStyle name="Normal 5 2 2" xfId="14" xr:uid="{00000000-0005-0000-0000-00000A000000}"/>
    <cellStyle name="Normal 5 2 2 2" xfId="38" xr:uid="{FE543E0C-441B-44B0-B88A-081D5D3FCD4E}"/>
    <cellStyle name="Normal 5 2 2 2 2" xfId="64" xr:uid="{D1B390FB-2A5E-4FF4-9681-75C817052EC5}"/>
    <cellStyle name="Normal 5 2 2 3" xfId="57" xr:uid="{8080310E-8316-4625-A71C-9CBD6428EE56}"/>
    <cellStyle name="Normal 5 2 2 4" xfId="49" xr:uid="{8BCC492E-501B-429C-9D3B-C557BDC0FDC0}"/>
    <cellStyle name="Normal 5 2 3" xfId="35" xr:uid="{BC8AA6E7-6B0E-4073-BDB8-649709F6163C}"/>
    <cellStyle name="Normal 5 2 3 2" xfId="61" xr:uid="{1046BF40-02DE-4193-8844-AA62EF3192C6}"/>
    <cellStyle name="Normal 5 2 4" xfId="54" xr:uid="{E4E54D53-0C35-4513-82EE-8038F87F668B}"/>
    <cellStyle name="Normal 5 2 5" xfId="46" xr:uid="{378ED0F8-CD3C-4B9B-8F43-2D1AE8A67F77}"/>
    <cellStyle name="Normal 5 3" xfId="12" xr:uid="{00000000-0005-0000-0000-00000B000000}"/>
    <cellStyle name="Normal 5 3 2" xfId="37" xr:uid="{1AD7A880-28D6-4E41-9DA4-493BC98C2EEF}"/>
    <cellStyle name="Normal 5 3 2 2" xfId="63" xr:uid="{25CDA35C-1AEB-485D-A993-BBC4A6DFF437}"/>
    <cellStyle name="Normal 5 3 3" xfId="56" xr:uid="{8ADF759A-2CDA-47DE-88A0-56C4B11F3031}"/>
    <cellStyle name="Normal 5 3 4" xfId="48" xr:uid="{EFBD3933-78CA-4830-A7A1-FE49E4260B9A}"/>
    <cellStyle name="Normal 5 4" xfId="20" xr:uid="{00000000-0005-0000-0000-00000C000000}"/>
    <cellStyle name="Normal 5 5" xfId="32" xr:uid="{00000000-0005-0000-0000-00000D000000}"/>
    <cellStyle name="Normal 5 5 2" xfId="60" xr:uid="{AB6087B5-D1BB-4C7D-A75B-739A99353802}"/>
    <cellStyle name="Normal 5 6" xfId="34" xr:uid="{AA708336-0A24-47BC-96F5-C2CD1F9C46F0}"/>
    <cellStyle name="Normal 5 6 2" xfId="53" xr:uid="{26419DD0-3509-4377-A634-590729C07EC5}"/>
    <cellStyle name="Normal 5 7" xfId="45" xr:uid="{31529943-0A26-406C-B0B7-54C3B48156B4}"/>
    <cellStyle name="Normal 6" xfId="6" xr:uid="{00000000-0005-0000-0000-00000E000000}"/>
    <cellStyle name="Normal 6 2" xfId="22" xr:uid="{00000000-0005-0000-0000-00000F000000}"/>
    <cellStyle name="Normal 7" xfId="7" xr:uid="{00000000-0005-0000-0000-000010000000}"/>
    <cellStyle name="Normal 8" xfId="8" xr:uid="{00000000-0005-0000-0000-000011000000}"/>
    <cellStyle name="Normal 8 2" xfId="13" xr:uid="{00000000-0005-0000-0000-000012000000}"/>
    <cellStyle name="Normal 9" xfId="10" xr:uid="{00000000-0005-0000-0000-000013000000}"/>
    <cellStyle name="Normal 9 2" xfId="15" xr:uid="{00000000-0005-0000-0000-000014000000}"/>
    <cellStyle name="Normal 9 2 2" xfId="39" xr:uid="{3D1BC0A1-BA0F-4524-92E9-12132011DC85}"/>
    <cellStyle name="Normal 9 2 2 2" xfId="65" xr:uid="{B8010135-2A0F-4A71-A85E-1E5E4FAC0585}"/>
    <cellStyle name="Normal 9 2 3" xfId="58" xr:uid="{4C79965B-83D9-4667-85AA-1DCA7C22EA43}"/>
    <cellStyle name="Normal 9 2 4" xfId="50" xr:uid="{D2A52D3E-7327-4773-A2BE-64EA6E27C3C6}"/>
    <cellStyle name="Normal 9 3" xfId="36" xr:uid="{3F72E258-CFAF-4F24-B201-5BA4115F250E}"/>
    <cellStyle name="Normal 9 3 2" xfId="62" xr:uid="{643AD532-3D09-4E19-8537-FE5AC187F93C}"/>
    <cellStyle name="Normal 9 4" xfId="55" xr:uid="{BCDB6A22-1113-4468-A197-0705727F54E8}"/>
    <cellStyle name="Normal 9 5" xfId="47" xr:uid="{3F8C211D-3B20-4970-9389-6C4B4795F171}"/>
    <cellStyle name="Гиперссылка 2" xfId="43" xr:uid="{E785E3F4-E2F5-4FB3-A279-9365B4833DED}"/>
    <cellStyle name="Нейтральный 2" xfId="26" xr:uid="{00000000-0005-0000-0000-000015000000}"/>
    <cellStyle name="Обычный 2" xfId="16" xr:uid="{00000000-0005-0000-0000-000017000000}"/>
    <cellStyle name="Обычный 2 2" xfId="21" xr:uid="{00000000-0005-0000-0000-000018000000}"/>
    <cellStyle name="Обычный 2 2 2" xfId="24" xr:uid="{00000000-0005-0000-0000-000019000000}"/>
    <cellStyle name="Обычный 2 3" xfId="30" xr:uid="{00000000-0005-0000-0000-00001A000000}"/>
    <cellStyle name="Обычный 2 3 2" xfId="51" xr:uid="{93F02387-FA62-4698-A77D-AF0A5A600154}"/>
    <cellStyle name="Обычный 2 4" xfId="28" xr:uid="{00000000-0005-0000-0000-00001B000000}"/>
    <cellStyle name="Обычный 2 5" xfId="23" xr:uid="{00000000-0005-0000-0000-00001C000000}"/>
    <cellStyle name="Обычный 2 6" xfId="41" xr:uid="{62F735F4-D3B5-45B6-943E-88ECE92FD574}"/>
    <cellStyle name="Обычный 3" xfId="11" xr:uid="{00000000-0005-0000-0000-00001D000000}"/>
    <cellStyle name="Обычный 3 2" xfId="19" xr:uid="{00000000-0005-0000-0000-00001E000000}"/>
    <cellStyle name="Обычный 3 2 2" xfId="66" xr:uid="{5F058FDA-B323-44B5-9CE1-8E85F5A40800}"/>
    <cellStyle name="Обычный 3 2 3" xfId="59" xr:uid="{5E5BF144-DE75-4D0D-B12B-0E12F62FD375}"/>
    <cellStyle name="Обычный 3 2 4" xfId="52" xr:uid="{8148EED9-224D-463D-90D2-C2E052BFDBB1}"/>
    <cellStyle name="Обычный 3 3" xfId="29" xr:uid="{00000000-0005-0000-0000-00001F000000}"/>
    <cellStyle name="Обычный 4" xfId="27" xr:uid="{00000000-0005-0000-0000-000020000000}"/>
    <cellStyle name="Обычный 4 2" xfId="42" xr:uid="{59BF0E26-766D-4702-8EB4-B2E6114C6FBB}"/>
    <cellStyle name="Финансовый 3" xfId="31" xr:uid="{00000000-0005-0000-0000-00002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R57"/>
  <sheetViews>
    <sheetView tabSelected="1" zoomScale="70" zoomScaleNormal="70" workbookViewId="0">
      <selection activeCell="B16" sqref="B16:K19"/>
    </sheetView>
  </sheetViews>
  <sheetFormatPr defaultRowHeight="15.75"/>
  <cols>
    <col min="1" max="1" width="5.7109375" style="23" customWidth="1"/>
    <col min="2" max="2" width="5.7109375" style="42" customWidth="1"/>
    <col min="3" max="3" width="39.140625" style="29" customWidth="1"/>
    <col min="4" max="4" width="28.140625" style="23" customWidth="1"/>
    <col min="5" max="5" width="10.5703125" style="43" customWidth="1"/>
    <col min="6" max="6" width="11.28515625" style="42" customWidth="1"/>
    <col min="7" max="7" width="10.7109375" style="23" customWidth="1"/>
    <col min="8" max="8" width="108.42578125" style="23" customWidth="1"/>
    <col min="9" max="9" width="15.5703125" style="43" customWidth="1"/>
    <col min="10" max="10" width="30" style="23" customWidth="1"/>
    <col min="11" max="11" width="14" style="23" customWidth="1"/>
    <col min="12" max="15" width="9.140625" style="23"/>
    <col min="16" max="16" width="18.7109375" style="49" customWidth="1"/>
    <col min="17" max="16384" width="9.140625" style="23"/>
  </cols>
  <sheetData>
    <row r="1" spans="1:18">
      <c r="A1" s="38"/>
      <c r="B1" s="38"/>
      <c r="C1" s="89" t="s">
        <v>24</v>
      </c>
      <c r="D1" s="89"/>
      <c r="E1" s="89"/>
      <c r="F1" s="89"/>
      <c r="G1" s="89"/>
      <c r="H1" s="89"/>
      <c r="I1" s="89"/>
      <c r="J1" s="89"/>
      <c r="K1" s="89"/>
    </row>
    <row r="2" spans="1:18">
      <c r="A2" s="38"/>
      <c r="B2" s="38"/>
      <c r="C2" s="38"/>
      <c r="D2" s="91" t="s">
        <v>30</v>
      </c>
      <c r="E2" s="91"/>
      <c r="F2" s="91"/>
      <c r="G2" s="91"/>
      <c r="H2" s="91"/>
      <c r="I2" s="47"/>
      <c r="J2" s="38"/>
      <c r="K2" s="38"/>
    </row>
    <row r="3" spans="1:18" ht="20.25" customHeight="1">
      <c r="A3" s="92" t="s">
        <v>8</v>
      </c>
      <c r="B3" s="92"/>
      <c r="C3" s="92"/>
      <c r="D3" s="93" t="s">
        <v>25</v>
      </c>
      <c r="E3" s="93"/>
      <c r="F3" s="93"/>
      <c r="G3" s="93"/>
      <c r="H3" s="93"/>
      <c r="I3" s="48" t="s">
        <v>9</v>
      </c>
      <c r="J3" s="37" t="s">
        <v>10</v>
      </c>
      <c r="K3" s="38"/>
    </row>
    <row r="4" spans="1:18" s="21" customFormat="1">
      <c r="A4" s="94" t="s">
        <v>7</v>
      </c>
      <c r="B4" s="94"/>
      <c r="C4" s="94"/>
      <c r="D4" s="95" t="s">
        <v>47</v>
      </c>
      <c r="E4" s="95"/>
      <c r="F4" s="95"/>
      <c r="G4" s="95"/>
      <c r="H4" s="95"/>
      <c r="I4" s="95"/>
      <c r="J4" s="35" t="s">
        <v>11</v>
      </c>
      <c r="K4" s="36"/>
      <c r="P4" s="50"/>
    </row>
    <row r="5" spans="1:18" s="21" customFormat="1" ht="16.5" thickBot="1">
      <c r="A5" s="39"/>
      <c r="B5" s="39"/>
      <c r="C5" s="40"/>
      <c r="D5" s="90"/>
      <c r="E5" s="90"/>
      <c r="F5" s="90"/>
      <c r="G5" s="90"/>
      <c r="H5" s="90"/>
      <c r="I5" s="90"/>
      <c r="J5" s="90"/>
      <c r="K5" s="36"/>
      <c r="P5" s="50"/>
    </row>
    <row r="6" spans="1:18" ht="79.5" thickBot="1">
      <c r="A6" s="60" t="s">
        <v>2</v>
      </c>
      <c r="B6" s="60" t="s">
        <v>0</v>
      </c>
      <c r="C6" s="60" t="s">
        <v>1</v>
      </c>
      <c r="D6" s="61" t="s">
        <v>3</v>
      </c>
      <c r="E6" s="62" t="s">
        <v>4</v>
      </c>
      <c r="F6" s="62" t="s">
        <v>27</v>
      </c>
      <c r="G6" s="62" t="s">
        <v>5</v>
      </c>
      <c r="H6" s="62" t="s">
        <v>6</v>
      </c>
      <c r="I6" s="62" t="s">
        <v>28</v>
      </c>
      <c r="J6" s="63" t="s">
        <v>29</v>
      </c>
      <c r="K6" s="22"/>
    </row>
    <row r="7" spans="1:18">
      <c r="A7" s="64">
        <v>1</v>
      </c>
      <c r="B7" s="65">
        <v>2</v>
      </c>
      <c r="C7" s="66"/>
      <c r="D7" s="66"/>
      <c r="E7" s="65">
        <v>3</v>
      </c>
      <c r="F7" s="65">
        <v>4</v>
      </c>
      <c r="G7" s="64">
        <v>5</v>
      </c>
      <c r="H7" s="64">
        <v>6</v>
      </c>
      <c r="I7" s="67"/>
      <c r="J7" s="64">
        <v>8</v>
      </c>
      <c r="K7" s="22"/>
    </row>
    <row r="8" spans="1:18" ht="256.5">
      <c r="A8" s="53" t="s">
        <v>26</v>
      </c>
      <c r="B8" s="46">
        <v>1</v>
      </c>
      <c r="C8" s="55" t="s">
        <v>33</v>
      </c>
      <c r="D8" s="55" t="s">
        <v>33</v>
      </c>
      <c r="E8" s="45"/>
      <c r="F8" s="45"/>
      <c r="G8" s="52"/>
      <c r="H8" s="79" t="s">
        <v>34</v>
      </c>
      <c r="I8" s="68"/>
      <c r="J8" s="69"/>
      <c r="K8" s="41"/>
      <c r="L8" s="41"/>
      <c r="M8" s="41"/>
      <c r="N8" s="41"/>
      <c r="O8" s="41"/>
      <c r="P8" s="51"/>
      <c r="Q8" s="41"/>
      <c r="R8" s="41"/>
    </row>
    <row r="9" spans="1:18" ht="167.25">
      <c r="A9" s="53" t="s">
        <v>26</v>
      </c>
      <c r="B9" s="56">
        <v>2</v>
      </c>
      <c r="C9" s="55" t="s">
        <v>35</v>
      </c>
      <c r="D9" s="55" t="s">
        <v>35</v>
      </c>
      <c r="E9" s="45"/>
      <c r="F9" s="45"/>
      <c r="G9" s="52"/>
      <c r="H9" s="79" t="s">
        <v>36</v>
      </c>
      <c r="I9" s="68"/>
      <c r="J9" s="69"/>
      <c r="K9" s="41"/>
      <c r="L9" s="41"/>
      <c r="M9" s="41"/>
      <c r="N9" s="41"/>
      <c r="O9" s="41"/>
      <c r="P9" s="51"/>
      <c r="Q9" s="41"/>
      <c r="R9" s="41"/>
    </row>
    <row r="10" spans="1:18" ht="256.5">
      <c r="A10" s="53" t="s">
        <v>26</v>
      </c>
      <c r="B10" s="46">
        <v>3</v>
      </c>
      <c r="C10" s="55" t="s">
        <v>37</v>
      </c>
      <c r="D10" s="55" t="s">
        <v>37</v>
      </c>
      <c r="E10" s="45"/>
      <c r="F10" s="45"/>
      <c r="G10" s="52"/>
      <c r="H10" s="79" t="s">
        <v>38</v>
      </c>
      <c r="I10" s="68"/>
      <c r="J10" s="69"/>
      <c r="K10" s="41"/>
      <c r="L10" s="41"/>
      <c r="M10" s="41"/>
      <c r="N10" s="41"/>
      <c r="O10" s="41"/>
      <c r="P10" s="51"/>
      <c r="Q10" s="41"/>
      <c r="R10" s="41"/>
    </row>
    <row r="11" spans="1:18" ht="409.6">
      <c r="A11" s="53" t="s">
        <v>26</v>
      </c>
      <c r="B11" s="56">
        <v>4</v>
      </c>
      <c r="C11" s="55" t="s">
        <v>39</v>
      </c>
      <c r="D11" s="55" t="s">
        <v>39</v>
      </c>
      <c r="E11" s="45"/>
      <c r="F11" s="45"/>
      <c r="G11" s="57"/>
      <c r="H11" s="79" t="s">
        <v>40</v>
      </c>
      <c r="I11" s="70"/>
      <c r="J11" s="57"/>
      <c r="K11" s="34"/>
      <c r="L11" s="34"/>
      <c r="M11" s="34"/>
      <c r="N11" s="34"/>
      <c r="O11" s="34"/>
    </row>
    <row r="12" spans="1:18" ht="409.6">
      <c r="A12" s="53" t="s">
        <v>26</v>
      </c>
      <c r="B12" s="46">
        <v>5</v>
      </c>
      <c r="C12" s="80" t="s">
        <v>41</v>
      </c>
      <c r="D12" s="80" t="s">
        <v>41</v>
      </c>
      <c r="E12" s="45"/>
      <c r="F12" s="45"/>
      <c r="G12" s="57"/>
      <c r="H12" s="79" t="s">
        <v>42</v>
      </c>
      <c r="I12" s="70"/>
      <c r="J12" s="57"/>
      <c r="K12" s="34"/>
      <c r="L12" s="34"/>
      <c r="M12" s="34"/>
      <c r="N12" s="34"/>
      <c r="O12" s="34"/>
    </row>
    <row r="13" spans="1:18" ht="256.5">
      <c r="A13" s="53" t="s">
        <v>26</v>
      </c>
      <c r="B13" s="56">
        <v>6</v>
      </c>
      <c r="C13" s="55" t="s">
        <v>48</v>
      </c>
      <c r="D13" s="55" t="s">
        <v>48</v>
      </c>
      <c r="E13" s="45"/>
      <c r="F13" s="45"/>
      <c r="G13" s="57"/>
      <c r="H13" s="88" t="s">
        <v>49</v>
      </c>
      <c r="I13" s="70"/>
      <c r="J13" s="57"/>
      <c r="K13" s="34"/>
      <c r="L13" s="34"/>
      <c r="M13" s="34"/>
      <c r="N13" s="34"/>
      <c r="O13" s="34"/>
    </row>
    <row r="14" spans="1:18" ht="294">
      <c r="A14" s="53"/>
      <c r="B14" s="81">
        <v>7</v>
      </c>
      <c r="C14" s="55" t="s">
        <v>50</v>
      </c>
      <c r="D14" s="55" t="s">
        <v>50</v>
      </c>
      <c r="E14" s="45"/>
      <c r="F14" s="45"/>
      <c r="G14" s="58"/>
      <c r="H14" s="88" t="s">
        <v>51</v>
      </c>
      <c r="I14" s="71"/>
      <c r="J14" s="58"/>
      <c r="K14"/>
      <c r="L14"/>
      <c r="M14"/>
      <c r="N14"/>
      <c r="O14"/>
    </row>
    <row r="15" spans="1:18" ht="20.25" customHeight="1">
      <c r="A15" s="53"/>
      <c r="B15" s="81"/>
      <c r="C15" s="82"/>
      <c r="D15" s="82"/>
      <c r="E15" s="45"/>
      <c r="F15" s="45"/>
      <c r="G15" s="59"/>
      <c r="H15" s="79"/>
      <c r="I15" s="72"/>
      <c r="J15" s="59"/>
      <c r="K15" s="54"/>
    </row>
    <row r="16" spans="1:18" ht="20.25">
      <c r="A16" s="53"/>
      <c r="B16" s="27"/>
      <c r="C16" s="34" t="s">
        <v>12</v>
      </c>
      <c r="D16" s="34"/>
      <c r="E16" s="34"/>
      <c r="F16" s="34"/>
      <c r="G16" s="34"/>
      <c r="H16" s="34"/>
      <c r="I16" s="34"/>
      <c r="J16" s="34"/>
      <c r="K16" s="34"/>
    </row>
    <row r="17" spans="1:11" ht="20.25">
      <c r="A17" s="53"/>
      <c r="B17" s="27"/>
      <c r="C17" s="34"/>
      <c r="D17" s="34"/>
      <c r="E17" s="34"/>
      <c r="F17" s="34"/>
      <c r="G17" s="34"/>
      <c r="H17" s="34"/>
      <c r="I17" s="34"/>
      <c r="J17" s="34"/>
      <c r="K17" s="34"/>
    </row>
    <row r="18" spans="1:11" ht="20.25">
      <c r="B18" s="27"/>
      <c r="C18" s="34" t="s">
        <v>13</v>
      </c>
      <c r="D18" s="34"/>
      <c r="E18" s="34"/>
      <c r="F18" s="34"/>
      <c r="G18" s="34"/>
      <c r="H18" s="34"/>
      <c r="I18" s="34"/>
      <c r="J18" s="34"/>
      <c r="K18" s="34"/>
    </row>
    <row r="19" spans="1:11">
      <c r="B19" s="27"/>
      <c r="C19" s="14"/>
      <c r="D19" s="14"/>
      <c r="E19" s="7"/>
      <c r="F19" s="26"/>
      <c r="G19" s="33"/>
      <c r="H19" s="33"/>
      <c r="I19" s="33"/>
      <c r="J19" s="33"/>
      <c r="K19" s="33"/>
    </row>
    <row r="20" spans="1:11">
      <c r="B20" s="81"/>
      <c r="C20" s="83"/>
      <c r="D20" s="83"/>
      <c r="H20" s="79"/>
    </row>
    <row r="21" spans="1:11">
      <c r="B21" s="81"/>
      <c r="C21" s="83"/>
      <c r="D21" s="83"/>
      <c r="H21" s="79"/>
    </row>
    <row r="22" spans="1:11">
      <c r="B22" s="81"/>
      <c r="C22" s="83"/>
      <c r="D22" s="83"/>
      <c r="H22" s="79"/>
    </row>
    <row r="23" spans="1:11">
      <c r="B23" s="81"/>
      <c r="C23" s="83"/>
      <c r="D23" s="83"/>
      <c r="H23" s="79"/>
    </row>
    <row r="24" spans="1:11">
      <c r="B24" s="81"/>
      <c r="C24" s="83"/>
      <c r="D24" s="83"/>
      <c r="H24" s="79"/>
    </row>
    <row r="25" spans="1:11">
      <c r="B25" s="81"/>
      <c r="C25" s="83"/>
      <c r="D25" s="83"/>
      <c r="H25" s="79"/>
    </row>
    <row r="26" spans="1:11">
      <c r="B26" s="81"/>
      <c r="C26" s="83"/>
      <c r="D26" s="83"/>
      <c r="H26" s="79"/>
    </row>
    <row r="27" spans="1:11">
      <c r="B27" s="81"/>
      <c r="C27" s="83"/>
      <c r="D27" s="83"/>
      <c r="H27" s="79"/>
    </row>
    <row r="28" spans="1:11">
      <c r="B28" s="81"/>
      <c r="C28" s="83"/>
      <c r="D28" s="83"/>
      <c r="H28" s="79"/>
    </row>
    <row r="29" spans="1:11">
      <c r="B29" s="81"/>
      <c r="C29" s="83"/>
      <c r="D29" s="83"/>
      <c r="H29" s="79"/>
    </row>
    <row r="30" spans="1:11">
      <c r="B30" s="81"/>
      <c r="C30" s="83"/>
      <c r="D30" s="83"/>
      <c r="H30" s="79"/>
    </row>
    <row r="31" spans="1:11">
      <c r="B31" s="81"/>
      <c r="C31" s="83"/>
      <c r="D31" s="83"/>
      <c r="H31" s="79"/>
    </row>
    <row r="32" spans="1:11">
      <c r="B32" s="81"/>
      <c r="C32" s="83"/>
      <c r="D32" s="83"/>
      <c r="H32" s="79"/>
    </row>
    <row r="33" spans="2:8">
      <c r="B33" s="81"/>
      <c r="C33" s="83"/>
      <c r="D33" s="83"/>
      <c r="H33" s="79"/>
    </row>
    <row r="34" spans="2:8">
      <c r="B34" s="81"/>
      <c r="C34" s="83"/>
      <c r="D34" s="83"/>
      <c r="H34" s="79"/>
    </row>
    <row r="35" spans="2:8">
      <c r="B35" s="81"/>
      <c r="C35" s="83"/>
      <c r="D35" s="83"/>
      <c r="H35" s="79"/>
    </row>
    <row r="36" spans="2:8">
      <c r="B36" s="81"/>
      <c r="C36" s="83"/>
      <c r="D36" s="83"/>
      <c r="H36" s="79"/>
    </row>
    <row r="37" spans="2:8">
      <c r="B37" s="81"/>
      <c r="C37" s="83"/>
      <c r="D37" s="83"/>
      <c r="H37" s="79"/>
    </row>
    <row r="38" spans="2:8">
      <c r="B38" s="81"/>
      <c r="C38" s="83"/>
      <c r="D38" s="83"/>
      <c r="H38" s="79"/>
    </row>
    <row r="39" spans="2:8">
      <c r="B39" s="81"/>
      <c r="C39" s="83"/>
      <c r="D39" s="83"/>
      <c r="H39" s="79"/>
    </row>
    <row r="40" spans="2:8">
      <c r="B40" s="81"/>
      <c r="C40" s="83"/>
      <c r="D40" s="83"/>
      <c r="H40" s="79"/>
    </row>
    <row r="41" spans="2:8">
      <c r="B41" s="81"/>
      <c r="C41" s="83"/>
      <c r="D41" s="83"/>
      <c r="H41" s="79"/>
    </row>
    <row r="42" spans="2:8">
      <c r="B42" s="81"/>
      <c r="C42" s="83"/>
      <c r="D42" s="83"/>
      <c r="H42" s="79"/>
    </row>
    <row r="43" spans="2:8">
      <c r="B43" s="81"/>
      <c r="C43" s="83"/>
      <c r="D43" s="83"/>
      <c r="H43" s="79"/>
    </row>
    <row r="44" spans="2:8">
      <c r="B44" s="81"/>
      <c r="C44" s="83"/>
      <c r="D44" s="83"/>
      <c r="H44" s="79"/>
    </row>
    <row r="45" spans="2:8">
      <c r="B45" s="81"/>
      <c r="C45" s="83"/>
      <c r="D45" s="83"/>
      <c r="H45" s="79"/>
    </row>
    <row r="46" spans="2:8">
      <c r="B46" s="81"/>
      <c r="C46" s="83"/>
      <c r="D46" s="83"/>
      <c r="H46" s="79"/>
    </row>
    <row r="47" spans="2:8">
      <c r="B47" s="81"/>
      <c r="C47" s="83"/>
      <c r="D47" s="83"/>
      <c r="H47" s="79"/>
    </row>
    <row r="48" spans="2:8">
      <c r="B48" s="81"/>
      <c r="C48" s="83"/>
      <c r="D48" s="83"/>
      <c r="H48" s="79"/>
    </row>
    <row r="49" spans="2:8">
      <c r="B49" s="81"/>
      <c r="C49" s="83"/>
      <c r="D49" s="83"/>
      <c r="H49" s="79"/>
    </row>
    <row r="50" spans="2:8">
      <c r="B50" s="81"/>
      <c r="C50" s="83"/>
      <c r="D50" s="83"/>
      <c r="H50" s="79"/>
    </row>
    <row r="51" spans="2:8">
      <c r="B51" s="81"/>
      <c r="C51" s="83"/>
      <c r="D51" s="83"/>
      <c r="H51" s="79"/>
    </row>
    <row r="52" spans="2:8">
      <c r="B52" s="81"/>
      <c r="C52" s="83"/>
      <c r="D52" s="83"/>
      <c r="H52" s="79"/>
    </row>
    <row r="53" spans="2:8">
      <c r="B53" s="81"/>
      <c r="C53" s="83"/>
      <c r="D53" s="83"/>
      <c r="H53" s="79"/>
    </row>
    <row r="54" spans="2:8">
      <c r="B54" s="81"/>
      <c r="C54" s="83"/>
      <c r="D54" s="83"/>
      <c r="H54" s="79"/>
    </row>
    <row r="55" spans="2:8">
      <c r="B55" s="81"/>
      <c r="C55" s="83"/>
      <c r="D55" s="83"/>
      <c r="H55" s="79"/>
    </row>
    <row r="56" spans="2:8">
      <c r="B56" s="81"/>
      <c r="C56" s="83"/>
      <c r="D56" s="83"/>
      <c r="H56" s="79"/>
    </row>
    <row r="57" spans="2:8">
      <c r="B57" s="81"/>
      <c r="C57" s="83"/>
      <c r="D57" s="83"/>
      <c r="H57" s="79"/>
    </row>
  </sheetData>
  <autoFilter ref="A6:J8" xr:uid="{00000000-0009-0000-0000-000000000000}"/>
  <mergeCells count="8">
    <mergeCell ref="C1:K1"/>
    <mergeCell ref="D5:H5"/>
    <mergeCell ref="I5:J5"/>
    <mergeCell ref="D2:H2"/>
    <mergeCell ref="A3:C3"/>
    <mergeCell ref="D3:H3"/>
    <mergeCell ref="A4:C4"/>
    <mergeCell ref="D4:I4"/>
  </mergeCells>
  <phoneticPr fontId="18" type="noConversion"/>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S23"/>
  <sheetViews>
    <sheetView topLeftCell="A7" zoomScale="70" zoomScaleNormal="70" workbookViewId="0">
      <selection activeCell="C21" sqref="C21:L24"/>
    </sheetView>
  </sheetViews>
  <sheetFormatPr defaultRowHeight="15.75"/>
  <cols>
    <col min="1" max="1" width="3.42578125" style="2" customWidth="1"/>
    <col min="2" max="2" width="5.7109375" style="2" customWidth="1"/>
    <col min="3" max="3" width="4.42578125" style="27" customWidth="1"/>
    <col min="4" max="4" width="24" style="14" customWidth="1"/>
    <col min="5" max="5" width="27.42578125" style="14" customWidth="1"/>
    <col min="6" max="6" width="15.28515625" style="7" customWidth="1"/>
    <col min="7" max="7" width="14.7109375" style="26" customWidth="1"/>
    <col min="8" max="8" width="18.28515625" style="2" customWidth="1"/>
    <col min="9" max="9" width="12.140625" style="2" customWidth="1"/>
    <col min="10" max="10" width="13.140625" style="2" customWidth="1"/>
    <col min="11" max="11" width="17" style="2" customWidth="1"/>
    <col min="12" max="12" width="30" style="2" customWidth="1"/>
    <col min="13" max="13" width="18.140625" style="30" customWidth="1"/>
    <col min="14" max="16384" width="9.140625" style="2"/>
  </cols>
  <sheetData>
    <row r="1" spans="1:19">
      <c r="D1" s="98" t="s">
        <v>23</v>
      </c>
      <c r="E1" s="98"/>
      <c r="F1" s="98"/>
      <c r="G1" s="98"/>
      <c r="H1" s="98"/>
      <c r="I1" s="98"/>
      <c r="J1" s="98"/>
      <c r="K1" s="98"/>
      <c r="L1" s="98"/>
    </row>
    <row r="2" spans="1:19">
      <c r="D2" s="99" t="s">
        <v>14</v>
      </c>
      <c r="E2" s="99"/>
      <c r="F2" s="99"/>
      <c r="G2" s="99"/>
      <c r="H2" s="99"/>
      <c r="I2" s="99"/>
      <c r="J2" s="99"/>
      <c r="K2" s="13"/>
    </row>
    <row r="3" spans="1:19">
      <c r="B3" s="100" t="s">
        <v>8</v>
      </c>
      <c r="C3" s="100"/>
      <c r="D3" s="100"/>
      <c r="E3" s="101" t="s">
        <v>25</v>
      </c>
      <c r="F3" s="101"/>
      <c r="G3" s="101"/>
      <c r="H3" s="101"/>
      <c r="I3" s="101"/>
      <c r="K3" s="2" t="s">
        <v>9</v>
      </c>
      <c r="L3" s="2" t="s">
        <v>10</v>
      </c>
    </row>
    <row r="4" spans="1:19" s="4" customFormat="1" ht="32.25" customHeight="1">
      <c r="A4" s="3"/>
      <c r="B4" s="102" t="s">
        <v>7</v>
      </c>
      <c r="C4" s="102"/>
      <c r="D4" s="102"/>
      <c r="E4" s="95" t="s">
        <v>47</v>
      </c>
      <c r="F4" s="95"/>
      <c r="G4" s="95"/>
      <c r="H4" s="95"/>
      <c r="I4" s="95"/>
      <c r="J4" s="95"/>
      <c r="K4" s="95"/>
      <c r="L4" s="16" t="s">
        <v>11</v>
      </c>
      <c r="M4" s="31"/>
    </row>
    <row r="5" spans="1:19" s="5" customFormat="1" ht="20.100000000000001" customHeight="1">
      <c r="A5" s="3"/>
      <c r="C5" s="28"/>
      <c r="D5" s="4"/>
      <c r="E5" s="96"/>
      <c r="F5" s="96"/>
      <c r="G5" s="96"/>
      <c r="H5" s="96"/>
      <c r="I5" s="96"/>
      <c r="J5" s="24"/>
      <c r="K5" s="24"/>
      <c r="L5" s="24"/>
      <c r="M5" s="32"/>
    </row>
    <row r="6" spans="1:19" ht="47.25">
      <c r="A6" s="6"/>
      <c r="B6" s="1" t="s">
        <v>2</v>
      </c>
      <c r="C6" s="44" t="s">
        <v>0</v>
      </c>
      <c r="D6" s="1" t="s">
        <v>1</v>
      </c>
      <c r="E6" s="44" t="s">
        <v>3</v>
      </c>
      <c r="F6" s="44" t="s">
        <v>15</v>
      </c>
      <c r="G6" s="25" t="s">
        <v>16</v>
      </c>
      <c r="H6" s="44" t="s">
        <v>17</v>
      </c>
      <c r="I6" s="44" t="s">
        <v>18</v>
      </c>
      <c r="J6" s="19" t="s">
        <v>19</v>
      </c>
      <c r="K6" s="44" t="s">
        <v>20</v>
      </c>
      <c r="L6" s="44" t="s">
        <v>21</v>
      </c>
    </row>
    <row r="7" spans="1:19">
      <c r="A7" s="6"/>
      <c r="B7" s="44">
        <v>1</v>
      </c>
      <c r="C7" s="97">
        <v>2</v>
      </c>
      <c r="D7" s="97"/>
      <c r="E7" s="97"/>
      <c r="F7" s="44">
        <v>3</v>
      </c>
      <c r="G7" s="25">
        <v>4</v>
      </c>
      <c r="H7" s="44">
        <v>5</v>
      </c>
      <c r="I7" s="44">
        <v>6</v>
      </c>
      <c r="J7" s="44">
        <v>7</v>
      </c>
      <c r="K7" s="44">
        <v>8</v>
      </c>
      <c r="L7" s="15">
        <v>9</v>
      </c>
    </row>
    <row r="8" spans="1:19" ht="76.5">
      <c r="A8" s="18"/>
      <c r="B8" s="73" t="s">
        <v>26</v>
      </c>
      <c r="C8" s="46">
        <v>1</v>
      </c>
      <c r="D8" s="55" t="s">
        <v>33</v>
      </c>
      <c r="E8" s="55" t="s">
        <v>33</v>
      </c>
      <c r="F8" s="45" t="s">
        <v>32</v>
      </c>
      <c r="G8" s="78">
        <v>1</v>
      </c>
      <c r="H8" s="20"/>
      <c r="I8" s="20"/>
      <c r="J8" s="20"/>
      <c r="K8" s="20"/>
      <c r="L8" s="17" t="s">
        <v>31</v>
      </c>
      <c r="M8" s="74">
        <v>166666</v>
      </c>
      <c r="N8" s="33" t="s">
        <v>43</v>
      </c>
    </row>
    <row r="9" spans="1:19" ht="76.5">
      <c r="B9" s="73" t="s">
        <v>26</v>
      </c>
      <c r="C9" s="56">
        <v>2</v>
      </c>
      <c r="D9" s="55" t="s">
        <v>35</v>
      </c>
      <c r="E9" s="55" t="s">
        <v>35</v>
      </c>
      <c r="F9" s="45" t="s">
        <v>32</v>
      </c>
      <c r="G9" s="78">
        <v>1</v>
      </c>
      <c r="H9" s="20"/>
      <c r="I9" s="20"/>
      <c r="J9" s="20"/>
      <c r="K9" s="20"/>
      <c r="L9" s="17" t="s">
        <v>31</v>
      </c>
      <c r="M9" s="74">
        <v>32000</v>
      </c>
      <c r="N9" s="33" t="s">
        <v>44</v>
      </c>
    </row>
    <row r="10" spans="1:19" ht="76.5">
      <c r="B10" s="73" t="s">
        <v>26</v>
      </c>
      <c r="C10" s="46">
        <v>3</v>
      </c>
      <c r="D10" s="55" t="s">
        <v>37</v>
      </c>
      <c r="E10" s="55" t="s">
        <v>37</v>
      </c>
      <c r="F10" s="45" t="s">
        <v>32</v>
      </c>
      <c r="G10" s="78">
        <v>1</v>
      </c>
      <c r="H10" s="20"/>
      <c r="I10" s="20"/>
      <c r="J10" s="20"/>
      <c r="K10" s="20"/>
      <c r="L10" s="17" t="s">
        <v>31</v>
      </c>
      <c r="M10" s="74">
        <v>165000</v>
      </c>
      <c r="N10" s="33" t="s">
        <v>44</v>
      </c>
    </row>
    <row r="11" spans="1:19" ht="76.5">
      <c r="B11" s="73" t="s">
        <v>26</v>
      </c>
      <c r="C11" s="56">
        <v>4</v>
      </c>
      <c r="D11" s="55" t="s">
        <v>39</v>
      </c>
      <c r="E11" s="55" t="s">
        <v>39</v>
      </c>
      <c r="F11" s="45" t="s">
        <v>32</v>
      </c>
      <c r="G11" s="78">
        <v>3</v>
      </c>
      <c r="H11" s="75"/>
      <c r="I11" s="75"/>
      <c r="J11" s="75"/>
      <c r="K11" s="75"/>
      <c r="L11" s="17" t="s">
        <v>31</v>
      </c>
      <c r="M11" s="74">
        <v>300000</v>
      </c>
      <c r="N11" s="33" t="s">
        <v>45</v>
      </c>
      <c r="O11" s="33"/>
      <c r="P11" s="33"/>
      <c r="Q11" s="33"/>
      <c r="R11" s="33"/>
      <c r="S11" s="33"/>
    </row>
    <row r="12" spans="1:19" ht="76.5">
      <c r="B12" s="73" t="s">
        <v>26</v>
      </c>
      <c r="C12" s="46">
        <v>5</v>
      </c>
      <c r="D12" s="87" t="s">
        <v>41</v>
      </c>
      <c r="E12" s="87" t="s">
        <v>41</v>
      </c>
      <c r="F12" s="45" t="s">
        <v>32</v>
      </c>
      <c r="G12" s="78">
        <v>1</v>
      </c>
      <c r="H12" s="76"/>
      <c r="I12" s="76"/>
      <c r="J12" s="77"/>
      <c r="K12" s="77"/>
      <c r="L12" s="17" t="s">
        <v>31</v>
      </c>
      <c r="M12" s="74">
        <v>700000</v>
      </c>
      <c r="N12" s="33" t="s">
        <v>46</v>
      </c>
      <c r="O12" s="33"/>
      <c r="P12" s="33"/>
      <c r="Q12" s="33"/>
      <c r="R12" s="33"/>
      <c r="S12" s="33"/>
    </row>
    <row r="13" spans="1:19" ht="76.5">
      <c r="B13" s="73" t="s">
        <v>26</v>
      </c>
      <c r="C13" s="81">
        <v>6</v>
      </c>
      <c r="D13" s="55" t="s">
        <v>48</v>
      </c>
      <c r="E13" s="55" t="s">
        <v>48</v>
      </c>
      <c r="F13" s="45" t="s">
        <v>32</v>
      </c>
      <c r="G13" s="84">
        <v>2</v>
      </c>
      <c r="H13" s="85"/>
      <c r="I13" s="85"/>
      <c r="J13" s="85"/>
      <c r="K13" s="85"/>
      <c r="L13" s="17" t="s">
        <v>31</v>
      </c>
      <c r="M13" s="86">
        <v>610000</v>
      </c>
      <c r="N13" s="2" t="s">
        <v>52</v>
      </c>
    </row>
    <row r="14" spans="1:19" ht="76.5">
      <c r="B14" s="73" t="s">
        <v>26</v>
      </c>
      <c r="C14" s="81">
        <v>7</v>
      </c>
      <c r="D14" s="55" t="s">
        <v>50</v>
      </c>
      <c r="E14" s="55" t="s">
        <v>50</v>
      </c>
      <c r="F14" s="45" t="s">
        <v>32</v>
      </c>
      <c r="G14" s="84">
        <v>1</v>
      </c>
      <c r="H14" s="85"/>
      <c r="I14" s="85"/>
      <c r="J14" s="85"/>
      <c r="K14" s="85"/>
      <c r="L14" s="17" t="s">
        <v>31</v>
      </c>
      <c r="M14" s="30">
        <v>370000</v>
      </c>
      <c r="N14" s="33" t="s">
        <v>52</v>
      </c>
    </row>
    <row r="15" spans="1:19">
      <c r="M15" s="86">
        <f>SUM(M8:M14)</f>
        <v>2343666</v>
      </c>
    </row>
    <row r="16" spans="1:19">
      <c r="D16"/>
      <c r="E16"/>
      <c r="F16"/>
      <c r="G16"/>
      <c r="H16"/>
      <c r="I16"/>
      <c r="J16"/>
      <c r="K16"/>
      <c r="L16"/>
      <c r="M16"/>
      <c r="N16"/>
      <c r="O16"/>
      <c r="P16"/>
      <c r="Q16"/>
    </row>
    <row r="17" spans="4:17">
      <c r="D17" s="10"/>
      <c r="E17" s="10"/>
      <c r="F17" s="11"/>
      <c r="G17" s="10"/>
      <c r="H17" s="12"/>
      <c r="I17" s="12"/>
      <c r="J17" s="10"/>
      <c r="K17" s="10"/>
      <c r="L17" s="10"/>
      <c r="M17" s="33"/>
      <c r="N17" s="33"/>
      <c r="O17" s="33"/>
      <c r="P17" s="33"/>
      <c r="Q17" s="33"/>
    </row>
    <row r="18" spans="4:17">
      <c r="D18" s="10"/>
      <c r="E18" s="10"/>
      <c r="F18" s="11"/>
      <c r="G18" s="10"/>
      <c r="H18" s="103" t="s">
        <v>22</v>
      </c>
      <c r="I18" s="103"/>
      <c r="J18" s="8" t="e">
        <f>SUM(#REF!)</f>
        <v>#REF!</v>
      </c>
      <c r="K18" s="8" t="e">
        <f>SUM(#REF!)</f>
        <v>#REF!</v>
      </c>
      <c r="L18" s="10"/>
      <c r="M18" s="33"/>
      <c r="N18" s="33"/>
      <c r="O18" s="33"/>
      <c r="P18" s="33"/>
      <c r="Q18" s="33"/>
    </row>
    <row r="19" spans="4:17">
      <c r="D19" s="33"/>
      <c r="E19" s="33"/>
      <c r="G19" s="33"/>
      <c r="H19" s="33"/>
      <c r="I19" s="33"/>
      <c r="J19" s="33"/>
      <c r="K19" s="33"/>
      <c r="L19" s="33"/>
      <c r="M19" s="33"/>
      <c r="N19" s="33"/>
      <c r="O19" s="33"/>
      <c r="P19" s="33"/>
      <c r="Q19" s="33"/>
    </row>
    <row r="20" spans="4:17">
      <c r="D20" s="33"/>
      <c r="E20" s="33"/>
      <c r="G20" s="33"/>
      <c r="H20" s="33"/>
      <c r="I20" s="33"/>
      <c r="J20" s="33"/>
      <c r="K20" s="33"/>
      <c r="L20" s="33"/>
      <c r="M20" s="33"/>
      <c r="N20" s="33"/>
      <c r="O20" s="33"/>
      <c r="P20" s="33"/>
      <c r="Q20" s="33"/>
    </row>
    <row r="21" spans="4:17" ht="20.25">
      <c r="D21" s="34" t="s">
        <v>12</v>
      </c>
      <c r="E21" s="34"/>
      <c r="F21" s="34"/>
      <c r="G21" s="34"/>
      <c r="H21" s="34"/>
      <c r="I21" s="34"/>
      <c r="J21" s="34"/>
      <c r="K21" s="34"/>
      <c r="L21" s="34"/>
      <c r="M21" s="34"/>
      <c r="N21" s="34"/>
      <c r="O21" s="34"/>
      <c r="P21" s="34"/>
      <c r="Q21" s="34"/>
    </row>
    <row r="22" spans="4:17" ht="20.25">
      <c r="D22" s="34"/>
      <c r="E22" s="34"/>
      <c r="F22" s="34"/>
      <c r="G22" s="34"/>
      <c r="H22" s="34"/>
      <c r="I22" s="34"/>
      <c r="J22" s="34"/>
      <c r="K22" s="34"/>
      <c r="L22" s="34"/>
      <c r="M22" s="34"/>
      <c r="N22" s="34"/>
      <c r="O22" s="34"/>
      <c r="P22" s="34"/>
      <c r="Q22" s="34"/>
    </row>
    <row r="23" spans="4:17" ht="20.25">
      <c r="D23" s="34" t="s">
        <v>13</v>
      </c>
      <c r="E23" s="34"/>
      <c r="F23" s="34"/>
      <c r="G23" s="34"/>
      <c r="H23" s="34"/>
      <c r="I23" s="34"/>
      <c r="J23" s="34"/>
      <c r="K23" s="34"/>
      <c r="L23" s="34"/>
      <c r="M23" s="34"/>
      <c r="N23" s="34"/>
      <c r="O23" s="34"/>
      <c r="P23" s="34"/>
      <c r="Q23" s="34"/>
    </row>
  </sheetData>
  <mergeCells count="9">
    <mergeCell ref="H18:I18"/>
    <mergeCell ref="E5:I5"/>
    <mergeCell ref="C7:E7"/>
    <mergeCell ref="D1:L1"/>
    <mergeCell ref="D2:J2"/>
    <mergeCell ref="B3:D3"/>
    <mergeCell ref="E3:I3"/>
    <mergeCell ref="B4:D4"/>
    <mergeCell ref="E4:K4"/>
  </mergeCells>
  <phoneticPr fontId="18" type="noConversion"/>
  <pageMargins left="0.7" right="0.7" top="0.75" bottom="0.75" header="0.3" footer="0.3"/>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1:L17"/>
  <sheetViews>
    <sheetView workbookViewId="0">
      <selection activeCell="D10" sqref="D10:Q17"/>
    </sheetView>
  </sheetViews>
  <sheetFormatPr defaultRowHeight="12.75"/>
  <sheetData>
    <row r="11" spans="2:12" s="2" customFormat="1" ht="15.75">
      <c r="B11" s="10"/>
      <c r="C11" s="10"/>
      <c r="D11" s="10"/>
      <c r="E11" s="10"/>
      <c r="F11" s="11"/>
      <c r="G11" s="10"/>
      <c r="H11" s="12"/>
      <c r="I11" s="12"/>
      <c r="J11" s="10"/>
      <c r="K11" s="10"/>
      <c r="L11" s="10"/>
    </row>
    <row r="12" spans="2:12" s="2" customFormat="1" ht="15.75">
      <c r="B12" s="10"/>
      <c r="C12" s="10"/>
      <c r="D12" s="10"/>
      <c r="E12" s="10"/>
      <c r="F12" s="11"/>
      <c r="G12" s="10"/>
      <c r="H12" s="103" t="s">
        <v>22</v>
      </c>
      <c r="I12" s="103"/>
      <c r="J12" s="8" t="e">
        <f>SUM(#REF!)</f>
        <v>#REF!</v>
      </c>
      <c r="K12" s="8" t="e">
        <f>SUM(#REF!)</f>
        <v>#REF!</v>
      </c>
      <c r="L12" s="10"/>
    </row>
    <row r="13" spans="2:12" s="2" customFormat="1" ht="15.75">
      <c r="F13" s="7"/>
    </row>
    <row r="14" spans="2:12" s="2" customFormat="1" ht="15.75">
      <c r="F14" s="7"/>
    </row>
    <row r="15" spans="2:12" s="9" customFormat="1" ht="20.25">
      <c r="D15" s="9" t="s">
        <v>12</v>
      </c>
    </row>
    <row r="16" spans="2:12" s="9" customFormat="1" ht="20.25"/>
    <row r="17" spans="4:4" s="9" customFormat="1" ht="20.25">
      <c r="D17" s="9" t="s">
        <v>13</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1</vt:i4>
      </vt:variant>
    </vt:vector>
  </HeadingPairs>
  <TitlesOfParts>
    <vt:vector size="4" baseType="lpstr">
      <vt:lpstr>Specificaţii tehnice         </vt:lpstr>
      <vt:lpstr>Specificaţii de preț        </vt:lpstr>
      <vt:lpstr>Sheet2</vt:lpstr>
      <vt:lpstr>'Specificaţii de preț        '!_Hlk125125747</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CAPCS-Dispozitive</cp:lastModifiedBy>
  <cp:lastPrinted>2023-08-09T08:19:43Z</cp:lastPrinted>
  <dcterms:created xsi:type="dcterms:W3CDTF">2017-08-17T12:48:14Z</dcterms:created>
  <dcterms:modified xsi:type="dcterms:W3CDTF">2024-11-19T13:46:39Z</dcterms:modified>
</cp:coreProperties>
</file>