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codeName="ЭтаКнига"/>
  <bookViews>
    <workbookView xWindow="65416" yWindow="65416" windowWidth="29040" windowHeight="15720" tabRatio="884" firstSheet="1" activeTab="1"/>
  </bookViews>
  <sheets>
    <sheet name="Лист1" sheetId="1" state="hidden" r:id="rId1"/>
    <sheet name="Final" sheetId="11" r:id="rId2"/>
  </sheets>
  <definedNames>
    <definedName name="_xlnm._FilterDatabase" localSheetId="1" hidden="1">'Final'!$A$1:$DJ$187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Пользователь Windows</author>
  </authors>
  <commentList>
    <comment ref="F72" authorId="0">
      <text>
        <r>
          <rPr>
            <b/>
            <sz val="9"/>
            <rFont val="Tahoma"/>
            <family val="2"/>
          </rPr>
          <t>Пользователь Windows:</t>
        </r>
        <r>
          <rPr>
            <sz val="9"/>
            <rFont val="Tahoma"/>
            <family val="2"/>
          </rPr>
          <t xml:space="preserve">
Am transferat cantitatea de 360 la lotul 613</t>
        </r>
      </text>
    </comment>
    <comment ref="H87" authorId="0">
      <text>
        <r>
          <rPr>
            <b/>
            <sz val="9"/>
            <rFont val="Tahoma"/>
            <family val="2"/>
          </rPr>
          <t>Пользователь Windows:</t>
        </r>
        <r>
          <rPr>
            <sz val="9"/>
            <rFont val="Tahoma"/>
            <family val="2"/>
          </rPr>
          <t xml:space="preserve">
Am transferat cantitatea de 360 la lotul 613</t>
        </r>
      </text>
    </comment>
  </commentList>
</comments>
</file>

<file path=xl/sharedStrings.xml><?xml version="1.0" encoding="utf-8"?>
<sst xmlns="http://schemas.openxmlformats.org/spreadsheetml/2006/main" count="982" uniqueCount="677">
  <si>
    <t>Lista suplimentară</t>
  </si>
  <si>
    <t>Am comasat cu lotul 71,78,79,80, confirmat cu Mustea</t>
  </si>
  <si>
    <t>Comasat cu lotul 72</t>
  </si>
  <si>
    <t>Comasat cu lotul 49</t>
  </si>
  <si>
    <t>Comasat cu lotul 842</t>
  </si>
  <si>
    <t>Comasat cu 63</t>
  </si>
  <si>
    <t>Comasat cu 74</t>
  </si>
  <si>
    <t>Am unit loturile 98/99/106/293/295/313</t>
  </si>
  <si>
    <t>Comasat cu Lotul 103 și 105, discutat cu Mustea</t>
  </si>
  <si>
    <t>Comasăm cu Lotul 104 și 105, 5-7*12, discutat cu Mustea</t>
  </si>
  <si>
    <t>Comasăm cu Lotul 103 și 104, 5-7*12, discutat cu Mustea</t>
  </si>
  <si>
    <t>Unim cu lotul 276</t>
  </si>
  <si>
    <t>Unim cu lotul 132</t>
  </si>
  <si>
    <t>Unim cu Lotul 160</t>
  </si>
  <si>
    <t>De comasat cu 240</t>
  </si>
  <si>
    <t>De comasat cu 239</t>
  </si>
  <si>
    <t>Am comasat cu lotul 271</t>
  </si>
  <si>
    <t>Am comasat cu lotul 269</t>
  </si>
  <si>
    <t>Am comasat cu lotul 317</t>
  </si>
  <si>
    <t>De comasat cu 334</t>
  </si>
  <si>
    <t>De comasat cu 333</t>
  </si>
  <si>
    <t>Am comasat cu loturile 344-354</t>
  </si>
  <si>
    <t>Am comasat cu lotul 368</t>
  </si>
  <si>
    <t>Am comasat cu lotul 416</t>
  </si>
  <si>
    <t>De comasat cu 410</t>
  </si>
  <si>
    <t>De comasat cu 409</t>
  </si>
  <si>
    <t>Am comasat cu  lotul 506</t>
  </si>
  <si>
    <t>Am comasat cu  lotul 520</t>
  </si>
  <si>
    <t>Comasat cu 584</t>
  </si>
  <si>
    <t>Comasat cu 571</t>
  </si>
  <si>
    <t>Am comasat cu lotul 645</t>
  </si>
  <si>
    <t>Loturile comasate (26.05)</t>
  </si>
  <si>
    <t>Am comasat cu lotul 883</t>
  </si>
  <si>
    <t>Am comasat cu lotul 34</t>
  </si>
  <si>
    <t>Am comasat cu lotul 838</t>
  </si>
  <si>
    <t>Comasăm cu lotul 44</t>
  </si>
  <si>
    <t>Comasăm cu lotul 379</t>
  </si>
  <si>
    <t>Comasăm cu loturile 374, 386, 395</t>
  </si>
  <si>
    <t>De comasat cu lotul 379, coordonat telefonic cu Stratu</t>
  </si>
  <si>
    <t>De comasat cu 390, coordonat telefonic cu Stratu</t>
  </si>
  <si>
    <t>De comasat cu 376, coordonat telefonic cu Stratu</t>
  </si>
  <si>
    <t>De comasat cu 391</t>
  </si>
  <si>
    <t>De comasat cu 390</t>
  </si>
  <si>
    <t>De comasat cu lotul 435</t>
  </si>
  <si>
    <t>De comasat cu lotul 433</t>
  </si>
  <si>
    <t>Am comasat cu lotul 444</t>
  </si>
  <si>
    <t>Am comasat cu lotul 442</t>
  </si>
  <si>
    <t>De comasat cu lotul 455</t>
  </si>
  <si>
    <t>Am comasat cu lotul 804</t>
  </si>
  <si>
    <t>Comasăm cu lotul 472</t>
  </si>
  <si>
    <t>Comasăm cu lotul 471</t>
  </si>
  <si>
    <t>Am comasat cu loturile 483 și 487</t>
  </si>
  <si>
    <t>Comasăm cu lotul 914</t>
  </si>
  <si>
    <t>Comasăm cu lotul 511</t>
  </si>
  <si>
    <t>Comasăm cu lotul 585</t>
  </si>
  <si>
    <t>Comasăm cu lotul 983</t>
  </si>
  <si>
    <t>De comasat cu 643</t>
  </si>
  <si>
    <t>De comasat cu 641</t>
  </si>
  <si>
    <t>Am comasat cu lotul 635</t>
  </si>
  <si>
    <t>De comasat cu lotul 127</t>
  </si>
  <si>
    <t>Loturile comasate (31.05)</t>
  </si>
  <si>
    <t>Loturile comasate (07.06)</t>
  </si>
  <si>
    <t>Loturile comasate (09.06)</t>
  </si>
  <si>
    <t>Loturile comasate (10.06)</t>
  </si>
  <si>
    <t>Loturile comasate (16.06)</t>
  </si>
  <si>
    <t>Am comasat cu lotul 127</t>
  </si>
  <si>
    <t>Am comasat cu lotul 276</t>
  </si>
  <si>
    <t>Am comasat cu 603, coordonat telefonic cu Stratu</t>
  </si>
  <si>
    <t>Am comasat cu 707, coordonat telefonic cu Stratu</t>
  </si>
  <si>
    <t>Am comasat cu 708, coordonat telefonic cu Stratu</t>
  </si>
  <si>
    <t>Am comasat cu 703, coordonat telefonic cu Stratu</t>
  </si>
  <si>
    <t>Am comasat cu 240</t>
  </si>
  <si>
    <t>Am comasat cu 334</t>
  </si>
  <si>
    <t>De comasat cu lotul 390</t>
  </si>
  <si>
    <t>Am comasat cu lotul 379</t>
  </si>
  <si>
    <t>Am comasat cu lotul 379, coordonat telefonic cu Stratu</t>
  </si>
  <si>
    <t>Am comasat cu 376, coordonat telefonic cu Stratu</t>
  </si>
  <si>
    <t>Am comasat cu lotul 387, 391</t>
  </si>
  <si>
    <t>Am comasat cu 390, coordonat telefonic cu Stratu</t>
  </si>
  <si>
    <t>Am comasat cu 390</t>
  </si>
  <si>
    <t>Am comasat cu 410</t>
  </si>
  <si>
    <t>Am comasat cu lotul 435</t>
  </si>
  <si>
    <t>Am comasat cu lotul 438</t>
  </si>
  <si>
    <t>Am comasat cu lotul 433</t>
  </si>
  <si>
    <t>Am comasat cu lotul 439</t>
  </si>
  <si>
    <t>Am comasat cu lotul 455</t>
  </si>
  <si>
    <t>Am comasat cu lotul 471</t>
  </si>
  <si>
    <t>Am comasat cu lotul 472</t>
  </si>
  <si>
    <t>Am comasat cu lotul 702</t>
  </si>
  <si>
    <t>Am comasat cu 703</t>
  </si>
  <si>
    <t>De comasat cu 532</t>
  </si>
  <si>
    <t>Am comasat cu lotul 580</t>
  </si>
  <si>
    <t>Am comasat cu lotul 511, 914</t>
  </si>
  <si>
    <t>Am comasat cu lotul 914</t>
  </si>
  <si>
    <t>De comasat cu lotul 914</t>
  </si>
  <si>
    <t>De comasat cu lotul 548</t>
  </si>
  <si>
    <t>De comasat cu lotul 547</t>
  </si>
  <si>
    <t>Am comasat cu lotul 543, 581, 601, 602</t>
  </si>
  <si>
    <t>Am comasat cu lotul 580, coordonat telefonic cu Stratu</t>
  </si>
  <si>
    <t xml:space="preserve">De comasat cu lotul 379 </t>
  </si>
  <si>
    <t>Am comasat cu lotul 983</t>
  </si>
  <si>
    <t>Am comasat cu lotul 585</t>
  </si>
  <si>
    <t>Am comasat cu lotul 616</t>
  </si>
  <si>
    <t>Am comasat cu lotul 620</t>
  </si>
  <si>
    <t>Am comasat cu lotul 621</t>
  </si>
  <si>
    <t>Am comasat cu lotul 614</t>
  </si>
  <si>
    <t>Am comasat cu lotul 615</t>
  </si>
  <si>
    <t>Am comasat cu lotul 611, 617</t>
  </si>
  <si>
    <t>Am comasat cu lotul 612</t>
  </si>
  <si>
    <t>Am comasat cu lotul 613</t>
  </si>
  <si>
    <t>Am comasat cu 641</t>
  </si>
  <si>
    <t>Am comasat cu 643</t>
  </si>
  <si>
    <t>Am comasat cu 704</t>
  </si>
  <si>
    <t>Am comasat cu lotul 136</t>
  </si>
  <si>
    <t>Am comasat cu lotul 137</t>
  </si>
  <si>
    <t>Am comasat cu lotul  504</t>
  </si>
  <si>
    <t>Am comasat cu 505</t>
  </si>
  <si>
    <t>Am comasat cu 699</t>
  </si>
  <si>
    <t>Am comasat cu 135</t>
  </si>
  <si>
    <t>Loturile excluse</t>
  </si>
  <si>
    <t>Am comasat loturile 906-908</t>
  </si>
  <si>
    <t>Am comasat cu loturile 970-976</t>
  </si>
  <si>
    <t>Am comasat loturile 970-976</t>
  </si>
  <si>
    <t>De comasat loturile 153, 154, 155</t>
  </si>
  <si>
    <t>Am comasat loturile 153, 154, 155</t>
  </si>
  <si>
    <t>Am comasat cu lotul 44</t>
  </si>
  <si>
    <t xml:space="preserve">Comasăm cu lotul 389 </t>
  </si>
  <si>
    <t>Am modificat denumirea și am adăugat deviere la dimensiune, De comasat cu loturile 559 și 594</t>
  </si>
  <si>
    <t>Am modificat denumirea, diametrele, devierea, de comasat cu lotul 560</t>
  </si>
  <si>
    <t xml:space="preserve">Am comasat cu 613 </t>
  </si>
  <si>
    <t>Lotul 456 a fost comasat cu alt lot</t>
  </si>
  <si>
    <t xml:space="preserve">Am comasat cu lotul 68,71,78,79,80, confirmat cu Mustea. </t>
  </si>
  <si>
    <t>Am comasat cu lotul 72. Hematologie</t>
  </si>
  <si>
    <t>Am comasat cu lotul 49</t>
  </si>
  <si>
    <t>Lăsăm doar lungimea, coordonat cu grupul de lucru. Am comasat cu lotul 59</t>
  </si>
  <si>
    <t>Am comasat cu lotul 77</t>
  </si>
  <si>
    <t>Am comasat cu Lotul 103 și 104, 5-7*12, discutat cu Mustea</t>
  </si>
  <si>
    <t>Nu se acceptă, pentru că nu pot fi utilizate în toate cazurile. Am comasat cu lotul 141</t>
  </si>
  <si>
    <t>Am comasat cu 144</t>
  </si>
  <si>
    <t>Nu se acceptă, pentru că nu pot fi utilizate în toate cazurile. Am comasat cu lotul 142</t>
  </si>
  <si>
    <t>Am comasat cu 152</t>
  </si>
  <si>
    <t>Am comasat loturile 143, 154, 155</t>
  </si>
  <si>
    <t>Am comasat cu 153</t>
  </si>
  <si>
    <t>Am comasat cu 199</t>
  </si>
  <si>
    <t>Am comasat cu 679</t>
  </si>
  <si>
    <t>Am comasat cu 200</t>
  </si>
  <si>
    <t>Am comasat cu 680</t>
  </si>
  <si>
    <t>Am comasat cu 201</t>
  </si>
  <si>
    <t>Am comasat cu 681</t>
  </si>
  <si>
    <t>Lotul 845-429-430</t>
  </si>
  <si>
    <t>Am comasat cu 308, 304</t>
  </si>
  <si>
    <t>Am comasat cu 296</t>
  </si>
  <si>
    <t>Am comasat cu 299</t>
  </si>
  <si>
    <t>Am comasat cu 306</t>
  </si>
  <si>
    <t>Am comasat cu 303</t>
  </si>
  <si>
    <t>Am comasat cu 307</t>
  </si>
  <si>
    <t xml:space="preserve">Am comasat cu lotul 389 </t>
  </si>
  <si>
    <t>Am comasat cu loturile 374, 386, 395, 583</t>
  </si>
  <si>
    <t xml:space="preserve">Am comasat cu lotul 379 </t>
  </si>
  <si>
    <t>Am comasat cu lotul 964</t>
  </si>
  <si>
    <t>Am comasat cu lotul 1002</t>
  </si>
  <si>
    <t>Am comasat cu lotul 961</t>
  </si>
  <si>
    <t>Am comasat cu lotul 962, 991, 1005, 999, 979</t>
  </si>
  <si>
    <t>Am comasat cu lotul 997</t>
  </si>
  <si>
    <t>Am comasat cu lotul 468</t>
  </si>
  <si>
    <t>Acceptăm denumirea și specificația tehnică  propusă de SOGNO. Am comasat cu lotul 994 și 995</t>
  </si>
  <si>
    <t>Am comasat cu 596</t>
  </si>
  <si>
    <t>Am comasat cu 595</t>
  </si>
  <si>
    <t>Am comasat cu 517, 518</t>
  </si>
  <si>
    <t>Am comasat cu 1100</t>
  </si>
  <si>
    <t>Am comasat cu 754</t>
  </si>
  <si>
    <t>Am comasat cu 526</t>
  </si>
  <si>
    <t>Am comasat cu 755</t>
  </si>
  <si>
    <t>Am comasat cu 527</t>
  </si>
  <si>
    <t>Am comasat cu 756</t>
  </si>
  <si>
    <t>Am comasat cu 528</t>
  </si>
  <si>
    <t>Am comasat cu 757</t>
  </si>
  <si>
    <t>Am comasat cu 529</t>
  </si>
  <si>
    <t>Am comasat cu 758</t>
  </si>
  <si>
    <t>Am comasat cu 530</t>
  </si>
  <si>
    <t>Am comasat cu 759</t>
  </si>
  <si>
    <t>Am comasat cu 531</t>
  </si>
  <si>
    <t>Am comasat cu 532</t>
  </si>
  <si>
    <t>Am adăugat deviere la dimensiune, am comasat cu 533</t>
  </si>
  <si>
    <t>Am comasat cu lotul 915</t>
  </si>
  <si>
    <t>Am adăugat deviere, am exclus debit flow (Botezatu-Atanasov)??? Am comasat cu 550</t>
  </si>
  <si>
    <t>Am comasat cu 549</t>
  </si>
  <si>
    <t>Nu se acceptă indicarea dimensiunilor și în Fr. Am modificat cantitatea fluxului. Am comasat cu 562</t>
  </si>
  <si>
    <t>Am modificat cantitatea fluxului. Am comasat cu 561</t>
  </si>
  <si>
    <t>Am comasat cu 566</t>
  </si>
  <si>
    <t>Am comasat cu 567</t>
  </si>
  <si>
    <t xml:space="preserve">Am modificat denumirea și am adăugat deviere la dimensiune, Am comasat cu loturile 559 și 594. </t>
  </si>
  <si>
    <t>Am comasat cu lotul 548</t>
  </si>
  <si>
    <t>Am modificat denumirea, diametrele, devierea, am comasat cu lotul 560.</t>
  </si>
  <si>
    <t>Am comasat cu lotul 547</t>
  </si>
  <si>
    <t>Am comasat cu 584</t>
  </si>
  <si>
    <t>Am comasat cu lotul 225</t>
  </si>
  <si>
    <t>Am comasat cu 595, 556</t>
  </si>
  <si>
    <t>Am comasat cu 685</t>
  </si>
  <si>
    <t>Am comasat cu 684 De dezvoltat specificația</t>
  </si>
  <si>
    <t>Am comasat cu 114</t>
  </si>
  <si>
    <t>Am comasat cu 716</t>
  </si>
  <si>
    <t>Am comasat cu 719</t>
  </si>
  <si>
    <t>Am comasat cu 720</t>
  </si>
  <si>
    <t>Am comasat cu 713</t>
  </si>
  <si>
    <t>Am comasat cu 714</t>
  </si>
  <si>
    <t>Am comasat cu 747</t>
  </si>
  <si>
    <t>Am comasat cu 749</t>
  </si>
  <si>
    <t>Am comasat cu 750</t>
  </si>
  <si>
    <t>Am comasat cu 751</t>
  </si>
  <si>
    <t>Am comasat cu 752</t>
  </si>
  <si>
    <t>Am comasat cu 737</t>
  </si>
  <si>
    <t>Am comasat cu 738</t>
  </si>
  <si>
    <t>Am comasat cu 739</t>
  </si>
  <si>
    <t>Am comasat cu 740</t>
  </si>
  <si>
    <t>Am comasat cu 741</t>
  </si>
  <si>
    <t>Am comasat cu 684 Am dezvoltat specificația, în colaborare cu I. Oncologic</t>
  </si>
  <si>
    <t>Loturile comasate final</t>
  </si>
  <si>
    <t>Loturi adăugate</t>
  </si>
  <si>
    <t>Preț estimat cu TVA PENTRU 2024</t>
  </si>
  <si>
    <t>ADMINISTRATIA NATIONALA A PENITENCIARELOR</t>
  </si>
  <si>
    <t>CABINETUL INDIVIDUAL AL MEDICULUI DE FAMILIE SAPTEFRATI LUDMILA</t>
  </si>
  <si>
    <t>CENTRUL DE PLASAMENT PENTRU PERSOANE VIRSTNICE SI PERSOANE CU DIZABILITATI CHISINAU</t>
  </si>
  <si>
    <t>CENTRUL DE PLASAMENT PENTRU PERSOANE VIRSTNICE SI PERSOANE CU DIZABILITATI COCIERI</t>
  </si>
  <si>
    <t>CENTRUL DE PLASAMENT SI REABILITARE PENTRU COPII DE VARSTA FRAGEDA CHISINAU</t>
  </si>
  <si>
    <t>CENTRUL DE PLASAMENT TEMPORAR PENTRU COPII CU DIZABILITATI ORHEI</t>
  </si>
  <si>
    <t>CENTRUL DE PLASAMENT TEMPORAR PENTRU PERSOANE CU DIZABILITATI (ADULTE) BADICENI</t>
  </si>
  <si>
    <t>CENTRUL DE PLASAMENT TEMPORAR PENTRU PERSOANE CU DIZABILITATI (ADULTE) BALTI</t>
  </si>
  <si>
    <t>CENTRUL DE PLASAMENT TEMPORAR SI REABILITARE PENTRU COPII MUN BALTI</t>
  </si>
  <si>
    <t>CENTRUL DE REABILITARE A PERSOANELOR VIRSTNICE SI PERSOANELOR CU DIZABILITATI (ADULTE) “SPERANTA</t>
  </si>
  <si>
    <t>CENTRUL NATIONAL DE TRANSFUZIE A SANGELUI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</si>
  <si>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</si>
  <si>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</si>
  <si>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</si>
  <si>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</si>
  <si>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</si>
  <si>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BRAVICEA</t>
  </si>
  <si>
    <t>IMSP CENTRUL DE SANATATE BRICENI</t>
  </si>
  <si>
    <t>IMSP CENTRUL DE SANATATE CAUSENI</t>
  </si>
  <si>
    <t>IMSP CENTRUL DE SANATATE CAZANESTI</t>
  </si>
  <si>
    <t>IMSP CENTRUL DE SANATATE COPACENI</t>
  </si>
  <si>
    <t>IMSP CENTRUL DE SANATATE CRIULENI</t>
  </si>
  <si>
    <t>IMSP CENTRUL DE SANATATE CUPCINI</t>
  </si>
  <si>
    <t>IMSP CENTRUL DE SANATATE DONDUSENI</t>
  </si>
  <si>
    <t>IMSP CENTRUL DE SANATATE DROCHIA A MANZIUC</t>
  </si>
  <si>
    <t>IMSP CENTRUL DE SANATATE DURLESTI</t>
  </si>
  <si>
    <t>IMSP CENTRUL DE SANATATE FALESTI</t>
  </si>
  <si>
    <t>IMSP CENTRUL DE SANATATE HANCESTI</t>
  </si>
  <si>
    <t>IMSP CENTRUL DE SANATATE HARBOVAT</t>
  </si>
  <si>
    <t>IMSP CENTRUL DE SANATATE IALOVENI</t>
  </si>
  <si>
    <t>IMSP CENTRUL DE SANATATE IVANCEA</t>
  </si>
  <si>
    <t>IMSP CENTRUL DE SANATATE LAPUSNA PASCANI</t>
  </si>
  <si>
    <t>IMSP CENTRUL DE SANATATE LARGA NOUA</t>
  </si>
  <si>
    <t>IMSP CENTRUL DE SANATATE NISPORENI</t>
  </si>
  <si>
    <t>IMSP CENTRUL DE SANATATE PARJOLTENI</t>
  </si>
  <si>
    <t>IMSP CENTRUL DE SANATATE PEPENI</t>
  </si>
  <si>
    <t>IMSP CENTRUL DE SANATATE RASCANI</t>
  </si>
  <si>
    <t>IMSP CENTRUL DE SANATATE REZINA</t>
  </si>
  <si>
    <t>IMSP CENTRUL DE SANATATE SANGEREII NOI</t>
  </si>
  <si>
    <t>IMSP CENTRUL DE SANATATE SLOBOZIA MARE</t>
  </si>
  <si>
    <t>IMSP CENTRUL DE SANATATE STEFAN VODA</t>
  </si>
  <si>
    <t>IMSP CENTRUL DE SANATATE STURZOVCA</t>
  </si>
  <si>
    <t>IMSP CENTRUL DE SANATATE TARACLIA</t>
  </si>
  <si>
    <t>IMSP CENTRUL DE SANATATE VADUL LUI VODA</t>
  </si>
  <si>
    <t>IMSP CENTRUL DE SANATATE VALEA MARE</t>
  </si>
  <si>
    <t>IMSP CENTRUL DE SANATATE VARNITA</t>
  </si>
  <si>
    <t>IMSP CENTRUL MEDICILOR DE FAMILIE FLORESTI</t>
  </si>
  <si>
    <t>IMSP CENTRUL MEDICILOR DE FAMILIE MUNICIPAL BALTI</t>
  </si>
  <si>
    <t>IMSP CENTRUL REPUBLICAN DE DIAGNOSTICARE MEDICALA</t>
  </si>
  <si>
    <t>IMSP CENTRUL STOMATOLOGIC MUNICIPAL DE COPII</t>
  </si>
  <si>
    <t>IMSP CLINICA UNIVERSITARA DE ASISTENTA MEDICALA PRIMARA A USMF N TESTIMITANU</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</si>
  <si>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</si>
  <si>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</si>
  <si>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</si>
  <si>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</si>
  <si>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</si>
  <si>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</si>
  <si>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</si>
  <si>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</si>
  <si>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</si>
  <si>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</si>
  <si>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</si>
  <si>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</si>
  <si>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</si>
  <si>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</si>
  <si>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COPII NR 1</t>
  </si>
  <si>
    <t>IMSP SPITALUL CLINIC MUNICIPAL DE COPII V IGNATENCO</t>
  </si>
  <si>
    <t>IMSP SPITALUL CLINIC MUNICIPAL GHEORGHE PALADI</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</si>
  <si>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</si>
  <si>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</si>
  <si>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</si>
  <si>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</si>
  <si>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</si>
  <si>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</si>
  <si>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</si>
  <si>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</si>
  <si>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</si>
  <si>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</si>
  <si>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</si>
  <si>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</si>
  <si>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</si>
  <si>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</si>
  <si>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</si>
  <si>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</si>
  <si>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</si>
  <si>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</si>
  <si>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</si>
  <si>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</si>
  <si>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</si>
  <si>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</si>
  <si>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</si>
  <si>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</si>
  <si>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NISPORENI</t>
  </si>
  <si>
    <t>IMSP SPITALUL RAIONAL OCNITA</t>
  </si>
  <si>
    <t>IMSP SPITALUL RAIONAL ORHEI</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</si>
  <si>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</si>
  <si>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</si>
  <si>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</si>
  <si>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</si>
  <si>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</si>
  <si>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</si>
  <si>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</si>
  <si>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</si>
  <si>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</si>
  <si>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</si>
  <si>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SERVICIUL DE INFORMATII SI SECURITATE AL REPUBLICII MOLDOVA</t>
  </si>
  <si>
    <t>SERVICIUL MEDICAL AL MINISTERULUI AFACERILOR INTERNE</t>
  </si>
  <si>
    <t>SPITALUL CLINIC MILITAR CENTRAL</t>
  </si>
  <si>
    <t xml:space="preserve">Ac chirurgical G 504-2 </t>
  </si>
  <si>
    <t xml:space="preserve">Ac chirurgical GA 508-1 </t>
  </si>
  <si>
    <t xml:space="preserve">Ac chirurgical GAR 498-5 </t>
  </si>
  <si>
    <t xml:space="preserve">Ac chirurgical GR 514-13 </t>
  </si>
  <si>
    <t>Ac chirurgical GR 514-2</t>
  </si>
  <si>
    <t>Ac chirurgical PB-538-9</t>
  </si>
  <si>
    <t>Cistostomă troacară (14CH) set</t>
  </si>
  <si>
    <t>Cuva dreptunghiulara, 30cmx25cmx5cm, inox</t>
  </si>
  <si>
    <t>Cuva reniforma masa plastica</t>
  </si>
  <si>
    <t>Fir-ghid hidrofil Nitinol 0,035" 150cm Amplatz Stiff</t>
  </si>
  <si>
    <t>Pompa pentru administararea medicamentului (MultiRates CBI PCA CP Pump)</t>
  </si>
  <si>
    <t>Prezervative, p/u  USG</t>
  </si>
  <si>
    <t>Rolă de bandă indicator chimic sterilizare cu plazmă</t>
  </si>
  <si>
    <t>Set canule pentru irigatii</t>
  </si>
  <si>
    <t>Set cateterizarea spatiului spinal</t>
  </si>
  <si>
    <t>Set pentru cateterizarea vaselor centrale quadrolumenal   16-18G l=30cm</t>
  </si>
  <si>
    <t>Set pentru cateterizarea vaselor centrale trilumenal  (pediatrice), l=13 cm</t>
  </si>
  <si>
    <t>Set pentru cateterizarea vaselor centrale trilumenal (pediatrice), l= 8 cm</t>
  </si>
  <si>
    <t>Set PICCO</t>
  </si>
  <si>
    <t>Sistem închis pentru măsurarea diurezei</t>
  </si>
  <si>
    <t>Stilet de intubaţie cu lubrifiant 16Fr</t>
  </si>
  <si>
    <t>Vacuum-chiureta pentru biopsie endometrială tip Pipelle</t>
  </si>
  <si>
    <t>A Canula mare pentru clistere</t>
  </si>
  <si>
    <t xml:space="preserve">Ac chirurgical  B 502-9 </t>
  </si>
  <si>
    <t>Ac chirurgical 3B2</t>
  </si>
  <si>
    <t>Ac chirurgical 5A 1</t>
  </si>
  <si>
    <t>Ac chirurgical B 502-000</t>
  </si>
  <si>
    <t xml:space="preserve">Ac chirurgical B 502-1   </t>
  </si>
  <si>
    <t xml:space="preserve">Ac chirurgical B 502-11   </t>
  </si>
  <si>
    <t xml:space="preserve">Ac chirurgical B 502-15 </t>
  </si>
  <si>
    <t xml:space="preserve">Ac chirurgical B 502-4   </t>
  </si>
  <si>
    <t xml:space="preserve">Ac chirurgical B 502-5   </t>
  </si>
  <si>
    <t xml:space="preserve">Ac chirurgical BE 560-10   </t>
  </si>
  <si>
    <t xml:space="preserve">Ac chirurgical BE 560-12   </t>
  </si>
  <si>
    <t xml:space="preserve">Ac chirurgical BE 560-13   </t>
  </si>
  <si>
    <t xml:space="preserve">Ac chirurgical BE 560-4   </t>
  </si>
  <si>
    <t>Ac chirurgical BE 560-6</t>
  </si>
  <si>
    <t>Ac chirurgical BE 560-8</t>
  </si>
  <si>
    <t xml:space="preserve">Ac chirurgical BR 510-1  </t>
  </si>
  <si>
    <t>Ac chirurgical BR 510-10</t>
  </si>
  <si>
    <t>Ac chirurgical BR 510-15</t>
  </si>
  <si>
    <t xml:space="preserve">Ac chirurgical BR 510-3  </t>
  </si>
  <si>
    <t xml:space="preserve">Ac chirurgical BR 510-6  </t>
  </si>
  <si>
    <t>Ac chirurgical BR 510-7</t>
  </si>
  <si>
    <t>Ac chirurgical BR 510-8</t>
  </si>
  <si>
    <t>Ac chirurgical BT 512-15</t>
  </si>
  <si>
    <t xml:space="preserve">Ac chirurgical BT 512-4 </t>
  </si>
  <si>
    <t xml:space="preserve">Ac chirurgical BT 512-8 </t>
  </si>
  <si>
    <t>Ac chirurgical E 530-00</t>
  </si>
  <si>
    <t xml:space="preserve">Ac chirurgical E 530-2  </t>
  </si>
  <si>
    <t xml:space="preserve">Ac chirurgical G 504-0  </t>
  </si>
  <si>
    <t>Ac chirurgical G 504-12</t>
  </si>
  <si>
    <t xml:space="preserve">Ac chirurgical G 504-15 </t>
  </si>
  <si>
    <t xml:space="preserve">Ac chirurgical G 504-3  </t>
  </si>
  <si>
    <t xml:space="preserve">Ac chirurgical G 504-4  </t>
  </si>
  <si>
    <t xml:space="preserve">Ac chirurgical G 504-6  </t>
  </si>
  <si>
    <t xml:space="preserve">Ac chirurgical GAR 498-1  </t>
  </si>
  <si>
    <t xml:space="preserve">Ac chirurgical GAR 498-4  </t>
  </si>
  <si>
    <t>Ac chirurgical GAR 498-6</t>
  </si>
  <si>
    <t>Ac chirurgical GAR 498-7</t>
  </si>
  <si>
    <t>Ac chirurgical GE 548-10</t>
  </si>
  <si>
    <t>Ac chirurgical GE 548-12</t>
  </si>
  <si>
    <t xml:space="preserve">Ac chirurgical GER 566-12  </t>
  </si>
  <si>
    <t xml:space="preserve">Ac chirurgical GER 566-14 </t>
  </si>
  <si>
    <t xml:space="preserve">Ac chirurgical GER 566-7  </t>
  </si>
  <si>
    <t xml:space="preserve">Ac chirurgical GER 566-8 </t>
  </si>
  <si>
    <t xml:space="preserve">Ac chirurgical GR 514-000  </t>
  </si>
  <si>
    <t xml:space="preserve">Ac chirurgical GR 514-1  </t>
  </si>
  <si>
    <t>Ac chirurgical GR 514-10</t>
  </si>
  <si>
    <t>Ac chirurgical GR 514-11</t>
  </si>
  <si>
    <t xml:space="preserve">Ac chirurgical GR 514-12  </t>
  </si>
  <si>
    <t xml:space="preserve">Ac chirurgical GR 514-3  </t>
  </si>
  <si>
    <t>Ac chirurgical GR 514-5</t>
  </si>
  <si>
    <t>Ac chirurgical GR 514-7</t>
  </si>
  <si>
    <t>Ac chirurgical GR 514-8</t>
  </si>
  <si>
    <t>Ac chirurgical GR 514-9</t>
  </si>
  <si>
    <t>Ac chirurgical GT 516-10</t>
  </si>
  <si>
    <t>Ac chirurgical GT 516-12</t>
  </si>
  <si>
    <t>Ac chirurgical GT 516-13</t>
  </si>
  <si>
    <t>Ac chirurgical GT 516-9</t>
  </si>
  <si>
    <t xml:space="preserve">Ac chirurgical HR 422-00 </t>
  </si>
  <si>
    <t xml:space="preserve">Ac chirurgical HR 422-1  </t>
  </si>
  <si>
    <t xml:space="preserve">Ac chirurgical HR 422-2 </t>
  </si>
  <si>
    <t xml:space="preserve">Ac chirurgical Mayo 542-1  </t>
  </si>
  <si>
    <t xml:space="preserve">Ac chirurgical Mayo 542-2  </t>
  </si>
  <si>
    <t xml:space="preserve">Ac chirurgical Mayo 542-3 </t>
  </si>
  <si>
    <t>Ac chirurgical PB 538-0</t>
  </si>
  <si>
    <t>Ac chirurgical PB 538-1</t>
  </si>
  <si>
    <t>Ac chirurgical PB 538-2</t>
  </si>
  <si>
    <t xml:space="preserve">Ac chirurgical PB 538-3   </t>
  </si>
  <si>
    <t>Ac chirurgical PB 538-6</t>
  </si>
  <si>
    <t>Ac chirurgical PB 538-8</t>
  </si>
  <si>
    <t>Ac chirurgical PD 534-2</t>
  </si>
  <si>
    <t xml:space="preserve">Ac chirurgical PD 534-3 </t>
  </si>
  <si>
    <t>Ac chirurgical PD 534-4</t>
  </si>
  <si>
    <t xml:space="preserve">Ac chirurgical PD 534-5  </t>
  </si>
  <si>
    <t xml:space="preserve">Ac chirurgical PH 544-1  </t>
  </si>
  <si>
    <t xml:space="preserve">Ac chirurgical PH 544-2  </t>
  </si>
  <si>
    <t xml:space="preserve">Ac chirurgical PH 544-3  </t>
  </si>
  <si>
    <t>Ac chirurgical rotund 1/2  17 mm</t>
  </si>
  <si>
    <t>Ac chirurgical rotund 1/2  22 mm</t>
  </si>
  <si>
    <t>Ac chirurgical rotund 1/2  26 mm</t>
  </si>
  <si>
    <t>Ac chirurgical rotund 1/2  30 mm</t>
  </si>
  <si>
    <t>Ac chirurgical rotund 3/8  17 mm</t>
  </si>
  <si>
    <t>Ac chirurgical rotund 3/8  22 mm</t>
  </si>
  <si>
    <t>Ac chirurgical tăietor 3/8  17 mm</t>
  </si>
  <si>
    <t>Ac chirurgical tăietor 3/8  22 mm</t>
  </si>
  <si>
    <t>Ac de tip Luer Lock Hub</t>
  </si>
  <si>
    <t>Ac de unică folosință pentru seringi 18G</t>
  </si>
  <si>
    <t>Ac de unică folosință pentru seringi 25G</t>
  </si>
  <si>
    <t>Ac epidural 18G</t>
  </si>
  <si>
    <t>Ac pentru punctie si aspiratie din crista iliaca 18G</t>
  </si>
  <si>
    <t>Ace chirurgicale PB-538-9</t>
  </si>
  <si>
    <t xml:space="preserve">Burete (filtre) pentru casete biopsie </t>
  </si>
  <si>
    <t>Cateter de prelevare a aspiratului  bronhoalveolar</t>
  </si>
  <si>
    <t>Cateter Foley uretro-vezical CH 10</t>
  </si>
  <si>
    <t>Cateter pentru alimetatie enterala</t>
  </si>
  <si>
    <t>Cateter Pezzer Fr - 24</t>
  </si>
  <si>
    <t>Cateter Pezzer Fr - 26</t>
  </si>
  <si>
    <t>Cateter Pezzer Fr - 28</t>
  </si>
  <si>
    <t>Cateter Pezzer Fr - 30</t>
  </si>
  <si>
    <t>Cateter Pezzer Fr - 32</t>
  </si>
  <si>
    <t>Cateter subclaviar</t>
  </si>
  <si>
    <t>Cateter toracic cu trocar 18 FR</t>
  </si>
  <si>
    <t>Cateter toracic cu trocar 26 FR</t>
  </si>
  <si>
    <t>Cearșaf cu gaură</t>
  </si>
  <si>
    <t>Cearșaf medical 200*150 cm (material nețesut, laminat (cu peliculă) prelucrabil)</t>
  </si>
  <si>
    <t>Clame Michel, 11x 2 cm</t>
  </si>
  <si>
    <t>Combinezoane de protecţie (protecţie înaltă pentru sectii ATI)</t>
  </si>
  <si>
    <t>Combinezoane de protecţie (protecţie medie)</t>
  </si>
  <si>
    <t>Container anatomo-patmorfologic</t>
  </si>
  <si>
    <t>Drenuri</t>
  </si>
  <si>
    <t>Garou hemostatic</t>
  </si>
  <si>
    <t xml:space="preserve">Garou hemostatic </t>
  </si>
  <si>
    <t xml:space="preserve">Pungi pentru colectarea singelui dublu </t>
  </si>
  <si>
    <t>Scutece (pelinci)</t>
  </si>
  <si>
    <t>Set de extensie cu diametrul mic cu supapa Safeflow</t>
  </si>
  <si>
    <t xml:space="preserve">Set de extensie Y fara supapa </t>
  </si>
  <si>
    <t>Set pentru cateterizarea venoasa centrala percutana</t>
  </si>
  <si>
    <t>Set pentru cistostomie troacară (14CH)</t>
  </si>
  <si>
    <t>Set pentru traheostomie (conicotomie)</t>
  </si>
  <si>
    <t>Silo Bag silicon</t>
  </si>
  <si>
    <t>Sonda  pentru alimentare 8Fr</t>
  </si>
  <si>
    <t>Sonda gastrica nr 4</t>
  </si>
  <si>
    <t>Sonda gastrica nr 6</t>
  </si>
  <si>
    <t>Sonda nazo-gastrica (tip Levin) CH 26</t>
  </si>
  <si>
    <t>Sonda pentru alimentare 4 Fr</t>
  </si>
  <si>
    <t>Sonda pentru alimentare 6 Fr</t>
  </si>
  <si>
    <t>Stent ureteral mono J CH8</t>
  </si>
  <si>
    <t>Stent ureteral mono J CH9</t>
  </si>
  <si>
    <t>Stent ureteral Pigtail cu ghid bilateral X-RAY 3 Fr, pentru copii</t>
  </si>
  <si>
    <t>Stent ureteral Pigtail cu ghid bilateral X-RAY 4 Fr, pentru copii</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</si>
  <si>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</si>
  <si>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</si>
  <si>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</si>
  <si>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</si>
  <si>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Tub de intubare cu sistem de drenaj subglotic</t>
  </si>
  <si>
    <t>Tub traheostomatic cu manșetă Nr. 4,5</t>
  </si>
  <si>
    <t xml:space="preserve">Tub traheostomatic cu manșetă Nr. 5,5 </t>
  </si>
  <si>
    <t>Ac chirurgical rotund 3/8  26 mm</t>
  </si>
  <si>
    <t>Set pentru cateterizare arteriilor periferice dupa metoda Seldinger pentru masurarea invaziva presiunei arteriale si preluarea singei la analiza+linia de extensie cu supapa hemostatica speciala</t>
  </si>
  <si>
    <t>Canulă ginecologică pentru vacum aspiratie  la  seringa  Karman</t>
  </si>
  <si>
    <t>Cantitate totală</t>
  </si>
  <si>
    <t>Specificație tehnică</t>
  </si>
  <si>
    <t>Ac chirurgical  B 502-9 sau  3B1-1,1x36</t>
  </si>
  <si>
    <t>Ac chirurgical  B 502-9 sau 4B1-0,6x20</t>
  </si>
  <si>
    <t>Ace chirurgicale BE-560-6</t>
  </si>
  <si>
    <t>Ace chirurgicale BE-560-8</t>
  </si>
  <si>
    <t>Ace chirurgicale BR-510-10</t>
  </si>
  <si>
    <t>Ace chirurgicale BR-510-15</t>
  </si>
  <si>
    <t>Ace chirurgicale BR-510-7</t>
  </si>
  <si>
    <t>Ace chirurgicale BR-510-8</t>
  </si>
  <si>
    <t>Ace chirurgicale BT-512-15</t>
  </si>
  <si>
    <t xml:space="preserve">Ace chirurgicale BT-512-4 </t>
  </si>
  <si>
    <t xml:space="preserve">Ace chirurgicale BT-512-8 </t>
  </si>
  <si>
    <t>Ace chirurgicale E-530-00</t>
  </si>
  <si>
    <t>Ace chirurgicale G-504-12</t>
  </si>
  <si>
    <t>Ac chirurgical  G 504-15 sau 3B1-0,6x20</t>
  </si>
  <si>
    <t>Ace chirurgicale GAR-498-6</t>
  </si>
  <si>
    <t>Ace chirurgicale GAR-498-7</t>
  </si>
  <si>
    <t>Ace chirurgicale GE-548-10</t>
  </si>
  <si>
    <t>Ace chirurgicale GE-548-12</t>
  </si>
  <si>
    <t>Ace chirurgicale GR-514-10</t>
  </si>
  <si>
    <t>Ace chirurgicale GR-514-11</t>
  </si>
  <si>
    <t>Ace chirurgicale GR-514-5</t>
  </si>
  <si>
    <t>Ace chirurgicale GR-514-7</t>
  </si>
  <si>
    <t>Ace chirurgicale GR-514-8</t>
  </si>
  <si>
    <t>Ace chirurgicale GR-514-9</t>
  </si>
  <si>
    <t>Ace chirurgicale GT-516-10</t>
  </si>
  <si>
    <t>Ace chirurgicale GT-516-12</t>
  </si>
  <si>
    <t>Ace chirurgicale GT-516-13</t>
  </si>
  <si>
    <t>Ace chirurgicale GT-516-9</t>
  </si>
  <si>
    <t>Ace chirurgicale PB-538-0</t>
  </si>
  <si>
    <t>Ace chirurgicale PB-538-1</t>
  </si>
  <si>
    <t>Ace chirurgicale PB-538-2</t>
  </si>
  <si>
    <t>Ac chirurgical PB 538-4</t>
  </si>
  <si>
    <t>Ace chirurgicale PB-538-4</t>
  </si>
  <si>
    <t>Ace chirurgicale PB-538-6</t>
  </si>
  <si>
    <t>Ace chirurgicale PB-538-8</t>
  </si>
  <si>
    <t>Ace chirurgicale PD-534-2</t>
  </si>
  <si>
    <t>Ace chirurgicale PD-534-4</t>
  </si>
  <si>
    <t xml:space="preserve">Ac pentru punctia meduvei oaselor 
18 G x 10- 44 mm,   
- steril de unica folosinta, cap cu suport si prelungitor pentru stilet, dispozitiv de limitare si fixare a adancimii de penetrare,orificii distale laterale,
maner ergonomic, manevrare usoara, canula lunga,
</t>
  </si>
  <si>
    <t>Canula mare pentru clistere, adulți</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</si>
  <si>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</si>
  <si>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</si>
  <si>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</si>
  <si>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</si>
  <si>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</si>
  <si>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</si>
  <si>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Clame Michel, 11x 2 cm.</t>
  </si>
  <si>
    <t>Muşama medicală în rulou</t>
  </si>
  <si>
    <t xml:space="preserve">Muşama medicală, tip-A în rulou, lăţime 85cm±5cm, rulou nu mai mic de 10 metri, fabricată din cauciuc pe bază de ţesătură din bumbac, densit max - 650 g / m², Rezistența la rupere - 3,8-6,0 kN /m elastice, non-lipicioase, impermeabile, rezistente la dezinfectarea repetată a unei soluții de 1% cloramină, la sterilizarea la abur cu curățare pre-sterilizare, netedă fără cute, </t>
  </si>
  <si>
    <t>Volum 275 ml. Viteza 2-8 ml/ora. Administarea in bolus-0,5/1 ml. Timpul de blocare 10/15 min. Pentru analgezia multimodală.</t>
  </si>
  <si>
    <t>Prezervative, p/u  USG lungimea prezervativului 210 mm, latex, non-alergic, ambalaj individual cu indicarea termenului de valabilitate.</t>
  </si>
  <si>
    <t xml:space="preserve">Set canule irigatie conector Jane,  1canulă -  18Fr (6,0 mm), 1canulă - 24 Fr (8,0 mm), steril </t>
  </si>
  <si>
    <t>Ac G19 cu bizou transparent, aripi emovabile, L-90 mm; catater G 22, material PUR, linie Xray opaca, L- 90 cm, diametrul intern 0,3 mm, diametrul extern 0,7 mm, cu ghid pentru cateter.</t>
  </si>
  <si>
    <t>Set de tuburi pentru ventilatoare (contururi) - reutilizabil</t>
  </si>
  <si>
    <t xml:space="preserve">Pentru adulti –reutilizabile, rezistent la autoclavare, gofrat, tip “inspire-expire”, cu captatori de vapori expirati.
Completare:1) Sac de rezerva 2l, 
2) Conector unghiular, rotativ, biaxial. Lungime 180 cm (+-10 cm)
</t>
  </si>
  <si>
    <t>Set pentru cateterizarea venei subclave, l=30cm, ac 16-18G 8cm, quadrolumenal, din poliuretan (densitatea nu mai puțin de 1) rentghencontrast cu lungimea cateterului 30 cm., cu conductor metalic tip J rezistent la indoiere si fixator de securitate, ac cu valva 16G/16G/18G/18G,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</si>
  <si>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13-15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</si>
  <si>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8-10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</si>
  <si>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Sistem închis pentru măsurarea diurezei, 2 valve non-reflux, tub din polipropilena cu dublu lumen pentru reducerea riscului de staza a urinei, port pentru colectarea mostrelor de urina fara folosirea acelor de seringa,punga de urina min 2000 ml, camera de recoltare pina la 500 ml,system de inchidere/deschidere pentru usoara golire a camerei de recoltare,scurgerea vertical a urinei din camera min 30 secunde, system de prindere de patul pacientului</t>
  </si>
  <si>
    <t>8 Fr, Transparent Cu linie Rg-contrast, Extremitatea distala inchisa Orificii laterale (8-12) Fr Marcaj in cm (5-35 cm  sonde 8-10Fr) Sonde (8-12Fr) strict pentru alimentare Steril</t>
  </si>
  <si>
    <t>1 dimenisuni: CH8, lungime 90 cm, în set cu conductor</t>
  </si>
  <si>
    <t>1 dimenisuni: CH9, lungime 90 cm, în set cu conductor</t>
  </si>
  <si>
    <t xml:space="preserve">16 FR, Fără latex. Confecţionat din aluminiu maleabil, acoperit cu plastic medical lubricat. Steril. Ambalat individual.
</t>
  </si>
  <si>
    <t>A Termofor combinat  2500ml - 3000ml</t>
  </si>
  <si>
    <t>Cu canule și irigator, 2500ml - 3000ml</t>
  </si>
  <si>
    <t>Tub de conexiune la sacul pentru aparatele de intubare 24Fr-28Fr. Siliconat, Bucată - 1 metru</t>
  </si>
  <si>
    <t>PVC, inclinarea varfului 37º, adaptor 15 mm, cu manşetă, linie radioopaca .Cu extra lumen ce permite aspiratie subglotica.Sa permita aspiratie continua fara risc pentru corzile vocale. Marimile posibile: N7-9</t>
  </si>
  <si>
    <t xml:space="preserve">4.0, material Polivinilclorid, termoplastic, linie radiopaca,  Rö-contrasta, Termoplastic la 37C,  marcaj in cm pe toata lungimea tubului, sterilizare cu etilenoxid </t>
  </si>
  <si>
    <t xml:space="preserve">4.5, material Polivinilclorid, termoplastic, linie radiopaca,  Rö-contrasta, Termoplastic la 37C,  marcaj in cm pe toata lungimea tubului, sterilizare cu etilenoxid </t>
  </si>
  <si>
    <t xml:space="preserve">5.0, material Polivinilclorid, termoplastic, linie radiopaca,  Rö-contrasta, Termoplastic la 37C,  marcaj in cm pe toata lungimea tubului, sterilizare cu etilenoxid </t>
  </si>
  <si>
    <t xml:space="preserve">2.5, material Polivinilclorid, termoplastic, linie radiopaca,  Rö-contrasta, Termoplastic la 37C,  marcaj in cm pe toata lungimea tubului, sterilizare cu etilenoxid </t>
  </si>
  <si>
    <t xml:space="preserve">3.5, material Polivinilclorid, termoplastic, linie radiopaca,  Rö-contrasta, Termoplastic la 37C,  marcaj in cm pe toata lungimea tubului, sterilizare cu etilenoxid </t>
  </si>
  <si>
    <t xml:space="preserve">5.5, material Polivinilclorid, termoplastic, linie radiopaca,  Rö-contrasta, Termoplastic la 37C,  marcaj in cm pe toata lungimea tubului, sterilizare cu etilenoxid </t>
  </si>
  <si>
    <t xml:space="preserve">6, material Polivinilclorid, termoplastic, linie radiopaca,  Rö-contrasta, Termoplastic la 37C,  marcaj in cm pe toata lungimea tubului, sterilizare cu etilenoxid </t>
  </si>
  <si>
    <t xml:space="preserve">6.5, material Polivinilclorid, termoplastic, linie radiopaca,  Rö-contrasta, Termoplastic la 37C,  marcaj in cm pe toata lungimea tubului, sterilizare cu etilenoxid </t>
  </si>
  <si>
    <t xml:space="preserve">7, material Polivinilclorid, termoplastic, linie radiopaca,  Rö-contrasta, Termoplastic la 37C,  marcaj in cm pe toata lungimea tubului, sterilizare cu etilenoxid </t>
  </si>
  <si>
    <t>Din plastic, lungimea 270-280 mm, diametru 2 mm, spațiu pentru piston 220 mm, cu marcajul adîncimii introducerii 20-120 mm cu valoarea diviziunii 10 mm,  cu 4 orificii laterale la capăt, steril, de unica folosință.</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</si>
  <si>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</si>
  <si>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</si>
  <si>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Să încludă: un bisturiu, un ac de perforare cu diametru mare cu o seringa sau un ac cu ghidaj și un cateter care se plasează în trahee după ce ligamentul cricoid a fost perforat</t>
  </si>
  <si>
    <t>3B2 - 0,5x25mm</t>
  </si>
  <si>
    <t>3B2 -  0,6x30mm</t>
  </si>
  <si>
    <t>5A 1 - 0,9x22mm</t>
  </si>
  <si>
    <t>Țesătură bumbac, 70cmx70cm</t>
  </si>
  <si>
    <t>B 502-000   1.80*100mm</t>
  </si>
  <si>
    <t>B 502-1   1.40*80mm</t>
  </si>
  <si>
    <t>B 502-4   1.30*65mm</t>
  </si>
  <si>
    <t>B 502-5   1.20*60mm</t>
  </si>
  <si>
    <t>B 502-11   0.80*32mm</t>
  </si>
  <si>
    <t>BE 560-4   1.30*65mm</t>
  </si>
  <si>
    <t>BE 560-10   1.00*45mm</t>
  </si>
  <si>
    <t>BE 560-12   0.90*36mm</t>
  </si>
  <si>
    <t>BE 560-13   0.90*30mm</t>
  </si>
  <si>
    <t>PB 538-3   0.60*36mm</t>
  </si>
  <si>
    <t>BR 510-1  1.40*80mm</t>
  </si>
  <si>
    <t>BR 510-3  1.30*70mm</t>
  </si>
  <si>
    <t>BR 510-6  1.20*55mm</t>
  </si>
  <si>
    <t>GR 514-000  1.80*100mm</t>
  </si>
  <si>
    <t>GR 514-000  1.60*92mm</t>
  </si>
  <si>
    <t>GR 514-1  1.40*80mm</t>
  </si>
  <si>
    <t>GR 514-3  1.30*70mm</t>
  </si>
  <si>
    <t>GR 514-12  0.80*28mm</t>
  </si>
  <si>
    <t>GAR 498-1  1.60*60mm</t>
  </si>
  <si>
    <t>GAR 498-4  1.40*45mm</t>
  </si>
  <si>
    <t>Mayo 542-1  1.50*50mm</t>
  </si>
  <si>
    <t>Mayo 542-2  1.40*45mm</t>
  </si>
  <si>
    <t>Mayo 542-3  1.40*42mm</t>
  </si>
  <si>
    <t>G 504-0  1.60*85mm</t>
  </si>
  <si>
    <t>G 504-3  1.30*70mm</t>
  </si>
  <si>
    <t>G 504-4  1.30*65mm</t>
  </si>
  <si>
    <t>G 504-6  1.20*55mm</t>
  </si>
  <si>
    <t>PD 534-3  0.60*36mm</t>
  </si>
  <si>
    <t>PD 534-5  0.60*25mm</t>
  </si>
  <si>
    <t>HR 422-00 1.40*75mm</t>
  </si>
  <si>
    <t>HR 422-1  1.10*52mm</t>
  </si>
  <si>
    <t>HR 422-2 1.00*45mm</t>
  </si>
  <si>
    <t>PH 544-1  0.70*55mm</t>
  </si>
  <si>
    <t>PH 544-2  0.70*45mm</t>
  </si>
  <si>
    <t>PH 544-3  0.60*36mm</t>
  </si>
  <si>
    <t>E 530-2  1.00*40mm</t>
  </si>
  <si>
    <t>GER 566-7  1.10*52mm</t>
  </si>
  <si>
    <t>GER 566-8  1.10*50mm</t>
  </si>
  <si>
    <t>GER 566-12  0.90*36mm</t>
  </si>
  <si>
    <t>GER 566-14  0.80*34mm</t>
  </si>
  <si>
    <t>Canula la seringa  Karman pentru VAM                   marimea N6, N7, N10</t>
  </si>
  <si>
    <t>Fr10-18; L 100-120cm, stomacal/duodenal, poliuretan biocompatibil, cu mandren, conector Y</t>
  </si>
  <si>
    <t>Set pentru cateterizare arteriilor periferice dupa metoda Seldinger pentru masurarea invaziva presiunei arteriale si preluarea singei la analiza+linia de extensie cu supapa hemostatica speciala.Marimea alb 20G/160 mm , rosu 20G/80 mm, galben 22G/80 mm , sur 18G/160 mm</t>
  </si>
  <si>
    <t>Ac de tip Luer Lock Hub, din oţel inoxidabil, de dimensiune 1,4x50mm, în set a cîte 6 bucăţi.</t>
  </si>
  <si>
    <t xml:space="preserve">Cateter subclaviar d 0,6 mm </t>
  </si>
  <si>
    <t xml:space="preserve">1.Volum Total : 1000 ml 2.cu etichetă pentru marcare 3.cu capac cu înfiletare maximă ce împiedică scurgerea lichidelor  </t>
  </si>
  <si>
    <t xml:space="preserve">1.Volum Total : 500 ml 2.cu etichetă pentru marcare 3.cu capac cu înfiletare maximă ce împiedică scurgerea lichidelor  </t>
  </si>
  <si>
    <t xml:space="preserve">1.Volum Total : 200 ml 2.cu etichetă pentru marcare 3.cu capac cu înfiletare maximă ce împiedică scurgerea lichidelor  </t>
  </si>
  <si>
    <t xml:space="preserve">1.Volum Total : 60 ml 2.cu etichetă pentru marcare 3.cu capac cu înfiletare maximă ce împiedică scurgerea lichidelor  </t>
  </si>
  <si>
    <t xml:space="preserve">1.Volum Total : 30 ml 2.cu etichetă pentru marcare 3.cu capac cu înfiletare maximă ce împiedică scurgerea lichidelor  </t>
  </si>
  <si>
    <t>Drenuri tubucare din latex,sterile.  Lățimea 5cm - lungimea 30 cm (pentru drenarea cavității abdominale)</t>
  </si>
  <si>
    <t>Garou pentru hemostață tip ”Martensa” ortopedic cu diam.-1,5mm lăț.-7cm lung.-3m, fabricat din cauciuc</t>
  </si>
  <si>
    <t>Garou pentru hemostață tip ”Martensa” ortopedic cu diam.-1,5mm lăț.-5cm lung.-3m, fabricat din cauciuc</t>
  </si>
  <si>
    <t>set pentru cateterizarea venoasa centrala percutana (PICC lines) pentru nou-nascuti cu GEMN diametrul 1,9 FR cu un lumen, impregnate cu vancomicina</t>
  </si>
  <si>
    <t>set pentru cateterizarea venoasa centrala percutana (PICC lines) pentru nou-nascuti cu GMN si GFMN  diametrul cu 2,6 FR cu duoa lumene, impregnate cu vancomicina</t>
  </si>
  <si>
    <t>Container de sigelare cavitate abdominal din silicon</t>
  </si>
  <si>
    <t xml:space="preserve">Sonda gastrica nr.4 pentru alimentarea nou-nascutului </t>
  </si>
  <si>
    <t xml:space="preserve">Sonda gastrica nr.6 pentru alimentarea nou-nascutului </t>
  </si>
  <si>
    <t>1.dimensiuni: CH10, lungimea 40-45cm. 2. balon simetric, rotund. 3. cu 2 canale . 4. material: silicon. 5. orificii amplasate lateral. 6. vîrf atraumatic, cilindric. 7. steril. 8 radiopac, 9. valvă Luer-Lock tip seringă. 10. ambalat individual</t>
  </si>
  <si>
    <t>Cateter ureteral dublu J, 3 Fr, material- 100% silicon, lungime 20cm, vîrf deschis  fir ghidare Fix  0.035", 110cm; dispozitiv pentru a împinge cateterul de la endoscop în ureter și bazinet  70 cm</t>
  </si>
  <si>
    <t>Cateter ureteral dublu J, 4 Fr, material- 100% silicon, lungime 20cm, vîrf deschis  fir ghidare Fix  0.035", 110cm; dispozitiv pentru a împinge cateterul de la endoscop în ureter și bazinet 4,8Fr/Ch 70 cm</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</si>
  <si>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</si>
  <si>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 xml:space="preserve">1.dimensiuni: CH26, lungime:100 - 120 cm 2.radioopac 3.atraumatic 4.cu orificii laterale 5.tub simplu 6.material: PVC 7.marcaj de măsurare a adîncimii (cm) 8.steril 9.ambalat individual </t>
  </si>
  <si>
    <t>Ace pentru seringa, sterile, de unica folosinta, ambalate individual. Dimensiunea acului 25G5/3 lungimea acului 0,5x16 milimertri</t>
  </si>
  <si>
    <t>Ace hipodermice pentru seringa, sterile, de unica folosinta, ambalate individual,18G, 1,2x40mm</t>
  </si>
  <si>
    <r>
      <t xml:space="preserve">1.Material: nețesut laminat, densitatea totală (nețesut+materialul pentru laminare externă) min 60g/m2. 2.Banda de protecție pe toată lungimea cusăturilor. 3. Botoși parte integrală a combinezonului, prevăzuți cu elastic la gleznă. 4.Gluga să fie cu elastic și cu clapă cusută sau cu clapă care să vină ca  parte integră la gluga combinezonului pentru închidere la bărbie. Închiderea clapei de la glugă să fie prin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8.Combinizonul trebuie să asigure protecție conform AAMI PB 70 nivel 4 de performanță, sau (EN 14126-B) și EN 14605, sau echivalentul. 9. Să asigure libertate de mișcare.  10. Ambalaj individual cu inscripția mărimii și modelului combinezonului. Produs de unică folosință. Mărimi disponibile L, XL, 2XL, 3 XL.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t>
    </r>
    <r>
      <rPr>
        <b/>
        <sz val="12"/>
        <rFont val="Times New Roman"/>
        <family val="1"/>
      </rPr>
      <t>*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r>
  </si>
  <si>
    <r>
      <t xml:space="preserve">1. Material: nețesut laminat, densitatea minim 50 g/m2. 2. Botoși parte integrală a combinezonului, prevăzuți cu elastic la gleznă. 3. Gluga să fie cu elastic și cu clapă cusută sau cu clapă care să vină ca  parte integră la gluga combinezonului pentru închidere la bărbie. Închiderea clapei de la glugă să fie prin  fixare cu bandă adezivă. 4. 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și modelului combinezonului. Produs de unică folosință. Mărimi disponibile : L, XL, 2XL, 3XL. 8.Combinizonul trebuie să asigure protecție conform AAMI PB 70 nivel 4 de performanță, sau (EN 14126-B) și (EN 13034 or EN 14605), sau echivalentul.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t>
    </r>
    <r>
      <rPr>
        <b/>
        <sz val="12"/>
        <rFont val="Times New Roman"/>
        <family val="1"/>
      </rPr>
      <t>*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r>
  </si>
  <si>
    <t>Tub pentru intubație endotraheală fără manșetă 4.0</t>
  </si>
  <si>
    <t>Tub pentru intubație endotraheală fără manșetă 4.5</t>
  </si>
  <si>
    <t>Tub pentru intubație endotraheală fără manșetă 5.0</t>
  </si>
  <si>
    <t>Tub pentru intubație endotraheală fără manșetă 2</t>
  </si>
  <si>
    <t>2 material polivinilclorid, termoplastic, linie radiopacă, Rx-contrastă, termoplastic la 37C, balonetă de presiune joasă, presiunea admisibilă în manșetă: pînă la 40mmHg. Marcaj în cm pe toată lungimea tubului, sterilizare cu etilenoxid</t>
  </si>
  <si>
    <t>Tub pentru intubație endotraheală fără manșetă 2.5</t>
  </si>
  <si>
    <t>Tub pentru intubație endotraheală fără manșetă 3</t>
  </si>
  <si>
    <t xml:space="preserve">3, material polivinilclorid, termoplastic, linie radiopacă, Rx-contrastă, termoplastic la 37C, balonetă de presiune joasă, presiunea admisibilă în manșetă: pînă la 40mmHg. Marcaj în cm pe toată lungimea tubului, sterilizare cu etilenoxid </t>
  </si>
  <si>
    <t>Tub pentru intubație endotraheală fără manșetă 3.5</t>
  </si>
  <si>
    <t>Tub pentru intubație endotraheală fără manșetă 5.5</t>
  </si>
  <si>
    <t>Tub pentru intubație endotraheală fără manșetă 6</t>
  </si>
  <si>
    <t>Tub pentru intubație endotraheală fără manșetă 6.5</t>
  </si>
  <si>
    <t>Tub pentru intubație endotraheală fără manșetă 7</t>
  </si>
  <si>
    <t xml:space="preserve">Tub traheostomatic cu manșetă Nr. 6,5 </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</si>
  <si>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</si>
  <si>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</si>
  <si>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</si>
  <si>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 xml:space="preserve">1) material nețesut, laminat (cu peliculă) prelucrabil, SPP 90g/m.p
2) dimensiune: 200*150 cm (+/- 5cm )
Forma de ambalare: livrat în ambalaj, marcat şi etichetat de producător cu menţionarea datelor de identitate  </t>
  </si>
  <si>
    <t>Burete (filtre) pentru casete biopsie. Certificat CE sau declaratie de conformitate în functie  de evaloarea conformitatii cu anexele corespunzatoare pentru produsul dat.Certificat ISO13485 si /sau ISO9001(în dependenta de categorie produsului)</t>
  </si>
  <si>
    <t xml:space="preserve">Țesătură bumbac 160cmx200cm (+-10 cm) ,gaura10x30cm (+-1 cm) </t>
  </si>
  <si>
    <t xml:space="preserve">Rolă lăţimea 70 cm lungimea 200 m, pentru sterilizare cu plazmă 54 grade C, pretăiate, să fie asigurată desprinderea ușoară
</t>
  </si>
  <si>
    <t>IMSP SR Cimișlia</t>
  </si>
  <si>
    <t>Nr. Lot în procedură</t>
  </si>
  <si>
    <t xml:space="preserve">Denumire </t>
  </si>
  <si>
    <t>BR 510-3  1.30*65mm</t>
  </si>
  <si>
    <t>Ac chirurgical  B 504-2 sau  4A1-1,4x75</t>
  </si>
  <si>
    <t>Ac chirurgical  B 508-1 sau 4B1-1,5x65</t>
  </si>
  <si>
    <t>GAR 497-00  1.80*80mm</t>
  </si>
  <si>
    <t>Ac chirurgical GAR 497-00</t>
  </si>
  <si>
    <t>Ac chirurgical GAR 498-5 sau  4A1-1,3x40</t>
  </si>
  <si>
    <t>Ac chirurgical  GR 514-13 sau  4A1-0,7x25</t>
  </si>
  <si>
    <t>Ac chirurgical  GR 514-2 sau 4B1-1,5x75</t>
  </si>
  <si>
    <t>Ac chirurgical HR 421-00</t>
  </si>
  <si>
    <t>HR 421-00 1.20*60mm</t>
  </si>
  <si>
    <t>Cateter PICCO Diametru 5 Fr, lungimea activa 20cm, cu Luer conector trogamid si ghid nitinol (PV 2015L20-A sau echivalent)+set de monitorizare (PV8215 sau echivalent); transducer cu presiune cu linia arteriala la 150cm; sensor de injectare (PV4046 sau echivalent)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</si>
</sst>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b/>
      <sz val="11"/>
      <color theme="1"/>
      <name val="Calibri"/>
      <family val="2"/>
      <scheme val="minor"/>
    </font>
    <font>
      <sz val="11"/>
      <name val="Times New Roman"/>
      <family val="1"/>
    </font>
    <font>
      <sz val="11"/>
      <color theme="1"/>
      <name val="Times New Roman"/>
      <family val="1"/>
    </font>
    <font>
      <sz val="11"/>
      <color indexed="8"/>
      <name val="Times New Roman"/>
      <family val="1"/>
    </font>
    <font>
      <b/>
      <sz val="11"/>
      <color indexed="8"/>
      <name val="Times New Roman"/>
      <family val="1"/>
    </font>
    <font>
      <b/>
      <sz val="11"/>
      <color theme="1"/>
      <name val="Times New Roman"/>
      <family val="1"/>
    </font>
    <font>
      <b/>
      <sz val="9"/>
      <name val="Tahoma"/>
      <family val="2"/>
    </font>
    <font>
      <sz val="9"/>
      <name val="Tahoma"/>
      <family val="2"/>
    </font>
    <font>
      <sz val="12"/>
      <name val="Times New Roman"/>
      <family val="1"/>
    </font>
    <font>
      <b/>
      <sz val="12"/>
      <name val="Times New Roman"/>
      <family val="1"/>
    </font>
    <font>
      <sz val="12"/>
      <color theme="1"/>
      <name val="Times New Roman"/>
      <family val="1"/>
    </font>
    <font>
      <sz val="12"/>
      <color rgb="FF000000"/>
      <name val="Times New Roman"/>
      <family val="1"/>
    </font>
    <font>
      <b/>
      <sz val="8"/>
      <name val="Calibri"/>
      <family val="2"/>
    </font>
  </fonts>
  <fills count="16">
    <fill>
      <patternFill/>
    </fill>
    <fill>
      <patternFill patternType="gray125"/>
    </fill>
    <fill>
      <patternFill patternType="solid">
        <fgColor theme="9" tint="0.5999900102615356"/>
        <bgColor indexed="64"/>
      </patternFill>
    </fill>
    <fill>
      <patternFill patternType="solid">
        <fgColor rgb="FF00B0F0"/>
        <bgColor indexed="64"/>
      </patternFill>
    </fill>
    <fill>
      <patternFill patternType="solid">
        <fgColor theme="9" tint="0.5999900102615356"/>
        <bgColor indexed="64"/>
      </patternFill>
    </fill>
    <fill>
      <patternFill patternType="solid">
        <fgColor theme="0"/>
        <bgColor indexed="64"/>
      </patternFill>
    </fill>
    <fill>
      <patternFill patternType="solid">
        <fgColor theme="5" tint="0.39998000860214233"/>
        <bgColor indexed="64"/>
      </patternFill>
    </fill>
    <fill>
      <patternFill patternType="solid">
        <fgColor rgb="FF00B0F0"/>
        <bgColor indexed="64"/>
      </patternFill>
    </fill>
    <fill>
      <patternFill patternType="solid">
        <fgColor theme="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rgb="FF00B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rgb="FFFF9999"/>
        <bgColor indexed="64"/>
      </patternFill>
    </fill>
  </fills>
  <borders count="6">
    <border>
      <left/>
      <right/>
      <top/>
      <bottom/>
      <diagonal/>
    </border>
    <border>
      <left style="thin"/>
      <right style="thin"/>
      <top style="thin"/>
      <bottom style="thin"/>
    </border>
    <border>
      <left style="thin"/>
      <right style="thin"/>
      <top style="thin"/>
      <bottom/>
    </border>
    <border>
      <left/>
      <right style="thin"/>
      <top style="thin"/>
      <bottom style="thin"/>
    </border>
    <border>
      <left/>
      <right style="thin"/>
      <top/>
      <bottom/>
    </border>
    <border>
      <left style="thin"/>
      <right/>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cellStyleXfs>
  <cellXfs count="83">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3" fillId="2" borderId="1" xfId="20" applyFont="1" applyFill="1" applyBorder="1" applyAlignment="1" applyProtection="1">
      <alignment horizontal="center" vertical="center" wrapText="1"/>
      <protection locked="0"/>
    </xf>
    <xf numFmtId="0" fontId="3" fillId="3" borderId="1" xfId="20" applyFont="1" applyFill="1" applyBorder="1" applyAlignment="1" applyProtection="1">
      <alignment horizontal="center" vertical="center" wrapText="1"/>
      <protection locked="0"/>
    </xf>
    <xf numFmtId="0" fontId="4" fillId="3" borderId="1" xfId="21" applyFont="1" applyFill="1" applyBorder="1" applyAlignment="1">
      <alignment horizontal="center" vertical="center" wrapText="1"/>
      <protection/>
    </xf>
    <xf numFmtId="0" fontId="4" fillId="2" borderId="1" xfId="21" applyFont="1" applyFill="1" applyBorder="1" applyAlignment="1">
      <alignment horizontal="center" vertical="center" wrapText="1"/>
      <protection/>
    </xf>
    <xf numFmtId="0" fontId="5" fillId="2" borderId="1" xfId="22" applyFont="1" applyFill="1" applyBorder="1" applyAlignment="1">
      <alignment horizontal="center" vertical="center" wrapText="1"/>
      <protection/>
    </xf>
    <xf numFmtId="0" fontId="5" fillId="3" borderId="1" xfId="22" applyFont="1" applyFill="1" applyBorder="1" applyAlignment="1">
      <alignment horizontal="center" vertical="center" wrapText="1"/>
      <protection/>
    </xf>
    <xf numFmtId="0" fontId="5" fillId="3" borderId="1" xfId="20" applyFont="1" applyFill="1" applyBorder="1" applyAlignment="1">
      <alignment horizontal="center" vertical="center" wrapText="1"/>
      <protection/>
    </xf>
    <xf numFmtId="0" fontId="4" fillId="4" borderId="1" xfId="0" applyFont="1" applyFill="1" applyBorder="1" applyAlignment="1">
      <alignment horizontal="center" vertical="center"/>
    </xf>
    <xf numFmtId="0" fontId="5" fillId="2" borderId="1" xfId="20" applyFont="1" applyFill="1" applyBorder="1" applyAlignment="1">
      <alignment horizontal="center" vertical="center" wrapText="1"/>
      <protection/>
    </xf>
    <xf numFmtId="0" fontId="3" fillId="2" borderId="0" xfId="2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3" fillId="5" borderId="1" xfId="20" applyFont="1" applyFill="1" applyBorder="1" applyAlignment="1" applyProtection="1">
      <alignment horizontal="center" vertical="center" wrapText="1"/>
      <protection locked="0"/>
    </xf>
    <xf numFmtId="0" fontId="3" fillId="0" borderId="1" xfId="20" applyFont="1" applyFill="1" applyBorder="1" applyAlignment="1" applyProtection="1">
      <alignment horizontal="center" vertical="center" wrapText="1"/>
      <protection locked="0"/>
    </xf>
    <xf numFmtId="0" fontId="3" fillId="6" borderId="1" xfId="2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6" fillId="0" borderId="1" xfId="22" applyFont="1" applyFill="1" applyBorder="1" applyAlignment="1">
      <alignment horizontal="center" vertical="center" wrapText="1"/>
      <protection/>
    </xf>
    <xf numFmtId="0" fontId="3" fillId="5" borderId="0" xfId="20" applyFont="1" applyFill="1" applyBorder="1" applyAlignment="1" applyProtection="1">
      <alignment horizontal="center" vertical="center" wrapText="1"/>
      <protection locked="0"/>
    </xf>
    <xf numFmtId="0" fontId="4" fillId="5" borderId="0" xfId="21"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2" borderId="2" xfId="20" applyFont="1" applyFill="1" applyBorder="1" applyAlignment="1" applyProtection="1">
      <alignment horizontal="center" vertical="center" wrapText="1"/>
      <protection locked="0"/>
    </xf>
    <xf numFmtId="0" fontId="5" fillId="2" borderId="2" xfId="22" applyFont="1" applyFill="1" applyBorder="1" applyAlignment="1">
      <alignment horizontal="center" vertical="center" wrapText="1"/>
      <protection/>
    </xf>
    <xf numFmtId="0" fontId="5" fillId="9" borderId="1" xfId="22" applyFont="1" applyFill="1" applyBorder="1" applyAlignment="1">
      <alignment horizontal="center" vertical="center" wrapText="1"/>
      <protection/>
    </xf>
    <xf numFmtId="0" fontId="3" fillId="9" borderId="1" xfId="20" applyFont="1" applyFill="1" applyBorder="1" applyAlignment="1" applyProtection="1">
      <alignment horizontal="center" vertical="center" wrapText="1"/>
      <protection locked="0"/>
    </xf>
    <xf numFmtId="0" fontId="4" fillId="9" borderId="1" xfId="0" applyFont="1" applyFill="1" applyBorder="1" applyAlignment="1">
      <alignment horizontal="center" vertical="center"/>
    </xf>
    <xf numFmtId="0" fontId="5" fillId="9" borderId="1" xfId="20" applyFont="1" applyFill="1" applyBorder="1" applyAlignment="1">
      <alignment horizontal="center" vertical="center" wrapText="1"/>
      <protection/>
    </xf>
    <xf numFmtId="0" fontId="4" fillId="10" borderId="1" xfId="0" applyFont="1" applyFill="1" applyBorder="1" applyAlignment="1">
      <alignment horizontal="center" vertical="center"/>
    </xf>
    <xf numFmtId="0" fontId="4" fillId="9" borderId="1" xfId="21" applyFont="1" applyFill="1" applyBorder="1" applyAlignment="1">
      <alignment horizontal="center" vertical="center" wrapText="1"/>
      <protection/>
    </xf>
    <xf numFmtId="0" fontId="6" fillId="9" borderId="1" xfId="22" applyFont="1" applyFill="1" applyBorder="1" applyAlignment="1">
      <alignment horizontal="center" vertical="center" wrapText="1"/>
      <protection/>
    </xf>
    <xf numFmtId="0" fontId="4" fillId="8" borderId="0" xfId="0" applyFont="1" applyFill="1" applyBorder="1" applyAlignment="1">
      <alignment horizontal="center" vertical="center" wrapText="1"/>
    </xf>
    <xf numFmtId="0" fontId="0" fillId="5" borderId="0" xfId="0" applyFill="1"/>
    <xf numFmtId="0" fontId="3" fillId="2" borderId="1" xfId="22" applyFont="1" applyFill="1" applyBorder="1" applyAlignment="1">
      <alignment horizontal="center" vertical="center" wrapText="1"/>
      <protection/>
    </xf>
    <xf numFmtId="0" fontId="3" fillId="9" borderId="1" xfId="20" applyFont="1" applyFill="1" applyBorder="1" applyAlignment="1">
      <alignment horizontal="center" vertical="center" wrapText="1"/>
      <protection/>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11" fillId="11" borderId="1" xfId="0" applyFont="1" applyFill="1" applyBorder="1" applyAlignment="1">
      <alignment horizontal="center" vertical="center" wrapText="1"/>
    </xf>
    <xf numFmtId="2" fontId="11" fillId="11"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2" fontId="10" fillId="0" borderId="0" xfId="0" applyNumberFormat="1" applyFont="1" applyAlignment="1">
      <alignment horizontal="center" vertical="center" wrapText="1"/>
    </xf>
    <xf numFmtId="0" fontId="10" fillId="12"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0" fillId="0" borderId="0" xfId="0" applyFont="1" applyAlignment="1">
      <alignment horizontal="center" vertical="center" wrapText="1"/>
    </xf>
    <xf numFmtId="0" fontId="4" fillId="0" borderId="0" xfId="0" applyFont="1"/>
    <xf numFmtId="0" fontId="10" fillId="13" borderId="1" xfId="0" applyFont="1" applyFill="1" applyBorder="1" applyAlignment="1">
      <alignment horizontal="center" vertical="center" wrapText="1"/>
    </xf>
    <xf numFmtId="0" fontId="10" fillId="13" borderId="1" xfId="22" applyFont="1" applyFill="1" applyBorder="1" applyAlignment="1">
      <alignment horizontal="center" vertical="center" wrapText="1"/>
      <protection/>
    </xf>
    <xf numFmtId="0" fontId="10" fillId="13" borderId="1" xfId="20" applyFont="1" applyFill="1" applyBorder="1" applyAlignment="1" applyProtection="1">
      <alignment horizontal="center" vertical="center" wrapText="1"/>
      <protection locked="0"/>
    </xf>
    <xf numFmtId="0" fontId="10" fillId="14" borderId="1"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1" xfId="21" applyFont="1" applyFill="1" applyBorder="1" applyAlignment="1">
      <alignment horizontal="center" vertical="center" wrapText="1"/>
      <protection/>
    </xf>
    <xf numFmtId="0" fontId="12" fillId="13" borderId="1" xfId="0" applyFont="1" applyFill="1" applyBorder="1" applyAlignment="1">
      <alignment horizontal="center" vertical="center" wrapText="1"/>
    </xf>
    <xf numFmtId="0" fontId="12" fillId="13" borderId="1" xfId="20" applyFont="1" applyFill="1" applyBorder="1" applyAlignment="1" applyProtection="1">
      <alignment horizontal="center" vertical="center" wrapText="1"/>
      <protection locked="0"/>
    </xf>
    <xf numFmtId="0" fontId="12" fillId="14" borderId="1" xfId="0" applyFont="1" applyFill="1" applyBorder="1" applyAlignment="1">
      <alignment horizontal="center" vertical="center" wrapText="1"/>
    </xf>
    <xf numFmtId="0" fontId="10" fillId="13" borderId="1" xfId="24" applyFont="1" applyFill="1" applyBorder="1" applyAlignment="1">
      <alignment horizontal="center" vertical="center" wrapText="1"/>
      <protection/>
    </xf>
    <xf numFmtId="0" fontId="10" fillId="13" borderId="1" xfId="25" applyFont="1" applyFill="1" applyBorder="1" applyAlignment="1">
      <alignment horizontal="center" vertical="center" wrapText="1"/>
      <protection/>
    </xf>
    <xf numFmtId="0" fontId="10" fillId="13" borderId="0" xfId="0" applyFont="1" applyFill="1" applyBorder="1" applyAlignment="1">
      <alignment horizontal="center" vertical="center" wrapText="1"/>
    </xf>
    <xf numFmtId="0" fontId="3" fillId="13" borderId="1" xfId="20" applyFont="1" applyFill="1" applyBorder="1" applyAlignment="1" applyProtection="1">
      <alignment horizontal="center" vertical="center" wrapText="1"/>
      <protection locked="0"/>
    </xf>
    <xf numFmtId="0" fontId="10" fillId="14" borderId="1" xfId="23" applyFont="1" applyFill="1" applyBorder="1" applyAlignment="1">
      <alignment horizontal="center" vertical="center" wrapText="1"/>
      <protection/>
    </xf>
    <xf numFmtId="0" fontId="10" fillId="14" borderId="0" xfId="0" applyFont="1" applyFill="1" applyBorder="1" applyAlignment="1">
      <alignment horizontal="center" vertical="center" wrapText="1"/>
    </xf>
    <xf numFmtId="0" fontId="10" fillId="13" borderId="2" xfId="0" applyFont="1" applyFill="1" applyBorder="1" applyAlignment="1">
      <alignment horizontal="center" vertical="center" wrapText="1"/>
    </xf>
    <xf numFmtId="2" fontId="13" fillId="13" borderId="1" xfId="0" applyNumberFormat="1" applyFont="1" applyFill="1" applyBorder="1" applyAlignment="1">
      <alignment horizontal="center" vertical="center"/>
    </xf>
    <xf numFmtId="2" fontId="10" fillId="13" borderId="1" xfId="20" applyNumberFormat="1" applyFont="1" applyFill="1" applyBorder="1" applyAlignment="1" applyProtection="1">
      <alignment horizontal="center" vertical="center" wrapText="1"/>
      <protection locked="0"/>
    </xf>
    <xf numFmtId="2" fontId="12" fillId="13" borderId="1" xfId="0" applyNumberFormat="1" applyFont="1" applyFill="1" applyBorder="1" applyAlignment="1">
      <alignment horizontal="center" vertical="center"/>
    </xf>
    <xf numFmtId="2" fontId="10" fillId="13" borderId="1" xfId="0" applyNumberFormat="1" applyFont="1" applyFill="1" applyBorder="1" applyAlignment="1">
      <alignment horizontal="center" vertical="center" wrapText="1"/>
    </xf>
    <xf numFmtId="0" fontId="12" fillId="9" borderId="1" xfId="21" applyFont="1" applyFill="1" applyBorder="1" applyAlignment="1">
      <alignment horizontal="center" vertical="center" wrapText="1"/>
      <protection/>
    </xf>
    <xf numFmtId="0" fontId="13" fillId="9"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9" borderId="1" xfId="20" applyFont="1" applyFill="1" applyBorder="1" applyAlignment="1" applyProtection="1">
      <alignment horizontal="center" vertical="center" wrapText="1"/>
      <protection locked="0"/>
    </xf>
    <xf numFmtId="0" fontId="10" fillId="9" borderId="1" xfId="20" applyFont="1" applyFill="1" applyBorder="1" applyAlignment="1" applyProtection="1">
      <alignment horizontal="center" vertical="center" wrapText="1"/>
      <protection locked="0"/>
    </xf>
    <xf numFmtId="0" fontId="10" fillId="15"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6" borderId="1" xfId="0" applyFont="1" applyFill="1" applyBorder="1" applyAlignment="1">
      <alignment horizontal="center" vertical="center"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Normal 5" xfId="24"/>
    <cellStyle name="Обычный 4"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7"/>
  <sheetViews>
    <sheetView workbookViewId="0" topLeftCell="G1">
      <selection activeCell="I16" sqref="I16"/>
    </sheetView>
  </sheetViews>
  <sheetFormatPr defaultColWidth="9.140625" defaultRowHeight="15"/>
  <cols>
    <col min="1" max="1" width="6.28125" style="0" customWidth="1"/>
    <col min="2" max="2" width="32.7109375" style="0" customWidth="1"/>
    <col min="3" max="3" width="6.7109375" style="0" customWidth="1"/>
    <col min="4" max="4" width="28.421875" style="0" customWidth="1"/>
    <col min="5" max="5" width="5.28125" style="0" customWidth="1"/>
    <col min="6" max="6" width="27.00390625" style="0" customWidth="1"/>
    <col min="7" max="7" width="5.28125" style="0" customWidth="1"/>
    <col min="8" max="8" width="30.00390625" style="0" customWidth="1"/>
    <col min="9" max="9" width="5.57421875" style="0" customWidth="1"/>
    <col min="10" max="10" width="46.28125" style="0" customWidth="1"/>
    <col min="11" max="11" width="5.28125" style="0" customWidth="1"/>
    <col min="12" max="12" width="61.421875" style="0" customWidth="1"/>
    <col min="13" max="14" width="18.57421875" style="38" customWidth="1"/>
    <col min="15" max="16" width="18.7109375" style="0" customWidth="1"/>
    <col min="17" max="17" width="18.00390625" style="0" customWidth="1"/>
  </cols>
  <sheetData>
    <row r="1" spans="1:17" ht="30" customHeight="1">
      <c r="A1" s="78" t="s">
        <v>31</v>
      </c>
      <c r="B1" s="79"/>
      <c r="C1" s="78" t="s">
        <v>60</v>
      </c>
      <c r="D1" s="79"/>
      <c r="E1" s="78" t="s">
        <v>61</v>
      </c>
      <c r="F1" s="79"/>
      <c r="G1" s="78" t="s">
        <v>62</v>
      </c>
      <c r="H1" s="79"/>
      <c r="I1" s="78" t="s">
        <v>63</v>
      </c>
      <c r="J1" s="79"/>
      <c r="K1" s="78" t="s">
        <v>64</v>
      </c>
      <c r="L1" s="79"/>
      <c r="M1" s="80" t="s">
        <v>217</v>
      </c>
      <c r="N1" s="81"/>
      <c r="O1" s="2" t="s">
        <v>0</v>
      </c>
      <c r="P1" s="13" t="s">
        <v>218</v>
      </c>
      <c r="Q1" s="1" t="s">
        <v>119</v>
      </c>
    </row>
    <row r="2" spans="1:14" ht="30">
      <c r="A2" s="30">
        <v>72</v>
      </c>
      <c r="B2" s="31" t="s">
        <v>1</v>
      </c>
      <c r="C2" s="30">
        <v>17</v>
      </c>
      <c r="D2" s="31" t="s">
        <v>32</v>
      </c>
      <c r="E2" s="30">
        <v>17</v>
      </c>
      <c r="F2" s="31" t="s">
        <v>32</v>
      </c>
      <c r="G2" s="30">
        <v>17</v>
      </c>
      <c r="H2" s="31" t="s">
        <v>32</v>
      </c>
      <c r="I2" s="30">
        <v>17</v>
      </c>
      <c r="J2" s="31" t="s">
        <v>32</v>
      </c>
      <c r="K2" s="7">
        <v>17</v>
      </c>
      <c r="L2" s="3" t="s">
        <v>32</v>
      </c>
      <c r="M2" s="8">
        <v>664</v>
      </c>
      <c r="N2" s="4" t="s">
        <v>65</v>
      </c>
    </row>
    <row r="3" spans="1:14" ht="15">
      <c r="A3" s="30">
        <v>78</v>
      </c>
      <c r="B3" s="31" t="s">
        <v>2</v>
      </c>
      <c r="C3" s="30">
        <v>38</v>
      </c>
      <c r="D3" s="31" t="s">
        <v>33</v>
      </c>
      <c r="E3" s="30">
        <v>38</v>
      </c>
      <c r="F3" s="31" t="s">
        <v>33</v>
      </c>
      <c r="G3" s="30">
        <v>38</v>
      </c>
      <c r="H3" s="31" t="s">
        <v>33</v>
      </c>
      <c r="I3" s="30">
        <v>38</v>
      </c>
      <c r="J3" s="31" t="s">
        <v>33</v>
      </c>
      <c r="K3" s="7">
        <v>38</v>
      </c>
      <c r="L3" s="3" t="s">
        <v>33</v>
      </c>
      <c r="M3" s="11">
        <v>603</v>
      </c>
      <c r="N3" s="3" t="s">
        <v>118</v>
      </c>
    </row>
    <row r="4" spans="1:14" ht="15">
      <c r="A4" s="33">
        <v>79</v>
      </c>
      <c r="B4" s="31" t="s">
        <v>2</v>
      </c>
      <c r="C4" s="32">
        <v>837</v>
      </c>
      <c r="D4" s="31" t="s">
        <v>34</v>
      </c>
      <c r="E4" s="32">
        <v>837</v>
      </c>
      <c r="F4" s="31" t="s">
        <v>34</v>
      </c>
      <c r="G4" s="32">
        <v>837</v>
      </c>
      <c r="H4" s="31" t="s">
        <v>34</v>
      </c>
      <c r="I4" s="32">
        <v>837</v>
      </c>
      <c r="J4" s="31" t="s">
        <v>34</v>
      </c>
      <c r="K4" s="17">
        <v>837</v>
      </c>
      <c r="L4" s="3" t="s">
        <v>34</v>
      </c>
      <c r="M4" s="19"/>
      <c r="N4" s="19"/>
    </row>
    <row r="5" spans="1:14" ht="45">
      <c r="A5" s="30">
        <v>80</v>
      </c>
      <c r="B5" s="31" t="s">
        <v>2</v>
      </c>
      <c r="C5" s="30">
        <v>72</v>
      </c>
      <c r="D5" s="31" t="s">
        <v>1</v>
      </c>
      <c r="E5" s="30">
        <v>72</v>
      </c>
      <c r="F5" s="31" t="s">
        <v>1</v>
      </c>
      <c r="G5" s="30">
        <v>72</v>
      </c>
      <c r="H5" s="31" t="s">
        <v>1</v>
      </c>
      <c r="I5" s="30">
        <v>72</v>
      </c>
      <c r="J5" s="31" t="s">
        <v>131</v>
      </c>
      <c r="K5" s="7">
        <v>72</v>
      </c>
      <c r="L5" s="3" t="s">
        <v>131</v>
      </c>
      <c r="M5" s="19"/>
      <c r="N5" s="19"/>
    </row>
    <row r="6" spans="1:14" ht="15">
      <c r="A6" s="33">
        <v>71</v>
      </c>
      <c r="B6" s="31" t="s">
        <v>2</v>
      </c>
      <c r="C6" s="34">
        <v>842</v>
      </c>
      <c r="D6" s="31" t="s">
        <v>3</v>
      </c>
      <c r="E6" s="34">
        <v>842</v>
      </c>
      <c r="F6" s="31" t="s">
        <v>3</v>
      </c>
      <c r="G6" s="34">
        <v>842</v>
      </c>
      <c r="H6" s="31" t="s">
        <v>3</v>
      </c>
      <c r="I6" s="30">
        <v>68</v>
      </c>
      <c r="J6" s="31" t="s">
        <v>132</v>
      </c>
      <c r="K6" s="10">
        <v>842</v>
      </c>
      <c r="L6" s="3" t="s">
        <v>133</v>
      </c>
      <c r="M6" s="19"/>
      <c r="N6" s="19"/>
    </row>
    <row r="7" spans="1:14" ht="30">
      <c r="A7" s="34">
        <v>842</v>
      </c>
      <c r="B7" s="31" t="s">
        <v>3</v>
      </c>
      <c r="C7" s="30">
        <v>98</v>
      </c>
      <c r="D7" s="31" t="s">
        <v>7</v>
      </c>
      <c r="E7" s="30">
        <v>98</v>
      </c>
      <c r="F7" s="31" t="s">
        <v>7</v>
      </c>
      <c r="G7" s="30">
        <v>98</v>
      </c>
      <c r="H7" s="31" t="s">
        <v>7</v>
      </c>
      <c r="I7" s="34">
        <v>842</v>
      </c>
      <c r="J7" s="31" t="s">
        <v>133</v>
      </c>
      <c r="K7" s="7">
        <v>77</v>
      </c>
      <c r="L7" s="3" t="s">
        <v>134</v>
      </c>
      <c r="M7" s="19"/>
      <c r="N7" s="19"/>
    </row>
    <row r="8" spans="1:14" ht="30">
      <c r="A8" s="30">
        <v>49</v>
      </c>
      <c r="B8" s="31" t="s">
        <v>4</v>
      </c>
      <c r="C8" s="30">
        <v>105</v>
      </c>
      <c r="D8" s="31" t="s">
        <v>10</v>
      </c>
      <c r="E8" s="30">
        <v>105</v>
      </c>
      <c r="F8" s="31" t="s">
        <v>10</v>
      </c>
      <c r="G8" s="30">
        <v>105</v>
      </c>
      <c r="H8" s="31" t="s">
        <v>10</v>
      </c>
      <c r="I8" s="30">
        <v>77</v>
      </c>
      <c r="J8" s="31" t="s">
        <v>134</v>
      </c>
      <c r="K8" s="7">
        <v>98</v>
      </c>
      <c r="L8" s="3" t="s">
        <v>7</v>
      </c>
      <c r="M8" s="19"/>
      <c r="N8" s="19"/>
    </row>
    <row r="9" spans="1:14" ht="15">
      <c r="A9" s="8">
        <v>66</v>
      </c>
      <c r="B9" s="4" t="s">
        <v>5</v>
      </c>
      <c r="C9" s="30">
        <v>132</v>
      </c>
      <c r="D9" s="31" t="s">
        <v>11</v>
      </c>
      <c r="E9" s="30">
        <v>664</v>
      </c>
      <c r="F9" s="31" t="s">
        <v>65</v>
      </c>
      <c r="G9" s="34">
        <v>906</v>
      </c>
      <c r="H9" s="31" t="s">
        <v>120</v>
      </c>
      <c r="I9" s="33">
        <v>59</v>
      </c>
      <c r="J9" s="31" t="s">
        <v>135</v>
      </c>
      <c r="K9" s="7">
        <v>105</v>
      </c>
      <c r="L9" s="3" t="s">
        <v>136</v>
      </c>
      <c r="M9" s="19"/>
      <c r="N9" s="19"/>
    </row>
    <row r="10" spans="1:14" ht="15">
      <c r="A10" s="9">
        <v>67</v>
      </c>
      <c r="B10" s="4" t="s">
        <v>6</v>
      </c>
      <c r="C10" s="33">
        <v>239</v>
      </c>
      <c r="D10" s="31" t="s">
        <v>14</v>
      </c>
      <c r="E10" s="30">
        <v>132</v>
      </c>
      <c r="F10" s="31" t="s">
        <v>66</v>
      </c>
      <c r="G10" s="17">
        <v>971</v>
      </c>
      <c r="H10" s="3" t="s">
        <v>121</v>
      </c>
      <c r="I10" s="30">
        <v>98</v>
      </c>
      <c r="J10" s="31" t="s">
        <v>7</v>
      </c>
      <c r="K10" s="10">
        <v>906</v>
      </c>
      <c r="L10" s="3" t="s">
        <v>120</v>
      </c>
      <c r="M10" s="19"/>
      <c r="N10" s="19"/>
    </row>
    <row r="11" spans="1:14" ht="30">
      <c r="A11" s="30">
        <v>98</v>
      </c>
      <c r="B11" s="31" t="s">
        <v>7</v>
      </c>
      <c r="C11" s="30">
        <v>269</v>
      </c>
      <c r="D11" s="35" t="s">
        <v>16</v>
      </c>
      <c r="E11" s="33">
        <v>135</v>
      </c>
      <c r="F11" s="31" t="s">
        <v>67</v>
      </c>
      <c r="G11" s="30">
        <v>664</v>
      </c>
      <c r="H11" s="31" t="s">
        <v>65</v>
      </c>
      <c r="I11" s="7">
        <v>105</v>
      </c>
      <c r="J11" s="3" t="s">
        <v>136</v>
      </c>
      <c r="K11" s="17">
        <v>971</v>
      </c>
      <c r="L11" s="3" t="s">
        <v>121</v>
      </c>
      <c r="M11" s="19"/>
      <c r="N11" s="19"/>
    </row>
    <row r="12" spans="1:14" ht="30">
      <c r="A12" s="9">
        <v>99</v>
      </c>
      <c r="B12" s="4" t="s">
        <v>7</v>
      </c>
      <c r="C12" s="30">
        <v>273</v>
      </c>
      <c r="D12" s="35" t="s">
        <v>35</v>
      </c>
      <c r="E12" s="8">
        <v>136</v>
      </c>
      <c r="F12" s="4" t="s">
        <v>68</v>
      </c>
      <c r="G12" s="22">
        <v>970</v>
      </c>
      <c r="H12" s="4" t="s">
        <v>122</v>
      </c>
      <c r="I12" s="10">
        <v>906</v>
      </c>
      <c r="J12" s="3" t="s">
        <v>120</v>
      </c>
      <c r="K12" s="7">
        <v>132</v>
      </c>
      <c r="L12" s="3" t="s">
        <v>66</v>
      </c>
      <c r="M12" s="19"/>
      <c r="N12" s="19"/>
    </row>
    <row r="13" spans="1:14" ht="30">
      <c r="A13" s="8">
        <v>106</v>
      </c>
      <c r="B13" s="4" t="s">
        <v>7</v>
      </c>
      <c r="C13" s="30">
        <v>318</v>
      </c>
      <c r="D13" s="35" t="s">
        <v>18</v>
      </c>
      <c r="E13" s="8">
        <v>137</v>
      </c>
      <c r="F13" s="4" t="s">
        <v>69</v>
      </c>
      <c r="G13" s="22">
        <v>972</v>
      </c>
      <c r="H13" s="4" t="s">
        <v>122</v>
      </c>
      <c r="I13" s="17">
        <v>971</v>
      </c>
      <c r="J13" s="3" t="s">
        <v>121</v>
      </c>
      <c r="K13" s="7">
        <v>144</v>
      </c>
      <c r="L13" s="3" t="s">
        <v>137</v>
      </c>
      <c r="M13" s="19"/>
      <c r="N13" s="19"/>
    </row>
    <row r="14" spans="1:14" ht="30">
      <c r="A14" s="8">
        <v>293</v>
      </c>
      <c r="B14" s="4" t="s">
        <v>7</v>
      </c>
      <c r="C14" s="30">
        <v>333</v>
      </c>
      <c r="D14" s="35" t="s">
        <v>19</v>
      </c>
      <c r="E14" s="8">
        <v>138</v>
      </c>
      <c r="F14" s="4" t="s">
        <v>70</v>
      </c>
      <c r="G14" s="23">
        <v>973</v>
      </c>
      <c r="H14" s="4" t="s">
        <v>122</v>
      </c>
      <c r="I14" s="7">
        <v>132</v>
      </c>
      <c r="J14" s="3" t="s">
        <v>66</v>
      </c>
      <c r="K14" s="7">
        <v>152</v>
      </c>
      <c r="L14" s="3" t="s">
        <v>139</v>
      </c>
      <c r="M14" s="19"/>
      <c r="N14" s="19"/>
    </row>
    <row r="15" spans="1:14" ht="30">
      <c r="A15" s="9">
        <v>295</v>
      </c>
      <c r="B15" s="4" t="s">
        <v>7</v>
      </c>
      <c r="C15" s="33">
        <v>343</v>
      </c>
      <c r="D15" s="35" t="s">
        <v>21</v>
      </c>
      <c r="E15" s="11">
        <v>239</v>
      </c>
      <c r="F15" s="3" t="s">
        <v>71</v>
      </c>
      <c r="G15" s="22">
        <v>974</v>
      </c>
      <c r="H15" s="4" t="s">
        <v>122</v>
      </c>
      <c r="I15" s="7">
        <v>144</v>
      </c>
      <c r="J15" s="3" t="s">
        <v>137</v>
      </c>
      <c r="K15" s="7">
        <v>153</v>
      </c>
      <c r="L15" s="3" t="s">
        <v>141</v>
      </c>
      <c r="M15" s="19"/>
      <c r="N15" s="19"/>
    </row>
    <row r="16" spans="1:14" ht="30">
      <c r="A16" s="8">
        <v>313</v>
      </c>
      <c r="B16" s="4" t="s">
        <v>7</v>
      </c>
      <c r="C16" s="30">
        <v>369</v>
      </c>
      <c r="D16" s="31" t="s">
        <v>22</v>
      </c>
      <c r="E16" s="7">
        <v>269</v>
      </c>
      <c r="F16" s="6" t="s">
        <v>16</v>
      </c>
      <c r="G16" s="23">
        <v>975</v>
      </c>
      <c r="H16" s="4" t="s">
        <v>122</v>
      </c>
      <c r="I16" s="8">
        <v>141</v>
      </c>
      <c r="J16" s="4" t="s">
        <v>138</v>
      </c>
      <c r="K16" s="11">
        <v>679</v>
      </c>
      <c r="L16" s="3" t="s">
        <v>143</v>
      </c>
      <c r="M16" s="19"/>
      <c r="N16" s="19"/>
    </row>
    <row r="17" spans="1:14" ht="30">
      <c r="A17" s="8">
        <v>104</v>
      </c>
      <c r="B17" s="4" t="s">
        <v>8</v>
      </c>
      <c r="C17" s="8">
        <v>374</v>
      </c>
      <c r="D17" s="4" t="s">
        <v>36</v>
      </c>
      <c r="E17" s="8">
        <v>273</v>
      </c>
      <c r="F17" s="5" t="s">
        <v>35</v>
      </c>
      <c r="G17" s="22">
        <v>976</v>
      </c>
      <c r="H17" s="4" t="s">
        <v>122</v>
      </c>
      <c r="I17" s="7">
        <v>152</v>
      </c>
      <c r="J17" s="3" t="s">
        <v>139</v>
      </c>
      <c r="K17" s="7">
        <v>680</v>
      </c>
      <c r="L17" s="3" t="s">
        <v>145</v>
      </c>
      <c r="M17" s="19"/>
      <c r="N17" s="19"/>
    </row>
    <row r="18" spans="1:14" ht="30">
      <c r="A18" s="9">
        <v>103</v>
      </c>
      <c r="B18" s="4" t="s">
        <v>9</v>
      </c>
      <c r="C18" s="33">
        <v>379</v>
      </c>
      <c r="D18" s="31" t="s">
        <v>37</v>
      </c>
      <c r="E18" s="7">
        <v>318</v>
      </c>
      <c r="F18" s="6" t="s">
        <v>18</v>
      </c>
      <c r="G18" s="23">
        <v>907</v>
      </c>
      <c r="H18" s="4" t="s">
        <v>120</v>
      </c>
      <c r="I18" s="8">
        <v>142</v>
      </c>
      <c r="J18" s="4" t="s">
        <v>140</v>
      </c>
      <c r="K18" s="7">
        <v>681</v>
      </c>
      <c r="L18" s="3" t="s">
        <v>147</v>
      </c>
      <c r="M18" s="19"/>
      <c r="N18" s="19"/>
    </row>
    <row r="19" spans="1:14" ht="30">
      <c r="A19" s="7">
        <v>105</v>
      </c>
      <c r="B19" s="3" t="s">
        <v>10</v>
      </c>
      <c r="C19" s="30">
        <v>385</v>
      </c>
      <c r="D19" s="31" t="s">
        <v>38</v>
      </c>
      <c r="E19" s="7">
        <v>333</v>
      </c>
      <c r="F19" s="6" t="s">
        <v>72</v>
      </c>
      <c r="G19" s="22">
        <v>908</v>
      </c>
      <c r="H19" s="4" t="s">
        <v>120</v>
      </c>
      <c r="I19" s="7">
        <v>153</v>
      </c>
      <c r="J19" s="3" t="s">
        <v>141</v>
      </c>
      <c r="K19" s="11">
        <v>239</v>
      </c>
      <c r="L19" s="3" t="s">
        <v>71</v>
      </c>
      <c r="M19" s="19"/>
      <c r="N19" s="19"/>
    </row>
    <row r="20" spans="1:14" ht="30">
      <c r="A20" s="7">
        <v>132</v>
      </c>
      <c r="B20" s="3" t="s">
        <v>11</v>
      </c>
      <c r="C20" s="30">
        <v>386</v>
      </c>
      <c r="D20" s="31" t="s">
        <v>36</v>
      </c>
      <c r="E20" s="11">
        <v>343</v>
      </c>
      <c r="F20" s="6" t="s">
        <v>21</v>
      </c>
      <c r="G20" s="7">
        <v>132</v>
      </c>
      <c r="H20" s="3" t="s">
        <v>66</v>
      </c>
      <c r="I20" s="9">
        <v>143</v>
      </c>
      <c r="J20" s="4" t="s">
        <v>142</v>
      </c>
      <c r="K20" s="7">
        <v>269</v>
      </c>
      <c r="L20" s="6" t="s">
        <v>16</v>
      </c>
      <c r="M20" s="20"/>
      <c r="N20" s="20"/>
    </row>
    <row r="21" spans="1:14" ht="30">
      <c r="A21" s="8">
        <v>276</v>
      </c>
      <c r="B21" s="5" t="s">
        <v>12</v>
      </c>
      <c r="C21" s="33">
        <v>387</v>
      </c>
      <c r="D21" s="31" t="s">
        <v>39</v>
      </c>
      <c r="E21" s="7">
        <v>369</v>
      </c>
      <c r="F21" s="3" t="s">
        <v>22</v>
      </c>
      <c r="G21" s="33">
        <v>135</v>
      </c>
      <c r="H21" s="31" t="s">
        <v>67</v>
      </c>
      <c r="I21" s="33">
        <v>679</v>
      </c>
      <c r="J21" s="31" t="s">
        <v>143</v>
      </c>
      <c r="K21" s="7">
        <v>296</v>
      </c>
      <c r="L21" s="6" t="s">
        <v>150</v>
      </c>
      <c r="M21" s="20"/>
      <c r="N21" s="20"/>
    </row>
    <row r="22" spans="1:14" ht="30">
      <c r="A22" s="8">
        <v>128</v>
      </c>
      <c r="B22" s="4" t="s">
        <v>13</v>
      </c>
      <c r="C22" s="30">
        <v>388</v>
      </c>
      <c r="D22" s="31" t="s">
        <v>40</v>
      </c>
      <c r="E22" s="22">
        <v>964</v>
      </c>
      <c r="F22" s="4" t="s">
        <v>73</v>
      </c>
      <c r="G22" s="8">
        <v>136</v>
      </c>
      <c r="H22" s="4" t="s">
        <v>68</v>
      </c>
      <c r="I22" s="9">
        <v>199</v>
      </c>
      <c r="J22" s="4" t="s">
        <v>144</v>
      </c>
      <c r="K22" s="7">
        <v>306</v>
      </c>
      <c r="L22" s="6" t="s">
        <v>152</v>
      </c>
      <c r="M22" s="20"/>
      <c r="N22" s="20"/>
    </row>
    <row r="23" spans="1:14" ht="30">
      <c r="A23" s="33">
        <v>239</v>
      </c>
      <c r="B23" s="31" t="s">
        <v>14</v>
      </c>
      <c r="C23" s="36">
        <v>390</v>
      </c>
      <c r="D23" s="31" t="s">
        <v>41</v>
      </c>
      <c r="E23" s="11">
        <v>379</v>
      </c>
      <c r="F23" s="3" t="s">
        <v>37</v>
      </c>
      <c r="G23" s="8">
        <v>137</v>
      </c>
      <c r="H23" s="4" t="s">
        <v>69</v>
      </c>
      <c r="I23" s="7">
        <v>680</v>
      </c>
      <c r="J23" s="3" t="s">
        <v>145</v>
      </c>
      <c r="K23" s="11">
        <v>307</v>
      </c>
      <c r="L23" s="6" t="s">
        <v>154</v>
      </c>
      <c r="M23" s="20"/>
      <c r="N23" s="20"/>
    </row>
    <row r="24" spans="1:14" ht="30">
      <c r="A24" s="30">
        <v>240</v>
      </c>
      <c r="B24" s="31" t="s">
        <v>15</v>
      </c>
      <c r="C24" s="33">
        <v>391</v>
      </c>
      <c r="D24" s="31" t="s">
        <v>42</v>
      </c>
      <c r="E24" s="8">
        <v>374</v>
      </c>
      <c r="F24" s="4" t="s">
        <v>74</v>
      </c>
      <c r="G24" s="8">
        <v>138</v>
      </c>
      <c r="H24" s="4" t="s">
        <v>70</v>
      </c>
      <c r="I24" s="8">
        <v>200</v>
      </c>
      <c r="J24" s="4" t="s">
        <v>146</v>
      </c>
      <c r="K24" s="7">
        <v>318</v>
      </c>
      <c r="L24" s="6" t="s">
        <v>18</v>
      </c>
      <c r="M24" s="20"/>
      <c r="N24" s="20"/>
    </row>
    <row r="25" spans="1:14" ht="30">
      <c r="A25" s="30">
        <v>269</v>
      </c>
      <c r="B25" s="35" t="s">
        <v>16</v>
      </c>
      <c r="C25" s="9">
        <v>395</v>
      </c>
      <c r="D25" s="4" t="s">
        <v>36</v>
      </c>
      <c r="E25" s="8">
        <v>385</v>
      </c>
      <c r="F25" s="4" t="s">
        <v>75</v>
      </c>
      <c r="G25" s="30">
        <v>153</v>
      </c>
      <c r="H25" s="31" t="s">
        <v>123</v>
      </c>
      <c r="I25" s="7">
        <v>681</v>
      </c>
      <c r="J25" s="3" t="s">
        <v>147</v>
      </c>
      <c r="K25" s="7">
        <v>333</v>
      </c>
      <c r="L25" s="6" t="s">
        <v>72</v>
      </c>
      <c r="M25" s="20"/>
      <c r="N25" s="20"/>
    </row>
    <row r="26" spans="1:14" ht="30">
      <c r="A26" s="33">
        <v>271</v>
      </c>
      <c r="B26" s="35" t="s">
        <v>17</v>
      </c>
      <c r="C26" s="7">
        <v>421</v>
      </c>
      <c r="D26" s="3" t="s">
        <v>23</v>
      </c>
      <c r="E26" s="8">
        <v>386</v>
      </c>
      <c r="F26" s="4" t="s">
        <v>74</v>
      </c>
      <c r="G26" s="8">
        <v>154</v>
      </c>
      <c r="H26" s="4" t="s">
        <v>124</v>
      </c>
      <c r="I26" s="8">
        <v>201</v>
      </c>
      <c r="J26" s="4" t="s">
        <v>148</v>
      </c>
      <c r="K26" s="11">
        <v>343</v>
      </c>
      <c r="L26" s="6" t="s">
        <v>21</v>
      </c>
      <c r="M26" s="20"/>
      <c r="N26" s="20"/>
    </row>
    <row r="27" spans="1:14" ht="30">
      <c r="A27" s="30">
        <v>318</v>
      </c>
      <c r="B27" s="35" t="s">
        <v>18</v>
      </c>
      <c r="C27" s="30">
        <v>409</v>
      </c>
      <c r="D27" s="31" t="s">
        <v>24</v>
      </c>
      <c r="E27" s="9">
        <v>395</v>
      </c>
      <c r="F27" s="4" t="s">
        <v>74</v>
      </c>
      <c r="G27" s="9">
        <v>155</v>
      </c>
      <c r="H27" s="4" t="s">
        <v>124</v>
      </c>
      <c r="I27" s="11">
        <v>239</v>
      </c>
      <c r="J27" s="3" t="s">
        <v>71</v>
      </c>
      <c r="K27" s="7">
        <v>369</v>
      </c>
      <c r="L27" s="3" t="s">
        <v>22</v>
      </c>
      <c r="M27" s="19"/>
      <c r="N27" s="19"/>
    </row>
    <row r="28" spans="1:14" ht="30">
      <c r="A28" s="30">
        <v>333</v>
      </c>
      <c r="B28" s="35" t="s">
        <v>19</v>
      </c>
      <c r="C28" s="30">
        <v>438</v>
      </c>
      <c r="D28" s="31" t="s">
        <v>43</v>
      </c>
      <c r="E28" s="30">
        <v>388</v>
      </c>
      <c r="F28" s="31" t="s">
        <v>76</v>
      </c>
      <c r="G28" s="33">
        <v>239</v>
      </c>
      <c r="H28" s="31" t="s">
        <v>71</v>
      </c>
      <c r="I28" s="25">
        <v>845</v>
      </c>
      <c r="J28" s="15" t="s">
        <v>149</v>
      </c>
      <c r="K28" s="11">
        <v>379</v>
      </c>
      <c r="L28" s="3" t="s">
        <v>157</v>
      </c>
      <c r="M28" s="19"/>
      <c r="N28" s="19"/>
    </row>
    <row r="29" spans="1:14" ht="15">
      <c r="A29" s="30">
        <v>334</v>
      </c>
      <c r="B29" s="35" t="s">
        <v>20</v>
      </c>
      <c r="C29" s="33">
        <v>439</v>
      </c>
      <c r="D29" s="31" t="s">
        <v>44</v>
      </c>
      <c r="E29" s="30">
        <v>390</v>
      </c>
      <c r="F29" s="31" t="s">
        <v>77</v>
      </c>
      <c r="G29" s="30">
        <v>269</v>
      </c>
      <c r="H29" s="35" t="s">
        <v>16</v>
      </c>
      <c r="I29" s="7">
        <v>269</v>
      </c>
      <c r="J29" s="6" t="s">
        <v>16</v>
      </c>
      <c r="K29" s="7">
        <v>389</v>
      </c>
      <c r="L29" s="3" t="s">
        <v>159</v>
      </c>
      <c r="M29" s="19"/>
      <c r="N29" s="19"/>
    </row>
    <row r="30" spans="1:14" ht="30">
      <c r="A30" s="33">
        <v>343</v>
      </c>
      <c r="B30" s="35" t="s">
        <v>21</v>
      </c>
      <c r="C30" s="30">
        <v>441</v>
      </c>
      <c r="D30" s="31" t="s">
        <v>45</v>
      </c>
      <c r="E30" s="33">
        <v>387</v>
      </c>
      <c r="F30" s="31" t="s">
        <v>78</v>
      </c>
      <c r="G30" s="8">
        <v>273</v>
      </c>
      <c r="H30" s="5" t="s">
        <v>125</v>
      </c>
      <c r="I30" s="7">
        <v>296</v>
      </c>
      <c r="J30" s="6" t="s">
        <v>150</v>
      </c>
      <c r="K30" s="7">
        <v>390</v>
      </c>
      <c r="L30" s="3" t="s">
        <v>77</v>
      </c>
      <c r="M30" s="19"/>
      <c r="N30" s="19"/>
    </row>
    <row r="31" spans="1:14" ht="15">
      <c r="A31" s="30">
        <v>369</v>
      </c>
      <c r="B31" s="31" t="s">
        <v>22</v>
      </c>
      <c r="C31" s="33">
        <v>443</v>
      </c>
      <c r="D31" s="31" t="s">
        <v>46</v>
      </c>
      <c r="E31" s="33">
        <v>391</v>
      </c>
      <c r="F31" s="31" t="s">
        <v>79</v>
      </c>
      <c r="G31" s="30">
        <v>318</v>
      </c>
      <c r="H31" s="35" t="s">
        <v>18</v>
      </c>
      <c r="I31" s="8">
        <v>304</v>
      </c>
      <c r="J31" s="5" t="s">
        <v>151</v>
      </c>
      <c r="K31" s="7">
        <v>421</v>
      </c>
      <c r="L31" s="3" t="s">
        <v>23</v>
      </c>
      <c r="M31" s="19"/>
      <c r="N31" s="19"/>
    </row>
    <row r="32" spans="1:14" ht="15">
      <c r="A32" s="30">
        <v>421</v>
      </c>
      <c r="B32" s="31" t="s">
        <v>23</v>
      </c>
      <c r="C32" s="33">
        <v>459</v>
      </c>
      <c r="D32" s="31" t="s">
        <v>47</v>
      </c>
      <c r="E32" s="30">
        <v>421</v>
      </c>
      <c r="F32" s="31" t="s">
        <v>23</v>
      </c>
      <c r="G32" s="30">
        <v>333</v>
      </c>
      <c r="H32" s="35" t="s">
        <v>72</v>
      </c>
      <c r="I32" s="8">
        <v>308</v>
      </c>
      <c r="J32" s="5" t="s">
        <v>151</v>
      </c>
      <c r="K32" s="7">
        <v>409</v>
      </c>
      <c r="L32" s="3" t="s">
        <v>80</v>
      </c>
      <c r="M32" s="19"/>
      <c r="N32" s="19"/>
    </row>
    <row r="33" spans="1:14" ht="15">
      <c r="A33" s="30">
        <v>409</v>
      </c>
      <c r="B33" s="31" t="s">
        <v>24</v>
      </c>
      <c r="C33" s="30">
        <v>458</v>
      </c>
      <c r="D33" s="31" t="s">
        <v>48</v>
      </c>
      <c r="E33" s="30">
        <v>409</v>
      </c>
      <c r="F33" s="31" t="s">
        <v>80</v>
      </c>
      <c r="G33" s="33">
        <v>343</v>
      </c>
      <c r="H33" s="35" t="s">
        <v>21</v>
      </c>
      <c r="I33" s="7">
        <v>306</v>
      </c>
      <c r="J33" s="6" t="s">
        <v>152</v>
      </c>
      <c r="K33" s="7">
        <v>438</v>
      </c>
      <c r="L33" s="3" t="s">
        <v>81</v>
      </c>
      <c r="M33" s="19"/>
      <c r="N33" s="19"/>
    </row>
    <row r="34" spans="1:14" ht="15">
      <c r="A34" s="30">
        <v>410</v>
      </c>
      <c r="B34" s="31" t="s">
        <v>25</v>
      </c>
      <c r="C34" s="33">
        <v>471</v>
      </c>
      <c r="D34" s="31" t="s">
        <v>49</v>
      </c>
      <c r="E34" s="30">
        <v>438</v>
      </c>
      <c r="F34" s="31" t="s">
        <v>81</v>
      </c>
      <c r="G34" s="30">
        <v>369</v>
      </c>
      <c r="H34" s="31" t="s">
        <v>22</v>
      </c>
      <c r="I34" s="9">
        <v>299</v>
      </c>
      <c r="J34" s="5" t="s">
        <v>153</v>
      </c>
      <c r="K34" s="11">
        <v>439</v>
      </c>
      <c r="L34" s="3" t="s">
        <v>83</v>
      </c>
      <c r="M34" s="19"/>
      <c r="N34" s="19"/>
    </row>
    <row r="35" spans="1:14" ht="15">
      <c r="A35" s="30">
        <v>520</v>
      </c>
      <c r="B35" s="31" t="s">
        <v>26</v>
      </c>
      <c r="C35" s="36">
        <v>472</v>
      </c>
      <c r="D35" s="31" t="s">
        <v>50</v>
      </c>
      <c r="E35" s="33">
        <v>435</v>
      </c>
      <c r="F35" s="31" t="s">
        <v>82</v>
      </c>
      <c r="G35" s="32">
        <v>964</v>
      </c>
      <c r="H35" s="31" t="s">
        <v>126</v>
      </c>
      <c r="I35" s="11">
        <v>307</v>
      </c>
      <c r="J35" s="6" t="s">
        <v>154</v>
      </c>
      <c r="K35" s="7">
        <v>441</v>
      </c>
      <c r="L35" s="3" t="s">
        <v>45</v>
      </c>
      <c r="M35" s="19"/>
      <c r="N35" s="19"/>
    </row>
    <row r="36" spans="1:14" ht="30">
      <c r="A36" s="30">
        <v>506</v>
      </c>
      <c r="B36" s="31" t="s">
        <v>27</v>
      </c>
      <c r="C36" s="30">
        <v>485</v>
      </c>
      <c r="D36" s="31" t="s">
        <v>51</v>
      </c>
      <c r="E36" s="33">
        <v>439</v>
      </c>
      <c r="F36" s="31" t="s">
        <v>83</v>
      </c>
      <c r="G36" s="33">
        <v>379</v>
      </c>
      <c r="H36" s="31" t="s">
        <v>37</v>
      </c>
      <c r="I36" s="9">
        <v>303</v>
      </c>
      <c r="J36" s="5" t="s">
        <v>155</v>
      </c>
      <c r="K36" s="11">
        <v>443</v>
      </c>
      <c r="L36" s="3" t="s">
        <v>46</v>
      </c>
      <c r="M36" s="19"/>
      <c r="N36" s="19"/>
    </row>
    <row r="37" spans="1:14" ht="15">
      <c r="A37" s="33">
        <v>571</v>
      </c>
      <c r="B37" s="31" t="s">
        <v>28</v>
      </c>
      <c r="C37" s="33">
        <v>511</v>
      </c>
      <c r="D37" s="31" t="s">
        <v>52</v>
      </c>
      <c r="E37" s="30">
        <v>433</v>
      </c>
      <c r="F37" s="31" t="s">
        <v>84</v>
      </c>
      <c r="G37" s="8">
        <v>374</v>
      </c>
      <c r="H37" s="4" t="s">
        <v>74</v>
      </c>
      <c r="I37" s="7">
        <v>318</v>
      </c>
      <c r="J37" s="6" t="s">
        <v>18</v>
      </c>
      <c r="K37" s="7">
        <v>458</v>
      </c>
      <c r="L37" s="3" t="s">
        <v>48</v>
      </c>
      <c r="M37" s="19"/>
      <c r="N37" s="19"/>
    </row>
    <row r="38" spans="1:14" ht="30">
      <c r="A38" s="30">
        <v>584</v>
      </c>
      <c r="B38" s="31" t="s">
        <v>29</v>
      </c>
      <c r="C38" s="30">
        <v>520</v>
      </c>
      <c r="D38" s="31" t="s">
        <v>26</v>
      </c>
      <c r="E38" s="30">
        <v>441</v>
      </c>
      <c r="F38" s="31" t="s">
        <v>45</v>
      </c>
      <c r="G38" s="8">
        <v>385</v>
      </c>
      <c r="H38" s="4" t="s">
        <v>75</v>
      </c>
      <c r="I38" s="7">
        <v>333</v>
      </c>
      <c r="J38" s="6" t="s">
        <v>72</v>
      </c>
      <c r="K38" s="17">
        <v>961</v>
      </c>
      <c r="L38" s="3" t="s">
        <v>160</v>
      </c>
      <c r="M38" s="19"/>
      <c r="N38" s="19"/>
    </row>
    <row r="39" spans="1:14" ht="15">
      <c r="A39" s="30">
        <v>644</v>
      </c>
      <c r="B39" s="31" t="s">
        <v>30</v>
      </c>
      <c r="C39" s="43">
        <v>914</v>
      </c>
      <c r="D39" s="41" t="s">
        <v>53</v>
      </c>
      <c r="E39" s="33">
        <v>443</v>
      </c>
      <c r="F39" s="31" t="s">
        <v>46</v>
      </c>
      <c r="G39" s="8">
        <v>386</v>
      </c>
      <c r="H39" s="4" t="s">
        <v>74</v>
      </c>
      <c r="I39" s="11">
        <v>343</v>
      </c>
      <c r="J39" s="6" t="s">
        <v>21</v>
      </c>
      <c r="K39" s="17">
        <v>997</v>
      </c>
      <c r="L39" s="3" t="s">
        <v>162</v>
      </c>
      <c r="M39" s="19"/>
      <c r="N39" s="19"/>
    </row>
    <row r="40" spans="3:14" ht="15">
      <c r="C40" s="25">
        <v>983</v>
      </c>
      <c r="D40" s="15" t="s">
        <v>54</v>
      </c>
      <c r="E40" s="33">
        <v>459</v>
      </c>
      <c r="F40" s="31" t="s">
        <v>85</v>
      </c>
      <c r="G40" s="9">
        <v>395</v>
      </c>
      <c r="H40" s="4" t="s">
        <v>74</v>
      </c>
      <c r="I40" s="7">
        <v>369</v>
      </c>
      <c r="J40" s="3" t="s">
        <v>22</v>
      </c>
      <c r="K40" s="7">
        <v>469</v>
      </c>
      <c r="L40" s="3" t="s">
        <v>164</v>
      </c>
      <c r="M40" s="19"/>
      <c r="N40" s="19"/>
    </row>
    <row r="41" spans="3:14" ht="30">
      <c r="C41" s="11">
        <v>571</v>
      </c>
      <c r="D41" s="3" t="s">
        <v>28</v>
      </c>
      <c r="E41" s="30">
        <v>458</v>
      </c>
      <c r="F41" s="31" t="s">
        <v>48</v>
      </c>
      <c r="G41" s="8">
        <v>388</v>
      </c>
      <c r="H41" s="4" t="s">
        <v>76</v>
      </c>
      <c r="I41" s="23">
        <v>964</v>
      </c>
      <c r="J41" s="4" t="s">
        <v>156</v>
      </c>
      <c r="K41" s="7">
        <v>472</v>
      </c>
      <c r="L41" s="3" t="s">
        <v>86</v>
      </c>
      <c r="M41" s="19"/>
      <c r="N41" s="19"/>
    </row>
    <row r="42" spans="3:14" ht="15">
      <c r="C42" s="18">
        <v>585</v>
      </c>
      <c r="D42" s="15" t="s">
        <v>55</v>
      </c>
      <c r="E42" s="30">
        <v>472</v>
      </c>
      <c r="F42" s="31" t="s">
        <v>86</v>
      </c>
      <c r="G42" s="7">
        <v>390</v>
      </c>
      <c r="H42" s="3" t="s">
        <v>77</v>
      </c>
      <c r="I42" s="11">
        <v>379</v>
      </c>
      <c r="J42" s="3" t="s">
        <v>157</v>
      </c>
      <c r="K42" s="7">
        <v>485</v>
      </c>
      <c r="L42" s="3" t="s">
        <v>51</v>
      </c>
      <c r="M42" s="19"/>
      <c r="N42" s="19"/>
    </row>
    <row r="43" spans="3:14" ht="30">
      <c r="C43" s="33">
        <v>643</v>
      </c>
      <c r="D43" s="31" t="s">
        <v>56</v>
      </c>
      <c r="E43" s="33">
        <v>471</v>
      </c>
      <c r="F43" s="31" t="s">
        <v>87</v>
      </c>
      <c r="G43" s="9">
        <v>387</v>
      </c>
      <c r="H43" s="4" t="s">
        <v>78</v>
      </c>
      <c r="I43" s="9">
        <v>583</v>
      </c>
      <c r="J43" s="4" t="s">
        <v>158</v>
      </c>
      <c r="K43" s="7">
        <v>204</v>
      </c>
      <c r="L43" s="3" t="s">
        <v>165</v>
      </c>
      <c r="M43" s="19"/>
      <c r="N43" s="19"/>
    </row>
    <row r="44" spans="3:14" ht="30">
      <c r="C44" s="18">
        <v>641</v>
      </c>
      <c r="D44" s="15" t="s">
        <v>57</v>
      </c>
      <c r="E44" s="30">
        <v>485</v>
      </c>
      <c r="F44" s="31" t="s">
        <v>51</v>
      </c>
      <c r="G44" s="9">
        <v>391</v>
      </c>
      <c r="H44" s="4" t="s">
        <v>79</v>
      </c>
      <c r="I44" s="7">
        <v>389</v>
      </c>
      <c r="J44" s="3" t="s">
        <v>159</v>
      </c>
      <c r="K44" s="7">
        <v>1100</v>
      </c>
      <c r="L44" s="3" t="s">
        <v>168</v>
      </c>
      <c r="M44" s="19"/>
      <c r="N44" s="19"/>
    </row>
    <row r="45" spans="3:14" ht="15">
      <c r="C45" s="7">
        <v>637</v>
      </c>
      <c r="D45" s="3" t="s">
        <v>58</v>
      </c>
      <c r="E45" s="30">
        <v>504</v>
      </c>
      <c r="F45" s="31" t="s">
        <v>88</v>
      </c>
      <c r="G45" s="7">
        <v>421</v>
      </c>
      <c r="H45" s="3" t="s">
        <v>23</v>
      </c>
      <c r="I45" s="7">
        <v>390</v>
      </c>
      <c r="J45" s="3" t="s">
        <v>77</v>
      </c>
      <c r="K45" s="7">
        <v>520</v>
      </c>
      <c r="L45" s="3" t="s">
        <v>26</v>
      </c>
      <c r="M45" s="19"/>
      <c r="N45" s="19"/>
    </row>
    <row r="46" spans="3:14" ht="15">
      <c r="C46" s="7">
        <v>644</v>
      </c>
      <c r="D46" s="3" t="s">
        <v>30</v>
      </c>
      <c r="E46" s="30">
        <v>505</v>
      </c>
      <c r="F46" s="31" t="s">
        <v>89</v>
      </c>
      <c r="G46" s="7">
        <v>409</v>
      </c>
      <c r="H46" s="12" t="s">
        <v>80</v>
      </c>
      <c r="I46" s="7">
        <v>421</v>
      </c>
      <c r="J46" s="3" t="s">
        <v>23</v>
      </c>
      <c r="K46" s="7">
        <v>526</v>
      </c>
      <c r="L46" s="3" t="s">
        <v>170</v>
      </c>
      <c r="M46" s="19"/>
      <c r="N46" s="19"/>
    </row>
    <row r="47" spans="3:14" ht="15">
      <c r="C47" s="30">
        <v>664</v>
      </c>
      <c r="D47" s="31" t="s">
        <v>59</v>
      </c>
      <c r="E47" s="30">
        <v>520</v>
      </c>
      <c r="F47" s="31" t="s">
        <v>26</v>
      </c>
      <c r="G47" s="7">
        <v>438</v>
      </c>
      <c r="H47" s="3" t="s">
        <v>81</v>
      </c>
      <c r="I47" s="7">
        <v>409</v>
      </c>
      <c r="J47" s="3" t="s">
        <v>80</v>
      </c>
      <c r="K47" s="11">
        <v>527</v>
      </c>
      <c r="L47" s="3" t="s">
        <v>172</v>
      </c>
      <c r="M47" s="19"/>
      <c r="N47" s="19"/>
    </row>
    <row r="48" spans="5:14" ht="15">
      <c r="E48" s="8">
        <v>533</v>
      </c>
      <c r="F48" s="15" t="s">
        <v>90</v>
      </c>
      <c r="G48" s="9">
        <v>435</v>
      </c>
      <c r="H48" s="4" t="s">
        <v>82</v>
      </c>
      <c r="I48" s="7">
        <v>429</v>
      </c>
      <c r="J48" s="16" t="s">
        <v>149</v>
      </c>
      <c r="K48" s="7">
        <v>528</v>
      </c>
      <c r="L48" s="3" t="s">
        <v>174</v>
      </c>
      <c r="M48" s="19"/>
      <c r="N48" s="19"/>
    </row>
    <row r="49" spans="5:14" ht="15">
      <c r="E49" s="33">
        <v>543</v>
      </c>
      <c r="F49" s="31" t="s">
        <v>91</v>
      </c>
      <c r="G49" s="11">
        <v>439</v>
      </c>
      <c r="H49" s="3" t="s">
        <v>83</v>
      </c>
      <c r="I49" s="7">
        <v>430</v>
      </c>
      <c r="J49" s="16" t="s">
        <v>149</v>
      </c>
      <c r="K49" s="7">
        <v>529</v>
      </c>
      <c r="L49" s="3" t="s">
        <v>176</v>
      </c>
      <c r="M49" s="19"/>
      <c r="N49" s="19"/>
    </row>
    <row r="50" spans="5:14" ht="15">
      <c r="E50" s="34">
        <v>914</v>
      </c>
      <c r="F50" s="41" t="s">
        <v>92</v>
      </c>
      <c r="G50" s="8">
        <v>433</v>
      </c>
      <c r="H50" s="4" t="s">
        <v>84</v>
      </c>
      <c r="I50" s="7">
        <v>438</v>
      </c>
      <c r="J50" s="3" t="s">
        <v>81</v>
      </c>
      <c r="K50" s="7">
        <v>530</v>
      </c>
      <c r="L50" s="3" t="s">
        <v>178</v>
      </c>
      <c r="M50" s="19"/>
      <c r="N50" s="19"/>
    </row>
    <row r="51" spans="5:14" ht="15">
      <c r="E51" s="33">
        <v>511</v>
      </c>
      <c r="F51" s="31" t="s">
        <v>93</v>
      </c>
      <c r="G51" s="30">
        <v>441</v>
      </c>
      <c r="H51" s="31" t="s">
        <v>45</v>
      </c>
      <c r="I51" s="11">
        <v>439</v>
      </c>
      <c r="J51" s="3" t="s">
        <v>83</v>
      </c>
      <c r="K51" s="11">
        <v>531</v>
      </c>
      <c r="L51" s="3" t="s">
        <v>180</v>
      </c>
      <c r="M51" s="19"/>
      <c r="N51" s="19"/>
    </row>
    <row r="52" spans="5:14" ht="15">
      <c r="E52" s="32">
        <v>915</v>
      </c>
      <c r="F52" s="42" t="s">
        <v>94</v>
      </c>
      <c r="G52" s="11">
        <v>443</v>
      </c>
      <c r="H52" s="3" t="s">
        <v>46</v>
      </c>
      <c r="I52" s="7">
        <v>441</v>
      </c>
      <c r="J52" s="3" t="s">
        <v>45</v>
      </c>
      <c r="K52" s="7">
        <v>532</v>
      </c>
      <c r="L52" s="3" t="s">
        <v>183</v>
      </c>
      <c r="M52" s="19"/>
      <c r="N52" s="19"/>
    </row>
    <row r="53" spans="5:14" ht="15">
      <c r="E53" s="33">
        <v>559</v>
      </c>
      <c r="F53" s="31" t="s">
        <v>95</v>
      </c>
      <c r="G53" s="9">
        <v>459</v>
      </c>
      <c r="H53" s="4" t="s">
        <v>85</v>
      </c>
      <c r="I53" s="11">
        <v>443</v>
      </c>
      <c r="J53" s="3" t="s">
        <v>46</v>
      </c>
      <c r="K53" s="17">
        <v>915</v>
      </c>
      <c r="L53" s="27" t="s">
        <v>93</v>
      </c>
      <c r="M53" s="37"/>
      <c r="N53" s="37"/>
    </row>
    <row r="54" spans="5:14" ht="30">
      <c r="E54" s="30">
        <v>560</v>
      </c>
      <c r="F54" s="31" t="s">
        <v>96</v>
      </c>
      <c r="G54" s="7">
        <v>458</v>
      </c>
      <c r="H54" s="3" t="s">
        <v>48</v>
      </c>
      <c r="I54" s="7">
        <v>458</v>
      </c>
      <c r="J54" s="3" t="s">
        <v>48</v>
      </c>
      <c r="K54" s="7">
        <v>549</v>
      </c>
      <c r="L54" s="3" t="s">
        <v>185</v>
      </c>
      <c r="M54" s="19"/>
      <c r="N54" s="19"/>
    </row>
    <row r="55" spans="5:14" ht="30">
      <c r="E55" s="33">
        <v>571</v>
      </c>
      <c r="F55" s="31" t="s">
        <v>28</v>
      </c>
      <c r="G55" s="30">
        <v>472</v>
      </c>
      <c r="H55" s="31" t="s">
        <v>86</v>
      </c>
      <c r="I55" s="32">
        <v>961</v>
      </c>
      <c r="J55" s="31" t="s">
        <v>160</v>
      </c>
      <c r="K55" s="7">
        <v>561</v>
      </c>
      <c r="L55" s="3" t="s">
        <v>187</v>
      </c>
      <c r="M55" s="19"/>
      <c r="N55" s="19"/>
    </row>
    <row r="56" spans="5:14" ht="30">
      <c r="E56" s="30">
        <v>580</v>
      </c>
      <c r="F56" s="31" t="s">
        <v>97</v>
      </c>
      <c r="G56" s="9">
        <v>471</v>
      </c>
      <c r="H56" s="4" t="s">
        <v>87</v>
      </c>
      <c r="I56" s="34">
        <v>1002</v>
      </c>
      <c r="J56" s="31" t="s">
        <v>161</v>
      </c>
      <c r="K56" s="11">
        <v>567</v>
      </c>
      <c r="L56" s="3" t="s">
        <v>189</v>
      </c>
      <c r="M56" s="19"/>
      <c r="N56" s="19"/>
    </row>
    <row r="57" spans="5:14" ht="30">
      <c r="E57" s="8">
        <v>581</v>
      </c>
      <c r="F57" s="4" t="s">
        <v>98</v>
      </c>
      <c r="G57" s="30">
        <v>485</v>
      </c>
      <c r="H57" s="31" t="s">
        <v>51</v>
      </c>
      <c r="I57" s="17">
        <v>997</v>
      </c>
      <c r="J57" s="3" t="s">
        <v>162</v>
      </c>
      <c r="K57" s="7">
        <v>548</v>
      </c>
      <c r="L57" s="3" t="s">
        <v>191</v>
      </c>
      <c r="M57" s="19"/>
      <c r="N57" s="19"/>
    </row>
    <row r="58" spans="5:14" ht="30">
      <c r="E58" s="9">
        <v>583</v>
      </c>
      <c r="F58" s="15" t="s">
        <v>99</v>
      </c>
      <c r="G58" s="8">
        <v>504</v>
      </c>
      <c r="H58" s="4" t="s">
        <v>88</v>
      </c>
      <c r="I58" s="22">
        <v>962</v>
      </c>
      <c r="J58" s="4" t="s">
        <v>163</v>
      </c>
      <c r="K58" s="11">
        <v>547</v>
      </c>
      <c r="L58" s="3" t="s">
        <v>193</v>
      </c>
      <c r="M58" s="19"/>
      <c r="N58" s="19"/>
    </row>
    <row r="59" spans="5:14" ht="15">
      <c r="E59" s="30">
        <v>585</v>
      </c>
      <c r="F59" s="31" t="s">
        <v>100</v>
      </c>
      <c r="G59" s="8">
        <v>505</v>
      </c>
      <c r="H59" s="4" t="s">
        <v>89</v>
      </c>
      <c r="I59" s="23">
        <v>991</v>
      </c>
      <c r="J59" s="4" t="s">
        <v>163</v>
      </c>
      <c r="K59" s="11">
        <v>571</v>
      </c>
      <c r="L59" s="3" t="s">
        <v>195</v>
      </c>
      <c r="M59" s="19"/>
      <c r="N59" s="19"/>
    </row>
    <row r="60" spans="5:14" ht="15">
      <c r="E60" s="23">
        <v>983</v>
      </c>
      <c r="F60" s="4" t="s">
        <v>101</v>
      </c>
      <c r="G60" s="7">
        <v>520</v>
      </c>
      <c r="H60" s="3" t="s">
        <v>26</v>
      </c>
      <c r="I60" s="22">
        <v>1005</v>
      </c>
      <c r="J60" s="4" t="s">
        <v>163</v>
      </c>
      <c r="K60" s="7">
        <v>580</v>
      </c>
      <c r="L60" s="3" t="s">
        <v>97</v>
      </c>
      <c r="M60" s="19"/>
      <c r="N60" s="19"/>
    </row>
    <row r="61" spans="5:14" ht="15">
      <c r="E61" s="8">
        <v>594</v>
      </c>
      <c r="F61" s="14" t="s">
        <v>95</v>
      </c>
      <c r="G61" s="9">
        <v>543</v>
      </c>
      <c r="H61" s="4" t="s">
        <v>91</v>
      </c>
      <c r="I61" s="22">
        <v>999</v>
      </c>
      <c r="J61" s="4" t="s">
        <v>163</v>
      </c>
      <c r="K61" s="7">
        <v>585</v>
      </c>
      <c r="L61" s="3" t="s">
        <v>100</v>
      </c>
      <c r="M61" s="19"/>
      <c r="N61" s="19"/>
    </row>
    <row r="62" spans="5:14" ht="15">
      <c r="E62" s="8">
        <v>601</v>
      </c>
      <c r="F62" s="4" t="s">
        <v>91</v>
      </c>
      <c r="G62" s="10">
        <v>914</v>
      </c>
      <c r="H62" s="21" t="s">
        <v>92</v>
      </c>
      <c r="I62" s="23">
        <v>979</v>
      </c>
      <c r="J62" s="4" t="s">
        <v>163</v>
      </c>
      <c r="K62" s="7">
        <v>225</v>
      </c>
      <c r="L62" s="3" t="s">
        <v>197</v>
      </c>
      <c r="M62" s="19"/>
      <c r="N62" s="19"/>
    </row>
    <row r="63" spans="5:14" ht="15">
      <c r="E63" s="8">
        <v>602</v>
      </c>
      <c r="F63" s="4" t="s">
        <v>91</v>
      </c>
      <c r="G63" s="9">
        <v>511</v>
      </c>
      <c r="H63" s="4" t="s">
        <v>93</v>
      </c>
      <c r="I63" s="7">
        <v>469</v>
      </c>
      <c r="J63" s="3" t="s">
        <v>164</v>
      </c>
      <c r="K63" s="7">
        <v>612</v>
      </c>
      <c r="L63" s="3" t="s">
        <v>103</v>
      </c>
      <c r="M63" s="19"/>
      <c r="N63" s="19"/>
    </row>
    <row r="64" spans="5:14" ht="15">
      <c r="E64" s="9">
        <v>611</v>
      </c>
      <c r="F64" s="4" t="s">
        <v>102</v>
      </c>
      <c r="G64" s="23">
        <v>915</v>
      </c>
      <c r="H64" s="24" t="s">
        <v>94</v>
      </c>
      <c r="I64" s="7">
        <v>472</v>
      </c>
      <c r="J64" s="3" t="s">
        <v>86</v>
      </c>
      <c r="K64" s="7">
        <v>613</v>
      </c>
      <c r="L64" s="3" t="s">
        <v>104</v>
      </c>
      <c r="M64" s="19"/>
      <c r="N64" s="19"/>
    </row>
    <row r="65" spans="5:14" ht="15">
      <c r="E65" s="30">
        <v>612</v>
      </c>
      <c r="F65" s="31" t="s">
        <v>103</v>
      </c>
      <c r="G65" s="9">
        <v>559</v>
      </c>
      <c r="H65" s="14" t="s">
        <v>95</v>
      </c>
      <c r="I65" s="7">
        <v>485</v>
      </c>
      <c r="J65" s="3" t="s">
        <v>51</v>
      </c>
      <c r="K65" s="7">
        <v>614</v>
      </c>
      <c r="L65" s="3" t="s">
        <v>105</v>
      </c>
      <c r="M65" s="19"/>
      <c r="N65" s="19"/>
    </row>
    <row r="66" spans="5:14" ht="45">
      <c r="E66" s="30">
        <v>613</v>
      </c>
      <c r="F66" s="31" t="s">
        <v>104</v>
      </c>
      <c r="G66" s="8">
        <v>560</v>
      </c>
      <c r="H66" s="15" t="s">
        <v>96</v>
      </c>
      <c r="I66" s="7">
        <v>204</v>
      </c>
      <c r="J66" s="3" t="s">
        <v>165</v>
      </c>
      <c r="K66" s="7">
        <v>616</v>
      </c>
      <c r="L66" s="3" t="s">
        <v>107</v>
      </c>
      <c r="M66" s="19"/>
      <c r="N66" s="19"/>
    </row>
    <row r="67" spans="5:14" ht="45">
      <c r="E67" s="30">
        <v>614</v>
      </c>
      <c r="F67" s="31" t="s">
        <v>105</v>
      </c>
      <c r="G67" s="30">
        <v>548</v>
      </c>
      <c r="H67" s="31" t="s">
        <v>127</v>
      </c>
      <c r="I67" s="22">
        <v>994</v>
      </c>
      <c r="J67" s="4" t="s">
        <v>166</v>
      </c>
      <c r="K67" s="39">
        <v>641</v>
      </c>
      <c r="L67" s="3" t="s">
        <v>111</v>
      </c>
      <c r="M67" s="19"/>
      <c r="N67" s="19"/>
    </row>
    <row r="68" spans="5:14" ht="45">
      <c r="E68" s="9">
        <v>615</v>
      </c>
      <c r="F68" s="4" t="s">
        <v>106</v>
      </c>
      <c r="G68" s="33">
        <v>547</v>
      </c>
      <c r="H68" s="31" t="s">
        <v>128</v>
      </c>
      <c r="I68" s="23">
        <v>995</v>
      </c>
      <c r="J68" s="4" t="s">
        <v>167</v>
      </c>
      <c r="K68" s="7">
        <v>637</v>
      </c>
      <c r="L68" s="3" t="s">
        <v>58</v>
      </c>
      <c r="M68" s="19"/>
      <c r="N68" s="19"/>
    </row>
    <row r="69" spans="5:14" ht="15">
      <c r="E69" s="30">
        <v>616</v>
      </c>
      <c r="F69" s="31" t="s">
        <v>107</v>
      </c>
      <c r="G69" s="33">
        <v>571</v>
      </c>
      <c r="H69" s="31" t="s">
        <v>28</v>
      </c>
      <c r="I69" s="7">
        <v>1100</v>
      </c>
      <c r="J69" s="3" t="s">
        <v>168</v>
      </c>
      <c r="K69" s="7">
        <v>644</v>
      </c>
      <c r="L69" s="3" t="s">
        <v>30</v>
      </c>
      <c r="M69" s="19"/>
      <c r="N69" s="19"/>
    </row>
    <row r="70" spans="5:14" ht="30">
      <c r="E70" s="8">
        <v>617</v>
      </c>
      <c r="F70" s="4" t="s">
        <v>102</v>
      </c>
      <c r="G70" s="30">
        <v>580</v>
      </c>
      <c r="H70" s="31" t="s">
        <v>97</v>
      </c>
      <c r="I70" s="8">
        <v>517</v>
      </c>
      <c r="J70" s="4" t="s">
        <v>169</v>
      </c>
      <c r="K70" s="7">
        <v>685</v>
      </c>
      <c r="L70" s="3" t="s">
        <v>216</v>
      </c>
      <c r="M70" s="19"/>
      <c r="N70" s="19"/>
    </row>
    <row r="71" spans="5:14" ht="30">
      <c r="E71" s="8">
        <v>620</v>
      </c>
      <c r="F71" s="4" t="s">
        <v>108</v>
      </c>
      <c r="G71" s="8">
        <v>581</v>
      </c>
      <c r="H71" s="4" t="s">
        <v>98</v>
      </c>
      <c r="I71" s="8">
        <v>518</v>
      </c>
      <c r="J71" s="4" t="s">
        <v>169</v>
      </c>
      <c r="K71" s="11">
        <v>707</v>
      </c>
      <c r="L71" s="3" t="s">
        <v>113</v>
      </c>
      <c r="M71" s="19"/>
      <c r="N71" s="19"/>
    </row>
    <row r="72" spans="5:14" ht="15">
      <c r="E72" s="8">
        <v>621</v>
      </c>
      <c r="F72" s="4" t="s">
        <v>109</v>
      </c>
      <c r="G72" s="9">
        <v>583</v>
      </c>
      <c r="H72" s="15" t="s">
        <v>99</v>
      </c>
      <c r="I72" s="7">
        <v>520</v>
      </c>
      <c r="J72" s="3" t="s">
        <v>26</v>
      </c>
      <c r="K72" s="7">
        <v>708</v>
      </c>
      <c r="L72" s="3" t="s">
        <v>114</v>
      </c>
      <c r="M72" s="19"/>
      <c r="N72" s="19"/>
    </row>
    <row r="73" spans="5:14" ht="15">
      <c r="E73" s="30">
        <v>641</v>
      </c>
      <c r="F73" s="31" t="s">
        <v>110</v>
      </c>
      <c r="G73" s="30">
        <v>585</v>
      </c>
      <c r="H73" s="31" t="s">
        <v>100</v>
      </c>
      <c r="I73" s="7">
        <v>526</v>
      </c>
      <c r="J73" s="3" t="s">
        <v>170</v>
      </c>
      <c r="K73" s="7">
        <v>702</v>
      </c>
      <c r="L73" s="3" t="s">
        <v>115</v>
      </c>
      <c r="M73" s="19"/>
      <c r="N73" s="19"/>
    </row>
    <row r="74" spans="5:14" ht="15">
      <c r="E74" s="33">
        <v>643</v>
      </c>
      <c r="F74" s="31" t="s">
        <v>111</v>
      </c>
      <c r="G74" s="23">
        <v>983</v>
      </c>
      <c r="H74" s="4" t="s">
        <v>101</v>
      </c>
      <c r="I74" s="8">
        <v>754</v>
      </c>
      <c r="J74" s="4" t="s">
        <v>171</v>
      </c>
      <c r="K74" s="11">
        <v>703</v>
      </c>
      <c r="L74" s="3" t="s">
        <v>116</v>
      </c>
      <c r="M74" s="19"/>
      <c r="N74" s="19"/>
    </row>
    <row r="75" spans="5:14" ht="15">
      <c r="E75" s="30">
        <v>637</v>
      </c>
      <c r="F75" s="31" t="s">
        <v>58</v>
      </c>
      <c r="G75" s="8">
        <v>594</v>
      </c>
      <c r="H75" s="14" t="s">
        <v>95</v>
      </c>
      <c r="I75" s="11">
        <v>527</v>
      </c>
      <c r="J75" s="3" t="s">
        <v>172</v>
      </c>
      <c r="K75" s="7">
        <v>704</v>
      </c>
      <c r="L75" s="3" t="s">
        <v>117</v>
      </c>
      <c r="M75" s="19"/>
      <c r="N75" s="19"/>
    </row>
    <row r="76" spans="5:14" ht="15">
      <c r="E76" s="30">
        <v>644</v>
      </c>
      <c r="F76" s="31" t="s">
        <v>30</v>
      </c>
      <c r="G76" s="8">
        <v>601</v>
      </c>
      <c r="H76" s="4" t="s">
        <v>91</v>
      </c>
      <c r="I76" s="9">
        <v>755</v>
      </c>
      <c r="J76" s="4" t="s">
        <v>173</v>
      </c>
      <c r="K76" s="11">
        <v>603</v>
      </c>
      <c r="L76" s="3" t="s">
        <v>118</v>
      </c>
      <c r="M76" s="19"/>
      <c r="N76" s="19"/>
    </row>
    <row r="77" spans="5:14" ht="15">
      <c r="E77" s="33">
        <v>699</v>
      </c>
      <c r="F77" s="31" t="s">
        <v>112</v>
      </c>
      <c r="G77" s="8">
        <v>602</v>
      </c>
      <c r="H77" s="4" t="s">
        <v>91</v>
      </c>
      <c r="I77" s="7">
        <v>528</v>
      </c>
      <c r="J77" s="3" t="s">
        <v>174</v>
      </c>
      <c r="K77" s="7">
        <v>716</v>
      </c>
      <c r="L77" s="3" t="s">
        <v>200</v>
      </c>
      <c r="M77" s="19"/>
      <c r="N77" s="19"/>
    </row>
    <row r="78" spans="5:14" ht="15">
      <c r="E78" s="33">
        <v>707</v>
      </c>
      <c r="F78" s="31" t="s">
        <v>113</v>
      </c>
      <c r="G78" s="9">
        <v>611</v>
      </c>
      <c r="H78" s="4" t="s">
        <v>102</v>
      </c>
      <c r="I78" s="8">
        <v>756</v>
      </c>
      <c r="J78" s="4" t="s">
        <v>175</v>
      </c>
      <c r="K78" s="7">
        <v>713</v>
      </c>
      <c r="L78" s="3" t="s">
        <v>202</v>
      </c>
      <c r="M78" s="19"/>
      <c r="N78" s="19"/>
    </row>
    <row r="79" spans="5:14" ht="15">
      <c r="E79" s="30">
        <v>708</v>
      </c>
      <c r="F79" s="31" t="s">
        <v>114</v>
      </c>
      <c r="G79" s="30">
        <v>612</v>
      </c>
      <c r="H79" s="31" t="s">
        <v>103</v>
      </c>
      <c r="I79" s="7">
        <v>529</v>
      </c>
      <c r="J79" s="3" t="s">
        <v>176</v>
      </c>
      <c r="K79" s="7">
        <v>714</v>
      </c>
      <c r="L79" s="3" t="s">
        <v>203</v>
      </c>
      <c r="M79" s="19"/>
      <c r="N79" s="19"/>
    </row>
    <row r="80" spans="5:14" ht="15">
      <c r="E80" s="30">
        <v>702</v>
      </c>
      <c r="F80" s="31" t="s">
        <v>115</v>
      </c>
      <c r="G80" s="30">
        <v>613</v>
      </c>
      <c r="H80" s="31" t="s">
        <v>104</v>
      </c>
      <c r="I80" s="8">
        <v>757</v>
      </c>
      <c r="J80" s="4" t="s">
        <v>177</v>
      </c>
      <c r="K80" s="11">
        <v>747</v>
      </c>
      <c r="L80" s="3" t="s">
        <v>211</v>
      </c>
      <c r="M80" s="19"/>
      <c r="N80" s="19"/>
    </row>
    <row r="81" spans="5:14" ht="15">
      <c r="E81" s="33">
        <v>703</v>
      </c>
      <c r="F81" s="31" t="s">
        <v>116</v>
      </c>
      <c r="G81" s="8">
        <v>622</v>
      </c>
      <c r="H81" s="4" t="s">
        <v>129</v>
      </c>
      <c r="I81" s="7">
        <v>530</v>
      </c>
      <c r="J81" s="3" t="s">
        <v>178</v>
      </c>
      <c r="K81" s="7">
        <v>749</v>
      </c>
      <c r="L81" s="3" t="s">
        <v>212</v>
      </c>
      <c r="M81" s="19"/>
      <c r="N81" s="19"/>
    </row>
    <row r="82" spans="5:14" ht="15">
      <c r="E82" s="30">
        <v>704</v>
      </c>
      <c r="F82" s="31" t="s">
        <v>117</v>
      </c>
      <c r="G82" s="30">
        <v>614</v>
      </c>
      <c r="H82" s="31" t="s">
        <v>105</v>
      </c>
      <c r="I82" s="8">
        <v>758</v>
      </c>
      <c r="J82" s="4" t="s">
        <v>179</v>
      </c>
      <c r="K82" s="7">
        <v>750</v>
      </c>
      <c r="L82" s="3" t="s">
        <v>213</v>
      </c>
      <c r="M82" s="19"/>
      <c r="N82" s="19"/>
    </row>
    <row r="83" spans="5:14" ht="15">
      <c r="E83" s="33">
        <v>603</v>
      </c>
      <c r="F83" s="31" t="s">
        <v>118</v>
      </c>
      <c r="G83" s="9">
        <v>615</v>
      </c>
      <c r="H83" s="4" t="s">
        <v>106</v>
      </c>
      <c r="I83" s="11">
        <v>531</v>
      </c>
      <c r="J83" s="3" t="s">
        <v>180</v>
      </c>
      <c r="K83" s="11">
        <v>751</v>
      </c>
      <c r="L83" s="3" t="s">
        <v>214</v>
      </c>
      <c r="M83" s="19"/>
      <c r="N83" s="19"/>
    </row>
    <row r="84" spans="7:14" ht="15">
      <c r="G84" s="30">
        <v>616</v>
      </c>
      <c r="H84" s="31" t="s">
        <v>107</v>
      </c>
      <c r="I84" s="9">
        <v>759</v>
      </c>
      <c r="J84" s="4" t="s">
        <v>181</v>
      </c>
      <c r="K84" s="7">
        <v>752</v>
      </c>
      <c r="L84" s="3" t="s">
        <v>215</v>
      </c>
      <c r="M84" s="19"/>
      <c r="N84" s="19"/>
    </row>
    <row r="85" spans="7:14" ht="15">
      <c r="G85" s="8">
        <v>617</v>
      </c>
      <c r="H85" s="4" t="s">
        <v>102</v>
      </c>
      <c r="I85" s="8">
        <v>533</v>
      </c>
      <c r="J85" s="4" t="s">
        <v>182</v>
      </c>
      <c r="K85" s="29">
        <v>805</v>
      </c>
      <c r="L85" s="28" t="s">
        <v>130</v>
      </c>
      <c r="M85" s="19"/>
      <c r="N85" s="19"/>
    </row>
    <row r="86" spans="7:10" ht="30">
      <c r="G86" s="8">
        <v>620</v>
      </c>
      <c r="H86" s="4" t="s">
        <v>108</v>
      </c>
      <c r="I86" s="7">
        <v>532</v>
      </c>
      <c r="J86" s="3" t="s">
        <v>183</v>
      </c>
    </row>
    <row r="87" spans="7:10" ht="15">
      <c r="G87" s="8">
        <v>621</v>
      </c>
      <c r="H87" s="4" t="s">
        <v>109</v>
      </c>
      <c r="I87" s="22">
        <v>914</v>
      </c>
      <c r="J87" s="26" t="s">
        <v>184</v>
      </c>
    </row>
    <row r="88" spans="7:10" ht="15">
      <c r="G88" s="30">
        <v>641</v>
      </c>
      <c r="H88" s="31" t="s">
        <v>110</v>
      </c>
      <c r="I88" s="17">
        <v>915</v>
      </c>
      <c r="J88" s="27" t="s">
        <v>93</v>
      </c>
    </row>
    <row r="89" spans="7:10" ht="30">
      <c r="G89" s="40">
        <v>643</v>
      </c>
      <c r="H89" s="31" t="s">
        <v>111</v>
      </c>
      <c r="I89" s="7">
        <v>549</v>
      </c>
      <c r="J89" s="3" t="s">
        <v>185</v>
      </c>
    </row>
    <row r="90" spans="7:10" ht="15">
      <c r="G90" s="30">
        <v>637</v>
      </c>
      <c r="H90" s="31" t="s">
        <v>58</v>
      </c>
      <c r="I90" s="8">
        <v>550</v>
      </c>
      <c r="J90" s="4" t="s">
        <v>186</v>
      </c>
    </row>
    <row r="91" spans="7:10" ht="30">
      <c r="G91" s="30">
        <v>644</v>
      </c>
      <c r="H91" s="31" t="s">
        <v>30</v>
      </c>
      <c r="I91" s="7">
        <v>561</v>
      </c>
      <c r="J91" s="3" t="s">
        <v>187</v>
      </c>
    </row>
    <row r="92" spans="7:10" ht="30">
      <c r="G92" s="33">
        <v>699</v>
      </c>
      <c r="H92" s="31" t="s">
        <v>112</v>
      </c>
      <c r="I92" s="8">
        <v>562</v>
      </c>
      <c r="J92" s="4" t="s">
        <v>188</v>
      </c>
    </row>
    <row r="93" spans="7:10" ht="15">
      <c r="G93" s="33">
        <v>707</v>
      </c>
      <c r="H93" s="31" t="s">
        <v>113</v>
      </c>
      <c r="I93" s="11">
        <v>567</v>
      </c>
      <c r="J93" s="3" t="s">
        <v>189</v>
      </c>
    </row>
    <row r="94" spans="7:10" ht="15">
      <c r="G94" s="30">
        <v>708</v>
      </c>
      <c r="H94" s="31" t="s">
        <v>114</v>
      </c>
      <c r="I94" s="8">
        <v>566</v>
      </c>
      <c r="J94" s="4" t="s">
        <v>190</v>
      </c>
    </row>
    <row r="95" spans="7:10" ht="30">
      <c r="G95" s="30">
        <v>702</v>
      </c>
      <c r="H95" s="31" t="s">
        <v>115</v>
      </c>
      <c r="I95" s="7">
        <v>548</v>
      </c>
      <c r="J95" s="3" t="s">
        <v>191</v>
      </c>
    </row>
    <row r="96" spans="7:10" ht="15">
      <c r="G96" s="33">
        <v>703</v>
      </c>
      <c r="H96" s="31" t="s">
        <v>116</v>
      </c>
      <c r="I96" s="9">
        <v>559</v>
      </c>
      <c r="J96" s="4" t="s">
        <v>192</v>
      </c>
    </row>
    <row r="97" spans="7:10" ht="15">
      <c r="G97" s="30">
        <v>704</v>
      </c>
      <c r="H97" s="31" t="s">
        <v>117</v>
      </c>
      <c r="I97" s="8">
        <v>594</v>
      </c>
      <c r="J97" s="4" t="s">
        <v>192</v>
      </c>
    </row>
    <row r="98" spans="7:10" ht="30">
      <c r="G98" s="33">
        <v>603</v>
      </c>
      <c r="H98" s="31" t="s">
        <v>118</v>
      </c>
      <c r="I98" s="11">
        <v>547</v>
      </c>
      <c r="J98" s="3" t="s">
        <v>193</v>
      </c>
    </row>
    <row r="99" spans="7:10" ht="30">
      <c r="G99" s="30">
        <v>805</v>
      </c>
      <c r="H99" s="31" t="s">
        <v>130</v>
      </c>
      <c r="I99" s="8">
        <v>560</v>
      </c>
      <c r="J99" s="4" t="s">
        <v>194</v>
      </c>
    </row>
    <row r="100" spans="9:10" ht="15">
      <c r="I100" s="33">
        <v>571</v>
      </c>
      <c r="J100" s="31" t="s">
        <v>195</v>
      </c>
    </row>
    <row r="101" spans="9:10" ht="15">
      <c r="I101" s="30">
        <v>580</v>
      </c>
      <c r="J101" s="31" t="s">
        <v>97</v>
      </c>
    </row>
    <row r="102" spans="9:10" ht="15">
      <c r="I102" s="30">
        <v>585</v>
      </c>
      <c r="J102" s="31" t="s">
        <v>100</v>
      </c>
    </row>
    <row r="103" spans="9:10" ht="15">
      <c r="I103" s="9">
        <v>595</v>
      </c>
      <c r="J103" s="4" t="s">
        <v>196</v>
      </c>
    </row>
    <row r="104" spans="9:10" ht="15">
      <c r="I104" s="8">
        <v>556</v>
      </c>
      <c r="J104" s="4" t="s">
        <v>196</v>
      </c>
    </row>
    <row r="105" spans="9:10" ht="15">
      <c r="I105" s="7">
        <v>225</v>
      </c>
      <c r="J105" s="15" t="s">
        <v>197</v>
      </c>
    </row>
    <row r="106" spans="9:10" ht="15">
      <c r="I106" s="30">
        <v>612</v>
      </c>
      <c r="J106" s="31" t="s">
        <v>103</v>
      </c>
    </row>
    <row r="107" spans="9:10" ht="15">
      <c r="I107" s="30">
        <v>613</v>
      </c>
      <c r="J107" s="31" t="s">
        <v>104</v>
      </c>
    </row>
    <row r="108" spans="9:10" ht="15">
      <c r="I108" s="30">
        <v>614</v>
      </c>
      <c r="J108" s="31" t="s">
        <v>105</v>
      </c>
    </row>
    <row r="109" spans="9:10" ht="15">
      <c r="I109" s="30">
        <v>616</v>
      </c>
      <c r="J109" s="31" t="s">
        <v>107</v>
      </c>
    </row>
    <row r="110" spans="9:10" ht="15">
      <c r="I110" s="30">
        <v>641</v>
      </c>
      <c r="J110" s="31" t="s">
        <v>110</v>
      </c>
    </row>
    <row r="111" spans="9:10" ht="15">
      <c r="I111" s="7">
        <v>637</v>
      </c>
      <c r="J111" s="3" t="s">
        <v>58</v>
      </c>
    </row>
    <row r="112" spans="9:10" ht="15">
      <c r="I112" s="7">
        <v>644</v>
      </c>
      <c r="J112" s="3" t="s">
        <v>30</v>
      </c>
    </row>
    <row r="113" spans="9:10" ht="15">
      <c r="I113" s="8">
        <v>684</v>
      </c>
      <c r="J113" s="4" t="s">
        <v>198</v>
      </c>
    </row>
    <row r="114" spans="9:10" ht="15">
      <c r="I114" s="7">
        <v>685</v>
      </c>
      <c r="J114" s="3" t="s">
        <v>199</v>
      </c>
    </row>
    <row r="115" spans="9:10" ht="15">
      <c r="I115" s="11">
        <v>707</v>
      </c>
      <c r="J115" s="3" t="s">
        <v>113</v>
      </c>
    </row>
    <row r="116" spans="9:10" ht="15">
      <c r="I116" s="7">
        <v>708</v>
      </c>
      <c r="J116" s="3" t="s">
        <v>114</v>
      </c>
    </row>
    <row r="117" spans="9:10" ht="15">
      <c r="I117" s="7">
        <v>702</v>
      </c>
      <c r="J117" s="3" t="s">
        <v>115</v>
      </c>
    </row>
    <row r="118" spans="9:10" ht="15">
      <c r="I118" s="11">
        <v>703</v>
      </c>
      <c r="J118" s="3" t="s">
        <v>116</v>
      </c>
    </row>
    <row r="119" spans="9:10" ht="15">
      <c r="I119" s="30">
        <v>704</v>
      </c>
      <c r="J119" s="31" t="s">
        <v>117</v>
      </c>
    </row>
    <row r="120" spans="9:10" ht="15">
      <c r="I120" s="33">
        <v>603</v>
      </c>
      <c r="J120" s="31" t="s">
        <v>118</v>
      </c>
    </row>
    <row r="121" spans="9:10" ht="15">
      <c r="I121" s="30">
        <v>716</v>
      </c>
      <c r="J121" s="31" t="s">
        <v>200</v>
      </c>
    </row>
    <row r="122" spans="9:10" ht="15">
      <c r="I122" s="30">
        <v>114</v>
      </c>
      <c r="J122" s="31" t="s">
        <v>201</v>
      </c>
    </row>
    <row r="123" spans="9:10" ht="15">
      <c r="I123" s="30">
        <v>713</v>
      </c>
      <c r="J123" s="31" t="s">
        <v>202</v>
      </c>
    </row>
    <row r="124" spans="9:10" ht="15">
      <c r="I124" s="30">
        <v>714</v>
      </c>
      <c r="J124" s="31" t="s">
        <v>203</v>
      </c>
    </row>
    <row r="125" spans="9:10" ht="15">
      <c r="I125" s="33">
        <v>719</v>
      </c>
      <c r="J125" s="31" t="s">
        <v>204</v>
      </c>
    </row>
    <row r="126" spans="9:10" ht="15">
      <c r="I126" s="30">
        <v>720</v>
      </c>
      <c r="J126" s="31" t="s">
        <v>205</v>
      </c>
    </row>
    <row r="127" spans="9:10" ht="15">
      <c r="I127" s="30">
        <v>737</v>
      </c>
      <c r="J127" s="31" t="s">
        <v>206</v>
      </c>
    </row>
    <row r="128" spans="9:10" ht="15">
      <c r="I128" s="30">
        <v>738</v>
      </c>
      <c r="J128" s="31" t="s">
        <v>207</v>
      </c>
    </row>
    <row r="129" spans="9:10" ht="15">
      <c r="I129" s="33">
        <v>739</v>
      </c>
      <c r="J129" s="31" t="s">
        <v>208</v>
      </c>
    </row>
    <row r="130" spans="9:10" ht="15">
      <c r="I130" s="30">
        <v>740</v>
      </c>
      <c r="J130" s="31" t="s">
        <v>209</v>
      </c>
    </row>
    <row r="131" spans="9:10" ht="15">
      <c r="I131" s="30">
        <v>741</v>
      </c>
      <c r="J131" s="31" t="s">
        <v>210</v>
      </c>
    </row>
    <row r="132" spans="9:10" ht="15">
      <c r="I132" s="33">
        <v>747</v>
      </c>
      <c r="J132" s="31" t="s">
        <v>211</v>
      </c>
    </row>
    <row r="133" spans="9:10" ht="15">
      <c r="I133" s="30">
        <v>749</v>
      </c>
      <c r="J133" s="31" t="s">
        <v>212</v>
      </c>
    </row>
    <row r="134" spans="9:10" ht="15">
      <c r="I134" s="30">
        <v>750</v>
      </c>
      <c r="J134" s="31" t="s">
        <v>213</v>
      </c>
    </row>
    <row r="135" spans="9:10" ht="15">
      <c r="I135" s="33">
        <v>751</v>
      </c>
      <c r="J135" s="31" t="s">
        <v>214</v>
      </c>
    </row>
    <row r="136" spans="9:10" ht="15">
      <c r="I136" s="30">
        <v>752</v>
      </c>
      <c r="J136" s="31" t="s">
        <v>215</v>
      </c>
    </row>
    <row r="137" spans="9:10" ht="15">
      <c r="I137" s="30">
        <v>805</v>
      </c>
      <c r="J137" s="31" t="s">
        <v>130</v>
      </c>
    </row>
  </sheetData>
  <mergeCells count="7">
    <mergeCell ref="K1:L1"/>
    <mergeCell ref="M1:N1"/>
    <mergeCell ref="A1:B1"/>
    <mergeCell ref="C1:D1"/>
    <mergeCell ref="E1:F1"/>
    <mergeCell ref="G1:H1"/>
    <mergeCell ref="I1:J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DK201"/>
  <sheetViews>
    <sheetView tabSelected="1" zoomScale="75" zoomScaleNormal="75" workbookViewId="0" topLeftCell="A1">
      <selection activeCell="I9" sqref="I9"/>
    </sheetView>
  </sheetViews>
  <sheetFormatPr defaultColWidth="9.140625" defaultRowHeight="30" customHeight="1"/>
  <cols>
    <col min="1" max="1" width="11.00390625" style="50" customWidth="1"/>
    <col min="2" max="3" width="28.140625" style="46" customWidth="1"/>
    <col min="4" max="4" width="14.8515625" style="47" customWidth="1"/>
    <col min="5" max="113" width="9.140625" style="46" customWidth="1"/>
    <col min="114" max="114" width="10.28125" style="46" customWidth="1"/>
    <col min="115" max="115" width="12.140625" style="46" bestFit="1" customWidth="1"/>
    <col min="116" max="16384" width="9.140625" style="46" customWidth="1"/>
  </cols>
  <sheetData>
    <row r="1" spans="1:114" ht="45" customHeight="1">
      <c r="A1" s="49" t="s">
        <v>664</v>
      </c>
      <c r="B1" s="44" t="s">
        <v>665</v>
      </c>
      <c r="C1" s="44" t="s">
        <v>491</v>
      </c>
      <c r="D1" s="45" t="s">
        <v>219</v>
      </c>
      <c r="E1" s="44" t="s">
        <v>220</v>
      </c>
      <c r="F1" s="44" t="s">
        <v>221</v>
      </c>
      <c r="G1" s="44" t="s">
        <v>222</v>
      </c>
      <c r="H1" s="44" t="s">
        <v>223</v>
      </c>
      <c r="I1" s="44" t="s">
        <v>224</v>
      </c>
      <c r="J1" s="44" t="s">
        <v>225</v>
      </c>
      <c r="K1" s="44" t="s">
        <v>226</v>
      </c>
      <c r="L1" s="44" t="s">
        <v>227</v>
      </c>
      <c r="M1" s="44" t="s">
        <v>228</v>
      </c>
      <c r="N1" s="44" t="s">
        <v>229</v>
      </c>
      <c r="O1" s="44" t="s">
        <v>230</v>
      </c>
      <c r="P1" s="44" t="s">
        <v>231</v>
      </c>
      <c r="Q1" s="44" t="s">
        <v>232</v>
      </c>
      <c r="R1" s="44" t="s">
        <v>233</v>
      </c>
      <c r="S1" s="44" t="s">
        <v>234</v>
      </c>
      <c r="T1" s="44" t="s">
        <v>235</v>
      </c>
      <c r="U1" s="44" t="s">
        <v>236</v>
      </c>
      <c r="V1" s="44" t="s">
        <v>237</v>
      </c>
      <c r="W1" s="44" t="s">
        <v>238</v>
      </c>
      <c r="X1" s="44" t="s">
        <v>239</v>
      </c>
      <c r="Y1" s="44" t="s">
        <v>240</v>
      </c>
      <c r="Z1" s="44" t="s">
        <v>241</v>
      </c>
      <c r="AA1" s="44" t="s">
        <v>242</v>
      </c>
      <c r="AB1" s="44" t="s">
        <v>243</v>
      </c>
      <c r="AC1" s="44" t="s">
        <v>244</v>
      </c>
      <c r="AD1" s="44" t="s">
        <v>245</v>
      </c>
      <c r="AE1" s="44" t="s">
        <v>246</v>
      </c>
      <c r="AF1" s="44" t="s">
        <v>247</v>
      </c>
      <c r="AG1" s="44" t="s">
        <v>248</v>
      </c>
      <c r="AH1" s="44" t="s">
        <v>249</v>
      </c>
      <c r="AI1" s="44" t="s">
        <v>250</v>
      </c>
      <c r="AJ1" s="44" t="s">
        <v>251</v>
      </c>
      <c r="AK1" s="44" t="s">
        <v>252</v>
      </c>
      <c r="AL1" s="44" t="s">
        <v>253</v>
      </c>
      <c r="AM1" s="44" t="s">
        <v>254</v>
      </c>
      <c r="AN1" s="44" t="s">
        <v>255</v>
      </c>
      <c r="AO1" s="44" t="s">
        <v>256</v>
      </c>
      <c r="AP1" s="44" t="s">
        <v>257</v>
      </c>
      <c r="AQ1" s="44" t="s">
        <v>258</v>
      </c>
      <c r="AR1" s="44" t="s">
        <v>259</v>
      </c>
      <c r="AS1" s="44" t="s">
        <v>260</v>
      </c>
      <c r="AT1" s="44" t="s">
        <v>261</v>
      </c>
      <c r="AU1" s="44" t="s">
        <v>262</v>
      </c>
      <c r="AV1" s="44" t="s">
        <v>263</v>
      </c>
      <c r="AW1" s="44" t="s">
        <v>264</v>
      </c>
      <c r="AX1" s="44" t="s">
        <v>265</v>
      </c>
      <c r="AY1" s="44" t="s">
        <v>266</v>
      </c>
      <c r="AZ1" s="44" t="s">
        <v>267</v>
      </c>
      <c r="BA1" s="44" t="s">
        <v>268</v>
      </c>
      <c r="BB1" s="44" t="s">
        <v>269</v>
      </c>
      <c r="BC1" s="44" t="s">
        <v>270</v>
      </c>
      <c r="BD1" s="44" t="s">
        <v>271</v>
      </c>
      <c r="BE1" s="44" t="s">
        <v>272</v>
      </c>
      <c r="BF1" s="44" t="s">
        <v>273</v>
      </c>
      <c r="BG1" s="44" t="s">
        <v>274</v>
      </c>
      <c r="BH1" s="44" t="s">
        <v>275</v>
      </c>
      <c r="BI1" s="44" t="s">
        <v>276</v>
      </c>
      <c r="BJ1" s="44" t="s">
        <v>277</v>
      </c>
      <c r="BK1" s="44" t="s">
        <v>278</v>
      </c>
      <c r="BL1" s="44" t="s">
        <v>279</v>
      </c>
      <c r="BM1" s="44" t="s">
        <v>280</v>
      </c>
      <c r="BN1" s="44" t="s">
        <v>281</v>
      </c>
      <c r="BO1" s="44" t="s">
        <v>282</v>
      </c>
      <c r="BP1" s="44" t="s">
        <v>283</v>
      </c>
      <c r="BQ1" s="44" t="s">
        <v>284</v>
      </c>
      <c r="BR1" s="44" t="s">
        <v>285</v>
      </c>
      <c r="BS1" s="44" t="s">
        <v>286</v>
      </c>
      <c r="BT1" s="44" t="s">
        <v>287</v>
      </c>
      <c r="BU1" s="44" t="s">
        <v>288</v>
      </c>
      <c r="BV1" s="44" t="s">
        <v>289</v>
      </c>
      <c r="BW1" s="44" t="s">
        <v>290</v>
      </c>
      <c r="BX1" s="44" t="s">
        <v>291</v>
      </c>
      <c r="BY1" s="44" t="s">
        <v>292</v>
      </c>
      <c r="BZ1" s="44" t="s">
        <v>293</v>
      </c>
      <c r="CA1" s="44" t="s">
        <v>294</v>
      </c>
      <c r="CB1" s="44" t="s">
        <v>295</v>
      </c>
      <c r="CC1" s="44" t="s">
        <v>296</v>
      </c>
      <c r="CD1" s="44" t="s">
        <v>297</v>
      </c>
      <c r="CE1" s="44" t="s">
        <v>298</v>
      </c>
      <c r="CF1" s="44" t="s">
        <v>299</v>
      </c>
      <c r="CG1" s="44" t="s">
        <v>300</v>
      </c>
      <c r="CH1" s="44" t="s">
        <v>301</v>
      </c>
      <c r="CI1" s="44" t="s">
        <v>302</v>
      </c>
      <c r="CJ1" s="44" t="s">
        <v>303</v>
      </c>
      <c r="CK1" s="44" t="s">
        <v>304</v>
      </c>
      <c r="CL1" s="44" t="s">
        <v>305</v>
      </c>
      <c r="CM1" s="44" t="s">
        <v>306</v>
      </c>
      <c r="CN1" s="44" t="s">
        <v>307</v>
      </c>
      <c r="CO1" s="44" t="s">
        <v>308</v>
      </c>
      <c r="CP1" s="44" t="s">
        <v>309</v>
      </c>
      <c r="CQ1" s="44" t="s">
        <v>310</v>
      </c>
      <c r="CR1" s="44" t="s">
        <v>311</v>
      </c>
      <c r="CS1" s="44" t="s">
        <v>312</v>
      </c>
      <c r="CT1" s="44" t="s">
        <v>313</v>
      </c>
      <c r="CU1" s="44" t="s">
        <v>314</v>
      </c>
      <c r="CV1" s="44" t="s">
        <v>315</v>
      </c>
      <c r="CW1" s="44" t="s">
        <v>316</v>
      </c>
      <c r="CX1" s="44" t="s">
        <v>317</v>
      </c>
      <c r="CY1" s="44" t="s">
        <v>318</v>
      </c>
      <c r="CZ1" s="44" t="s">
        <v>319</v>
      </c>
      <c r="DA1" s="44" t="s">
        <v>320</v>
      </c>
      <c r="DB1" s="44" t="s">
        <v>321</v>
      </c>
      <c r="DC1" s="44" t="s">
        <v>322</v>
      </c>
      <c r="DD1" s="44" t="s">
        <v>323</v>
      </c>
      <c r="DE1" s="44" t="s">
        <v>324</v>
      </c>
      <c r="DF1" s="44" t="s">
        <v>325</v>
      </c>
      <c r="DG1" s="44" t="s">
        <v>326</v>
      </c>
      <c r="DH1" s="44" t="s">
        <v>327</v>
      </c>
      <c r="DI1" s="44" t="s">
        <v>663</v>
      </c>
      <c r="DJ1" s="44" t="s">
        <v>490</v>
      </c>
    </row>
    <row r="2" spans="1:115" ht="30" customHeight="1">
      <c r="A2" s="52">
        <v>1</v>
      </c>
      <c r="B2" s="53" t="s">
        <v>350</v>
      </c>
      <c r="C2" s="53" t="s">
        <v>530</v>
      </c>
      <c r="D2" s="68">
        <v>9.45</v>
      </c>
      <c r="E2" s="52">
        <v>0</v>
      </c>
      <c r="F2" s="52"/>
      <c r="G2" s="52">
        <v>0</v>
      </c>
      <c r="H2" s="52"/>
      <c r="I2" s="52"/>
      <c r="J2" s="52"/>
      <c r="K2" s="52"/>
      <c r="L2" s="52"/>
      <c r="M2" s="52"/>
      <c r="N2" s="52"/>
      <c r="O2" s="52"/>
      <c r="P2" s="52"/>
      <c r="Q2" s="52"/>
      <c r="R2" s="52"/>
      <c r="S2" s="52"/>
      <c r="T2" s="52"/>
      <c r="U2" s="52"/>
      <c r="V2" s="52"/>
      <c r="W2" s="52"/>
      <c r="X2" s="52"/>
      <c r="Y2" s="52"/>
      <c r="Z2" s="52"/>
      <c r="AA2" s="52"/>
      <c r="AB2" s="52"/>
      <c r="AC2" s="52"/>
      <c r="AD2" s="52"/>
      <c r="AE2" s="52"/>
      <c r="AF2" s="52"/>
      <c r="AG2" s="52">
        <v>5</v>
      </c>
      <c r="AH2" s="52"/>
      <c r="AI2" s="52"/>
      <c r="AJ2" s="52"/>
      <c r="AK2" s="52"/>
      <c r="AL2" s="52"/>
      <c r="AM2" s="52"/>
      <c r="AN2" s="52"/>
      <c r="AO2" s="52"/>
      <c r="AP2" s="52"/>
      <c r="AQ2" s="52"/>
      <c r="AR2" s="52"/>
      <c r="AS2" s="52"/>
      <c r="AT2" s="52"/>
      <c r="AU2" s="52"/>
      <c r="AV2" s="52"/>
      <c r="AW2" s="52"/>
      <c r="AX2" s="52"/>
      <c r="AY2" s="52"/>
      <c r="AZ2" s="52"/>
      <c r="BA2" s="52"/>
      <c r="BB2" s="52"/>
      <c r="BC2" s="52"/>
      <c r="BD2" s="52"/>
      <c r="BE2" s="52">
        <v>50</v>
      </c>
      <c r="BF2" s="52"/>
      <c r="BG2" s="52">
        <v>100</v>
      </c>
      <c r="BH2" s="52"/>
      <c r="BI2" s="52">
        <v>0</v>
      </c>
      <c r="BJ2" s="52">
        <v>700</v>
      </c>
      <c r="BK2" s="52"/>
      <c r="BL2" s="52"/>
      <c r="BM2" s="52">
        <v>20</v>
      </c>
      <c r="BN2" s="52">
        <v>1000</v>
      </c>
      <c r="BO2" s="52"/>
      <c r="BP2" s="52"/>
      <c r="BQ2" s="52">
        <v>20</v>
      </c>
      <c r="BR2" s="52"/>
      <c r="BS2" s="52"/>
      <c r="BT2" s="52">
        <v>680</v>
      </c>
      <c r="BU2" s="52">
        <v>200</v>
      </c>
      <c r="BV2" s="52">
        <v>0</v>
      </c>
      <c r="BW2" s="52"/>
      <c r="BX2" s="52">
        <v>50</v>
      </c>
      <c r="BY2" s="52"/>
      <c r="BZ2" s="52">
        <v>30</v>
      </c>
      <c r="CA2" s="52">
        <v>20</v>
      </c>
      <c r="CB2" s="52"/>
      <c r="CC2" s="52"/>
      <c r="CD2" s="52">
        <v>460</v>
      </c>
      <c r="CE2" s="52"/>
      <c r="CF2" s="52"/>
      <c r="CG2" s="52"/>
      <c r="CH2" s="52"/>
      <c r="CI2" s="52"/>
      <c r="CJ2" s="52"/>
      <c r="CK2" s="52"/>
      <c r="CL2" s="52"/>
      <c r="CM2" s="52"/>
      <c r="CN2" s="52">
        <v>100</v>
      </c>
      <c r="CO2" s="52"/>
      <c r="CP2" s="52"/>
      <c r="CQ2" s="52"/>
      <c r="CR2" s="52">
        <v>0</v>
      </c>
      <c r="CS2" s="52"/>
      <c r="CT2" s="52"/>
      <c r="CU2" s="52">
        <v>600</v>
      </c>
      <c r="CV2" s="52">
        <v>50</v>
      </c>
      <c r="CW2" s="52"/>
      <c r="CX2" s="52">
        <v>500</v>
      </c>
      <c r="CY2" s="52"/>
      <c r="CZ2" s="52">
        <v>20</v>
      </c>
      <c r="DA2" s="52"/>
      <c r="DB2" s="52">
        <v>5</v>
      </c>
      <c r="DC2" s="52"/>
      <c r="DD2" s="52">
        <v>40</v>
      </c>
      <c r="DE2" s="52"/>
      <c r="DF2" s="52"/>
      <c r="DG2" s="52">
        <v>50</v>
      </c>
      <c r="DH2" s="52"/>
      <c r="DI2" s="52">
        <v>20</v>
      </c>
      <c r="DJ2" s="48">
        <v>4720</v>
      </c>
      <c r="DK2" s="46">
        <f>DJ2*D2</f>
        <v>44604</v>
      </c>
    </row>
    <row r="3" spans="1:115" ht="30" customHeight="1">
      <c r="A3" s="52">
        <v>2</v>
      </c>
      <c r="B3" s="54" t="s">
        <v>554</v>
      </c>
      <c r="C3" s="54" t="s">
        <v>555</v>
      </c>
      <c r="D3" s="68">
        <v>80</v>
      </c>
      <c r="E3" s="52">
        <v>30</v>
      </c>
      <c r="F3" s="52">
        <v>0</v>
      </c>
      <c r="G3" s="52">
        <v>0</v>
      </c>
      <c r="H3" s="52">
        <v>0</v>
      </c>
      <c r="I3" s="52">
        <v>0</v>
      </c>
      <c r="J3" s="52">
        <v>2</v>
      </c>
      <c r="K3" s="52">
        <v>0</v>
      </c>
      <c r="L3" s="52">
        <v>0</v>
      </c>
      <c r="M3" s="52">
        <v>0</v>
      </c>
      <c r="N3" s="52">
        <v>0</v>
      </c>
      <c r="O3" s="52">
        <v>0</v>
      </c>
      <c r="P3" s="52">
        <v>0</v>
      </c>
      <c r="Q3" s="52">
        <v>0</v>
      </c>
      <c r="R3" s="52">
        <v>0</v>
      </c>
      <c r="S3" s="52">
        <v>0</v>
      </c>
      <c r="T3" s="52">
        <v>0</v>
      </c>
      <c r="U3" s="52">
        <v>0</v>
      </c>
      <c r="V3" s="52">
        <v>0</v>
      </c>
      <c r="W3" s="52">
        <v>0</v>
      </c>
      <c r="X3" s="52">
        <v>0</v>
      </c>
      <c r="Y3" s="52">
        <v>4</v>
      </c>
      <c r="Z3" s="52">
        <v>0</v>
      </c>
      <c r="AA3" s="52">
        <v>0</v>
      </c>
      <c r="AB3" s="52">
        <v>0</v>
      </c>
      <c r="AC3" s="52">
        <v>0</v>
      </c>
      <c r="AD3" s="52">
        <v>0</v>
      </c>
      <c r="AE3" s="52">
        <v>0</v>
      </c>
      <c r="AF3" s="52">
        <v>10</v>
      </c>
      <c r="AG3" s="52">
        <v>1</v>
      </c>
      <c r="AH3" s="52">
        <v>0</v>
      </c>
      <c r="AI3" s="52">
        <v>1</v>
      </c>
      <c r="AJ3" s="52">
        <v>0</v>
      </c>
      <c r="AK3" s="52">
        <v>0</v>
      </c>
      <c r="AL3" s="52">
        <v>15</v>
      </c>
      <c r="AM3" s="52">
        <v>4</v>
      </c>
      <c r="AN3" s="52">
        <v>0</v>
      </c>
      <c r="AO3" s="52">
        <v>0</v>
      </c>
      <c r="AP3" s="52">
        <v>0</v>
      </c>
      <c r="AQ3" s="52">
        <v>0</v>
      </c>
      <c r="AR3" s="52">
        <v>3</v>
      </c>
      <c r="AS3" s="52">
        <v>0</v>
      </c>
      <c r="AT3" s="52">
        <v>0</v>
      </c>
      <c r="AU3" s="52">
        <v>0</v>
      </c>
      <c r="AV3" s="52">
        <v>0</v>
      </c>
      <c r="AW3" s="52">
        <v>0</v>
      </c>
      <c r="AX3" s="52">
        <v>0</v>
      </c>
      <c r="AY3" s="52">
        <v>0</v>
      </c>
      <c r="AZ3" s="52">
        <v>0</v>
      </c>
      <c r="BA3" s="52">
        <v>0</v>
      </c>
      <c r="BB3" s="52">
        <v>0</v>
      </c>
      <c r="BC3" s="52">
        <v>0</v>
      </c>
      <c r="BD3" s="52">
        <v>0</v>
      </c>
      <c r="BE3" s="52">
        <v>0</v>
      </c>
      <c r="BF3" s="52">
        <v>0</v>
      </c>
      <c r="BG3" s="52">
        <v>50</v>
      </c>
      <c r="BH3" s="52">
        <v>0</v>
      </c>
      <c r="BI3" s="52">
        <v>16</v>
      </c>
      <c r="BJ3" s="52">
        <v>35</v>
      </c>
      <c r="BK3" s="52">
        <v>0</v>
      </c>
      <c r="BL3" s="52">
        <v>0</v>
      </c>
      <c r="BM3" s="52">
        <v>5</v>
      </c>
      <c r="BN3" s="52">
        <v>0</v>
      </c>
      <c r="BO3" s="52">
        <v>0</v>
      </c>
      <c r="BP3" s="52">
        <v>10</v>
      </c>
      <c r="BQ3" s="52">
        <v>0</v>
      </c>
      <c r="BR3" s="52">
        <v>0</v>
      </c>
      <c r="BS3" s="52">
        <v>12</v>
      </c>
      <c r="BT3" s="52">
        <v>44</v>
      </c>
      <c r="BU3" s="52">
        <v>15</v>
      </c>
      <c r="BV3" s="52">
        <v>0</v>
      </c>
      <c r="BW3" s="52">
        <v>34</v>
      </c>
      <c r="BX3" s="52">
        <v>2</v>
      </c>
      <c r="BY3" s="52">
        <v>0</v>
      </c>
      <c r="BZ3" s="52">
        <v>0</v>
      </c>
      <c r="CA3" s="52">
        <v>0</v>
      </c>
      <c r="CB3" s="52">
        <v>0</v>
      </c>
      <c r="CC3" s="52">
        <v>0</v>
      </c>
      <c r="CD3" s="52">
        <v>2</v>
      </c>
      <c r="CE3" s="52">
        <v>0</v>
      </c>
      <c r="CF3" s="52">
        <v>0</v>
      </c>
      <c r="CG3" s="52">
        <v>7</v>
      </c>
      <c r="CH3" s="52">
        <v>10</v>
      </c>
      <c r="CI3" s="52">
        <v>2</v>
      </c>
      <c r="CJ3" s="52">
        <v>2</v>
      </c>
      <c r="CK3" s="52">
        <v>6</v>
      </c>
      <c r="CL3" s="52">
        <v>0</v>
      </c>
      <c r="CM3" s="52">
        <v>0</v>
      </c>
      <c r="CN3" s="52">
        <v>12</v>
      </c>
      <c r="CO3" s="52">
        <v>2</v>
      </c>
      <c r="CP3" s="52">
        <v>2</v>
      </c>
      <c r="CQ3" s="52">
        <v>0</v>
      </c>
      <c r="CR3" s="52">
        <v>0</v>
      </c>
      <c r="CS3" s="52">
        <v>10</v>
      </c>
      <c r="CT3" s="52">
        <v>0</v>
      </c>
      <c r="CU3" s="52">
        <v>20</v>
      </c>
      <c r="CV3" s="52">
        <v>3</v>
      </c>
      <c r="CW3" s="52">
        <v>3</v>
      </c>
      <c r="CX3" s="52">
        <v>10</v>
      </c>
      <c r="CY3" s="52">
        <v>5</v>
      </c>
      <c r="CZ3" s="52">
        <v>0</v>
      </c>
      <c r="DA3" s="52">
        <v>0</v>
      </c>
      <c r="DB3" s="52">
        <v>10</v>
      </c>
      <c r="DC3" s="52">
        <v>0</v>
      </c>
      <c r="DD3" s="52">
        <v>10</v>
      </c>
      <c r="DE3" s="52">
        <v>10</v>
      </c>
      <c r="DF3" s="52">
        <v>1</v>
      </c>
      <c r="DG3" s="52">
        <v>0</v>
      </c>
      <c r="DH3" s="52">
        <v>60</v>
      </c>
      <c r="DI3" s="52">
        <v>10</v>
      </c>
      <c r="DJ3" s="48">
        <v>490</v>
      </c>
      <c r="DK3" s="50">
        <f aca="true" t="shared" si="0" ref="DK3:DK66">DJ3*D3</f>
        <v>39200</v>
      </c>
    </row>
    <row r="4" spans="1:115" ht="30" customHeight="1">
      <c r="A4" s="52">
        <v>3</v>
      </c>
      <c r="B4" s="54" t="s">
        <v>351</v>
      </c>
      <c r="C4" s="53" t="s">
        <v>492</v>
      </c>
      <c r="D4" s="69">
        <v>9.060528520325203</v>
      </c>
      <c r="E4" s="52">
        <v>0</v>
      </c>
      <c r="F4" s="52"/>
      <c r="G4" s="52">
        <v>0</v>
      </c>
      <c r="H4" s="52"/>
      <c r="I4" s="52"/>
      <c r="J4" s="52"/>
      <c r="K4" s="52"/>
      <c r="L4" s="52"/>
      <c r="M4" s="52"/>
      <c r="N4" s="52"/>
      <c r="O4" s="52"/>
      <c r="P4" s="52"/>
      <c r="Q4" s="52"/>
      <c r="R4" s="52"/>
      <c r="S4" s="52"/>
      <c r="T4" s="52"/>
      <c r="U4" s="52"/>
      <c r="V4" s="52"/>
      <c r="W4" s="52"/>
      <c r="X4" s="52">
        <v>300</v>
      </c>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v>30</v>
      </c>
      <c r="BG4" s="52"/>
      <c r="BH4" s="52"/>
      <c r="BI4" s="52">
        <v>100</v>
      </c>
      <c r="BJ4" s="52"/>
      <c r="BK4" s="52">
        <v>20</v>
      </c>
      <c r="BL4" s="52"/>
      <c r="BM4" s="52"/>
      <c r="BN4" s="52"/>
      <c r="BO4" s="52"/>
      <c r="BP4" s="52"/>
      <c r="BQ4" s="52"/>
      <c r="BR4" s="52"/>
      <c r="BS4" s="52"/>
      <c r="BT4" s="52">
        <v>100</v>
      </c>
      <c r="BU4" s="52">
        <v>0</v>
      </c>
      <c r="BV4" s="52">
        <v>100</v>
      </c>
      <c r="BW4" s="52"/>
      <c r="BX4" s="52"/>
      <c r="BY4" s="52"/>
      <c r="BZ4" s="52">
        <v>10</v>
      </c>
      <c r="CA4" s="52"/>
      <c r="CB4" s="52">
        <v>20</v>
      </c>
      <c r="CC4" s="52"/>
      <c r="CD4" s="52">
        <v>20</v>
      </c>
      <c r="CE4" s="52"/>
      <c r="CF4" s="52"/>
      <c r="CG4" s="52">
        <v>80</v>
      </c>
      <c r="CH4" s="52">
        <v>100</v>
      </c>
      <c r="CI4" s="52">
        <v>48</v>
      </c>
      <c r="CJ4" s="52">
        <v>10</v>
      </c>
      <c r="CK4" s="52"/>
      <c r="CL4" s="52">
        <v>110</v>
      </c>
      <c r="CM4" s="52">
        <v>150</v>
      </c>
      <c r="CN4" s="52"/>
      <c r="CO4" s="52"/>
      <c r="CP4" s="52"/>
      <c r="CQ4" s="52">
        <v>100</v>
      </c>
      <c r="CR4" s="52">
        <v>0</v>
      </c>
      <c r="CS4" s="52">
        <v>10</v>
      </c>
      <c r="CT4" s="52"/>
      <c r="CU4" s="52">
        <v>350</v>
      </c>
      <c r="CV4" s="52">
        <v>12</v>
      </c>
      <c r="CW4" s="52"/>
      <c r="CX4" s="52"/>
      <c r="CY4" s="52"/>
      <c r="CZ4" s="52">
        <v>40</v>
      </c>
      <c r="DA4" s="52"/>
      <c r="DB4" s="52"/>
      <c r="DC4" s="52"/>
      <c r="DD4" s="52">
        <v>10</v>
      </c>
      <c r="DE4" s="52">
        <v>50</v>
      </c>
      <c r="DF4" s="52"/>
      <c r="DG4" s="52">
        <v>50</v>
      </c>
      <c r="DH4" s="52"/>
      <c r="DI4" s="52">
        <v>25</v>
      </c>
      <c r="DJ4" s="48">
        <v>1845</v>
      </c>
      <c r="DK4" s="50">
        <f t="shared" si="0"/>
        <v>16716.67512</v>
      </c>
    </row>
    <row r="5" spans="1:115" ht="30" customHeight="1">
      <c r="A5" s="52">
        <v>4</v>
      </c>
      <c r="B5" s="52" t="s">
        <v>352</v>
      </c>
      <c r="C5" s="52" t="s">
        <v>571</v>
      </c>
      <c r="D5" s="69">
        <v>11.907499999999999</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v>50</v>
      </c>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48">
        <v>50</v>
      </c>
      <c r="DK5" s="50">
        <f t="shared" si="0"/>
        <v>595.375</v>
      </c>
    </row>
    <row r="6" spans="1:115" ht="30" customHeight="1">
      <c r="A6" s="52">
        <v>5</v>
      </c>
      <c r="B6" s="55" t="s">
        <v>352</v>
      </c>
      <c r="C6" s="55" t="s">
        <v>572</v>
      </c>
      <c r="D6" s="69">
        <v>11.907499999999999</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5">
        <v>50</v>
      </c>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48">
        <v>50</v>
      </c>
      <c r="DK6" s="50">
        <f t="shared" si="0"/>
        <v>595.375</v>
      </c>
    </row>
    <row r="7" spans="1:115" ht="30" customHeight="1">
      <c r="A7" s="52">
        <v>6</v>
      </c>
      <c r="B7" s="52" t="s">
        <v>353</v>
      </c>
      <c r="C7" s="52" t="s">
        <v>573</v>
      </c>
      <c r="D7" s="69">
        <v>12.989999999999998</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v>50</v>
      </c>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48">
        <v>50</v>
      </c>
      <c r="DK7" s="50">
        <f t="shared" si="0"/>
        <v>649.4999999999999</v>
      </c>
    </row>
    <row r="8" spans="1:115" ht="30" customHeight="1">
      <c r="A8" s="52">
        <v>7</v>
      </c>
      <c r="B8" s="52" t="s">
        <v>354</v>
      </c>
      <c r="C8" s="52" t="s">
        <v>575</v>
      </c>
      <c r="D8" s="69">
        <v>6.863333333333333</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v>20</v>
      </c>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48">
        <v>20</v>
      </c>
      <c r="DK8" s="50">
        <f t="shared" si="0"/>
        <v>137.26666666666665</v>
      </c>
    </row>
    <row r="9" spans="1:115" ht="30" customHeight="1">
      <c r="A9" s="52">
        <v>8</v>
      </c>
      <c r="B9" s="55" t="s">
        <v>355</v>
      </c>
      <c r="C9" s="55" t="s">
        <v>576</v>
      </c>
      <c r="D9" s="69">
        <v>6.863333333333333</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5">
        <v>20</v>
      </c>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48">
        <v>20</v>
      </c>
      <c r="DK9" s="50">
        <f t="shared" si="0"/>
        <v>137.26666666666665</v>
      </c>
    </row>
    <row r="10" spans="1:115" ht="30" customHeight="1">
      <c r="A10" s="52">
        <v>9</v>
      </c>
      <c r="B10" s="52" t="s">
        <v>356</v>
      </c>
      <c r="C10" s="52" t="s">
        <v>579</v>
      </c>
      <c r="D10" s="69">
        <v>6.863333333333333</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v>20</v>
      </c>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48">
        <v>20</v>
      </c>
      <c r="DK10" s="50">
        <f t="shared" si="0"/>
        <v>137.26666666666665</v>
      </c>
    </row>
    <row r="11" spans="1:115" ht="30" customHeight="1">
      <c r="A11" s="52">
        <v>10</v>
      </c>
      <c r="B11" s="54" t="s">
        <v>357</v>
      </c>
      <c r="C11" s="53" t="s">
        <v>493</v>
      </c>
      <c r="D11" s="69">
        <v>6.494999999999999</v>
      </c>
      <c r="E11" s="52">
        <v>0</v>
      </c>
      <c r="F11" s="52"/>
      <c r="G11" s="52">
        <v>0</v>
      </c>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v>10</v>
      </c>
      <c r="AP11" s="52"/>
      <c r="AQ11" s="52"/>
      <c r="AR11" s="52"/>
      <c r="AS11" s="52"/>
      <c r="AT11" s="52"/>
      <c r="AU11" s="52"/>
      <c r="AV11" s="52"/>
      <c r="AW11" s="52"/>
      <c r="AX11" s="52"/>
      <c r="AY11" s="52"/>
      <c r="AZ11" s="52"/>
      <c r="BA11" s="52"/>
      <c r="BB11" s="52"/>
      <c r="BC11" s="52"/>
      <c r="BD11" s="52"/>
      <c r="BE11" s="52"/>
      <c r="BF11" s="52"/>
      <c r="BG11" s="52"/>
      <c r="BH11" s="52"/>
      <c r="BI11" s="52">
        <v>50</v>
      </c>
      <c r="BJ11" s="52"/>
      <c r="BK11" s="52">
        <v>12</v>
      </c>
      <c r="BL11" s="52"/>
      <c r="BM11" s="52"/>
      <c r="BN11" s="52"/>
      <c r="BO11" s="52"/>
      <c r="BP11" s="52"/>
      <c r="BQ11" s="52"/>
      <c r="BR11" s="52"/>
      <c r="BS11" s="52"/>
      <c r="BT11" s="52">
        <v>100</v>
      </c>
      <c r="BU11" s="52">
        <v>200</v>
      </c>
      <c r="BV11" s="52">
        <v>0</v>
      </c>
      <c r="BW11" s="52"/>
      <c r="BX11" s="52"/>
      <c r="BY11" s="52"/>
      <c r="BZ11" s="52"/>
      <c r="CA11" s="52"/>
      <c r="CB11" s="52">
        <v>20</v>
      </c>
      <c r="CC11" s="52"/>
      <c r="CD11" s="52">
        <v>20</v>
      </c>
      <c r="CE11" s="52"/>
      <c r="CF11" s="52"/>
      <c r="CG11" s="52"/>
      <c r="CH11" s="52">
        <v>100</v>
      </c>
      <c r="CI11" s="52">
        <v>36</v>
      </c>
      <c r="CJ11" s="52">
        <v>10</v>
      </c>
      <c r="CK11" s="52"/>
      <c r="CL11" s="52"/>
      <c r="CM11" s="52"/>
      <c r="CN11" s="52">
        <v>10</v>
      </c>
      <c r="CO11" s="52"/>
      <c r="CP11" s="52"/>
      <c r="CQ11" s="52"/>
      <c r="CR11" s="52">
        <v>30</v>
      </c>
      <c r="CS11" s="52">
        <v>100</v>
      </c>
      <c r="CT11" s="52"/>
      <c r="CU11" s="52">
        <v>0</v>
      </c>
      <c r="CV11" s="52">
        <v>12</v>
      </c>
      <c r="CW11" s="52"/>
      <c r="CX11" s="52"/>
      <c r="CY11" s="52"/>
      <c r="CZ11" s="52">
        <v>40</v>
      </c>
      <c r="DA11" s="52"/>
      <c r="DB11" s="52"/>
      <c r="DC11" s="52"/>
      <c r="DD11" s="52">
        <v>10</v>
      </c>
      <c r="DE11" s="52"/>
      <c r="DF11" s="52"/>
      <c r="DG11" s="52">
        <v>50</v>
      </c>
      <c r="DH11" s="52"/>
      <c r="DI11" s="52">
        <v>50</v>
      </c>
      <c r="DJ11" s="48">
        <v>860</v>
      </c>
      <c r="DK11" s="50">
        <f t="shared" si="0"/>
        <v>5585.699999999999</v>
      </c>
    </row>
    <row r="12" spans="1:115" ht="30" customHeight="1">
      <c r="A12" s="52">
        <v>11</v>
      </c>
      <c r="B12" s="52" t="s">
        <v>358</v>
      </c>
      <c r="C12" s="52" t="s">
        <v>577</v>
      </c>
      <c r="D12" s="69">
        <v>6.863333333333333</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v>10</v>
      </c>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48">
        <v>10</v>
      </c>
      <c r="DK12" s="50">
        <f t="shared" si="0"/>
        <v>68.63333333333333</v>
      </c>
    </row>
    <row r="13" spans="1:115" ht="30" customHeight="1">
      <c r="A13" s="52">
        <v>12</v>
      </c>
      <c r="B13" s="55" t="s">
        <v>359</v>
      </c>
      <c r="C13" s="55" t="s">
        <v>578</v>
      </c>
      <c r="D13" s="69">
        <v>6.863333333333333</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5">
        <v>10</v>
      </c>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48">
        <v>10</v>
      </c>
      <c r="DK13" s="50">
        <f t="shared" si="0"/>
        <v>68.63333333333333</v>
      </c>
    </row>
    <row r="14" spans="1:115" ht="30" customHeight="1">
      <c r="A14" s="52">
        <v>13</v>
      </c>
      <c r="B14" s="52" t="s">
        <v>360</v>
      </c>
      <c r="C14" s="52" t="s">
        <v>581</v>
      </c>
      <c r="D14" s="69">
        <v>6.863333333333333</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v>10</v>
      </c>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48">
        <v>10</v>
      </c>
      <c r="DK14" s="50">
        <f t="shared" si="0"/>
        <v>68.63333333333333</v>
      </c>
    </row>
    <row r="15" spans="1:115" ht="30" customHeight="1">
      <c r="A15" s="52">
        <v>14</v>
      </c>
      <c r="B15" s="55" t="s">
        <v>361</v>
      </c>
      <c r="C15" s="55" t="s">
        <v>582</v>
      </c>
      <c r="D15" s="69">
        <v>6.863333333333333</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5">
        <v>10</v>
      </c>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48">
        <v>10</v>
      </c>
      <c r="DK15" s="50">
        <f t="shared" si="0"/>
        <v>68.63333333333333</v>
      </c>
    </row>
    <row r="16" spans="1:115" ht="30" customHeight="1">
      <c r="A16" s="52">
        <v>15</v>
      </c>
      <c r="B16" s="52" t="s">
        <v>362</v>
      </c>
      <c r="C16" s="52" t="s">
        <v>583</v>
      </c>
      <c r="D16" s="69">
        <v>6.863333333333333</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v>10</v>
      </c>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48">
        <v>10</v>
      </c>
      <c r="DK16" s="50">
        <f t="shared" si="0"/>
        <v>68.63333333333333</v>
      </c>
    </row>
    <row r="17" spans="1:115" ht="30" customHeight="1">
      <c r="A17" s="52">
        <v>16</v>
      </c>
      <c r="B17" s="55" t="s">
        <v>363</v>
      </c>
      <c r="C17" s="55" t="s">
        <v>580</v>
      </c>
      <c r="D17" s="69">
        <v>6.863333333333333</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5">
        <v>20</v>
      </c>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48">
        <v>20</v>
      </c>
      <c r="DK17" s="50">
        <f t="shared" si="0"/>
        <v>137.26666666666665</v>
      </c>
    </row>
    <row r="18" spans="1:115" ht="30" customHeight="1">
      <c r="A18" s="52">
        <v>17</v>
      </c>
      <c r="B18" s="53" t="s">
        <v>364</v>
      </c>
      <c r="C18" s="53" t="s">
        <v>494</v>
      </c>
      <c r="D18" s="69">
        <v>7.282777777777778</v>
      </c>
      <c r="E18" s="52">
        <v>0</v>
      </c>
      <c r="F18" s="52"/>
      <c r="G18" s="52">
        <v>0</v>
      </c>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v>50</v>
      </c>
      <c r="BJ18" s="52"/>
      <c r="BK18" s="52"/>
      <c r="BL18" s="52"/>
      <c r="BM18" s="52"/>
      <c r="BN18" s="52"/>
      <c r="BO18" s="52"/>
      <c r="BP18" s="52"/>
      <c r="BQ18" s="52"/>
      <c r="BR18" s="52"/>
      <c r="BS18" s="52"/>
      <c r="BT18" s="52">
        <v>50</v>
      </c>
      <c r="BU18" s="52">
        <v>0</v>
      </c>
      <c r="BV18" s="52">
        <v>100</v>
      </c>
      <c r="BW18" s="52">
        <v>582</v>
      </c>
      <c r="BX18" s="52"/>
      <c r="BY18" s="52"/>
      <c r="BZ18" s="52"/>
      <c r="CA18" s="52"/>
      <c r="CB18" s="52"/>
      <c r="CC18" s="52"/>
      <c r="CD18" s="52">
        <v>20</v>
      </c>
      <c r="CE18" s="52"/>
      <c r="CF18" s="52"/>
      <c r="CG18" s="52"/>
      <c r="CH18" s="52">
        <v>50</v>
      </c>
      <c r="CI18" s="52">
        <v>36</v>
      </c>
      <c r="CJ18" s="52"/>
      <c r="CK18" s="52"/>
      <c r="CL18" s="52"/>
      <c r="CM18" s="52"/>
      <c r="CN18" s="52"/>
      <c r="CO18" s="52"/>
      <c r="CP18" s="52"/>
      <c r="CQ18" s="52">
        <v>50</v>
      </c>
      <c r="CR18" s="52">
        <v>30</v>
      </c>
      <c r="CS18" s="52"/>
      <c r="CT18" s="52"/>
      <c r="CU18" s="52">
        <v>0</v>
      </c>
      <c r="CV18" s="52">
        <v>12</v>
      </c>
      <c r="CW18" s="52"/>
      <c r="CX18" s="52"/>
      <c r="CY18" s="52"/>
      <c r="CZ18" s="52">
        <v>20</v>
      </c>
      <c r="DA18" s="52"/>
      <c r="DB18" s="52"/>
      <c r="DC18" s="52"/>
      <c r="DD18" s="52">
        <v>0</v>
      </c>
      <c r="DE18" s="52"/>
      <c r="DF18" s="52"/>
      <c r="DG18" s="52">
        <v>50</v>
      </c>
      <c r="DH18" s="52"/>
      <c r="DI18" s="52"/>
      <c r="DJ18" s="48">
        <v>1050</v>
      </c>
      <c r="DK18" s="50">
        <f t="shared" si="0"/>
        <v>7646.916666666666</v>
      </c>
    </row>
    <row r="19" spans="1:115" ht="30" customHeight="1">
      <c r="A19" s="52">
        <v>18</v>
      </c>
      <c r="B19" s="53" t="s">
        <v>365</v>
      </c>
      <c r="C19" s="53" t="s">
        <v>495</v>
      </c>
      <c r="D19" s="69">
        <v>7.116112342941611</v>
      </c>
      <c r="E19" s="52">
        <v>0</v>
      </c>
      <c r="F19" s="52"/>
      <c r="G19" s="52">
        <v>0</v>
      </c>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v>50</v>
      </c>
      <c r="BJ19" s="52"/>
      <c r="BK19" s="52"/>
      <c r="BL19" s="52"/>
      <c r="BM19" s="52"/>
      <c r="BN19" s="52"/>
      <c r="BO19" s="52"/>
      <c r="BP19" s="52"/>
      <c r="BQ19" s="52"/>
      <c r="BR19" s="52"/>
      <c r="BS19" s="52"/>
      <c r="BT19" s="52">
        <v>50</v>
      </c>
      <c r="BU19" s="52">
        <v>200</v>
      </c>
      <c r="BV19" s="52">
        <v>100</v>
      </c>
      <c r="BW19" s="52">
        <v>312</v>
      </c>
      <c r="BX19" s="52"/>
      <c r="BY19" s="52"/>
      <c r="BZ19" s="52"/>
      <c r="CA19" s="52"/>
      <c r="CB19" s="52"/>
      <c r="CC19" s="52"/>
      <c r="CD19" s="52">
        <v>10</v>
      </c>
      <c r="CE19" s="52"/>
      <c r="CF19" s="52"/>
      <c r="CG19" s="52"/>
      <c r="CH19" s="52">
        <v>50</v>
      </c>
      <c r="CI19" s="52">
        <v>36</v>
      </c>
      <c r="CJ19" s="52"/>
      <c r="CK19" s="52"/>
      <c r="CL19" s="52"/>
      <c r="CM19" s="52"/>
      <c r="CN19" s="52"/>
      <c r="CO19" s="52"/>
      <c r="CP19" s="52"/>
      <c r="CQ19" s="52"/>
      <c r="CR19" s="52">
        <v>0</v>
      </c>
      <c r="CS19" s="52"/>
      <c r="CT19" s="52"/>
      <c r="CU19" s="52">
        <v>0</v>
      </c>
      <c r="CV19" s="52">
        <v>12</v>
      </c>
      <c r="CW19" s="52"/>
      <c r="CX19" s="52"/>
      <c r="CY19" s="52"/>
      <c r="CZ19" s="52">
        <v>20</v>
      </c>
      <c r="DA19" s="52">
        <v>12</v>
      </c>
      <c r="DB19" s="52"/>
      <c r="DC19" s="52"/>
      <c r="DD19" s="52">
        <v>0</v>
      </c>
      <c r="DE19" s="52"/>
      <c r="DF19" s="52"/>
      <c r="DG19" s="52">
        <v>50</v>
      </c>
      <c r="DH19" s="52"/>
      <c r="DI19" s="52"/>
      <c r="DJ19" s="48">
        <v>902</v>
      </c>
      <c r="DK19" s="50">
        <f t="shared" si="0"/>
        <v>6418.733333333334</v>
      </c>
    </row>
    <row r="20" spans="1:115" ht="30" customHeight="1">
      <c r="A20" s="52">
        <v>19</v>
      </c>
      <c r="B20" s="52" t="s">
        <v>366</v>
      </c>
      <c r="C20" s="52" t="s">
        <v>585</v>
      </c>
      <c r="D20" s="69">
        <v>6.863333333333333</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v>50</v>
      </c>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48">
        <v>50</v>
      </c>
      <c r="DK20" s="50">
        <f t="shared" si="0"/>
        <v>343.1666666666667</v>
      </c>
    </row>
    <row r="21" spans="1:115" ht="30" customHeight="1">
      <c r="A21" s="52">
        <v>20</v>
      </c>
      <c r="B21" s="53" t="s">
        <v>367</v>
      </c>
      <c r="C21" s="53" t="s">
        <v>496</v>
      </c>
      <c r="D21" s="69">
        <v>6.863333333333333</v>
      </c>
      <c r="E21" s="52">
        <v>0</v>
      </c>
      <c r="F21" s="52"/>
      <c r="G21" s="52">
        <v>0</v>
      </c>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v>50</v>
      </c>
      <c r="BJ21" s="52"/>
      <c r="BK21" s="52"/>
      <c r="BL21" s="52"/>
      <c r="BM21" s="52"/>
      <c r="BN21" s="52"/>
      <c r="BO21" s="52"/>
      <c r="BP21" s="52"/>
      <c r="BQ21" s="52"/>
      <c r="BR21" s="52"/>
      <c r="BS21" s="52"/>
      <c r="BT21" s="52">
        <v>50</v>
      </c>
      <c r="BU21" s="52">
        <v>200</v>
      </c>
      <c r="BV21" s="52">
        <v>0</v>
      </c>
      <c r="BW21" s="52">
        <v>492</v>
      </c>
      <c r="BX21" s="52"/>
      <c r="BY21" s="52"/>
      <c r="BZ21" s="52"/>
      <c r="CA21" s="52"/>
      <c r="CB21" s="52"/>
      <c r="CC21" s="52"/>
      <c r="CD21" s="52">
        <v>0</v>
      </c>
      <c r="CE21" s="52"/>
      <c r="CF21" s="52"/>
      <c r="CG21" s="52"/>
      <c r="CH21" s="52">
        <v>50</v>
      </c>
      <c r="CI21" s="52"/>
      <c r="CJ21" s="52"/>
      <c r="CK21" s="52"/>
      <c r="CL21" s="52"/>
      <c r="CM21" s="52"/>
      <c r="CN21" s="52"/>
      <c r="CO21" s="52"/>
      <c r="CP21" s="52"/>
      <c r="CQ21" s="52"/>
      <c r="CR21" s="52">
        <v>30</v>
      </c>
      <c r="CS21" s="52">
        <v>20</v>
      </c>
      <c r="CT21" s="52"/>
      <c r="CU21" s="52">
        <v>300</v>
      </c>
      <c r="CV21" s="52">
        <v>12</v>
      </c>
      <c r="CW21" s="52"/>
      <c r="CX21" s="52"/>
      <c r="CY21" s="52"/>
      <c r="CZ21" s="52">
        <v>24</v>
      </c>
      <c r="DA21" s="52">
        <v>12</v>
      </c>
      <c r="DB21" s="52"/>
      <c r="DC21" s="52"/>
      <c r="DD21" s="52">
        <v>0</v>
      </c>
      <c r="DE21" s="52">
        <v>10</v>
      </c>
      <c r="DF21" s="52"/>
      <c r="DG21" s="52">
        <v>50</v>
      </c>
      <c r="DH21" s="52"/>
      <c r="DI21" s="52"/>
      <c r="DJ21" s="48">
        <v>1300</v>
      </c>
      <c r="DK21" s="50">
        <f t="shared" si="0"/>
        <v>8922.333333333334</v>
      </c>
    </row>
    <row r="22" spans="1:115" ht="30" customHeight="1">
      <c r="A22" s="52">
        <v>21</v>
      </c>
      <c r="B22" s="53" t="s">
        <v>368</v>
      </c>
      <c r="C22" s="53" t="s">
        <v>497</v>
      </c>
      <c r="D22" s="69">
        <v>6.863333333333333</v>
      </c>
      <c r="E22" s="52">
        <v>0</v>
      </c>
      <c r="F22" s="52"/>
      <c r="G22" s="52">
        <v>0</v>
      </c>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v>50</v>
      </c>
      <c r="BJ22" s="52"/>
      <c r="BK22" s="52"/>
      <c r="BL22" s="52"/>
      <c r="BM22" s="52"/>
      <c r="BN22" s="52"/>
      <c r="BO22" s="52"/>
      <c r="BP22" s="52"/>
      <c r="BQ22" s="52"/>
      <c r="BR22" s="52"/>
      <c r="BS22" s="52"/>
      <c r="BT22" s="52"/>
      <c r="BU22" s="52">
        <v>200</v>
      </c>
      <c r="BV22" s="52">
        <v>0</v>
      </c>
      <c r="BW22" s="52">
        <v>182</v>
      </c>
      <c r="BX22" s="52"/>
      <c r="BY22" s="52"/>
      <c r="BZ22" s="52"/>
      <c r="CA22" s="52"/>
      <c r="CB22" s="52"/>
      <c r="CC22" s="52"/>
      <c r="CD22" s="52">
        <v>0</v>
      </c>
      <c r="CE22" s="52"/>
      <c r="CF22" s="52"/>
      <c r="CG22" s="52"/>
      <c r="CH22" s="52"/>
      <c r="CI22" s="52"/>
      <c r="CJ22" s="52"/>
      <c r="CK22" s="52"/>
      <c r="CL22" s="52"/>
      <c r="CM22" s="52"/>
      <c r="CN22" s="52"/>
      <c r="CO22" s="52"/>
      <c r="CP22" s="52"/>
      <c r="CQ22" s="52"/>
      <c r="CR22" s="52">
        <v>30</v>
      </c>
      <c r="CS22" s="52">
        <v>20</v>
      </c>
      <c r="CT22" s="52"/>
      <c r="CU22" s="52">
        <v>100</v>
      </c>
      <c r="CV22" s="52">
        <v>12</v>
      </c>
      <c r="CW22" s="52"/>
      <c r="CX22" s="52"/>
      <c r="CY22" s="52"/>
      <c r="CZ22" s="52">
        <v>40</v>
      </c>
      <c r="DA22" s="52"/>
      <c r="DB22" s="52"/>
      <c r="DC22" s="52"/>
      <c r="DD22" s="52">
        <v>0</v>
      </c>
      <c r="DE22" s="52"/>
      <c r="DF22" s="52"/>
      <c r="DG22" s="52">
        <v>50</v>
      </c>
      <c r="DH22" s="52"/>
      <c r="DI22" s="52"/>
      <c r="DJ22" s="48">
        <v>684</v>
      </c>
      <c r="DK22" s="50">
        <f t="shared" si="0"/>
        <v>4694.5199999999995</v>
      </c>
    </row>
    <row r="23" spans="1:115" ht="30" customHeight="1">
      <c r="A23" s="52">
        <v>22</v>
      </c>
      <c r="B23" s="55" t="s">
        <v>369</v>
      </c>
      <c r="C23" s="55" t="s">
        <v>586</v>
      </c>
      <c r="D23" s="69">
        <v>6.863333333333333</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5">
        <v>50</v>
      </c>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48">
        <v>50</v>
      </c>
      <c r="DK23" s="50">
        <f t="shared" si="0"/>
        <v>343.1666666666667</v>
      </c>
    </row>
    <row r="24" spans="1:115" ht="30" customHeight="1">
      <c r="A24" s="52">
        <v>23</v>
      </c>
      <c r="B24" s="55" t="s">
        <v>369</v>
      </c>
      <c r="C24" s="72" t="s">
        <v>666</v>
      </c>
      <c r="D24" s="69">
        <v>6.863333333333333</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v>50</v>
      </c>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48">
        <v>50</v>
      </c>
      <c r="DK24" s="50">
        <f t="shared" si="0"/>
        <v>343.1666666666667</v>
      </c>
    </row>
    <row r="25" spans="1:115" ht="30" customHeight="1">
      <c r="A25" s="52">
        <v>24</v>
      </c>
      <c r="B25" s="55" t="s">
        <v>370</v>
      </c>
      <c r="C25" s="55" t="s">
        <v>587</v>
      </c>
      <c r="D25" s="69">
        <v>6.863333333333333</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5">
        <v>50</v>
      </c>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48">
        <v>50</v>
      </c>
      <c r="DK25" s="50">
        <f t="shared" si="0"/>
        <v>343.1666666666667</v>
      </c>
    </row>
    <row r="26" spans="1:115" ht="30" customHeight="1">
      <c r="A26" s="52">
        <v>25</v>
      </c>
      <c r="B26" s="53" t="s">
        <v>371</v>
      </c>
      <c r="C26" s="53" t="s">
        <v>498</v>
      </c>
      <c r="D26" s="69">
        <v>6.863333333333333</v>
      </c>
      <c r="E26" s="52">
        <v>0</v>
      </c>
      <c r="F26" s="52"/>
      <c r="G26" s="52">
        <v>0</v>
      </c>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v>20</v>
      </c>
      <c r="BG26" s="52"/>
      <c r="BH26" s="52"/>
      <c r="BI26" s="52">
        <v>50</v>
      </c>
      <c r="BJ26" s="52"/>
      <c r="BK26" s="52"/>
      <c r="BL26" s="52"/>
      <c r="BM26" s="52"/>
      <c r="BN26" s="52"/>
      <c r="BO26" s="52"/>
      <c r="BP26" s="52"/>
      <c r="BQ26" s="52"/>
      <c r="BR26" s="52"/>
      <c r="BS26" s="52"/>
      <c r="BT26" s="52">
        <v>60</v>
      </c>
      <c r="BU26" s="52">
        <v>200</v>
      </c>
      <c r="BV26" s="52">
        <v>100</v>
      </c>
      <c r="BW26" s="52">
        <v>72</v>
      </c>
      <c r="BX26" s="52"/>
      <c r="BY26" s="52"/>
      <c r="BZ26" s="52"/>
      <c r="CA26" s="52"/>
      <c r="CB26" s="52"/>
      <c r="CC26" s="52"/>
      <c r="CD26" s="52">
        <v>0</v>
      </c>
      <c r="CE26" s="52"/>
      <c r="CF26" s="52"/>
      <c r="CG26" s="52"/>
      <c r="CH26" s="52"/>
      <c r="CI26" s="52"/>
      <c r="CJ26" s="52"/>
      <c r="CK26" s="52"/>
      <c r="CL26" s="52"/>
      <c r="CM26" s="52"/>
      <c r="CN26" s="52"/>
      <c r="CO26" s="52"/>
      <c r="CP26" s="52"/>
      <c r="CQ26" s="52"/>
      <c r="CR26" s="52">
        <v>30</v>
      </c>
      <c r="CS26" s="52">
        <v>20</v>
      </c>
      <c r="CT26" s="52"/>
      <c r="CU26" s="52">
        <v>120</v>
      </c>
      <c r="CV26" s="52">
        <v>12</v>
      </c>
      <c r="CW26" s="52"/>
      <c r="CX26" s="52"/>
      <c r="CY26" s="52"/>
      <c r="CZ26" s="52"/>
      <c r="DA26" s="52">
        <v>12</v>
      </c>
      <c r="DB26" s="52"/>
      <c r="DC26" s="52"/>
      <c r="DD26" s="52">
        <v>10</v>
      </c>
      <c r="DE26" s="52"/>
      <c r="DF26" s="52"/>
      <c r="DG26" s="52">
        <v>50</v>
      </c>
      <c r="DH26" s="52"/>
      <c r="DI26" s="52"/>
      <c r="DJ26" s="48">
        <v>756</v>
      </c>
      <c r="DK26" s="50">
        <f t="shared" si="0"/>
        <v>5188.68</v>
      </c>
    </row>
    <row r="27" spans="1:115" ht="30" customHeight="1">
      <c r="A27" s="52">
        <v>26</v>
      </c>
      <c r="B27" s="53" t="s">
        <v>372</v>
      </c>
      <c r="C27" s="53" t="s">
        <v>499</v>
      </c>
      <c r="D27" s="69">
        <v>6.863333333333333</v>
      </c>
      <c r="E27" s="52">
        <v>0</v>
      </c>
      <c r="F27" s="52"/>
      <c r="G27" s="52">
        <v>0</v>
      </c>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v>150</v>
      </c>
      <c r="BJ27" s="52"/>
      <c r="BK27" s="52"/>
      <c r="BL27" s="52"/>
      <c r="BM27" s="52"/>
      <c r="BN27" s="52"/>
      <c r="BO27" s="52"/>
      <c r="BP27" s="52"/>
      <c r="BQ27" s="52"/>
      <c r="BR27" s="52"/>
      <c r="BS27" s="52"/>
      <c r="BT27" s="52">
        <v>50</v>
      </c>
      <c r="BU27" s="52">
        <v>200</v>
      </c>
      <c r="BV27" s="52">
        <v>100</v>
      </c>
      <c r="BW27" s="52">
        <v>72</v>
      </c>
      <c r="BX27" s="52"/>
      <c r="BY27" s="52"/>
      <c r="BZ27" s="52"/>
      <c r="CA27" s="52"/>
      <c r="CB27" s="52"/>
      <c r="CC27" s="52"/>
      <c r="CD27" s="52">
        <v>0</v>
      </c>
      <c r="CE27" s="52"/>
      <c r="CF27" s="52"/>
      <c r="CG27" s="52"/>
      <c r="CH27" s="52"/>
      <c r="CI27" s="52"/>
      <c r="CJ27" s="52"/>
      <c r="CK27" s="52"/>
      <c r="CL27" s="52"/>
      <c r="CM27" s="52"/>
      <c r="CN27" s="52"/>
      <c r="CO27" s="52"/>
      <c r="CP27" s="52"/>
      <c r="CQ27" s="52"/>
      <c r="CR27" s="52">
        <v>30</v>
      </c>
      <c r="CS27" s="52">
        <v>10</v>
      </c>
      <c r="CT27" s="52"/>
      <c r="CU27" s="52">
        <v>100</v>
      </c>
      <c r="CV27" s="52">
        <v>12</v>
      </c>
      <c r="CW27" s="52"/>
      <c r="CX27" s="52"/>
      <c r="CY27" s="52"/>
      <c r="CZ27" s="52"/>
      <c r="DA27" s="52"/>
      <c r="DB27" s="52"/>
      <c r="DC27" s="52"/>
      <c r="DD27" s="52">
        <v>10</v>
      </c>
      <c r="DE27" s="52"/>
      <c r="DF27" s="52"/>
      <c r="DG27" s="52">
        <v>50</v>
      </c>
      <c r="DH27" s="52"/>
      <c r="DI27" s="52"/>
      <c r="DJ27" s="48">
        <v>784</v>
      </c>
      <c r="DK27" s="50">
        <f t="shared" si="0"/>
        <v>5380.8533333333335</v>
      </c>
    </row>
    <row r="28" spans="1:115" ht="30" customHeight="1">
      <c r="A28" s="52">
        <v>27</v>
      </c>
      <c r="B28" s="53" t="s">
        <v>373</v>
      </c>
      <c r="C28" s="53" t="s">
        <v>500</v>
      </c>
      <c r="D28" s="69">
        <v>7.046109756097561</v>
      </c>
      <c r="E28" s="52">
        <v>0</v>
      </c>
      <c r="F28" s="52"/>
      <c r="G28" s="52">
        <v>0</v>
      </c>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v>50</v>
      </c>
      <c r="BJ28" s="52"/>
      <c r="BK28" s="52"/>
      <c r="BL28" s="52"/>
      <c r="BM28" s="52"/>
      <c r="BN28" s="52"/>
      <c r="BO28" s="52"/>
      <c r="BP28" s="52"/>
      <c r="BQ28" s="52"/>
      <c r="BR28" s="52"/>
      <c r="BS28" s="52"/>
      <c r="BT28" s="52">
        <v>45</v>
      </c>
      <c r="BU28" s="52">
        <v>200</v>
      </c>
      <c r="BV28" s="52">
        <v>0</v>
      </c>
      <c r="BW28" s="52">
        <v>242</v>
      </c>
      <c r="BX28" s="52"/>
      <c r="BY28" s="52"/>
      <c r="BZ28" s="52"/>
      <c r="CA28" s="52"/>
      <c r="CB28" s="52"/>
      <c r="CC28" s="52"/>
      <c r="CD28" s="52">
        <v>0</v>
      </c>
      <c r="CE28" s="52"/>
      <c r="CF28" s="52"/>
      <c r="CG28" s="52"/>
      <c r="CH28" s="52"/>
      <c r="CI28" s="52">
        <v>36</v>
      </c>
      <c r="CJ28" s="52"/>
      <c r="CK28" s="52"/>
      <c r="CL28" s="52"/>
      <c r="CM28" s="52"/>
      <c r="CN28" s="52"/>
      <c r="CO28" s="52"/>
      <c r="CP28" s="52"/>
      <c r="CQ28" s="52"/>
      <c r="CR28" s="52">
        <v>0</v>
      </c>
      <c r="CS28" s="52"/>
      <c r="CT28" s="52"/>
      <c r="CU28" s="52">
        <v>150</v>
      </c>
      <c r="CV28" s="52">
        <v>12</v>
      </c>
      <c r="CW28" s="52"/>
      <c r="CX28" s="52"/>
      <c r="CY28" s="52"/>
      <c r="CZ28" s="52"/>
      <c r="DA28" s="52"/>
      <c r="DB28" s="52"/>
      <c r="DC28" s="52"/>
      <c r="DD28" s="52">
        <v>0</v>
      </c>
      <c r="DE28" s="52">
        <v>10</v>
      </c>
      <c r="DF28" s="52"/>
      <c r="DG28" s="52">
        <v>50</v>
      </c>
      <c r="DH28" s="52"/>
      <c r="DI28" s="52">
        <v>25</v>
      </c>
      <c r="DJ28" s="48">
        <v>820</v>
      </c>
      <c r="DK28" s="50">
        <f t="shared" si="0"/>
        <v>5777.81</v>
      </c>
    </row>
    <row r="29" spans="1:115" ht="30" customHeight="1">
      <c r="A29" s="52">
        <v>28</v>
      </c>
      <c r="B29" s="53" t="s">
        <v>374</v>
      </c>
      <c r="C29" s="53" t="s">
        <v>501</v>
      </c>
      <c r="D29" s="69">
        <v>7.849447674418605</v>
      </c>
      <c r="E29" s="52">
        <v>0</v>
      </c>
      <c r="F29" s="52"/>
      <c r="G29" s="52">
        <v>0</v>
      </c>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v>50</v>
      </c>
      <c r="BJ29" s="52"/>
      <c r="BK29" s="52"/>
      <c r="BL29" s="52"/>
      <c r="BM29" s="52"/>
      <c r="BN29" s="52"/>
      <c r="BO29" s="52"/>
      <c r="BP29" s="52"/>
      <c r="BQ29" s="52"/>
      <c r="BR29" s="52"/>
      <c r="BS29" s="52"/>
      <c r="BT29" s="52"/>
      <c r="BU29" s="52">
        <v>0</v>
      </c>
      <c r="BV29" s="52">
        <v>0</v>
      </c>
      <c r="BW29" s="52">
        <v>72</v>
      </c>
      <c r="BX29" s="52"/>
      <c r="BY29" s="52"/>
      <c r="BZ29" s="52"/>
      <c r="CA29" s="52"/>
      <c r="CB29" s="52"/>
      <c r="CC29" s="52"/>
      <c r="CD29" s="52">
        <v>0</v>
      </c>
      <c r="CE29" s="52"/>
      <c r="CF29" s="52"/>
      <c r="CG29" s="52"/>
      <c r="CH29" s="52"/>
      <c r="CI29" s="52"/>
      <c r="CJ29" s="52"/>
      <c r="CK29" s="52"/>
      <c r="CL29" s="52"/>
      <c r="CM29" s="52"/>
      <c r="CN29" s="52"/>
      <c r="CO29" s="52"/>
      <c r="CP29" s="52"/>
      <c r="CQ29" s="52"/>
      <c r="CR29" s="52">
        <v>0</v>
      </c>
      <c r="CS29" s="52"/>
      <c r="CT29" s="52"/>
      <c r="CU29" s="52">
        <v>150</v>
      </c>
      <c r="CV29" s="52">
        <v>12</v>
      </c>
      <c r="CW29" s="52"/>
      <c r="CX29" s="52"/>
      <c r="CY29" s="52"/>
      <c r="CZ29" s="52"/>
      <c r="DA29" s="52"/>
      <c r="DB29" s="52"/>
      <c r="DC29" s="52"/>
      <c r="DD29" s="52">
        <v>10</v>
      </c>
      <c r="DE29" s="52"/>
      <c r="DF29" s="52"/>
      <c r="DG29" s="52">
        <v>50</v>
      </c>
      <c r="DH29" s="52"/>
      <c r="DI29" s="52"/>
      <c r="DJ29" s="48">
        <v>344</v>
      </c>
      <c r="DK29" s="50">
        <f t="shared" si="0"/>
        <v>2700.21</v>
      </c>
    </row>
    <row r="30" spans="1:115" ht="30" customHeight="1">
      <c r="A30" s="52">
        <v>29</v>
      </c>
      <c r="B30" s="53" t="s">
        <v>375</v>
      </c>
      <c r="C30" s="53" t="s">
        <v>502</v>
      </c>
      <c r="D30" s="69">
        <v>7.682777777777777</v>
      </c>
      <c r="E30" s="52">
        <v>0</v>
      </c>
      <c r="F30" s="52"/>
      <c r="G30" s="52">
        <v>0</v>
      </c>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v>50</v>
      </c>
      <c r="BJ30" s="52"/>
      <c r="BK30" s="52"/>
      <c r="BL30" s="52"/>
      <c r="BM30" s="52"/>
      <c r="BN30" s="52"/>
      <c r="BO30" s="52"/>
      <c r="BP30" s="52"/>
      <c r="BQ30" s="52"/>
      <c r="BR30" s="52"/>
      <c r="BS30" s="52"/>
      <c r="BT30" s="52"/>
      <c r="BU30" s="52">
        <v>200</v>
      </c>
      <c r="BV30" s="52">
        <v>100</v>
      </c>
      <c r="BW30" s="52">
        <v>36</v>
      </c>
      <c r="BX30" s="52"/>
      <c r="BY30" s="52"/>
      <c r="BZ30" s="52"/>
      <c r="CA30" s="52"/>
      <c r="CB30" s="52"/>
      <c r="CC30" s="52"/>
      <c r="CD30" s="52">
        <v>0</v>
      </c>
      <c r="CE30" s="52"/>
      <c r="CF30" s="52"/>
      <c r="CG30" s="52"/>
      <c r="CH30" s="52">
        <v>50</v>
      </c>
      <c r="CI30" s="52">
        <v>24</v>
      </c>
      <c r="CJ30" s="52"/>
      <c r="CK30" s="52"/>
      <c r="CL30" s="52"/>
      <c r="CM30" s="52"/>
      <c r="CN30" s="52">
        <v>10</v>
      </c>
      <c r="CO30" s="52"/>
      <c r="CP30" s="52"/>
      <c r="CQ30" s="52"/>
      <c r="CR30" s="52">
        <v>0</v>
      </c>
      <c r="CS30" s="52"/>
      <c r="CT30" s="52"/>
      <c r="CU30" s="52">
        <v>30</v>
      </c>
      <c r="CV30" s="52">
        <v>12</v>
      </c>
      <c r="CW30" s="52"/>
      <c r="CX30" s="52"/>
      <c r="CY30" s="52"/>
      <c r="CZ30" s="52"/>
      <c r="DA30" s="52"/>
      <c r="DB30" s="52"/>
      <c r="DC30" s="52"/>
      <c r="DD30" s="52">
        <v>10</v>
      </c>
      <c r="DE30" s="52">
        <v>10</v>
      </c>
      <c r="DF30" s="52"/>
      <c r="DG30" s="52">
        <v>50</v>
      </c>
      <c r="DH30" s="52"/>
      <c r="DI30" s="52"/>
      <c r="DJ30" s="48">
        <v>582</v>
      </c>
      <c r="DK30" s="50">
        <f t="shared" si="0"/>
        <v>4471.376666666666</v>
      </c>
    </row>
    <row r="31" spans="1:115" ht="30" customHeight="1">
      <c r="A31" s="52">
        <v>30</v>
      </c>
      <c r="B31" s="53" t="s">
        <v>376</v>
      </c>
      <c r="C31" s="53" t="s">
        <v>503</v>
      </c>
      <c r="D31" s="69">
        <v>8.273333333333333</v>
      </c>
      <c r="E31" s="52">
        <v>0</v>
      </c>
      <c r="F31" s="52"/>
      <c r="G31" s="52">
        <v>0</v>
      </c>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v>50</v>
      </c>
      <c r="BJ31" s="52"/>
      <c r="BK31" s="52"/>
      <c r="BL31" s="52"/>
      <c r="BM31" s="52"/>
      <c r="BN31" s="52"/>
      <c r="BO31" s="52"/>
      <c r="BP31" s="52"/>
      <c r="BQ31" s="52"/>
      <c r="BR31" s="52"/>
      <c r="BS31" s="52"/>
      <c r="BT31" s="52"/>
      <c r="BU31" s="52">
        <v>100</v>
      </c>
      <c r="BV31" s="52">
        <v>100</v>
      </c>
      <c r="BW31" s="52">
        <v>322</v>
      </c>
      <c r="BX31" s="52"/>
      <c r="BY31" s="52"/>
      <c r="BZ31" s="52"/>
      <c r="CA31" s="52"/>
      <c r="CB31" s="52"/>
      <c r="CC31" s="52"/>
      <c r="CD31" s="52">
        <v>20</v>
      </c>
      <c r="CE31" s="52"/>
      <c r="CF31" s="52"/>
      <c r="CG31" s="52"/>
      <c r="CH31" s="52"/>
      <c r="CI31" s="52"/>
      <c r="CJ31" s="52"/>
      <c r="CK31" s="52"/>
      <c r="CL31" s="52"/>
      <c r="CM31" s="52"/>
      <c r="CN31" s="52"/>
      <c r="CO31" s="52"/>
      <c r="CP31" s="52"/>
      <c r="CQ31" s="52"/>
      <c r="CR31" s="52">
        <v>30</v>
      </c>
      <c r="CS31" s="52"/>
      <c r="CT31" s="52"/>
      <c r="CU31" s="52">
        <v>300</v>
      </c>
      <c r="CV31" s="52">
        <v>12</v>
      </c>
      <c r="CW31" s="52"/>
      <c r="CX31" s="52"/>
      <c r="CY31" s="52"/>
      <c r="CZ31" s="52"/>
      <c r="DA31" s="52"/>
      <c r="DB31" s="52">
        <v>10</v>
      </c>
      <c r="DC31" s="52"/>
      <c r="DD31" s="52">
        <v>0</v>
      </c>
      <c r="DE31" s="52"/>
      <c r="DF31" s="52"/>
      <c r="DG31" s="52">
        <v>50</v>
      </c>
      <c r="DH31" s="52"/>
      <c r="DI31" s="52"/>
      <c r="DJ31" s="48">
        <v>994</v>
      </c>
      <c r="DK31" s="50">
        <f t="shared" si="0"/>
        <v>8223.693333333333</v>
      </c>
    </row>
    <row r="32" spans="1:115" ht="30" customHeight="1">
      <c r="A32" s="52">
        <v>31</v>
      </c>
      <c r="B32" s="55" t="s">
        <v>377</v>
      </c>
      <c r="C32" s="55" t="s">
        <v>610</v>
      </c>
      <c r="D32" s="69">
        <v>6.863333333333333</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5">
        <v>30</v>
      </c>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48">
        <v>30</v>
      </c>
      <c r="DK32" s="50">
        <f t="shared" si="0"/>
        <v>205.9</v>
      </c>
    </row>
    <row r="33" spans="1:115" ht="30" customHeight="1">
      <c r="A33" s="52">
        <v>32</v>
      </c>
      <c r="B33" s="52" t="s">
        <v>378</v>
      </c>
      <c r="C33" s="52" t="s">
        <v>598</v>
      </c>
      <c r="D33" s="69">
        <v>6.863333333333333</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v>20</v>
      </c>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48">
        <v>20</v>
      </c>
      <c r="DK33" s="50">
        <f t="shared" si="0"/>
        <v>137.26666666666665</v>
      </c>
    </row>
    <row r="34" spans="1:115" ht="30" customHeight="1">
      <c r="A34" s="52">
        <v>33</v>
      </c>
      <c r="B34" s="53" t="s">
        <v>379</v>
      </c>
      <c r="C34" s="53" t="s">
        <v>504</v>
      </c>
      <c r="D34" s="69">
        <v>7.116111111111111</v>
      </c>
      <c r="E34" s="52">
        <v>0</v>
      </c>
      <c r="F34" s="52"/>
      <c r="G34" s="52">
        <v>0</v>
      </c>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v>50</v>
      </c>
      <c r="BJ34" s="52"/>
      <c r="BK34" s="52"/>
      <c r="BL34" s="52"/>
      <c r="BM34" s="52"/>
      <c r="BN34" s="52"/>
      <c r="BO34" s="52"/>
      <c r="BP34" s="52"/>
      <c r="BQ34" s="52"/>
      <c r="BR34" s="52"/>
      <c r="BS34" s="52"/>
      <c r="BT34" s="52">
        <v>50</v>
      </c>
      <c r="BU34" s="52">
        <v>100</v>
      </c>
      <c r="BV34" s="52">
        <v>100</v>
      </c>
      <c r="BW34" s="52">
        <v>416</v>
      </c>
      <c r="BX34" s="52"/>
      <c r="BY34" s="52"/>
      <c r="BZ34" s="52"/>
      <c r="CA34" s="52"/>
      <c r="CB34" s="52"/>
      <c r="CC34" s="52"/>
      <c r="CD34" s="52">
        <v>0</v>
      </c>
      <c r="CE34" s="52"/>
      <c r="CF34" s="52"/>
      <c r="CG34" s="52"/>
      <c r="CH34" s="52"/>
      <c r="CI34" s="52">
        <v>72</v>
      </c>
      <c r="CJ34" s="52"/>
      <c r="CK34" s="52"/>
      <c r="CL34" s="52"/>
      <c r="CM34" s="52"/>
      <c r="CN34" s="52"/>
      <c r="CO34" s="52"/>
      <c r="CP34" s="52"/>
      <c r="CQ34" s="52">
        <v>100</v>
      </c>
      <c r="CR34" s="52">
        <v>0</v>
      </c>
      <c r="CS34" s="52">
        <v>100</v>
      </c>
      <c r="CT34" s="52"/>
      <c r="CU34" s="52">
        <v>200</v>
      </c>
      <c r="CV34" s="52">
        <v>12</v>
      </c>
      <c r="CW34" s="52"/>
      <c r="CX34" s="52"/>
      <c r="CY34" s="52"/>
      <c r="CZ34" s="52"/>
      <c r="DA34" s="52"/>
      <c r="DB34" s="52"/>
      <c r="DC34" s="52"/>
      <c r="DD34" s="52">
        <v>10</v>
      </c>
      <c r="DE34" s="52"/>
      <c r="DF34" s="52"/>
      <c r="DG34" s="52">
        <v>50</v>
      </c>
      <c r="DH34" s="52"/>
      <c r="DI34" s="52"/>
      <c r="DJ34" s="48">
        <v>1260</v>
      </c>
      <c r="DK34" s="50">
        <f t="shared" si="0"/>
        <v>8966.3</v>
      </c>
    </row>
    <row r="35" spans="1:115" ht="30" customHeight="1">
      <c r="A35" s="52">
        <v>34</v>
      </c>
      <c r="B35" s="54" t="s">
        <v>380</v>
      </c>
      <c r="C35" s="53" t="s">
        <v>505</v>
      </c>
      <c r="D35" s="69">
        <v>6.494999999999999</v>
      </c>
      <c r="E35" s="52">
        <v>0</v>
      </c>
      <c r="F35" s="52"/>
      <c r="G35" s="52">
        <v>0</v>
      </c>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v>50</v>
      </c>
      <c r="BJ35" s="52"/>
      <c r="BK35" s="52"/>
      <c r="BL35" s="52"/>
      <c r="BM35" s="52"/>
      <c r="BN35" s="52"/>
      <c r="BO35" s="52"/>
      <c r="BP35" s="52"/>
      <c r="BQ35" s="52"/>
      <c r="BR35" s="52"/>
      <c r="BS35" s="52"/>
      <c r="BT35" s="52">
        <v>100</v>
      </c>
      <c r="BU35" s="52">
        <v>100</v>
      </c>
      <c r="BV35" s="52">
        <v>0</v>
      </c>
      <c r="BW35" s="52"/>
      <c r="BX35" s="52"/>
      <c r="BY35" s="52"/>
      <c r="BZ35" s="52"/>
      <c r="CA35" s="52"/>
      <c r="CB35" s="52"/>
      <c r="CC35" s="52"/>
      <c r="CD35" s="52">
        <v>0</v>
      </c>
      <c r="CE35" s="52"/>
      <c r="CF35" s="52"/>
      <c r="CG35" s="52">
        <v>10</v>
      </c>
      <c r="CH35" s="52">
        <v>100</v>
      </c>
      <c r="CI35" s="52"/>
      <c r="CJ35" s="52">
        <v>10</v>
      </c>
      <c r="CK35" s="52"/>
      <c r="CL35" s="52"/>
      <c r="CM35" s="52"/>
      <c r="CN35" s="52"/>
      <c r="CO35" s="52"/>
      <c r="CP35" s="52"/>
      <c r="CQ35" s="52">
        <v>50</v>
      </c>
      <c r="CR35" s="52">
        <v>30</v>
      </c>
      <c r="CS35" s="52">
        <v>10</v>
      </c>
      <c r="CT35" s="52"/>
      <c r="CU35" s="52">
        <v>100</v>
      </c>
      <c r="CV35" s="52">
        <v>12</v>
      </c>
      <c r="CW35" s="52"/>
      <c r="CX35" s="52"/>
      <c r="CY35" s="52"/>
      <c r="CZ35" s="52"/>
      <c r="DA35" s="52">
        <v>12</v>
      </c>
      <c r="DB35" s="52"/>
      <c r="DC35" s="52"/>
      <c r="DD35" s="52">
        <v>10</v>
      </c>
      <c r="DE35" s="52">
        <v>10</v>
      </c>
      <c r="DF35" s="52"/>
      <c r="DG35" s="52">
        <v>50</v>
      </c>
      <c r="DH35" s="52"/>
      <c r="DI35" s="52"/>
      <c r="DJ35" s="48">
        <v>654</v>
      </c>
      <c r="DK35" s="50">
        <f t="shared" si="0"/>
        <v>4247.73</v>
      </c>
    </row>
    <row r="36" spans="1:115" ht="30" customHeight="1">
      <c r="A36" s="52">
        <v>35</v>
      </c>
      <c r="B36" s="54" t="s">
        <v>328</v>
      </c>
      <c r="C36" s="73" t="s">
        <v>667</v>
      </c>
      <c r="D36" s="69">
        <v>6.494999999999999</v>
      </c>
      <c r="E36" s="56">
        <v>0</v>
      </c>
      <c r="F36" s="52"/>
      <c r="G36" s="52">
        <v>0</v>
      </c>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v>50</v>
      </c>
      <c r="BJ36" s="52"/>
      <c r="BK36" s="52"/>
      <c r="BL36" s="52"/>
      <c r="BM36" s="52"/>
      <c r="BN36" s="52"/>
      <c r="BO36" s="52"/>
      <c r="BP36" s="52"/>
      <c r="BQ36" s="52"/>
      <c r="BR36" s="52"/>
      <c r="BS36" s="52"/>
      <c r="BT36" s="52">
        <v>150</v>
      </c>
      <c r="BU36" s="52">
        <v>100</v>
      </c>
      <c r="BV36" s="52">
        <v>0</v>
      </c>
      <c r="BW36" s="52"/>
      <c r="BX36" s="52"/>
      <c r="BY36" s="52"/>
      <c r="BZ36" s="52"/>
      <c r="CA36" s="52"/>
      <c r="CB36" s="52"/>
      <c r="CC36" s="52"/>
      <c r="CD36" s="52">
        <v>0</v>
      </c>
      <c r="CE36" s="52"/>
      <c r="CF36" s="52"/>
      <c r="CG36" s="52">
        <v>20</v>
      </c>
      <c r="CH36" s="52">
        <v>100</v>
      </c>
      <c r="CI36" s="52"/>
      <c r="CJ36" s="52">
        <v>10</v>
      </c>
      <c r="CK36" s="52"/>
      <c r="CL36" s="52"/>
      <c r="CM36" s="52"/>
      <c r="CN36" s="52"/>
      <c r="CO36" s="52"/>
      <c r="CP36" s="52"/>
      <c r="CQ36" s="52"/>
      <c r="CR36" s="52">
        <v>0</v>
      </c>
      <c r="CS36" s="52"/>
      <c r="CT36" s="52"/>
      <c r="CU36" s="52">
        <v>200</v>
      </c>
      <c r="CV36" s="52">
        <v>12</v>
      </c>
      <c r="CW36" s="52"/>
      <c r="CX36" s="52"/>
      <c r="CY36" s="52"/>
      <c r="CZ36" s="52">
        <v>24</v>
      </c>
      <c r="DA36" s="52"/>
      <c r="DB36" s="52"/>
      <c r="DC36" s="52"/>
      <c r="DD36" s="52">
        <v>0</v>
      </c>
      <c r="DE36" s="52"/>
      <c r="DF36" s="52"/>
      <c r="DG36" s="52">
        <v>50</v>
      </c>
      <c r="DH36" s="52"/>
      <c r="DI36" s="52"/>
      <c r="DJ36" s="48">
        <v>716</v>
      </c>
      <c r="DK36" s="50">
        <f t="shared" si="0"/>
        <v>4650.419999999999</v>
      </c>
    </row>
    <row r="37" spans="1:115" ht="30" customHeight="1">
      <c r="A37" s="52">
        <v>36</v>
      </c>
      <c r="B37" s="55" t="s">
        <v>381</v>
      </c>
      <c r="C37" s="55" t="s">
        <v>599</v>
      </c>
      <c r="D37" s="69">
        <v>6.863333333333333</v>
      </c>
      <c r="E37" s="56"/>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5">
        <v>40</v>
      </c>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48">
        <v>40</v>
      </c>
      <c r="DK37" s="50">
        <f t="shared" si="0"/>
        <v>274.5333333333333</v>
      </c>
    </row>
    <row r="38" spans="1:115" ht="30" customHeight="1">
      <c r="A38" s="52">
        <v>37</v>
      </c>
      <c r="B38" s="52" t="s">
        <v>382</v>
      </c>
      <c r="C38" s="52" t="s">
        <v>600</v>
      </c>
      <c r="D38" s="69">
        <v>6.863333333333333</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v>50</v>
      </c>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48">
        <v>50</v>
      </c>
      <c r="DK38" s="50">
        <f t="shared" si="0"/>
        <v>343.1666666666667</v>
      </c>
    </row>
    <row r="39" spans="1:115" ht="30" customHeight="1">
      <c r="A39" s="52">
        <v>38</v>
      </c>
      <c r="B39" s="55" t="s">
        <v>383</v>
      </c>
      <c r="C39" s="55" t="s">
        <v>601</v>
      </c>
      <c r="D39" s="69">
        <v>6.863333333333333</v>
      </c>
      <c r="E39" s="56"/>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5">
        <v>30</v>
      </c>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48">
        <v>30</v>
      </c>
      <c r="DK39" s="50">
        <f t="shared" si="0"/>
        <v>205.9</v>
      </c>
    </row>
    <row r="40" spans="1:115" ht="30" customHeight="1">
      <c r="A40" s="52">
        <v>39</v>
      </c>
      <c r="B40" s="54" t="s">
        <v>329</v>
      </c>
      <c r="C40" s="73" t="s">
        <v>668</v>
      </c>
      <c r="D40" s="69">
        <v>7.794</v>
      </c>
      <c r="E40" s="56">
        <v>0</v>
      </c>
      <c r="F40" s="52"/>
      <c r="G40" s="52">
        <v>0</v>
      </c>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v>50</v>
      </c>
      <c r="BJ40" s="52"/>
      <c r="BK40" s="52"/>
      <c r="BL40" s="52"/>
      <c r="BM40" s="52"/>
      <c r="BN40" s="52">
        <v>50</v>
      </c>
      <c r="BO40" s="52"/>
      <c r="BP40" s="52"/>
      <c r="BQ40" s="52"/>
      <c r="BR40" s="52"/>
      <c r="BS40" s="52"/>
      <c r="BT40" s="52">
        <v>100</v>
      </c>
      <c r="BU40" s="52">
        <v>100</v>
      </c>
      <c r="BV40" s="52">
        <v>0</v>
      </c>
      <c r="BW40" s="52"/>
      <c r="BX40" s="52"/>
      <c r="BY40" s="52"/>
      <c r="BZ40" s="52"/>
      <c r="CA40" s="52"/>
      <c r="CB40" s="52"/>
      <c r="CC40" s="52"/>
      <c r="CD40" s="52">
        <v>20</v>
      </c>
      <c r="CE40" s="52"/>
      <c r="CF40" s="52"/>
      <c r="CG40" s="52"/>
      <c r="CH40" s="52">
        <v>100</v>
      </c>
      <c r="CI40" s="52"/>
      <c r="CJ40" s="52">
        <v>10</v>
      </c>
      <c r="CK40" s="52"/>
      <c r="CL40" s="52"/>
      <c r="CM40" s="52"/>
      <c r="CN40" s="52"/>
      <c r="CO40" s="52"/>
      <c r="CP40" s="52"/>
      <c r="CQ40" s="52">
        <v>50</v>
      </c>
      <c r="CR40" s="52">
        <v>0</v>
      </c>
      <c r="CS40" s="52"/>
      <c r="CT40" s="52"/>
      <c r="CU40" s="52">
        <v>300</v>
      </c>
      <c r="CV40" s="52">
        <v>12</v>
      </c>
      <c r="CW40" s="52"/>
      <c r="CX40" s="52"/>
      <c r="CY40" s="52"/>
      <c r="CZ40" s="52"/>
      <c r="DA40" s="52"/>
      <c r="DB40" s="52"/>
      <c r="DC40" s="52"/>
      <c r="DD40" s="52">
        <v>0</v>
      </c>
      <c r="DE40" s="52">
        <v>5</v>
      </c>
      <c r="DF40" s="52"/>
      <c r="DG40" s="52">
        <v>50</v>
      </c>
      <c r="DH40" s="52"/>
      <c r="DI40" s="52"/>
      <c r="DJ40" s="48">
        <v>847</v>
      </c>
      <c r="DK40" s="50">
        <f t="shared" si="0"/>
        <v>6601.518</v>
      </c>
    </row>
    <row r="41" spans="1:115" ht="30" customHeight="1">
      <c r="A41" s="52">
        <v>40</v>
      </c>
      <c r="B41" s="74" t="s">
        <v>670</v>
      </c>
      <c r="C41" s="72" t="s">
        <v>669</v>
      </c>
      <c r="D41" s="69">
        <v>6.863333333333333</v>
      </c>
      <c r="E41" s="56"/>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5">
        <v>40</v>
      </c>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48">
        <v>40</v>
      </c>
      <c r="DK41" s="50">
        <f t="shared" si="0"/>
        <v>274.5333333333333</v>
      </c>
    </row>
    <row r="42" spans="1:115" ht="30" customHeight="1">
      <c r="A42" s="52">
        <v>41</v>
      </c>
      <c r="B42" s="52" t="s">
        <v>384</v>
      </c>
      <c r="C42" s="52" t="s">
        <v>593</v>
      </c>
      <c r="D42" s="69">
        <v>6.863333333333333</v>
      </c>
      <c r="E42" s="56"/>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v>40</v>
      </c>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48">
        <v>40</v>
      </c>
      <c r="DK42" s="50">
        <f t="shared" si="0"/>
        <v>274.5333333333333</v>
      </c>
    </row>
    <row r="43" spans="1:115" ht="30" customHeight="1">
      <c r="A43" s="52">
        <v>42</v>
      </c>
      <c r="B43" s="55" t="s">
        <v>385</v>
      </c>
      <c r="C43" s="55" t="s">
        <v>594</v>
      </c>
      <c r="D43" s="69">
        <v>6.863333333333333</v>
      </c>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5">
        <v>40</v>
      </c>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48">
        <v>40</v>
      </c>
      <c r="DK43" s="50">
        <f t="shared" si="0"/>
        <v>274.5333333333333</v>
      </c>
    </row>
    <row r="44" spans="1:115" ht="30" customHeight="1">
      <c r="A44" s="52">
        <v>43</v>
      </c>
      <c r="B44" s="54" t="s">
        <v>330</v>
      </c>
      <c r="C44" s="73" t="s">
        <v>671</v>
      </c>
      <c r="D44" s="69">
        <v>7.794</v>
      </c>
      <c r="E44" s="52">
        <v>0</v>
      </c>
      <c r="F44" s="52">
        <v>0</v>
      </c>
      <c r="G44" s="52">
        <v>0</v>
      </c>
      <c r="H44" s="52">
        <v>0</v>
      </c>
      <c r="I44" s="52">
        <v>0</v>
      </c>
      <c r="J44" s="52">
        <v>0</v>
      </c>
      <c r="K44" s="52">
        <v>0</v>
      </c>
      <c r="L44" s="52">
        <v>0</v>
      </c>
      <c r="M44" s="52">
        <v>0</v>
      </c>
      <c r="N44" s="52">
        <v>0</v>
      </c>
      <c r="O44" s="52">
        <v>0</v>
      </c>
      <c r="P44" s="52">
        <v>0</v>
      </c>
      <c r="Q44" s="52">
        <v>0</v>
      </c>
      <c r="R44" s="52">
        <v>0</v>
      </c>
      <c r="S44" s="52">
        <v>0</v>
      </c>
      <c r="T44" s="52">
        <v>0</v>
      </c>
      <c r="U44" s="52">
        <v>0</v>
      </c>
      <c r="V44" s="52">
        <v>0</v>
      </c>
      <c r="W44" s="52">
        <v>0</v>
      </c>
      <c r="X44" s="52">
        <v>0</v>
      </c>
      <c r="Y44" s="52">
        <v>0</v>
      </c>
      <c r="Z44" s="52">
        <v>0</v>
      </c>
      <c r="AA44" s="52">
        <v>0</v>
      </c>
      <c r="AB44" s="52">
        <v>0</v>
      </c>
      <c r="AC44" s="52">
        <v>0</v>
      </c>
      <c r="AD44" s="52">
        <v>0</v>
      </c>
      <c r="AE44" s="52">
        <v>0</v>
      </c>
      <c r="AF44" s="52">
        <v>0</v>
      </c>
      <c r="AG44" s="52">
        <v>0</v>
      </c>
      <c r="AH44" s="52">
        <v>0</v>
      </c>
      <c r="AI44" s="52">
        <v>0</v>
      </c>
      <c r="AJ44" s="52">
        <v>0</v>
      </c>
      <c r="AK44" s="52">
        <v>0</v>
      </c>
      <c r="AL44" s="52">
        <v>0</v>
      </c>
      <c r="AM44" s="52">
        <v>0</v>
      </c>
      <c r="AN44" s="52">
        <v>0</v>
      </c>
      <c r="AO44" s="52">
        <v>0</v>
      </c>
      <c r="AP44" s="52">
        <v>0</v>
      </c>
      <c r="AQ44" s="52">
        <v>0</v>
      </c>
      <c r="AR44" s="52">
        <v>0</v>
      </c>
      <c r="AS44" s="52">
        <v>0</v>
      </c>
      <c r="AT44" s="52">
        <v>0</v>
      </c>
      <c r="AU44" s="52">
        <v>0</v>
      </c>
      <c r="AV44" s="52">
        <v>0</v>
      </c>
      <c r="AW44" s="52">
        <v>0</v>
      </c>
      <c r="AX44" s="52">
        <v>0</v>
      </c>
      <c r="AY44" s="52">
        <v>0</v>
      </c>
      <c r="AZ44" s="52">
        <v>0</v>
      </c>
      <c r="BA44" s="52">
        <v>0</v>
      </c>
      <c r="BB44" s="52">
        <v>0</v>
      </c>
      <c r="BC44" s="52">
        <v>0</v>
      </c>
      <c r="BD44" s="52">
        <v>0</v>
      </c>
      <c r="BE44" s="52">
        <v>0</v>
      </c>
      <c r="BF44" s="52">
        <v>0</v>
      </c>
      <c r="BG44" s="52">
        <v>0</v>
      </c>
      <c r="BH44" s="52">
        <v>0</v>
      </c>
      <c r="BI44" s="52">
        <v>50</v>
      </c>
      <c r="BJ44" s="52">
        <v>0</v>
      </c>
      <c r="BK44" s="52">
        <v>0</v>
      </c>
      <c r="BL44" s="52">
        <v>0</v>
      </c>
      <c r="BM44" s="52">
        <v>0</v>
      </c>
      <c r="BN44" s="52">
        <v>50</v>
      </c>
      <c r="BO44" s="52">
        <v>0</v>
      </c>
      <c r="BP44" s="52">
        <v>0</v>
      </c>
      <c r="BQ44" s="52">
        <v>0</v>
      </c>
      <c r="BR44" s="52">
        <v>0</v>
      </c>
      <c r="BS44" s="52">
        <v>0</v>
      </c>
      <c r="BT44" s="52">
        <v>120</v>
      </c>
      <c r="BU44" s="52">
        <v>300</v>
      </c>
      <c r="BV44" s="52">
        <v>0</v>
      </c>
      <c r="BW44" s="52">
        <v>0</v>
      </c>
      <c r="BX44" s="52">
        <v>0</v>
      </c>
      <c r="BY44" s="52">
        <v>0</v>
      </c>
      <c r="BZ44" s="52">
        <v>0</v>
      </c>
      <c r="CA44" s="52">
        <v>0</v>
      </c>
      <c r="CB44" s="52">
        <v>0</v>
      </c>
      <c r="CC44" s="52">
        <v>0</v>
      </c>
      <c r="CD44" s="52">
        <v>70</v>
      </c>
      <c r="CE44" s="52">
        <v>0</v>
      </c>
      <c r="CF44" s="52">
        <v>0</v>
      </c>
      <c r="CG44" s="52">
        <v>30</v>
      </c>
      <c r="CH44" s="52">
        <v>100</v>
      </c>
      <c r="CI44" s="52">
        <v>0</v>
      </c>
      <c r="CJ44" s="52">
        <v>10</v>
      </c>
      <c r="CK44" s="52">
        <v>0</v>
      </c>
      <c r="CL44" s="52">
        <v>60</v>
      </c>
      <c r="CM44" s="52">
        <v>0</v>
      </c>
      <c r="CN44" s="52">
        <v>0</v>
      </c>
      <c r="CO44" s="52">
        <v>0</v>
      </c>
      <c r="CP44" s="52">
        <v>0</v>
      </c>
      <c r="CQ44" s="52">
        <v>100</v>
      </c>
      <c r="CR44" s="52">
        <v>0</v>
      </c>
      <c r="CS44" s="52">
        <v>10</v>
      </c>
      <c r="CT44" s="52">
        <v>0</v>
      </c>
      <c r="CU44" s="52">
        <v>500</v>
      </c>
      <c r="CV44" s="52">
        <v>12</v>
      </c>
      <c r="CW44" s="52">
        <v>0</v>
      </c>
      <c r="CX44" s="52">
        <v>0</v>
      </c>
      <c r="CY44" s="52">
        <v>0</v>
      </c>
      <c r="CZ44" s="52">
        <v>0</v>
      </c>
      <c r="DA44" s="52">
        <v>0</v>
      </c>
      <c r="DB44" s="52">
        <v>0</v>
      </c>
      <c r="DC44" s="52">
        <v>0</v>
      </c>
      <c r="DD44" s="52">
        <v>10</v>
      </c>
      <c r="DE44" s="52">
        <v>30</v>
      </c>
      <c r="DF44" s="52">
        <v>0</v>
      </c>
      <c r="DG44" s="52">
        <v>50</v>
      </c>
      <c r="DH44" s="52">
        <v>0</v>
      </c>
      <c r="DI44" s="52">
        <v>25</v>
      </c>
      <c r="DJ44" s="48">
        <v>1527</v>
      </c>
      <c r="DK44" s="50">
        <f t="shared" si="0"/>
        <v>11901.438</v>
      </c>
    </row>
    <row r="45" spans="1:115" ht="30" customHeight="1">
      <c r="A45" s="52">
        <v>44</v>
      </c>
      <c r="B45" s="53" t="s">
        <v>386</v>
      </c>
      <c r="C45" s="53" t="s">
        <v>506</v>
      </c>
      <c r="D45" s="69">
        <v>7.116111862877762</v>
      </c>
      <c r="E45" s="52">
        <v>0</v>
      </c>
      <c r="F45" s="52"/>
      <c r="G45" s="52">
        <v>0</v>
      </c>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v>50</v>
      </c>
      <c r="BJ45" s="52"/>
      <c r="BK45" s="52"/>
      <c r="BL45" s="52"/>
      <c r="BM45" s="52"/>
      <c r="BN45" s="52">
        <v>50</v>
      </c>
      <c r="BO45" s="52"/>
      <c r="BP45" s="52"/>
      <c r="BQ45" s="52"/>
      <c r="BR45" s="52"/>
      <c r="BS45" s="52"/>
      <c r="BT45" s="52"/>
      <c r="BU45" s="52">
        <v>300</v>
      </c>
      <c r="BV45" s="52">
        <v>100</v>
      </c>
      <c r="BW45" s="52">
        <v>546</v>
      </c>
      <c r="BX45" s="52"/>
      <c r="BY45" s="52"/>
      <c r="BZ45" s="52"/>
      <c r="CA45" s="52"/>
      <c r="CB45" s="52"/>
      <c r="CC45" s="52"/>
      <c r="CD45" s="52">
        <v>50</v>
      </c>
      <c r="CE45" s="52"/>
      <c r="CF45" s="52"/>
      <c r="CG45" s="52"/>
      <c r="CH45" s="52"/>
      <c r="CI45" s="52"/>
      <c r="CJ45" s="52"/>
      <c r="CK45" s="52"/>
      <c r="CL45" s="52"/>
      <c r="CM45" s="52"/>
      <c r="CN45" s="52"/>
      <c r="CO45" s="52"/>
      <c r="CP45" s="52"/>
      <c r="CQ45" s="52">
        <v>100</v>
      </c>
      <c r="CR45" s="52">
        <v>30</v>
      </c>
      <c r="CS45" s="52"/>
      <c r="CT45" s="52"/>
      <c r="CU45" s="52">
        <v>500</v>
      </c>
      <c r="CV45" s="52">
        <v>12</v>
      </c>
      <c r="CW45" s="52"/>
      <c r="CX45" s="52"/>
      <c r="CY45" s="52"/>
      <c r="CZ45" s="52">
        <v>20</v>
      </c>
      <c r="DA45" s="52"/>
      <c r="DB45" s="52"/>
      <c r="DC45" s="52"/>
      <c r="DD45" s="52">
        <v>10</v>
      </c>
      <c r="DE45" s="52">
        <v>30</v>
      </c>
      <c r="DF45" s="52"/>
      <c r="DG45" s="52">
        <v>50</v>
      </c>
      <c r="DH45" s="52"/>
      <c r="DI45" s="52">
        <v>25</v>
      </c>
      <c r="DJ45" s="48">
        <v>1873</v>
      </c>
      <c r="DK45" s="50">
        <f t="shared" si="0"/>
        <v>13328.477519170048</v>
      </c>
    </row>
    <row r="46" spans="1:115" ht="30" customHeight="1">
      <c r="A46" s="52">
        <v>45</v>
      </c>
      <c r="B46" s="53" t="s">
        <v>387</v>
      </c>
      <c r="C46" s="53" t="s">
        <v>507</v>
      </c>
      <c r="D46" s="69">
        <v>7.116111862877762</v>
      </c>
      <c r="E46" s="52">
        <v>0</v>
      </c>
      <c r="F46" s="52"/>
      <c r="G46" s="52">
        <v>0</v>
      </c>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v>50</v>
      </c>
      <c r="BJ46" s="52"/>
      <c r="BK46" s="52"/>
      <c r="BL46" s="52"/>
      <c r="BM46" s="52"/>
      <c r="BN46" s="52">
        <v>50</v>
      </c>
      <c r="BO46" s="52"/>
      <c r="BP46" s="52"/>
      <c r="BQ46" s="52"/>
      <c r="BR46" s="52"/>
      <c r="BS46" s="52"/>
      <c r="BT46" s="52"/>
      <c r="BU46" s="52">
        <v>300</v>
      </c>
      <c r="BV46" s="52">
        <v>0</v>
      </c>
      <c r="BW46" s="52">
        <v>316</v>
      </c>
      <c r="BX46" s="52"/>
      <c r="BY46" s="52"/>
      <c r="BZ46" s="52"/>
      <c r="CA46" s="52"/>
      <c r="CB46" s="52"/>
      <c r="CC46" s="52"/>
      <c r="CD46" s="52">
        <v>50</v>
      </c>
      <c r="CE46" s="52"/>
      <c r="CF46" s="52"/>
      <c r="CG46" s="52"/>
      <c r="CH46" s="52"/>
      <c r="CI46" s="52"/>
      <c r="CJ46" s="52"/>
      <c r="CK46" s="52"/>
      <c r="CL46" s="52"/>
      <c r="CM46" s="52"/>
      <c r="CN46" s="52"/>
      <c r="CO46" s="52"/>
      <c r="CP46" s="52"/>
      <c r="CQ46" s="52"/>
      <c r="CR46" s="52">
        <v>30</v>
      </c>
      <c r="CS46" s="52">
        <v>10</v>
      </c>
      <c r="CT46" s="52"/>
      <c r="CU46" s="52">
        <v>200</v>
      </c>
      <c r="CV46" s="52">
        <v>12</v>
      </c>
      <c r="CW46" s="52"/>
      <c r="CX46" s="52"/>
      <c r="CY46" s="52"/>
      <c r="CZ46" s="52"/>
      <c r="DA46" s="52"/>
      <c r="DB46" s="52"/>
      <c r="DC46" s="52"/>
      <c r="DD46" s="52">
        <v>10</v>
      </c>
      <c r="DE46" s="52">
        <v>30</v>
      </c>
      <c r="DF46" s="52"/>
      <c r="DG46" s="52">
        <v>50</v>
      </c>
      <c r="DH46" s="52"/>
      <c r="DI46" s="52">
        <v>150</v>
      </c>
      <c r="DJ46" s="48">
        <v>1258</v>
      </c>
      <c r="DK46" s="50">
        <f t="shared" si="0"/>
        <v>8952.068723500224</v>
      </c>
    </row>
    <row r="47" spans="1:115" ht="30" customHeight="1">
      <c r="A47" s="52">
        <v>46</v>
      </c>
      <c r="B47" s="53" t="s">
        <v>388</v>
      </c>
      <c r="C47" s="53" t="s">
        <v>508</v>
      </c>
      <c r="D47" s="69">
        <v>7.116111862877762</v>
      </c>
      <c r="E47" s="52">
        <v>0</v>
      </c>
      <c r="F47" s="52"/>
      <c r="G47" s="52">
        <v>0</v>
      </c>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v>50</v>
      </c>
      <c r="BJ47" s="52"/>
      <c r="BK47" s="52"/>
      <c r="BL47" s="52"/>
      <c r="BM47" s="52"/>
      <c r="BN47" s="52">
        <v>50</v>
      </c>
      <c r="BO47" s="52"/>
      <c r="BP47" s="52"/>
      <c r="BQ47" s="52"/>
      <c r="BR47" s="52"/>
      <c r="BS47" s="52"/>
      <c r="BT47" s="52"/>
      <c r="BU47" s="52">
        <v>100</v>
      </c>
      <c r="BV47" s="52">
        <v>0</v>
      </c>
      <c r="BW47" s="52">
        <v>278</v>
      </c>
      <c r="BX47" s="52"/>
      <c r="BY47" s="52"/>
      <c r="BZ47" s="52"/>
      <c r="CA47" s="52"/>
      <c r="CB47" s="52"/>
      <c r="CC47" s="52"/>
      <c r="CD47" s="52">
        <v>15</v>
      </c>
      <c r="CE47" s="52"/>
      <c r="CF47" s="52"/>
      <c r="CG47" s="52"/>
      <c r="CH47" s="52"/>
      <c r="CI47" s="52">
        <v>120</v>
      </c>
      <c r="CJ47" s="52"/>
      <c r="CK47" s="52"/>
      <c r="CL47" s="52">
        <v>10</v>
      </c>
      <c r="CM47" s="52"/>
      <c r="CN47" s="52"/>
      <c r="CO47" s="52"/>
      <c r="CP47" s="52"/>
      <c r="CQ47" s="52"/>
      <c r="CR47" s="52">
        <v>30</v>
      </c>
      <c r="CS47" s="52"/>
      <c r="CT47" s="52"/>
      <c r="CU47" s="52">
        <v>1100</v>
      </c>
      <c r="CV47" s="52">
        <v>12</v>
      </c>
      <c r="CW47" s="52"/>
      <c r="CX47" s="52"/>
      <c r="CY47" s="52"/>
      <c r="CZ47" s="52"/>
      <c r="DA47" s="52"/>
      <c r="DB47" s="52"/>
      <c r="DC47" s="52"/>
      <c r="DD47" s="52">
        <v>10</v>
      </c>
      <c r="DE47" s="52">
        <v>10</v>
      </c>
      <c r="DF47" s="52"/>
      <c r="DG47" s="52">
        <v>50</v>
      </c>
      <c r="DH47" s="52"/>
      <c r="DI47" s="52"/>
      <c r="DJ47" s="48">
        <v>1835</v>
      </c>
      <c r="DK47" s="50">
        <f t="shared" si="0"/>
        <v>13058.065268380693</v>
      </c>
    </row>
    <row r="48" spans="1:115" ht="30" customHeight="1">
      <c r="A48" s="52">
        <v>47</v>
      </c>
      <c r="B48" s="53" t="s">
        <v>389</v>
      </c>
      <c r="C48" s="53" t="s">
        <v>509</v>
      </c>
      <c r="D48" s="69">
        <v>7.116111862877762</v>
      </c>
      <c r="E48" s="52">
        <v>0</v>
      </c>
      <c r="F48" s="52"/>
      <c r="G48" s="52">
        <v>0</v>
      </c>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v>50</v>
      </c>
      <c r="BJ48" s="52"/>
      <c r="BK48" s="52"/>
      <c r="BL48" s="52"/>
      <c r="BM48" s="52"/>
      <c r="BN48" s="52">
        <v>50</v>
      </c>
      <c r="BO48" s="52"/>
      <c r="BP48" s="52"/>
      <c r="BQ48" s="52"/>
      <c r="BR48" s="52"/>
      <c r="BS48" s="52"/>
      <c r="BT48" s="52">
        <v>50</v>
      </c>
      <c r="BU48" s="52">
        <v>100</v>
      </c>
      <c r="BV48" s="52">
        <v>100</v>
      </c>
      <c r="BW48" s="52">
        <v>356</v>
      </c>
      <c r="BX48" s="52"/>
      <c r="BY48" s="52"/>
      <c r="BZ48" s="52"/>
      <c r="CA48" s="52"/>
      <c r="CB48" s="52"/>
      <c r="CC48" s="52"/>
      <c r="CD48" s="52">
        <v>10</v>
      </c>
      <c r="CE48" s="52"/>
      <c r="CF48" s="52"/>
      <c r="CG48" s="52"/>
      <c r="CH48" s="52"/>
      <c r="CI48" s="52">
        <v>150</v>
      </c>
      <c r="CJ48" s="52"/>
      <c r="CK48" s="52"/>
      <c r="CL48" s="52">
        <v>50</v>
      </c>
      <c r="CM48" s="52"/>
      <c r="CN48" s="52"/>
      <c r="CO48" s="52"/>
      <c r="CP48" s="52"/>
      <c r="CQ48" s="52"/>
      <c r="CR48" s="52">
        <v>30</v>
      </c>
      <c r="CS48" s="52">
        <v>10</v>
      </c>
      <c r="CT48" s="52"/>
      <c r="CU48" s="52">
        <v>400</v>
      </c>
      <c r="CV48" s="52">
        <v>12</v>
      </c>
      <c r="CW48" s="52"/>
      <c r="CX48" s="52"/>
      <c r="CY48" s="52"/>
      <c r="CZ48" s="52"/>
      <c r="DA48" s="52"/>
      <c r="DB48" s="52"/>
      <c r="DC48" s="52"/>
      <c r="DD48" s="52">
        <v>10</v>
      </c>
      <c r="DE48" s="52">
        <v>50</v>
      </c>
      <c r="DF48" s="52"/>
      <c r="DG48" s="52">
        <v>50</v>
      </c>
      <c r="DH48" s="52"/>
      <c r="DI48" s="52"/>
      <c r="DJ48" s="48">
        <v>1478</v>
      </c>
      <c r="DK48" s="50">
        <f t="shared" si="0"/>
        <v>10517.613333333333</v>
      </c>
    </row>
    <row r="49" spans="1:115" ht="30" customHeight="1">
      <c r="A49" s="52">
        <v>48</v>
      </c>
      <c r="B49" s="52" t="s">
        <v>390</v>
      </c>
      <c r="C49" s="52" t="s">
        <v>613</v>
      </c>
      <c r="D49" s="69">
        <v>6.863333333333333</v>
      </c>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v>10</v>
      </c>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48">
        <v>10</v>
      </c>
      <c r="DK49" s="50">
        <f t="shared" si="0"/>
        <v>68.63333333333333</v>
      </c>
    </row>
    <row r="50" spans="1:115" ht="30" customHeight="1">
      <c r="A50" s="52">
        <v>49</v>
      </c>
      <c r="B50" s="55" t="s">
        <v>391</v>
      </c>
      <c r="C50" s="55" t="s">
        <v>614</v>
      </c>
      <c r="D50" s="69">
        <v>6.863333333333333</v>
      </c>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5">
        <v>10</v>
      </c>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48">
        <v>10</v>
      </c>
      <c r="DK50" s="50">
        <f t="shared" si="0"/>
        <v>68.63333333333333</v>
      </c>
    </row>
    <row r="51" spans="1:115" ht="30" customHeight="1">
      <c r="A51" s="52">
        <v>50</v>
      </c>
      <c r="B51" s="52" t="s">
        <v>392</v>
      </c>
      <c r="C51" s="52" t="s">
        <v>611</v>
      </c>
      <c r="D51" s="69">
        <v>6.863333333333333</v>
      </c>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v>20</v>
      </c>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48">
        <v>20</v>
      </c>
      <c r="DK51" s="50">
        <f t="shared" si="0"/>
        <v>137.26666666666665</v>
      </c>
    </row>
    <row r="52" spans="1:115" ht="30" customHeight="1">
      <c r="A52" s="52">
        <v>51</v>
      </c>
      <c r="B52" s="55" t="s">
        <v>393</v>
      </c>
      <c r="C52" s="55" t="s">
        <v>612</v>
      </c>
      <c r="D52" s="69">
        <v>6.863333333333333</v>
      </c>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5">
        <v>20</v>
      </c>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48">
        <v>20</v>
      </c>
      <c r="DK52" s="50">
        <f t="shared" si="0"/>
        <v>137.26666666666665</v>
      </c>
    </row>
    <row r="53" spans="1:115" ht="30" customHeight="1">
      <c r="A53" s="52">
        <v>52</v>
      </c>
      <c r="B53" s="52" t="s">
        <v>394</v>
      </c>
      <c r="C53" s="52" t="s">
        <v>588</v>
      </c>
      <c r="D53" s="69">
        <v>6.863333333333333</v>
      </c>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v>30</v>
      </c>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48">
        <v>30</v>
      </c>
      <c r="DK53" s="50">
        <f t="shared" si="0"/>
        <v>205.9</v>
      </c>
    </row>
    <row r="54" spans="1:115" ht="30" customHeight="1">
      <c r="A54" s="52">
        <v>53</v>
      </c>
      <c r="B54" s="55" t="s">
        <v>394</v>
      </c>
      <c r="C54" s="55" t="s">
        <v>589</v>
      </c>
      <c r="D54" s="69">
        <v>6.863333333333333</v>
      </c>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5">
        <v>30</v>
      </c>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48">
        <v>30</v>
      </c>
      <c r="DK54" s="50">
        <f t="shared" si="0"/>
        <v>205.9</v>
      </c>
    </row>
    <row r="55" spans="1:115" ht="30" customHeight="1">
      <c r="A55" s="52">
        <v>54</v>
      </c>
      <c r="B55" s="52" t="s">
        <v>395</v>
      </c>
      <c r="C55" s="52" t="s">
        <v>590</v>
      </c>
      <c r="D55" s="69">
        <v>6.863333333333333</v>
      </c>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v>30</v>
      </c>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48">
        <v>30</v>
      </c>
      <c r="DK55" s="50">
        <f t="shared" si="0"/>
        <v>205.9</v>
      </c>
    </row>
    <row r="56" spans="1:115" ht="30" customHeight="1">
      <c r="A56" s="52">
        <v>55</v>
      </c>
      <c r="B56" s="53" t="s">
        <v>396</v>
      </c>
      <c r="C56" s="53" t="s">
        <v>510</v>
      </c>
      <c r="D56" s="69">
        <v>6.863333333333333</v>
      </c>
      <c r="E56" s="52">
        <v>0</v>
      </c>
      <c r="F56" s="52"/>
      <c r="G56" s="52">
        <v>0</v>
      </c>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v>50</v>
      </c>
      <c r="BH56" s="52"/>
      <c r="BI56" s="52">
        <v>150</v>
      </c>
      <c r="BJ56" s="52"/>
      <c r="BK56" s="52"/>
      <c r="BL56" s="52"/>
      <c r="BM56" s="52"/>
      <c r="BN56" s="52">
        <v>50</v>
      </c>
      <c r="BO56" s="52"/>
      <c r="BP56" s="52"/>
      <c r="BQ56" s="52"/>
      <c r="BR56" s="52"/>
      <c r="BS56" s="52"/>
      <c r="BT56" s="52">
        <v>50</v>
      </c>
      <c r="BU56" s="52">
        <v>300</v>
      </c>
      <c r="BV56" s="52">
        <v>0</v>
      </c>
      <c r="BW56" s="52">
        <v>286</v>
      </c>
      <c r="BX56" s="52"/>
      <c r="BY56" s="52"/>
      <c r="BZ56" s="52"/>
      <c r="CA56" s="52"/>
      <c r="CB56" s="52"/>
      <c r="CC56" s="52"/>
      <c r="CD56" s="52">
        <v>50</v>
      </c>
      <c r="CE56" s="52"/>
      <c r="CF56" s="52"/>
      <c r="CG56" s="52"/>
      <c r="CH56" s="52"/>
      <c r="CI56" s="52"/>
      <c r="CJ56" s="52"/>
      <c r="CK56" s="52"/>
      <c r="CL56" s="52"/>
      <c r="CM56" s="52"/>
      <c r="CN56" s="52"/>
      <c r="CO56" s="52"/>
      <c r="CP56" s="52"/>
      <c r="CQ56" s="52"/>
      <c r="CR56" s="52">
        <v>30</v>
      </c>
      <c r="CS56" s="52">
        <v>30</v>
      </c>
      <c r="CT56" s="52"/>
      <c r="CU56" s="52">
        <v>100</v>
      </c>
      <c r="CV56" s="52">
        <v>12</v>
      </c>
      <c r="CW56" s="52"/>
      <c r="CX56" s="52"/>
      <c r="CY56" s="52"/>
      <c r="CZ56" s="52"/>
      <c r="DA56" s="52">
        <v>12</v>
      </c>
      <c r="DB56" s="52">
        <v>36</v>
      </c>
      <c r="DC56" s="52"/>
      <c r="DD56" s="52">
        <v>10</v>
      </c>
      <c r="DE56" s="52">
        <v>30</v>
      </c>
      <c r="DF56" s="52"/>
      <c r="DG56" s="52">
        <v>50</v>
      </c>
      <c r="DH56" s="52"/>
      <c r="DI56" s="52">
        <v>25</v>
      </c>
      <c r="DJ56" s="48">
        <v>1271</v>
      </c>
      <c r="DK56" s="50">
        <f t="shared" si="0"/>
        <v>8723.296666666667</v>
      </c>
    </row>
    <row r="57" spans="1:115" ht="30" customHeight="1">
      <c r="A57" s="52">
        <v>56</v>
      </c>
      <c r="B57" s="53" t="s">
        <v>397</v>
      </c>
      <c r="C57" s="53" t="s">
        <v>511</v>
      </c>
      <c r="D57" s="69">
        <v>6.863333333333333</v>
      </c>
      <c r="E57" s="52">
        <v>0</v>
      </c>
      <c r="F57" s="52"/>
      <c r="G57" s="52">
        <v>0</v>
      </c>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v>50</v>
      </c>
      <c r="BH57" s="52">
        <v>300</v>
      </c>
      <c r="BI57" s="52">
        <v>100</v>
      </c>
      <c r="BJ57" s="52"/>
      <c r="BK57" s="52"/>
      <c r="BL57" s="52"/>
      <c r="BM57" s="52"/>
      <c r="BN57" s="52">
        <v>50</v>
      </c>
      <c r="BO57" s="52"/>
      <c r="BP57" s="52"/>
      <c r="BQ57" s="52"/>
      <c r="BR57" s="52"/>
      <c r="BS57" s="52"/>
      <c r="BT57" s="52"/>
      <c r="BU57" s="52">
        <v>200</v>
      </c>
      <c r="BV57" s="52">
        <v>0</v>
      </c>
      <c r="BW57" s="52">
        <v>446</v>
      </c>
      <c r="BX57" s="52"/>
      <c r="BY57" s="52"/>
      <c r="BZ57" s="52"/>
      <c r="CA57" s="52"/>
      <c r="CB57" s="52"/>
      <c r="CC57" s="52"/>
      <c r="CD57" s="52">
        <v>50</v>
      </c>
      <c r="CE57" s="52"/>
      <c r="CF57" s="52"/>
      <c r="CG57" s="52"/>
      <c r="CH57" s="52"/>
      <c r="CI57" s="52"/>
      <c r="CJ57" s="52"/>
      <c r="CK57" s="52"/>
      <c r="CL57" s="52"/>
      <c r="CM57" s="52"/>
      <c r="CN57" s="52"/>
      <c r="CO57" s="52"/>
      <c r="CP57" s="52"/>
      <c r="CQ57" s="52"/>
      <c r="CR57" s="52">
        <v>30</v>
      </c>
      <c r="CS57" s="52">
        <v>30</v>
      </c>
      <c r="CT57" s="52"/>
      <c r="CU57" s="52">
        <v>100</v>
      </c>
      <c r="CV57" s="52">
        <v>12</v>
      </c>
      <c r="CW57" s="52"/>
      <c r="CX57" s="52"/>
      <c r="CY57" s="52"/>
      <c r="CZ57" s="52"/>
      <c r="DA57" s="52"/>
      <c r="DB57" s="52"/>
      <c r="DC57" s="52"/>
      <c r="DD57" s="52">
        <v>10</v>
      </c>
      <c r="DE57" s="52">
        <v>30</v>
      </c>
      <c r="DF57" s="52"/>
      <c r="DG57" s="52">
        <v>50</v>
      </c>
      <c r="DH57" s="52"/>
      <c r="DI57" s="52">
        <v>25</v>
      </c>
      <c r="DJ57" s="48">
        <v>1483</v>
      </c>
      <c r="DK57" s="50">
        <f t="shared" si="0"/>
        <v>10178.323333333334</v>
      </c>
    </row>
    <row r="58" spans="1:115" ht="30" customHeight="1">
      <c r="A58" s="52">
        <v>57</v>
      </c>
      <c r="B58" s="52" t="s">
        <v>398</v>
      </c>
      <c r="C58" s="52" t="s">
        <v>592</v>
      </c>
      <c r="D58" s="69">
        <v>6.863333333333333</v>
      </c>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v>30</v>
      </c>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48">
        <v>30</v>
      </c>
      <c r="DK58" s="50">
        <f t="shared" si="0"/>
        <v>205.9</v>
      </c>
    </row>
    <row r="59" spans="1:115" ht="30" customHeight="1">
      <c r="A59" s="52">
        <v>58</v>
      </c>
      <c r="B59" s="54" t="s">
        <v>331</v>
      </c>
      <c r="C59" s="73" t="s">
        <v>672</v>
      </c>
      <c r="D59" s="69">
        <v>7.794</v>
      </c>
      <c r="E59" s="52">
        <v>0</v>
      </c>
      <c r="F59" s="52"/>
      <c r="G59" s="52">
        <v>0</v>
      </c>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v>50</v>
      </c>
      <c r="BJ59" s="52"/>
      <c r="BK59" s="52"/>
      <c r="BL59" s="52"/>
      <c r="BM59" s="52"/>
      <c r="BN59" s="52">
        <v>50</v>
      </c>
      <c r="BO59" s="52"/>
      <c r="BP59" s="52"/>
      <c r="BQ59" s="52"/>
      <c r="BR59" s="52"/>
      <c r="BS59" s="52"/>
      <c r="BT59" s="52">
        <v>50</v>
      </c>
      <c r="BU59" s="52">
        <v>300</v>
      </c>
      <c r="BV59" s="52">
        <v>0</v>
      </c>
      <c r="BW59" s="52"/>
      <c r="BX59" s="52"/>
      <c r="BY59" s="52"/>
      <c r="BZ59" s="52"/>
      <c r="CA59" s="52"/>
      <c r="CB59" s="52"/>
      <c r="CC59" s="52"/>
      <c r="CD59" s="52">
        <v>20</v>
      </c>
      <c r="CE59" s="52"/>
      <c r="CF59" s="52"/>
      <c r="CG59" s="52">
        <v>30</v>
      </c>
      <c r="CH59" s="52">
        <v>100</v>
      </c>
      <c r="CI59" s="52"/>
      <c r="CJ59" s="52">
        <v>10</v>
      </c>
      <c r="CK59" s="52">
        <v>10</v>
      </c>
      <c r="CL59" s="52">
        <v>30</v>
      </c>
      <c r="CM59" s="52"/>
      <c r="CN59" s="52"/>
      <c r="CO59" s="52"/>
      <c r="CP59" s="52"/>
      <c r="CQ59" s="52"/>
      <c r="CR59" s="52">
        <v>0</v>
      </c>
      <c r="CS59" s="52">
        <v>20</v>
      </c>
      <c r="CT59" s="52"/>
      <c r="CU59" s="52">
        <v>250</v>
      </c>
      <c r="CV59" s="52">
        <v>12</v>
      </c>
      <c r="CW59" s="52"/>
      <c r="CX59" s="52"/>
      <c r="CY59" s="52"/>
      <c r="CZ59" s="52"/>
      <c r="DA59" s="52">
        <v>36</v>
      </c>
      <c r="DB59" s="52"/>
      <c r="DC59" s="52"/>
      <c r="DD59" s="52">
        <v>10</v>
      </c>
      <c r="DE59" s="52">
        <v>50</v>
      </c>
      <c r="DF59" s="52"/>
      <c r="DG59" s="52">
        <v>50</v>
      </c>
      <c r="DH59" s="52"/>
      <c r="DI59" s="52">
        <v>30</v>
      </c>
      <c r="DJ59" s="48">
        <v>1108</v>
      </c>
      <c r="DK59" s="50">
        <f t="shared" si="0"/>
        <v>8635.752</v>
      </c>
    </row>
    <row r="60" spans="1:115" ht="30" customHeight="1">
      <c r="A60" s="52">
        <v>59</v>
      </c>
      <c r="B60" s="54" t="s">
        <v>332</v>
      </c>
      <c r="C60" s="73" t="s">
        <v>673</v>
      </c>
      <c r="D60" s="69">
        <v>7.794</v>
      </c>
      <c r="E60" s="52">
        <v>0</v>
      </c>
      <c r="F60" s="52"/>
      <c r="G60" s="52">
        <v>0</v>
      </c>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v>50</v>
      </c>
      <c r="BJ60" s="52"/>
      <c r="BK60" s="52"/>
      <c r="BL60" s="52"/>
      <c r="BM60" s="52"/>
      <c r="BN60" s="52">
        <v>50</v>
      </c>
      <c r="BO60" s="52"/>
      <c r="BP60" s="52"/>
      <c r="BQ60" s="52"/>
      <c r="BR60" s="52"/>
      <c r="BS60" s="52"/>
      <c r="BT60" s="52">
        <v>100</v>
      </c>
      <c r="BU60" s="52">
        <v>0</v>
      </c>
      <c r="BV60" s="52">
        <v>100</v>
      </c>
      <c r="BW60" s="52"/>
      <c r="BX60" s="52"/>
      <c r="BY60" s="52"/>
      <c r="BZ60" s="52"/>
      <c r="CA60" s="52"/>
      <c r="CB60" s="52"/>
      <c r="CC60" s="52"/>
      <c r="CD60" s="52">
        <v>20</v>
      </c>
      <c r="CE60" s="52"/>
      <c r="CF60" s="52"/>
      <c r="CG60" s="52">
        <v>50</v>
      </c>
      <c r="CH60" s="52">
        <v>100</v>
      </c>
      <c r="CI60" s="52"/>
      <c r="CJ60" s="52">
        <v>10</v>
      </c>
      <c r="CK60" s="52">
        <v>10</v>
      </c>
      <c r="CL60" s="52"/>
      <c r="CM60" s="52"/>
      <c r="CN60" s="52"/>
      <c r="CO60" s="52"/>
      <c r="CP60" s="52"/>
      <c r="CQ60" s="52"/>
      <c r="CR60" s="52">
        <v>0</v>
      </c>
      <c r="CS60" s="52"/>
      <c r="CT60" s="52"/>
      <c r="CU60" s="52">
        <v>150</v>
      </c>
      <c r="CV60" s="52">
        <v>12</v>
      </c>
      <c r="CW60" s="52"/>
      <c r="CX60" s="52"/>
      <c r="CY60" s="52"/>
      <c r="CZ60" s="52"/>
      <c r="DA60" s="52"/>
      <c r="DB60" s="52"/>
      <c r="DC60" s="52"/>
      <c r="DD60" s="52">
        <v>0</v>
      </c>
      <c r="DE60" s="52"/>
      <c r="DF60" s="52"/>
      <c r="DG60" s="52">
        <v>50</v>
      </c>
      <c r="DH60" s="52"/>
      <c r="DI60" s="52"/>
      <c r="DJ60" s="48">
        <v>702</v>
      </c>
      <c r="DK60" s="50">
        <f t="shared" si="0"/>
        <v>5471.388</v>
      </c>
    </row>
    <row r="61" spans="1:115" ht="30" customHeight="1">
      <c r="A61" s="52">
        <v>60</v>
      </c>
      <c r="B61" s="55" t="s">
        <v>399</v>
      </c>
      <c r="C61" s="55" t="s">
        <v>591</v>
      </c>
      <c r="D61" s="69">
        <v>6.863333333333333</v>
      </c>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5">
        <v>30</v>
      </c>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48">
        <v>30</v>
      </c>
      <c r="DK61" s="50">
        <f t="shared" si="0"/>
        <v>205.9</v>
      </c>
    </row>
    <row r="62" spans="1:115" ht="30" customHeight="1">
      <c r="A62" s="52">
        <v>61</v>
      </c>
      <c r="B62" s="53" t="s">
        <v>400</v>
      </c>
      <c r="C62" s="53" t="s">
        <v>512</v>
      </c>
      <c r="D62" s="69">
        <v>6.863333333333333</v>
      </c>
      <c r="E62" s="52">
        <v>0</v>
      </c>
      <c r="F62" s="52"/>
      <c r="G62" s="52">
        <v>0</v>
      </c>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v>50</v>
      </c>
      <c r="BJ62" s="52"/>
      <c r="BK62" s="52"/>
      <c r="BL62" s="52"/>
      <c r="BM62" s="52"/>
      <c r="BN62" s="52">
        <v>50</v>
      </c>
      <c r="BO62" s="52"/>
      <c r="BP62" s="52"/>
      <c r="BQ62" s="52"/>
      <c r="BR62" s="52"/>
      <c r="BS62" s="52"/>
      <c r="BT62" s="52"/>
      <c r="BU62" s="52">
        <v>100</v>
      </c>
      <c r="BV62" s="52">
        <v>100</v>
      </c>
      <c r="BW62" s="52">
        <v>776</v>
      </c>
      <c r="BX62" s="52"/>
      <c r="BY62" s="52"/>
      <c r="BZ62" s="52"/>
      <c r="CA62" s="52"/>
      <c r="CB62" s="52"/>
      <c r="CC62" s="52"/>
      <c r="CD62" s="52">
        <v>20</v>
      </c>
      <c r="CE62" s="52"/>
      <c r="CF62" s="52"/>
      <c r="CG62" s="52"/>
      <c r="CH62" s="52"/>
      <c r="CI62" s="52"/>
      <c r="CJ62" s="52"/>
      <c r="CK62" s="52"/>
      <c r="CL62" s="52"/>
      <c r="CM62" s="52"/>
      <c r="CN62" s="52"/>
      <c r="CO62" s="52"/>
      <c r="CP62" s="52"/>
      <c r="CQ62" s="52"/>
      <c r="CR62" s="52">
        <v>30</v>
      </c>
      <c r="CS62" s="52"/>
      <c r="CT62" s="52"/>
      <c r="CU62" s="52">
        <v>150</v>
      </c>
      <c r="CV62" s="52">
        <v>12</v>
      </c>
      <c r="CW62" s="52"/>
      <c r="CX62" s="52"/>
      <c r="CY62" s="52"/>
      <c r="CZ62" s="52"/>
      <c r="DA62" s="52"/>
      <c r="DB62" s="52"/>
      <c r="DC62" s="52"/>
      <c r="DD62" s="52">
        <v>10</v>
      </c>
      <c r="DE62" s="52">
        <v>10</v>
      </c>
      <c r="DF62" s="52"/>
      <c r="DG62" s="52">
        <v>50</v>
      </c>
      <c r="DH62" s="52"/>
      <c r="DI62" s="52">
        <v>25</v>
      </c>
      <c r="DJ62" s="48">
        <v>1383</v>
      </c>
      <c r="DK62" s="50">
        <f t="shared" si="0"/>
        <v>9491.99</v>
      </c>
    </row>
    <row r="63" spans="1:115" ht="30" customHeight="1">
      <c r="A63" s="52">
        <v>62</v>
      </c>
      <c r="B63" s="53" t="s">
        <v>401</v>
      </c>
      <c r="C63" s="53" t="s">
        <v>513</v>
      </c>
      <c r="D63" s="69">
        <v>6.863333333333333</v>
      </c>
      <c r="E63" s="52">
        <v>0</v>
      </c>
      <c r="F63" s="52"/>
      <c r="G63" s="52">
        <v>0</v>
      </c>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v>50</v>
      </c>
      <c r="BJ63" s="52"/>
      <c r="BK63" s="52"/>
      <c r="BL63" s="52"/>
      <c r="BM63" s="52"/>
      <c r="BN63" s="52">
        <v>50</v>
      </c>
      <c r="BO63" s="52"/>
      <c r="BP63" s="52"/>
      <c r="BQ63" s="52"/>
      <c r="BR63" s="52"/>
      <c r="BS63" s="52"/>
      <c r="BT63" s="52">
        <v>60</v>
      </c>
      <c r="BU63" s="52">
        <v>100</v>
      </c>
      <c r="BV63" s="52">
        <v>0</v>
      </c>
      <c r="BW63" s="52">
        <v>376</v>
      </c>
      <c r="BX63" s="52"/>
      <c r="BY63" s="52"/>
      <c r="BZ63" s="52"/>
      <c r="CA63" s="52"/>
      <c r="CB63" s="52"/>
      <c r="CC63" s="52"/>
      <c r="CD63" s="52">
        <v>30</v>
      </c>
      <c r="CE63" s="52"/>
      <c r="CF63" s="52"/>
      <c r="CG63" s="52"/>
      <c r="CH63" s="52"/>
      <c r="CI63" s="52"/>
      <c r="CJ63" s="52"/>
      <c r="CK63" s="52"/>
      <c r="CL63" s="52"/>
      <c r="CM63" s="52"/>
      <c r="CN63" s="52"/>
      <c r="CO63" s="52"/>
      <c r="CP63" s="52"/>
      <c r="CQ63" s="52"/>
      <c r="CR63" s="52">
        <v>30</v>
      </c>
      <c r="CS63" s="52"/>
      <c r="CT63" s="52"/>
      <c r="CU63" s="52">
        <v>150</v>
      </c>
      <c r="CV63" s="52">
        <v>12</v>
      </c>
      <c r="CW63" s="52"/>
      <c r="CX63" s="52"/>
      <c r="CY63" s="52"/>
      <c r="CZ63" s="52"/>
      <c r="DA63" s="52">
        <v>12</v>
      </c>
      <c r="DB63" s="52"/>
      <c r="DC63" s="52"/>
      <c r="DD63" s="52">
        <v>10</v>
      </c>
      <c r="DE63" s="52"/>
      <c r="DF63" s="52"/>
      <c r="DG63" s="52">
        <v>50</v>
      </c>
      <c r="DH63" s="52"/>
      <c r="DI63" s="52">
        <v>25</v>
      </c>
      <c r="DJ63" s="48">
        <v>955</v>
      </c>
      <c r="DK63" s="50">
        <f t="shared" si="0"/>
        <v>6554.483333333334</v>
      </c>
    </row>
    <row r="64" spans="1:115" ht="30" customHeight="1">
      <c r="A64" s="52">
        <v>63</v>
      </c>
      <c r="B64" s="53" t="s">
        <v>402</v>
      </c>
      <c r="C64" s="53" t="s">
        <v>514</v>
      </c>
      <c r="D64" s="69">
        <v>6.863333333333333</v>
      </c>
      <c r="E64" s="52">
        <v>0</v>
      </c>
      <c r="F64" s="52"/>
      <c r="G64" s="52">
        <v>0</v>
      </c>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v>100</v>
      </c>
      <c r="BH64" s="52"/>
      <c r="BI64" s="52">
        <v>50</v>
      </c>
      <c r="BJ64" s="52"/>
      <c r="BK64" s="52"/>
      <c r="BL64" s="52"/>
      <c r="BM64" s="52"/>
      <c r="BN64" s="52">
        <v>50</v>
      </c>
      <c r="BO64" s="52"/>
      <c r="BP64" s="52"/>
      <c r="BQ64" s="52"/>
      <c r="BR64" s="52"/>
      <c r="BS64" s="52"/>
      <c r="BT64" s="52">
        <v>80</v>
      </c>
      <c r="BU64" s="52">
        <v>200</v>
      </c>
      <c r="BV64" s="52">
        <v>0</v>
      </c>
      <c r="BW64" s="52">
        <v>336</v>
      </c>
      <c r="BX64" s="52"/>
      <c r="BY64" s="52"/>
      <c r="BZ64" s="52"/>
      <c r="CA64" s="52"/>
      <c r="CB64" s="52"/>
      <c r="CC64" s="52"/>
      <c r="CD64" s="52">
        <v>0</v>
      </c>
      <c r="CE64" s="52"/>
      <c r="CF64" s="52"/>
      <c r="CG64" s="52"/>
      <c r="CH64" s="52"/>
      <c r="CI64" s="52"/>
      <c r="CJ64" s="52"/>
      <c r="CK64" s="52"/>
      <c r="CL64" s="52"/>
      <c r="CM64" s="52"/>
      <c r="CN64" s="52"/>
      <c r="CO64" s="52"/>
      <c r="CP64" s="52"/>
      <c r="CQ64" s="52"/>
      <c r="CR64" s="52">
        <v>30</v>
      </c>
      <c r="CS64" s="52">
        <v>10</v>
      </c>
      <c r="CT64" s="52"/>
      <c r="CU64" s="52">
        <v>100</v>
      </c>
      <c r="CV64" s="52">
        <v>12</v>
      </c>
      <c r="CW64" s="52"/>
      <c r="CX64" s="52"/>
      <c r="CY64" s="52"/>
      <c r="CZ64" s="52"/>
      <c r="DA64" s="52"/>
      <c r="DB64" s="52"/>
      <c r="DC64" s="52"/>
      <c r="DD64" s="52">
        <v>10</v>
      </c>
      <c r="DE64" s="52">
        <v>20</v>
      </c>
      <c r="DF64" s="52"/>
      <c r="DG64" s="52">
        <v>50</v>
      </c>
      <c r="DH64" s="52"/>
      <c r="DI64" s="52">
        <v>25</v>
      </c>
      <c r="DJ64" s="48">
        <v>1073</v>
      </c>
      <c r="DK64" s="50">
        <f t="shared" si="0"/>
        <v>7364.356666666667</v>
      </c>
    </row>
    <row r="65" spans="1:115" ht="30" customHeight="1">
      <c r="A65" s="52">
        <v>64</v>
      </c>
      <c r="B65" s="53" t="s">
        <v>403</v>
      </c>
      <c r="C65" s="53" t="s">
        <v>515</v>
      </c>
      <c r="D65" s="69">
        <v>7.830000000000001</v>
      </c>
      <c r="E65" s="52">
        <v>0</v>
      </c>
      <c r="F65" s="52"/>
      <c r="G65" s="52">
        <v>0</v>
      </c>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v>100</v>
      </c>
      <c r="BH65" s="52"/>
      <c r="BI65" s="52">
        <v>50</v>
      </c>
      <c r="BJ65" s="52"/>
      <c r="BK65" s="52"/>
      <c r="BL65" s="52"/>
      <c r="BM65" s="52"/>
      <c r="BN65" s="52">
        <v>50</v>
      </c>
      <c r="BO65" s="52"/>
      <c r="BP65" s="52"/>
      <c r="BQ65" s="52"/>
      <c r="BR65" s="52"/>
      <c r="BS65" s="52"/>
      <c r="BT65" s="52"/>
      <c r="BU65" s="52">
        <v>200</v>
      </c>
      <c r="BV65" s="52">
        <v>100</v>
      </c>
      <c r="BW65" s="52">
        <v>196</v>
      </c>
      <c r="BX65" s="52"/>
      <c r="BY65" s="52"/>
      <c r="BZ65" s="52"/>
      <c r="CA65" s="52"/>
      <c r="CB65" s="52"/>
      <c r="CC65" s="52"/>
      <c r="CD65" s="52">
        <v>50</v>
      </c>
      <c r="CE65" s="52"/>
      <c r="CF65" s="52"/>
      <c r="CG65" s="52">
        <v>10</v>
      </c>
      <c r="CH65" s="52"/>
      <c r="CI65" s="52"/>
      <c r="CJ65" s="52"/>
      <c r="CK65" s="52"/>
      <c r="CL65" s="52"/>
      <c r="CM65" s="52">
        <v>100</v>
      </c>
      <c r="CN65" s="52"/>
      <c r="CO65" s="52"/>
      <c r="CP65" s="52"/>
      <c r="CQ65" s="52"/>
      <c r="CR65" s="52">
        <v>30</v>
      </c>
      <c r="CS65" s="52">
        <v>10</v>
      </c>
      <c r="CT65" s="52"/>
      <c r="CU65" s="52">
        <v>150</v>
      </c>
      <c r="CV65" s="52">
        <v>12</v>
      </c>
      <c r="CW65" s="52"/>
      <c r="CX65" s="52"/>
      <c r="CY65" s="52"/>
      <c r="CZ65" s="52"/>
      <c r="DA65" s="52">
        <v>36</v>
      </c>
      <c r="DB65" s="52"/>
      <c r="DC65" s="52"/>
      <c r="DD65" s="52">
        <v>10</v>
      </c>
      <c r="DE65" s="52"/>
      <c r="DF65" s="52"/>
      <c r="DG65" s="52">
        <v>50</v>
      </c>
      <c r="DH65" s="52"/>
      <c r="DI65" s="52"/>
      <c r="DJ65" s="48">
        <v>1154</v>
      </c>
      <c r="DK65" s="50">
        <f t="shared" si="0"/>
        <v>9035.820000000002</v>
      </c>
    </row>
    <row r="66" spans="1:115" ht="30" customHeight="1">
      <c r="A66" s="52">
        <v>65</v>
      </c>
      <c r="B66" s="53" t="s">
        <v>404</v>
      </c>
      <c r="C66" s="53" t="s">
        <v>516</v>
      </c>
      <c r="D66" s="69">
        <v>9.223333333333334</v>
      </c>
      <c r="E66" s="52">
        <v>0</v>
      </c>
      <c r="F66" s="52"/>
      <c r="G66" s="52">
        <v>0</v>
      </c>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v>100</v>
      </c>
      <c r="BH66" s="52"/>
      <c r="BI66" s="52">
        <v>50</v>
      </c>
      <c r="BJ66" s="52"/>
      <c r="BK66" s="52"/>
      <c r="BL66" s="52"/>
      <c r="BM66" s="52"/>
      <c r="BN66" s="52">
        <v>50</v>
      </c>
      <c r="BO66" s="52"/>
      <c r="BP66" s="52"/>
      <c r="BQ66" s="52"/>
      <c r="BR66" s="52"/>
      <c r="BS66" s="52"/>
      <c r="BT66" s="52"/>
      <c r="BU66" s="52">
        <v>200</v>
      </c>
      <c r="BV66" s="52">
        <v>0</v>
      </c>
      <c r="BW66" s="52">
        <v>466</v>
      </c>
      <c r="BX66" s="52"/>
      <c r="BY66" s="52"/>
      <c r="BZ66" s="52"/>
      <c r="CA66" s="52"/>
      <c r="CB66" s="52"/>
      <c r="CC66" s="52"/>
      <c r="CD66" s="52">
        <v>0</v>
      </c>
      <c r="CE66" s="52"/>
      <c r="CF66" s="52"/>
      <c r="CG66" s="52"/>
      <c r="CH66" s="52"/>
      <c r="CI66" s="52">
        <v>36</v>
      </c>
      <c r="CJ66" s="52"/>
      <c r="CK66" s="52"/>
      <c r="CL66" s="52"/>
      <c r="CM66" s="52"/>
      <c r="CN66" s="52"/>
      <c r="CO66" s="52"/>
      <c r="CP66" s="52"/>
      <c r="CQ66" s="52"/>
      <c r="CR66" s="52">
        <v>0</v>
      </c>
      <c r="CS66" s="52"/>
      <c r="CT66" s="52"/>
      <c r="CU66" s="52">
        <v>300</v>
      </c>
      <c r="CV66" s="52">
        <v>12</v>
      </c>
      <c r="CW66" s="52"/>
      <c r="CX66" s="52"/>
      <c r="CY66" s="52"/>
      <c r="CZ66" s="52"/>
      <c r="DA66" s="52"/>
      <c r="DB66" s="52">
        <v>10</v>
      </c>
      <c r="DC66" s="52"/>
      <c r="DD66" s="52">
        <v>10</v>
      </c>
      <c r="DE66" s="52">
        <v>50</v>
      </c>
      <c r="DF66" s="52"/>
      <c r="DG66" s="52">
        <v>50</v>
      </c>
      <c r="DH66" s="52"/>
      <c r="DI66" s="52"/>
      <c r="DJ66" s="48">
        <v>1334</v>
      </c>
      <c r="DK66" s="50">
        <f t="shared" si="0"/>
        <v>12303.926666666668</v>
      </c>
    </row>
    <row r="67" spans="1:115" ht="30" customHeight="1">
      <c r="A67" s="52">
        <v>66</v>
      </c>
      <c r="B67" s="53" t="s">
        <v>405</v>
      </c>
      <c r="C67" s="53" t="s">
        <v>517</v>
      </c>
      <c r="D67" s="69">
        <v>7.682778947368422</v>
      </c>
      <c r="E67" s="52">
        <v>0</v>
      </c>
      <c r="F67" s="52"/>
      <c r="G67" s="52">
        <v>0</v>
      </c>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v>50</v>
      </c>
      <c r="BJ67" s="52"/>
      <c r="BK67" s="52"/>
      <c r="BL67" s="52"/>
      <c r="BM67" s="52"/>
      <c r="BN67" s="52">
        <v>50</v>
      </c>
      <c r="BO67" s="52"/>
      <c r="BP67" s="52"/>
      <c r="BQ67" s="52"/>
      <c r="BR67" s="52"/>
      <c r="BS67" s="52"/>
      <c r="BT67" s="52">
        <v>50</v>
      </c>
      <c r="BU67" s="52">
        <v>200</v>
      </c>
      <c r="BV67" s="52">
        <v>0</v>
      </c>
      <c r="BW67" s="52">
        <v>316</v>
      </c>
      <c r="BX67" s="52"/>
      <c r="BY67" s="52"/>
      <c r="BZ67" s="52"/>
      <c r="CA67" s="52"/>
      <c r="CB67" s="52"/>
      <c r="CC67" s="52"/>
      <c r="CD67" s="52">
        <v>0</v>
      </c>
      <c r="CE67" s="52"/>
      <c r="CF67" s="52"/>
      <c r="CG67" s="52"/>
      <c r="CH67" s="52"/>
      <c r="CI67" s="52">
        <v>12</v>
      </c>
      <c r="CJ67" s="52"/>
      <c r="CK67" s="52"/>
      <c r="CL67" s="52"/>
      <c r="CM67" s="52"/>
      <c r="CN67" s="52"/>
      <c r="CO67" s="52"/>
      <c r="CP67" s="52"/>
      <c r="CQ67" s="52"/>
      <c r="CR67" s="52">
        <v>0</v>
      </c>
      <c r="CS67" s="52"/>
      <c r="CT67" s="52"/>
      <c r="CU67" s="52">
        <v>200</v>
      </c>
      <c r="CV67" s="52">
        <v>12</v>
      </c>
      <c r="CW67" s="52"/>
      <c r="CX67" s="52"/>
      <c r="CY67" s="52"/>
      <c r="CZ67" s="52"/>
      <c r="DA67" s="52"/>
      <c r="DB67" s="52"/>
      <c r="DC67" s="52"/>
      <c r="DD67" s="52">
        <v>10</v>
      </c>
      <c r="DE67" s="52"/>
      <c r="DF67" s="52"/>
      <c r="DG67" s="52">
        <v>50</v>
      </c>
      <c r="DH67" s="52"/>
      <c r="DI67" s="52"/>
      <c r="DJ67" s="48">
        <v>950</v>
      </c>
      <c r="DK67" s="50">
        <f aca="true" t="shared" si="1" ref="DK67:DK130">DJ67*D67</f>
        <v>7298.64</v>
      </c>
    </row>
    <row r="68" spans="1:115" ht="30" customHeight="1">
      <c r="A68" s="52">
        <v>67</v>
      </c>
      <c r="B68" s="53" t="s">
        <v>406</v>
      </c>
      <c r="C68" s="53" t="s">
        <v>518</v>
      </c>
      <c r="D68" s="69">
        <v>7.682778947368422</v>
      </c>
      <c r="E68" s="52">
        <v>0</v>
      </c>
      <c r="F68" s="52"/>
      <c r="G68" s="52">
        <v>0</v>
      </c>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v>50</v>
      </c>
      <c r="BJ68" s="52"/>
      <c r="BK68" s="52"/>
      <c r="BL68" s="52"/>
      <c r="BM68" s="52"/>
      <c r="BN68" s="52">
        <v>50</v>
      </c>
      <c r="BO68" s="52"/>
      <c r="BP68" s="52"/>
      <c r="BQ68" s="52"/>
      <c r="BR68" s="52"/>
      <c r="BS68" s="52"/>
      <c r="BT68" s="52">
        <v>50</v>
      </c>
      <c r="BU68" s="52">
        <v>200</v>
      </c>
      <c r="BV68" s="52">
        <v>100</v>
      </c>
      <c r="BW68" s="52">
        <v>266</v>
      </c>
      <c r="BX68" s="52"/>
      <c r="BY68" s="52"/>
      <c r="BZ68" s="52"/>
      <c r="CA68" s="52"/>
      <c r="CB68" s="52"/>
      <c r="CC68" s="52"/>
      <c r="CD68" s="52">
        <v>0</v>
      </c>
      <c r="CE68" s="52"/>
      <c r="CF68" s="52"/>
      <c r="CG68" s="52"/>
      <c r="CH68" s="52"/>
      <c r="CI68" s="52"/>
      <c r="CJ68" s="52"/>
      <c r="CK68" s="52"/>
      <c r="CL68" s="52"/>
      <c r="CM68" s="52"/>
      <c r="CN68" s="52"/>
      <c r="CO68" s="52"/>
      <c r="CP68" s="52"/>
      <c r="CQ68" s="52"/>
      <c r="CR68" s="52">
        <v>0</v>
      </c>
      <c r="CS68" s="52"/>
      <c r="CT68" s="52"/>
      <c r="CU68" s="52">
        <v>250</v>
      </c>
      <c r="CV68" s="52">
        <v>12</v>
      </c>
      <c r="CW68" s="52"/>
      <c r="CX68" s="52"/>
      <c r="CY68" s="52"/>
      <c r="CZ68" s="52"/>
      <c r="DA68" s="52"/>
      <c r="DB68" s="52"/>
      <c r="DC68" s="52"/>
      <c r="DD68" s="52">
        <v>10</v>
      </c>
      <c r="DE68" s="52"/>
      <c r="DF68" s="52"/>
      <c r="DG68" s="52">
        <v>50</v>
      </c>
      <c r="DH68" s="52"/>
      <c r="DI68" s="52"/>
      <c r="DJ68" s="48">
        <v>1038</v>
      </c>
      <c r="DK68" s="50">
        <f t="shared" si="1"/>
        <v>7974.724547368422</v>
      </c>
    </row>
    <row r="69" spans="1:115" ht="30" customHeight="1">
      <c r="A69" s="52">
        <v>68</v>
      </c>
      <c r="B69" s="53" t="s">
        <v>407</v>
      </c>
      <c r="C69" s="53" t="s">
        <v>519</v>
      </c>
      <c r="D69" s="69">
        <v>7.682778947368422</v>
      </c>
      <c r="E69" s="52">
        <v>0</v>
      </c>
      <c r="F69" s="52"/>
      <c r="G69" s="52">
        <v>0</v>
      </c>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v>50</v>
      </c>
      <c r="BJ69" s="52"/>
      <c r="BK69" s="52"/>
      <c r="BL69" s="52"/>
      <c r="BM69" s="52"/>
      <c r="BN69" s="52">
        <v>50</v>
      </c>
      <c r="BO69" s="52"/>
      <c r="BP69" s="52"/>
      <c r="BQ69" s="52"/>
      <c r="BR69" s="52"/>
      <c r="BS69" s="52"/>
      <c r="BT69" s="52">
        <v>50</v>
      </c>
      <c r="BU69" s="52">
        <v>200</v>
      </c>
      <c r="BV69" s="52">
        <v>0</v>
      </c>
      <c r="BW69" s="52">
        <v>116</v>
      </c>
      <c r="BX69" s="52"/>
      <c r="BY69" s="52"/>
      <c r="BZ69" s="52"/>
      <c r="CA69" s="52"/>
      <c r="CB69" s="52"/>
      <c r="CC69" s="52"/>
      <c r="CD69" s="52">
        <v>0</v>
      </c>
      <c r="CE69" s="52"/>
      <c r="CF69" s="52"/>
      <c r="CG69" s="52"/>
      <c r="CH69" s="52"/>
      <c r="CI69" s="52">
        <v>36</v>
      </c>
      <c r="CJ69" s="52"/>
      <c r="CK69" s="52"/>
      <c r="CL69" s="52"/>
      <c r="CM69" s="52"/>
      <c r="CN69" s="52"/>
      <c r="CO69" s="52"/>
      <c r="CP69" s="52"/>
      <c r="CQ69" s="52"/>
      <c r="CR69" s="52">
        <v>0</v>
      </c>
      <c r="CS69" s="52"/>
      <c r="CT69" s="52"/>
      <c r="CU69" s="52">
        <v>100</v>
      </c>
      <c r="CV69" s="52">
        <v>12</v>
      </c>
      <c r="CW69" s="52"/>
      <c r="CX69" s="52"/>
      <c r="CY69" s="52"/>
      <c r="CZ69" s="52"/>
      <c r="DA69" s="52"/>
      <c r="DB69" s="52"/>
      <c r="DC69" s="52"/>
      <c r="DD69" s="52">
        <v>10</v>
      </c>
      <c r="DE69" s="52">
        <v>10</v>
      </c>
      <c r="DF69" s="52"/>
      <c r="DG69" s="52">
        <v>50</v>
      </c>
      <c r="DH69" s="52"/>
      <c r="DI69" s="52"/>
      <c r="DJ69" s="48">
        <v>684</v>
      </c>
      <c r="DK69" s="50">
        <f t="shared" si="1"/>
        <v>5255.0208</v>
      </c>
    </row>
    <row r="70" spans="1:115" ht="30" customHeight="1">
      <c r="A70" s="52">
        <v>69</v>
      </c>
      <c r="B70" s="52" t="s">
        <v>408</v>
      </c>
      <c r="C70" s="52" t="s">
        <v>604</v>
      </c>
      <c r="D70" s="69">
        <v>6.863333333333333</v>
      </c>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v>100</v>
      </c>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48">
        <v>100</v>
      </c>
      <c r="DK70" s="50">
        <f t="shared" si="1"/>
        <v>686.3333333333334</v>
      </c>
    </row>
    <row r="71" spans="1:115" ht="30" customHeight="1">
      <c r="A71" s="52">
        <v>70</v>
      </c>
      <c r="B71" s="74" t="s">
        <v>674</v>
      </c>
      <c r="C71" s="75" t="s">
        <v>675</v>
      </c>
      <c r="D71" s="69">
        <v>6.863333333333333</v>
      </c>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5">
        <v>100</v>
      </c>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48">
        <v>100</v>
      </c>
      <c r="DK71" s="50">
        <f t="shared" si="1"/>
        <v>686.3333333333334</v>
      </c>
    </row>
    <row r="72" spans="1:115" ht="30" customHeight="1">
      <c r="A72" s="52">
        <v>71</v>
      </c>
      <c r="B72" s="52" t="s">
        <v>409</v>
      </c>
      <c r="C72" s="52" t="s">
        <v>605</v>
      </c>
      <c r="D72" s="69">
        <v>6.863333333333333</v>
      </c>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v>50</v>
      </c>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48">
        <v>50</v>
      </c>
      <c r="DK72" s="50">
        <f t="shared" si="1"/>
        <v>343.1666666666667</v>
      </c>
    </row>
    <row r="73" spans="1:115" ht="30" customHeight="1">
      <c r="A73" s="52">
        <v>72</v>
      </c>
      <c r="B73" s="55" t="s">
        <v>410</v>
      </c>
      <c r="C73" s="55" t="s">
        <v>606</v>
      </c>
      <c r="D73" s="69">
        <v>6.863333333333333</v>
      </c>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5">
        <v>50</v>
      </c>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48">
        <v>50</v>
      </c>
      <c r="DK73" s="50">
        <f t="shared" si="1"/>
        <v>343.1666666666667</v>
      </c>
    </row>
    <row r="74" spans="1:115" ht="30" customHeight="1">
      <c r="A74" s="52">
        <v>73</v>
      </c>
      <c r="B74" s="55" t="s">
        <v>411</v>
      </c>
      <c r="C74" s="55" t="s">
        <v>595</v>
      </c>
      <c r="D74" s="69">
        <v>6.863333333333333</v>
      </c>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5">
        <v>50</v>
      </c>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48">
        <v>50</v>
      </c>
      <c r="DK74" s="50">
        <f t="shared" si="1"/>
        <v>343.1666666666667</v>
      </c>
    </row>
    <row r="75" spans="1:115" ht="30" customHeight="1">
      <c r="A75" s="52">
        <v>74</v>
      </c>
      <c r="B75" s="52" t="s">
        <v>412</v>
      </c>
      <c r="C75" s="52" t="s">
        <v>596</v>
      </c>
      <c r="D75" s="69">
        <v>6.863333333333333</v>
      </c>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v>50</v>
      </c>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48">
        <v>50</v>
      </c>
      <c r="DK75" s="50">
        <f t="shared" si="1"/>
        <v>343.1666666666667</v>
      </c>
    </row>
    <row r="76" spans="1:115" ht="30" customHeight="1">
      <c r="A76" s="52">
        <v>75</v>
      </c>
      <c r="B76" s="55" t="s">
        <v>413</v>
      </c>
      <c r="C76" s="55" t="s">
        <v>597</v>
      </c>
      <c r="D76" s="69">
        <v>6.863333333333333</v>
      </c>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5">
        <v>50</v>
      </c>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48">
        <v>50</v>
      </c>
      <c r="DK76" s="50">
        <f t="shared" si="1"/>
        <v>343.1666666666667</v>
      </c>
    </row>
    <row r="77" spans="1:115" ht="30" customHeight="1">
      <c r="A77" s="52">
        <v>76</v>
      </c>
      <c r="B77" s="53" t="s">
        <v>414</v>
      </c>
      <c r="C77" s="53" t="s">
        <v>520</v>
      </c>
      <c r="D77" s="69">
        <v>6.926666666666666</v>
      </c>
      <c r="E77" s="52">
        <v>0</v>
      </c>
      <c r="F77" s="52"/>
      <c r="G77" s="52">
        <v>0</v>
      </c>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v>50</v>
      </c>
      <c r="BJ77" s="52"/>
      <c r="BK77" s="52"/>
      <c r="BL77" s="52"/>
      <c r="BM77" s="52"/>
      <c r="BN77" s="52">
        <v>50</v>
      </c>
      <c r="BO77" s="52"/>
      <c r="BP77" s="52"/>
      <c r="BQ77" s="52"/>
      <c r="BR77" s="52"/>
      <c r="BS77" s="52"/>
      <c r="BT77" s="52"/>
      <c r="BU77" s="52">
        <v>0</v>
      </c>
      <c r="BV77" s="52">
        <v>100</v>
      </c>
      <c r="BW77" s="52">
        <v>144</v>
      </c>
      <c r="BX77" s="52"/>
      <c r="BY77" s="52"/>
      <c r="BZ77" s="52"/>
      <c r="CA77" s="52"/>
      <c r="CB77" s="52"/>
      <c r="CC77" s="52"/>
      <c r="CD77" s="52">
        <v>0</v>
      </c>
      <c r="CE77" s="52"/>
      <c r="CF77" s="52"/>
      <c r="CG77" s="52"/>
      <c r="CH77" s="52"/>
      <c r="CI77" s="52"/>
      <c r="CJ77" s="52"/>
      <c r="CK77" s="52"/>
      <c r="CL77" s="52"/>
      <c r="CM77" s="52"/>
      <c r="CN77" s="52"/>
      <c r="CO77" s="52"/>
      <c r="CP77" s="52"/>
      <c r="CQ77" s="52"/>
      <c r="CR77" s="52">
        <v>0</v>
      </c>
      <c r="CS77" s="52"/>
      <c r="CT77" s="52"/>
      <c r="CU77" s="52">
        <v>100</v>
      </c>
      <c r="CV77" s="52">
        <v>12</v>
      </c>
      <c r="CW77" s="52"/>
      <c r="CX77" s="52"/>
      <c r="CY77" s="52"/>
      <c r="CZ77" s="52"/>
      <c r="DA77" s="52"/>
      <c r="DB77" s="52"/>
      <c r="DC77" s="52"/>
      <c r="DD77" s="52">
        <v>0</v>
      </c>
      <c r="DE77" s="52"/>
      <c r="DF77" s="52"/>
      <c r="DG77" s="52">
        <v>50</v>
      </c>
      <c r="DH77" s="52"/>
      <c r="DI77" s="52"/>
      <c r="DJ77" s="48">
        <v>506</v>
      </c>
      <c r="DK77" s="50">
        <f t="shared" si="1"/>
        <v>3504.893333333333</v>
      </c>
    </row>
    <row r="78" spans="1:115" ht="30" customHeight="1">
      <c r="A78" s="52">
        <v>77</v>
      </c>
      <c r="B78" s="53" t="s">
        <v>415</v>
      </c>
      <c r="C78" s="53" t="s">
        <v>521</v>
      </c>
      <c r="D78" s="69">
        <v>6.926666666666666</v>
      </c>
      <c r="E78" s="52">
        <v>0</v>
      </c>
      <c r="F78" s="52"/>
      <c r="G78" s="52">
        <v>0</v>
      </c>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v>150</v>
      </c>
      <c r="BJ78" s="52"/>
      <c r="BK78" s="52"/>
      <c r="BL78" s="52"/>
      <c r="BM78" s="52"/>
      <c r="BN78" s="52">
        <v>50</v>
      </c>
      <c r="BO78" s="52"/>
      <c r="BP78" s="52"/>
      <c r="BQ78" s="52"/>
      <c r="BR78" s="52"/>
      <c r="BS78" s="52"/>
      <c r="BT78" s="52"/>
      <c r="BU78" s="52">
        <v>0</v>
      </c>
      <c r="BV78" s="52">
        <v>0</v>
      </c>
      <c r="BW78" s="52">
        <v>324</v>
      </c>
      <c r="BX78" s="52"/>
      <c r="BY78" s="52"/>
      <c r="BZ78" s="52"/>
      <c r="CA78" s="52"/>
      <c r="CB78" s="52"/>
      <c r="CC78" s="52"/>
      <c r="CD78" s="52">
        <v>100</v>
      </c>
      <c r="CE78" s="52"/>
      <c r="CF78" s="52"/>
      <c r="CG78" s="52"/>
      <c r="CH78" s="52"/>
      <c r="CI78" s="52"/>
      <c r="CJ78" s="52"/>
      <c r="CK78" s="52"/>
      <c r="CL78" s="52"/>
      <c r="CM78" s="52"/>
      <c r="CN78" s="52"/>
      <c r="CO78" s="52">
        <v>20</v>
      </c>
      <c r="CP78" s="52"/>
      <c r="CQ78" s="52"/>
      <c r="CR78" s="52">
        <v>0</v>
      </c>
      <c r="CS78" s="52"/>
      <c r="CT78" s="52"/>
      <c r="CU78" s="52">
        <v>350</v>
      </c>
      <c r="CV78" s="52">
        <v>12</v>
      </c>
      <c r="CW78" s="52"/>
      <c r="CX78" s="52"/>
      <c r="CY78" s="52"/>
      <c r="CZ78" s="52">
        <v>20</v>
      </c>
      <c r="DA78" s="52"/>
      <c r="DB78" s="52"/>
      <c r="DC78" s="52"/>
      <c r="DD78" s="52">
        <v>0</v>
      </c>
      <c r="DE78" s="52"/>
      <c r="DF78" s="52"/>
      <c r="DG78" s="52">
        <v>50</v>
      </c>
      <c r="DH78" s="52"/>
      <c r="DI78" s="52"/>
      <c r="DJ78" s="48">
        <v>1076</v>
      </c>
      <c r="DK78" s="50">
        <f t="shared" si="1"/>
        <v>7453.093333333332</v>
      </c>
    </row>
    <row r="79" spans="1:115" ht="30" customHeight="1">
      <c r="A79" s="52">
        <v>78</v>
      </c>
      <c r="B79" s="53" t="s">
        <v>416</v>
      </c>
      <c r="C79" s="53" t="s">
        <v>522</v>
      </c>
      <c r="D79" s="69">
        <v>6.926666666666666</v>
      </c>
      <c r="E79" s="52">
        <v>0</v>
      </c>
      <c r="F79" s="52"/>
      <c r="G79" s="52">
        <v>0</v>
      </c>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v>50</v>
      </c>
      <c r="BJ79" s="52"/>
      <c r="BK79" s="52"/>
      <c r="BL79" s="52"/>
      <c r="BM79" s="52"/>
      <c r="BN79" s="52">
        <v>50</v>
      </c>
      <c r="BO79" s="52"/>
      <c r="BP79" s="52"/>
      <c r="BQ79" s="52"/>
      <c r="BR79" s="52"/>
      <c r="BS79" s="52"/>
      <c r="BT79" s="52">
        <v>20</v>
      </c>
      <c r="BU79" s="52">
        <v>200</v>
      </c>
      <c r="BV79" s="52">
        <v>0</v>
      </c>
      <c r="BW79" s="52">
        <v>172</v>
      </c>
      <c r="BX79" s="52"/>
      <c r="BY79" s="52"/>
      <c r="BZ79" s="52"/>
      <c r="CA79" s="52"/>
      <c r="CB79" s="52"/>
      <c r="CC79" s="52"/>
      <c r="CD79" s="52">
        <v>100</v>
      </c>
      <c r="CE79" s="52"/>
      <c r="CF79" s="52"/>
      <c r="CG79" s="52"/>
      <c r="CH79" s="52"/>
      <c r="CI79" s="52"/>
      <c r="CJ79" s="52"/>
      <c r="CK79" s="52"/>
      <c r="CL79" s="52"/>
      <c r="CM79" s="52"/>
      <c r="CN79" s="52"/>
      <c r="CO79" s="52"/>
      <c r="CP79" s="52"/>
      <c r="CQ79" s="52"/>
      <c r="CR79" s="52">
        <v>0</v>
      </c>
      <c r="CS79" s="52"/>
      <c r="CT79" s="52"/>
      <c r="CU79" s="52">
        <v>150</v>
      </c>
      <c r="CV79" s="52">
        <v>12</v>
      </c>
      <c r="CW79" s="52"/>
      <c r="CX79" s="52"/>
      <c r="CY79" s="52"/>
      <c r="CZ79" s="52">
        <v>20</v>
      </c>
      <c r="DA79" s="52"/>
      <c r="DB79" s="52"/>
      <c r="DC79" s="52"/>
      <c r="DD79" s="52">
        <v>0</v>
      </c>
      <c r="DE79" s="52"/>
      <c r="DF79" s="52"/>
      <c r="DG79" s="52">
        <v>50</v>
      </c>
      <c r="DH79" s="52"/>
      <c r="DI79" s="52"/>
      <c r="DJ79" s="48">
        <v>824</v>
      </c>
      <c r="DK79" s="50">
        <f t="shared" si="1"/>
        <v>5707.573333333333</v>
      </c>
    </row>
    <row r="80" spans="1:115" ht="30" customHeight="1">
      <c r="A80" s="52">
        <v>79</v>
      </c>
      <c r="B80" s="55" t="s">
        <v>417</v>
      </c>
      <c r="C80" s="55" t="s">
        <v>584</v>
      </c>
      <c r="D80" s="69">
        <v>6.896666666666666</v>
      </c>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5">
        <v>100</v>
      </c>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48">
        <v>100</v>
      </c>
      <c r="DK80" s="50">
        <f t="shared" si="1"/>
        <v>689.6666666666665</v>
      </c>
    </row>
    <row r="81" spans="1:115" ht="30" customHeight="1">
      <c r="A81" s="52">
        <v>80</v>
      </c>
      <c r="B81" s="53" t="s">
        <v>523</v>
      </c>
      <c r="C81" s="53" t="s">
        <v>524</v>
      </c>
      <c r="D81" s="69">
        <v>6.926666666666667</v>
      </c>
      <c r="E81" s="52">
        <v>0</v>
      </c>
      <c r="F81" s="52">
        <v>0</v>
      </c>
      <c r="G81" s="52">
        <v>0</v>
      </c>
      <c r="H81" s="52">
        <v>0</v>
      </c>
      <c r="I81" s="52">
        <v>0</v>
      </c>
      <c r="J81" s="52">
        <v>0</v>
      </c>
      <c r="K81" s="52">
        <v>0</v>
      </c>
      <c r="L81" s="52">
        <v>0</v>
      </c>
      <c r="M81" s="52">
        <v>0</v>
      </c>
      <c r="N81" s="52">
        <v>0</v>
      </c>
      <c r="O81" s="52">
        <v>0</v>
      </c>
      <c r="P81" s="52">
        <v>0</v>
      </c>
      <c r="Q81" s="52">
        <v>0</v>
      </c>
      <c r="R81" s="52">
        <v>0</v>
      </c>
      <c r="S81" s="52">
        <v>0</v>
      </c>
      <c r="T81" s="52">
        <v>0</v>
      </c>
      <c r="U81" s="52">
        <v>0</v>
      </c>
      <c r="V81" s="52">
        <v>0</v>
      </c>
      <c r="W81" s="52">
        <v>0</v>
      </c>
      <c r="X81" s="52">
        <v>0</v>
      </c>
      <c r="Y81" s="52">
        <v>0</v>
      </c>
      <c r="Z81" s="52">
        <v>0</v>
      </c>
      <c r="AA81" s="52">
        <v>0</v>
      </c>
      <c r="AB81" s="52">
        <v>0</v>
      </c>
      <c r="AC81" s="52">
        <v>0</v>
      </c>
      <c r="AD81" s="52">
        <v>0</v>
      </c>
      <c r="AE81" s="52">
        <v>0</v>
      </c>
      <c r="AF81" s="52">
        <v>0</v>
      </c>
      <c r="AG81" s="52">
        <v>0</v>
      </c>
      <c r="AH81" s="52">
        <v>0</v>
      </c>
      <c r="AI81" s="52">
        <v>0</v>
      </c>
      <c r="AJ81" s="52">
        <v>0</v>
      </c>
      <c r="AK81" s="52">
        <v>0</v>
      </c>
      <c r="AL81" s="52">
        <v>0</v>
      </c>
      <c r="AM81" s="52">
        <v>0</v>
      </c>
      <c r="AN81" s="52">
        <v>0</v>
      </c>
      <c r="AO81" s="52">
        <v>0</v>
      </c>
      <c r="AP81" s="52">
        <v>0</v>
      </c>
      <c r="AQ81" s="52">
        <v>0</v>
      </c>
      <c r="AR81" s="52">
        <v>0</v>
      </c>
      <c r="AS81" s="52">
        <v>0</v>
      </c>
      <c r="AT81" s="52">
        <v>0</v>
      </c>
      <c r="AU81" s="52">
        <v>0</v>
      </c>
      <c r="AV81" s="52">
        <v>0</v>
      </c>
      <c r="AW81" s="52">
        <v>0</v>
      </c>
      <c r="AX81" s="52">
        <v>0</v>
      </c>
      <c r="AY81" s="52">
        <v>0</v>
      </c>
      <c r="AZ81" s="52">
        <v>0</v>
      </c>
      <c r="BA81" s="52">
        <v>0</v>
      </c>
      <c r="BB81" s="52">
        <v>0</v>
      </c>
      <c r="BC81" s="52">
        <v>0</v>
      </c>
      <c r="BD81" s="52">
        <v>0</v>
      </c>
      <c r="BE81" s="52">
        <v>0</v>
      </c>
      <c r="BF81" s="52">
        <v>0</v>
      </c>
      <c r="BG81" s="52">
        <v>0</v>
      </c>
      <c r="BH81" s="52">
        <v>0</v>
      </c>
      <c r="BI81" s="52">
        <v>100</v>
      </c>
      <c r="BJ81" s="52">
        <v>0</v>
      </c>
      <c r="BK81" s="52">
        <v>0</v>
      </c>
      <c r="BL81" s="52">
        <v>0</v>
      </c>
      <c r="BM81" s="52">
        <v>0</v>
      </c>
      <c r="BN81" s="52">
        <v>100</v>
      </c>
      <c r="BO81" s="52">
        <v>0</v>
      </c>
      <c r="BP81" s="52">
        <v>0</v>
      </c>
      <c r="BQ81" s="52">
        <v>0</v>
      </c>
      <c r="BR81" s="52">
        <v>0</v>
      </c>
      <c r="BS81" s="52">
        <v>0</v>
      </c>
      <c r="BT81" s="52">
        <v>150</v>
      </c>
      <c r="BU81" s="52">
        <v>400</v>
      </c>
      <c r="BV81" s="52">
        <v>100</v>
      </c>
      <c r="BW81" s="52">
        <v>482</v>
      </c>
      <c r="BX81" s="52">
        <v>0</v>
      </c>
      <c r="BY81" s="52">
        <v>0</v>
      </c>
      <c r="BZ81" s="52">
        <v>0</v>
      </c>
      <c r="CA81" s="52">
        <v>0</v>
      </c>
      <c r="CB81" s="52">
        <v>0</v>
      </c>
      <c r="CC81" s="52">
        <v>0</v>
      </c>
      <c r="CD81" s="52">
        <v>130</v>
      </c>
      <c r="CE81" s="52">
        <v>0</v>
      </c>
      <c r="CF81" s="52">
        <v>0</v>
      </c>
      <c r="CG81" s="52">
        <v>20</v>
      </c>
      <c r="CH81" s="52">
        <v>150</v>
      </c>
      <c r="CI81" s="52">
        <v>0</v>
      </c>
      <c r="CJ81" s="52">
        <v>10</v>
      </c>
      <c r="CK81" s="52">
        <v>10</v>
      </c>
      <c r="CL81" s="52">
        <v>60</v>
      </c>
      <c r="CM81" s="52">
        <v>0</v>
      </c>
      <c r="CN81" s="52">
        <v>0</v>
      </c>
      <c r="CO81" s="52">
        <v>15</v>
      </c>
      <c r="CP81" s="52">
        <v>0</v>
      </c>
      <c r="CQ81" s="52">
        <v>50</v>
      </c>
      <c r="CR81" s="52">
        <v>30</v>
      </c>
      <c r="CS81" s="52">
        <v>30</v>
      </c>
      <c r="CT81" s="52">
        <v>0</v>
      </c>
      <c r="CU81" s="52">
        <v>400</v>
      </c>
      <c r="CV81" s="52">
        <v>24</v>
      </c>
      <c r="CW81" s="52">
        <v>0</v>
      </c>
      <c r="CX81" s="52">
        <v>0</v>
      </c>
      <c r="CY81" s="52">
        <v>0</v>
      </c>
      <c r="CZ81" s="52">
        <v>20</v>
      </c>
      <c r="DA81" s="52">
        <v>0</v>
      </c>
      <c r="DB81" s="52">
        <v>0</v>
      </c>
      <c r="DC81" s="52">
        <v>0</v>
      </c>
      <c r="DD81" s="52">
        <v>10</v>
      </c>
      <c r="DE81" s="52">
        <v>50</v>
      </c>
      <c r="DF81" s="52">
        <v>0</v>
      </c>
      <c r="DG81" s="52">
        <v>100</v>
      </c>
      <c r="DH81" s="52">
        <v>0</v>
      </c>
      <c r="DI81" s="52"/>
      <c r="DJ81" s="48">
        <v>2441</v>
      </c>
      <c r="DK81" s="50">
        <f t="shared" si="1"/>
        <v>16907.993333333332</v>
      </c>
    </row>
    <row r="82" spans="1:115" ht="30" customHeight="1">
      <c r="A82" s="52">
        <v>81</v>
      </c>
      <c r="B82" s="53" t="s">
        <v>418</v>
      </c>
      <c r="C82" s="53" t="s">
        <v>525</v>
      </c>
      <c r="D82" s="69">
        <v>6.926666666666667</v>
      </c>
      <c r="E82" s="52">
        <v>0</v>
      </c>
      <c r="F82" s="52"/>
      <c r="G82" s="52">
        <v>0</v>
      </c>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v>50</v>
      </c>
      <c r="BJ82" s="52"/>
      <c r="BK82" s="52"/>
      <c r="BL82" s="52"/>
      <c r="BM82" s="52"/>
      <c r="BN82" s="52">
        <v>50</v>
      </c>
      <c r="BO82" s="52"/>
      <c r="BP82" s="52"/>
      <c r="BQ82" s="52"/>
      <c r="BR82" s="52"/>
      <c r="BS82" s="52"/>
      <c r="BT82" s="52"/>
      <c r="BU82" s="52">
        <v>0</v>
      </c>
      <c r="BV82" s="52">
        <v>100</v>
      </c>
      <c r="BW82" s="52">
        <v>422</v>
      </c>
      <c r="BX82" s="52"/>
      <c r="BY82" s="52"/>
      <c r="BZ82" s="52"/>
      <c r="CA82" s="52"/>
      <c r="CB82" s="52"/>
      <c r="CC82" s="52"/>
      <c r="CD82" s="52">
        <v>0</v>
      </c>
      <c r="CE82" s="52"/>
      <c r="CF82" s="52"/>
      <c r="CG82" s="52"/>
      <c r="CH82" s="52"/>
      <c r="CI82" s="52"/>
      <c r="CJ82" s="52"/>
      <c r="CK82" s="52"/>
      <c r="CL82" s="52"/>
      <c r="CM82" s="52"/>
      <c r="CN82" s="52"/>
      <c r="CO82" s="52"/>
      <c r="CP82" s="52"/>
      <c r="CQ82" s="52">
        <v>50</v>
      </c>
      <c r="CR82" s="52">
        <v>0</v>
      </c>
      <c r="CS82" s="52">
        <v>10</v>
      </c>
      <c r="CT82" s="52"/>
      <c r="CU82" s="52">
        <v>350</v>
      </c>
      <c r="CV82" s="52">
        <v>12</v>
      </c>
      <c r="CW82" s="52"/>
      <c r="CX82" s="52"/>
      <c r="CY82" s="52"/>
      <c r="CZ82" s="52"/>
      <c r="DA82" s="52"/>
      <c r="DB82" s="52"/>
      <c r="DC82" s="52"/>
      <c r="DD82" s="52">
        <v>10</v>
      </c>
      <c r="DE82" s="52">
        <v>10</v>
      </c>
      <c r="DF82" s="52"/>
      <c r="DG82" s="52">
        <v>50</v>
      </c>
      <c r="DH82" s="52"/>
      <c r="DI82" s="52"/>
      <c r="DJ82" s="48">
        <v>1114</v>
      </c>
      <c r="DK82" s="50">
        <f t="shared" si="1"/>
        <v>7716.306666666666</v>
      </c>
    </row>
    <row r="83" spans="1:115" ht="30" customHeight="1">
      <c r="A83" s="52">
        <v>82</v>
      </c>
      <c r="B83" s="53" t="s">
        <v>419</v>
      </c>
      <c r="C83" s="53" t="s">
        <v>526</v>
      </c>
      <c r="D83" s="69">
        <v>6.926666666666667</v>
      </c>
      <c r="E83" s="52">
        <v>0</v>
      </c>
      <c r="F83" s="52"/>
      <c r="G83" s="52">
        <v>0</v>
      </c>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v>50</v>
      </c>
      <c r="BJ83" s="52"/>
      <c r="BK83" s="52"/>
      <c r="BL83" s="52"/>
      <c r="BM83" s="52"/>
      <c r="BN83" s="52">
        <v>50</v>
      </c>
      <c r="BO83" s="52"/>
      <c r="BP83" s="52"/>
      <c r="BQ83" s="52"/>
      <c r="BR83" s="52"/>
      <c r="BS83" s="52"/>
      <c r="BT83" s="52"/>
      <c r="BU83" s="52">
        <v>0</v>
      </c>
      <c r="BV83" s="52">
        <v>0</v>
      </c>
      <c r="BW83" s="52">
        <v>352</v>
      </c>
      <c r="BX83" s="52"/>
      <c r="BY83" s="52"/>
      <c r="BZ83" s="52"/>
      <c r="CA83" s="52"/>
      <c r="CB83" s="52"/>
      <c r="CC83" s="52"/>
      <c r="CD83" s="52">
        <v>0</v>
      </c>
      <c r="CE83" s="52"/>
      <c r="CF83" s="52"/>
      <c r="CG83" s="52"/>
      <c r="CH83" s="52"/>
      <c r="CI83" s="52"/>
      <c r="CJ83" s="52"/>
      <c r="CK83" s="52"/>
      <c r="CL83" s="52"/>
      <c r="CM83" s="52"/>
      <c r="CN83" s="52"/>
      <c r="CO83" s="52"/>
      <c r="CP83" s="52"/>
      <c r="CQ83" s="52">
        <v>50</v>
      </c>
      <c r="CR83" s="52">
        <v>0</v>
      </c>
      <c r="CS83" s="52">
        <v>10</v>
      </c>
      <c r="CT83" s="52"/>
      <c r="CU83" s="52">
        <v>200</v>
      </c>
      <c r="CV83" s="52">
        <v>12</v>
      </c>
      <c r="CW83" s="52"/>
      <c r="CX83" s="52"/>
      <c r="CY83" s="52"/>
      <c r="CZ83" s="52"/>
      <c r="DA83" s="52"/>
      <c r="DB83" s="52"/>
      <c r="DC83" s="52"/>
      <c r="DD83" s="52">
        <v>10</v>
      </c>
      <c r="DE83" s="52"/>
      <c r="DF83" s="52"/>
      <c r="DG83" s="52">
        <v>50</v>
      </c>
      <c r="DH83" s="52"/>
      <c r="DI83" s="52"/>
      <c r="DJ83" s="48">
        <v>784</v>
      </c>
      <c r="DK83" s="50">
        <f t="shared" si="1"/>
        <v>5430.506666666667</v>
      </c>
    </row>
    <row r="84" spans="1:115" ht="30" customHeight="1">
      <c r="A84" s="52">
        <v>83</v>
      </c>
      <c r="B84" s="53" t="s">
        <v>333</v>
      </c>
      <c r="C84" s="53" t="s">
        <v>440</v>
      </c>
      <c r="D84" s="69">
        <v>6.926666666666667</v>
      </c>
      <c r="E84" s="52">
        <v>0</v>
      </c>
      <c r="F84" s="52"/>
      <c r="G84" s="52">
        <v>0</v>
      </c>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v>150</v>
      </c>
      <c r="BJ84" s="52"/>
      <c r="BK84" s="52"/>
      <c r="BL84" s="52"/>
      <c r="BM84" s="52"/>
      <c r="BN84" s="52">
        <v>50</v>
      </c>
      <c r="BO84" s="52"/>
      <c r="BP84" s="52"/>
      <c r="BQ84" s="52"/>
      <c r="BR84" s="52"/>
      <c r="BS84" s="52"/>
      <c r="BT84" s="52"/>
      <c r="BU84" s="52">
        <v>0</v>
      </c>
      <c r="BV84" s="52">
        <v>0</v>
      </c>
      <c r="BW84" s="52">
        <v>272</v>
      </c>
      <c r="BX84" s="52"/>
      <c r="BY84" s="52"/>
      <c r="BZ84" s="52"/>
      <c r="CA84" s="52"/>
      <c r="CB84" s="52"/>
      <c r="CC84" s="52"/>
      <c r="CD84" s="52">
        <v>0</v>
      </c>
      <c r="CE84" s="52"/>
      <c r="CF84" s="52"/>
      <c r="CG84" s="52"/>
      <c r="CH84" s="52"/>
      <c r="CI84" s="52"/>
      <c r="CJ84" s="52"/>
      <c r="CK84" s="52"/>
      <c r="CL84" s="52"/>
      <c r="CM84" s="52"/>
      <c r="CN84" s="52"/>
      <c r="CO84" s="52"/>
      <c r="CP84" s="52"/>
      <c r="CQ84" s="52">
        <v>50</v>
      </c>
      <c r="CR84" s="52">
        <v>0</v>
      </c>
      <c r="CS84" s="52"/>
      <c r="CT84" s="52"/>
      <c r="CU84" s="52">
        <v>350</v>
      </c>
      <c r="CV84" s="52">
        <v>12</v>
      </c>
      <c r="CW84" s="52"/>
      <c r="CX84" s="52"/>
      <c r="CY84" s="52"/>
      <c r="CZ84" s="52"/>
      <c r="DA84" s="52"/>
      <c r="DB84" s="52"/>
      <c r="DC84" s="52"/>
      <c r="DD84" s="52">
        <v>10</v>
      </c>
      <c r="DE84" s="52"/>
      <c r="DF84" s="52"/>
      <c r="DG84" s="52">
        <v>50</v>
      </c>
      <c r="DH84" s="52"/>
      <c r="DI84" s="52"/>
      <c r="DJ84" s="48">
        <v>944</v>
      </c>
      <c r="DK84" s="50">
        <f t="shared" si="1"/>
        <v>6538.7733333333335</v>
      </c>
    </row>
    <row r="85" spans="1:115" ht="30" customHeight="1">
      <c r="A85" s="52">
        <v>84</v>
      </c>
      <c r="B85" s="53" t="s">
        <v>420</v>
      </c>
      <c r="C85" s="53" t="s">
        <v>527</v>
      </c>
      <c r="D85" s="69">
        <v>6.926666666666667</v>
      </c>
      <c r="E85" s="52">
        <v>0</v>
      </c>
      <c r="F85" s="52"/>
      <c r="G85" s="52">
        <v>0</v>
      </c>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v>50</v>
      </c>
      <c r="BJ85" s="52"/>
      <c r="BK85" s="52"/>
      <c r="BL85" s="52"/>
      <c r="BM85" s="52"/>
      <c r="BN85" s="52">
        <v>50</v>
      </c>
      <c r="BO85" s="52"/>
      <c r="BP85" s="52"/>
      <c r="BQ85" s="52"/>
      <c r="BR85" s="52"/>
      <c r="BS85" s="52"/>
      <c r="BT85" s="52">
        <v>50</v>
      </c>
      <c r="BU85" s="52">
        <v>100</v>
      </c>
      <c r="BV85" s="52">
        <v>0</v>
      </c>
      <c r="BW85" s="52">
        <v>172</v>
      </c>
      <c r="BX85" s="52"/>
      <c r="BY85" s="52"/>
      <c r="BZ85" s="52"/>
      <c r="CA85" s="52"/>
      <c r="CB85" s="52"/>
      <c r="CC85" s="52"/>
      <c r="CD85" s="52">
        <v>50</v>
      </c>
      <c r="CE85" s="52"/>
      <c r="CF85" s="52"/>
      <c r="CG85" s="52"/>
      <c r="CH85" s="52">
        <v>50</v>
      </c>
      <c r="CI85" s="52"/>
      <c r="CJ85" s="52"/>
      <c r="CK85" s="52"/>
      <c r="CL85" s="52"/>
      <c r="CM85" s="52"/>
      <c r="CN85" s="52"/>
      <c r="CO85" s="52"/>
      <c r="CP85" s="52"/>
      <c r="CQ85" s="52"/>
      <c r="CR85" s="52">
        <v>0</v>
      </c>
      <c r="CS85" s="52"/>
      <c r="CT85" s="52"/>
      <c r="CU85" s="52">
        <v>350</v>
      </c>
      <c r="CV85" s="52">
        <v>12</v>
      </c>
      <c r="CW85" s="52"/>
      <c r="CX85" s="52"/>
      <c r="CY85" s="52"/>
      <c r="CZ85" s="52"/>
      <c r="DA85" s="52"/>
      <c r="DB85" s="52"/>
      <c r="DC85" s="52"/>
      <c r="DD85" s="52">
        <v>0</v>
      </c>
      <c r="DE85" s="52">
        <v>20</v>
      </c>
      <c r="DF85" s="52"/>
      <c r="DG85" s="52">
        <v>50</v>
      </c>
      <c r="DH85" s="52"/>
      <c r="DI85" s="52"/>
      <c r="DJ85" s="48">
        <v>954</v>
      </c>
      <c r="DK85" s="50">
        <f t="shared" si="1"/>
        <v>6608.04</v>
      </c>
    </row>
    <row r="86" spans="1:115" ht="30" customHeight="1">
      <c r="A86" s="52">
        <v>85</v>
      </c>
      <c r="B86" s="52" t="s">
        <v>421</v>
      </c>
      <c r="C86" s="52" t="s">
        <v>602</v>
      </c>
      <c r="D86" s="69">
        <v>6.896666666666666</v>
      </c>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v>50</v>
      </c>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48">
        <v>50</v>
      </c>
      <c r="DK86" s="50">
        <f t="shared" si="1"/>
        <v>344.83333333333326</v>
      </c>
    </row>
    <row r="87" spans="1:115" ht="30" customHeight="1">
      <c r="A87" s="52">
        <v>86</v>
      </c>
      <c r="B87" s="53" t="s">
        <v>422</v>
      </c>
      <c r="C87" s="53" t="s">
        <v>528</v>
      </c>
      <c r="D87" s="69">
        <v>6.926666666666666</v>
      </c>
      <c r="E87" s="52">
        <v>0</v>
      </c>
      <c r="F87" s="52"/>
      <c r="G87" s="52">
        <v>0</v>
      </c>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v>50</v>
      </c>
      <c r="BJ87" s="52"/>
      <c r="BK87" s="52"/>
      <c r="BL87" s="52"/>
      <c r="BM87" s="52"/>
      <c r="BN87" s="52">
        <v>50</v>
      </c>
      <c r="BO87" s="52"/>
      <c r="BP87" s="52"/>
      <c r="BQ87" s="52"/>
      <c r="BR87" s="52"/>
      <c r="BS87" s="52"/>
      <c r="BT87" s="52"/>
      <c r="BU87" s="52">
        <v>100</v>
      </c>
      <c r="BV87" s="52">
        <v>100</v>
      </c>
      <c r="BW87" s="52">
        <v>482</v>
      </c>
      <c r="BX87" s="52"/>
      <c r="BY87" s="52"/>
      <c r="BZ87" s="52"/>
      <c r="CA87" s="52"/>
      <c r="CB87" s="52"/>
      <c r="CC87" s="52"/>
      <c r="CD87" s="52">
        <v>50</v>
      </c>
      <c r="CE87" s="52"/>
      <c r="CF87" s="52"/>
      <c r="CG87" s="52"/>
      <c r="CH87" s="52"/>
      <c r="CI87" s="52"/>
      <c r="CJ87" s="52"/>
      <c r="CK87" s="52"/>
      <c r="CL87" s="52"/>
      <c r="CM87" s="52"/>
      <c r="CN87" s="52"/>
      <c r="CO87" s="52"/>
      <c r="CP87" s="52">
        <v>20</v>
      </c>
      <c r="CQ87" s="52"/>
      <c r="CR87" s="52">
        <v>30</v>
      </c>
      <c r="CS87" s="52">
        <v>10</v>
      </c>
      <c r="CT87" s="52"/>
      <c r="CU87" s="52">
        <v>600</v>
      </c>
      <c r="CV87" s="52">
        <v>12</v>
      </c>
      <c r="CW87" s="52"/>
      <c r="CX87" s="52"/>
      <c r="CY87" s="52"/>
      <c r="CZ87" s="52"/>
      <c r="DA87" s="52"/>
      <c r="DB87" s="52"/>
      <c r="DC87" s="52"/>
      <c r="DD87" s="52">
        <v>0</v>
      </c>
      <c r="DE87" s="52">
        <v>10</v>
      </c>
      <c r="DF87" s="52"/>
      <c r="DG87" s="52">
        <v>50</v>
      </c>
      <c r="DH87" s="52"/>
      <c r="DI87" s="52">
        <v>100</v>
      </c>
      <c r="DJ87" s="48">
        <v>1664</v>
      </c>
      <c r="DK87" s="50">
        <f t="shared" si="1"/>
        <v>11525.973333333332</v>
      </c>
    </row>
    <row r="88" spans="1:115" ht="30" customHeight="1">
      <c r="A88" s="52">
        <v>87</v>
      </c>
      <c r="B88" s="55" t="s">
        <v>423</v>
      </c>
      <c r="C88" s="55" t="s">
        <v>603</v>
      </c>
      <c r="D88" s="69">
        <v>6.896666666666666</v>
      </c>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5">
        <v>30</v>
      </c>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48">
        <v>30</v>
      </c>
      <c r="DK88" s="50">
        <f t="shared" si="1"/>
        <v>206.89999999999998</v>
      </c>
    </row>
    <row r="89" spans="1:115" ht="30" customHeight="1">
      <c r="A89" s="52">
        <v>88</v>
      </c>
      <c r="B89" s="52" t="s">
        <v>424</v>
      </c>
      <c r="C89" s="52" t="s">
        <v>607</v>
      </c>
      <c r="D89" s="69">
        <v>6.896666666666666</v>
      </c>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v>30</v>
      </c>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48">
        <v>30</v>
      </c>
      <c r="DK89" s="50">
        <f t="shared" si="1"/>
        <v>206.89999999999998</v>
      </c>
    </row>
    <row r="90" spans="1:115" ht="30" customHeight="1">
      <c r="A90" s="52">
        <v>89</v>
      </c>
      <c r="B90" s="55" t="s">
        <v>425</v>
      </c>
      <c r="C90" s="55" t="s">
        <v>608</v>
      </c>
      <c r="D90" s="69">
        <v>6.896666666666666</v>
      </c>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5">
        <v>30</v>
      </c>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48">
        <v>30</v>
      </c>
      <c r="DK90" s="50">
        <f t="shared" si="1"/>
        <v>206.89999999999998</v>
      </c>
    </row>
    <row r="91" spans="1:115" ht="30" customHeight="1">
      <c r="A91" s="52">
        <v>90</v>
      </c>
      <c r="B91" s="52" t="s">
        <v>426</v>
      </c>
      <c r="C91" s="52" t="s">
        <v>609</v>
      </c>
      <c r="D91" s="69">
        <v>6.896666666666666</v>
      </c>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v>20</v>
      </c>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48">
        <v>20</v>
      </c>
      <c r="DK91" s="50">
        <f t="shared" si="1"/>
        <v>137.9333333333333</v>
      </c>
    </row>
    <row r="92" spans="1:115" ht="30" customHeight="1">
      <c r="A92" s="52">
        <v>91</v>
      </c>
      <c r="B92" s="55" t="s">
        <v>427</v>
      </c>
      <c r="C92" s="55" t="s">
        <v>427</v>
      </c>
      <c r="D92" s="69">
        <v>8.66</v>
      </c>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5">
        <v>30</v>
      </c>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48">
        <v>30</v>
      </c>
      <c r="DK92" s="50">
        <f t="shared" si="1"/>
        <v>259.8</v>
      </c>
    </row>
    <row r="93" spans="1:115" ht="30" customHeight="1">
      <c r="A93" s="52">
        <v>92</v>
      </c>
      <c r="B93" s="52" t="s">
        <v>428</v>
      </c>
      <c r="C93" s="52" t="s">
        <v>428</v>
      </c>
      <c r="D93" s="69">
        <v>8.66</v>
      </c>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v>50</v>
      </c>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48">
        <v>50</v>
      </c>
      <c r="DK93" s="50">
        <f t="shared" si="1"/>
        <v>433</v>
      </c>
    </row>
    <row r="94" spans="1:115" ht="30" customHeight="1">
      <c r="A94" s="52">
        <v>93</v>
      </c>
      <c r="B94" s="55" t="s">
        <v>429</v>
      </c>
      <c r="C94" s="55" t="s">
        <v>429</v>
      </c>
      <c r="D94" s="69">
        <v>8.66</v>
      </c>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5">
        <v>30</v>
      </c>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48">
        <v>30</v>
      </c>
      <c r="DK94" s="50">
        <f t="shared" si="1"/>
        <v>259.8</v>
      </c>
    </row>
    <row r="95" spans="1:115" ht="30" customHeight="1">
      <c r="A95" s="52">
        <v>94</v>
      </c>
      <c r="B95" s="52" t="s">
        <v>430</v>
      </c>
      <c r="C95" s="52" t="s">
        <v>430</v>
      </c>
      <c r="D95" s="69">
        <v>8.66</v>
      </c>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v>20</v>
      </c>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48">
        <v>20</v>
      </c>
      <c r="DK95" s="50">
        <f t="shared" si="1"/>
        <v>173.2</v>
      </c>
    </row>
    <row r="96" spans="1:115" ht="30" customHeight="1">
      <c r="A96" s="52">
        <v>95</v>
      </c>
      <c r="B96" s="55" t="s">
        <v>431</v>
      </c>
      <c r="C96" s="55" t="s">
        <v>431</v>
      </c>
      <c r="D96" s="69">
        <v>8.66</v>
      </c>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5">
        <v>20</v>
      </c>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48">
        <v>20</v>
      </c>
      <c r="DK96" s="50">
        <f t="shared" si="1"/>
        <v>173.2</v>
      </c>
    </row>
    <row r="97" spans="1:115" ht="30" customHeight="1">
      <c r="A97" s="52">
        <v>96</v>
      </c>
      <c r="B97" s="52" t="s">
        <v>432</v>
      </c>
      <c r="C97" s="52" t="s">
        <v>432</v>
      </c>
      <c r="D97" s="69">
        <v>8.66</v>
      </c>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v>50</v>
      </c>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48">
        <v>50</v>
      </c>
      <c r="DK97" s="50">
        <f t="shared" si="1"/>
        <v>433</v>
      </c>
    </row>
    <row r="98" spans="1:115" ht="30" customHeight="1">
      <c r="A98" s="52">
        <v>97</v>
      </c>
      <c r="B98" s="52" t="s">
        <v>487</v>
      </c>
      <c r="C98" s="52" t="s">
        <v>487</v>
      </c>
      <c r="D98" s="69">
        <v>8.66</v>
      </c>
      <c r="E98" s="52">
        <v>0</v>
      </c>
      <c r="F98" s="52">
        <v>0</v>
      </c>
      <c r="G98" s="52">
        <v>0</v>
      </c>
      <c r="H98" s="52">
        <v>0</v>
      </c>
      <c r="I98" s="52">
        <v>0</v>
      </c>
      <c r="J98" s="52">
        <v>0</v>
      </c>
      <c r="K98" s="52">
        <v>0</v>
      </c>
      <c r="L98" s="52">
        <v>0</v>
      </c>
      <c r="M98" s="52">
        <v>0</v>
      </c>
      <c r="N98" s="52">
        <v>0</v>
      </c>
      <c r="O98" s="52">
        <v>0</v>
      </c>
      <c r="P98" s="52">
        <v>0</v>
      </c>
      <c r="Q98" s="52">
        <v>0</v>
      </c>
      <c r="R98" s="52">
        <v>0</v>
      </c>
      <c r="S98" s="52">
        <v>0</v>
      </c>
      <c r="T98" s="52">
        <v>0</v>
      </c>
      <c r="U98" s="52">
        <v>0</v>
      </c>
      <c r="V98" s="52">
        <v>0</v>
      </c>
      <c r="W98" s="52">
        <v>0</v>
      </c>
      <c r="X98" s="52">
        <v>0</v>
      </c>
      <c r="Y98" s="52">
        <v>0</v>
      </c>
      <c r="Z98" s="52">
        <v>0</v>
      </c>
      <c r="AA98" s="52">
        <v>0</v>
      </c>
      <c r="AB98" s="52">
        <v>0</v>
      </c>
      <c r="AC98" s="52">
        <v>0</v>
      </c>
      <c r="AD98" s="52">
        <v>0</v>
      </c>
      <c r="AE98" s="52">
        <v>0</v>
      </c>
      <c r="AF98" s="52">
        <v>0</v>
      </c>
      <c r="AG98" s="52">
        <v>0</v>
      </c>
      <c r="AH98" s="52">
        <v>0</v>
      </c>
      <c r="AI98" s="52">
        <v>0</v>
      </c>
      <c r="AJ98" s="52">
        <v>0</v>
      </c>
      <c r="AK98" s="52">
        <v>0</v>
      </c>
      <c r="AL98" s="52">
        <v>0</v>
      </c>
      <c r="AM98" s="52">
        <v>0</v>
      </c>
      <c r="AN98" s="52">
        <v>0</v>
      </c>
      <c r="AO98" s="52">
        <v>0</v>
      </c>
      <c r="AP98" s="52">
        <v>0</v>
      </c>
      <c r="AQ98" s="52">
        <v>0</v>
      </c>
      <c r="AR98" s="52">
        <v>0</v>
      </c>
      <c r="AS98" s="52">
        <v>0</v>
      </c>
      <c r="AT98" s="52">
        <v>0</v>
      </c>
      <c r="AU98" s="52">
        <v>0</v>
      </c>
      <c r="AV98" s="52">
        <v>0</v>
      </c>
      <c r="AW98" s="52">
        <v>0</v>
      </c>
      <c r="AX98" s="52">
        <v>0</v>
      </c>
      <c r="AY98" s="52">
        <v>0</v>
      </c>
      <c r="AZ98" s="52">
        <v>0</v>
      </c>
      <c r="BA98" s="52">
        <v>0</v>
      </c>
      <c r="BB98" s="52">
        <v>0</v>
      </c>
      <c r="BC98" s="52">
        <v>0</v>
      </c>
      <c r="BD98" s="52">
        <v>0</v>
      </c>
      <c r="BE98" s="52">
        <v>0</v>
      </c>
      <c r="BF98" s="52">
        <v>0</v>
      </c>
      <c r="BG98" s="52">
        <v>0</v>
      </c>
      <c r="BH98" s="52">
        <v>0</v>
      </c>
      <c r="BI98" s="52">
        <v>0</v>
      </c>
      <c r="BJ98" s="52">
        <v>50</v>
      </c>
      <c r="BK98" s="52">
        <v>0</v>
      </c>
      <c r="BL98" s="52">
        <v>0</v>
      </c>
      <c r="BM98" s="52">
        <v>0</v>
      </c>
      <c r="BN98" s="52">
        <v>0</v>
      </c>
      <c r="BO98" s="52">
        <v>0</v>
      </c>
      <c r="BP98" s="52">
        <v>0</v>
      </c>
      <c r="BQ98" s="52">
        <v>0</v>
      </c>
      <c r="BR98" s="52">
        <v>0</v>
      </c>
      <c r="BS98" s="52">
        <v>0</v>
      </c>
      <c r="BT98" s="52">
        <v>0</v>
      </c>
      <c r="BU98" s="52">
        <v>0</v>
      </c>
      <c r="BV98" s="52">
        <v>0</v>
      </c>
      <c r="BW98" s="52">
        <v>0</v>
      </c>
      <c r="BX98" s="52">
        <v>0</v>
      </c>
      <c r="BY98" s="52">
        <v>0</v>
      </c>
      <c r="BZ98" s="52">
        <v>0</v>
      </c>
      <c r="CA98" s="52">
        <v>0</v>
      </c>
      <c r="CB98" s="52">
        <v>0</v>
      </c>
      <c r="CC98" s="52">
        <v>0</v>
      </c>
      <c r="CD98" s="52">
        <v>0</v>
      </c>
      <c r="CE98" s="52">
        <v>0</v>
      </c>
      <c r="CF98" s="52">
        <v>0</v>
      </c>
      <c r="CG98" s="52">
        <v>0</v>
      </c>
      <c r="CH98" s="52">
        <v>0</v>
      </c>
      <c r="CI98" s="52">
        <v>0</v>
      </c>
      <c r="CJ98" s="52">
        <v>0</v>
      </c>
      <c r="CK98" s="52">
        <v>0</v>
      </c>
      <c r="CL98" s="52">
        <v>0</v>
      </c>
      <c r="CM98" s="52">
        <v>0</v>
      </c>
      <c r="CN98" s="52">
        <v>0</v>
      </c>
      <c r="CO98" s="52">
        <v>0</v>
      </c>
      <c r="CP98" s="52">
        <v>0</v>
      </c>
      <c r="CQ98" s="52">
        <v>0</v>
      </c>
      <c r="CR98" s="52">
        <v>0</v>
      </c>
      <c r="CS98" s="52">
        <v>0</v>
      </c>
      <c r="CT98" s="52">
        <v>0</v>
      </c>
      <c r="CU98" s="52">
        <v>0</v>
      </c>
      <c r="CV98" s="52">
        <v>0</v>
      </c>
      <c r="CW98" s="52">
        <v>0</v>
      </c>
      <c r="CX98" s="52">
        <v>0</v>
      </c>
      <c r="CY98" s="52">
        <v>0</v>
      </c>
      <c r="CZ98" s="52">
        <v>0</v>
      </c>
      <c r="DA98" s="52">
        <v>0</v>
      </c>
      <c r="DB98" s="52">
        <v>0</v>
      </c>
      <c r="DC98" s="52">
        <v>0</v>
      </c>
      <c r="DD98" s="52">
        <v>0</v>
      </c>
      <c r="DE98" s="52">
        <v>0</v>
      </c>
      <c r="DF98" s="52">
        <v>0</v>
      </c>
      <c r="DG98" s="52">
        <v>0</v>
      </c>
      <c r="DH98" s="52">
        <v>0</v>
      </c>
      <c r="DI98" s="52"/>
      <c r="DJ98" s="48">
        <v>50</v>
      </c>
      <c r="DK98" s="50">
        <f t="shared" si="1"/>
        <v>433</v>
      </c>
    </row>
    <row r="99" spans="1:115" ht="30" customHeight="1">
      <c r="A99" s="52">
        <v>98</v>
      </c>
      <c r="B99" s="55" t="s">
        <v>433</v>
      </c>
      <c r="C99" s="55" t="s">
        <v>433</v>
      </c>
      <c r="D99" s="69">
        <v>8.66</v>
      </c>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5">
        <v>30</v>
      </c>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48">
        <v>30</v>
      </c>
      <c r="DK99" s="50">
        <f t="shared" si="1"/>
        <v>259.8</v>
      </c>
    </row>
    <row r="100" spans="1:115" ht="30" customHeight="1">
      <c r="A100" s="52">
        <v>99</v>
      </c>
      <c r="B100" s="52" t="s">
        <v>434</v>
      </c>
      <c r="C100" s="52" t="s">
        <v>434</v>
      </c>
      <c r="D100" s="69">
        <v>8.66</v>
      </c>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v>40</v>
      </c>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48">
        <v>40</v>
      </c>
      <c r="DK100" s="50">
        <f t="shared" si="1"/>
        <v>346.4</v>
      </c>
    </row>
    <row r="101" spans="1:115" ht="30" customHeight="1">
      <c r="A101" s="52">
        <v>100</v>
      </c>
      <c r="B101" s="55" t="s">
        <v>435</v>
      </c>
      <c r="C101" s="55" t="s">
        <v>618</v>
      </c>
      <c r="D101" s="68">
        <v>1179.1666666666667</v>
      </c>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5">
        <v>1</v>
      </c>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48">
        <v>1</v>
      </c>
      <c r="DK101" s="50">
        <f t="shared" si="1"/>
        <v>1179.1666666666667</v>
      </c>
    </row>
    <row r="102" spans="1:115" ht="30" customHeight="1">
      <c r="A102" s="52">
        <v>101</v>
      </c>
      <c r="B102" s="52" t="s">
        <v>436</v>
      </c>
      <c r="C102" s="52" t="s">
        <v>639</v>
      </c>
      <c r="D102" s="68">
        <v>0.45</v>
      </c>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v>1000</v>
      </c>
      <c r="DE102" s="52"/>
      <c r="DF102" s="52"/>
      <c r="DG102" s="52"/>
      <c r="DH102" s="52"/>
      <c r="DI102" s="52"/>
      <c r="DJ102" s="48">
        <v>1000</v>
      </c>
      <c r="DK102" s="50">
        <f t="shared" si="1"/>
        <v>450</v>
      </c>
    </row>
    <row r="103" spans="1:115" ht="30" customHeight="1">
      <c r="A103" s="52">
        <v>102</v>
      </c>
      <c r="B103" s="55" t="s">
        <v>437</v>
      </c>
      <c r="C103" s="55" t="s">
        <v>638</v>
      </c>
      <c r="D103" s="68">
        <v>1.6666666666666667</v>
      </c>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v>600</v>
      </c>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48">
        <v>600</v>
      </c>
      <c r="DK103" s="50">
        <f t="shared" si="1"/>
        <v>1000</v>
      </c>
    </row>
    <row r="104" spans="1:115" ht="30" customHeight="1">
      <c r="A104" s="52">
        <v>103</v>
      </c>
      <c r="B104" s="52" t="s">
        <v>438</v>
      </c>
      <c r="C104" s="52" t="s">
        <v>438</v>
      </c>
      <c r="D104" s="70">
        <v>8.7625</v>
      </c>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v>700</v>
      </c>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48">
        <v>700</v>
      </c>
      <c r="DK104" s="50">
        <f t="shared" si="1"/>
        <v>6133.749999999999</v>
      </c>
    </row>
    <row r="105" spans="1:115" ht="30" customHeight="1">
      <c r="A105" s="52">
        <v>104</v>
      </c>
      <c r="B105" s="57" t="s">
        <v>439</v>
      </c>
      <c r="C105" s="57" t="s">
        <v>529</v>
      </c>
      <c r="D105" s="70">
        <v>292.90999999999997</v>
      </c>
      <c r="E105" s="52">
        <v>0</v>
      </c>
      <c r="F105" s="52"/>
      <c r="G105" s="52">
        <v>0</v>
      </c>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v>0</v>
      </c>
      <c r="BJ105" s="52"/>
      <c r="BK105" s="52"/>
      <c r="BL105" s="52"/>
      <c r="BM105" s="52"/>
      <c r="BN105" s="52"/>
      <c r="BO105" s="52"/>
      <c r="BP105" s="52"/>
      <c r="BQ105" s="52"/>
      <c r="BR105" s="52"/>
      <c r="BS105" s="52"/>
      <c r="BT105" s="52"/>
      <c r="BU105" s="52">
        <v>0</v>
      </c>
      <c r="BV105" s="52">
        <v>0</v>
      </c>
      <c r="BW105" s="52"/>
      <c r="BX105" s="52"/>
      <c r="BY105" s="52"/>
      <c r="BZ105" s="52"/>
      <c r="CA105" s="52"/>
      <c r="CB105" s="52"/>
      <c r="CC105" s="52"/>
      <c r="CD105" s="52">
        <v>0</v>
      </c>
      <c r="CE105" s="52"/>
      <c r="CF105" s="52"/>
      <c r="CG105" s="52"/>
      <c r="CH105" s="52"/>
      <c r="CI105" s="52"/>
      <c r="CJ105" s="52"/>
      <c r="CK105" s="52"/>
      <c r="CL105" s="52"/>
      <c r="CM105" s="52">
        <v>100</v>
      </c>
      <c r="CN105" s="52"/>
      <c r="CO105" s="52"/>
      <c r="CP105" s="52"/>
      <c r="CQ105" s="52"/>
      <c r="CR105" s="52">
        <v>0</v>
      </c>
      <c r="CS105" s="52"/>
      <c r="CT105" s="52"/>
      <c r="CU105" s="52">
        <v>0</v>
      </c>
      <c r="CV105" s="52"/>
      <c r="CW105" s="52"/>
      <c r="CX105" s="52"/>
      <c r="CY105" s="52"/>
      <c r="CZ105" s="52"/>
      <c r="DA105" s="52"/>
      <c r="DB105" s="52"/>
      <c r="DC105" s="52"/>
      <c r="DD105" s="52">
        <v>0</v>
      </c>
      <c r="DE105" s="52"/>
      <c r="DF105" s="52"/>
      <c r="DG105" s="52"/>
      <c r="DH105" s="52"/>
      <c r="DI105" s="52"/>
      <c r="DJ105" s="48">
        <v>100</v>
      </c>
      <c r="DK105" s="50">
        <f t="shared" si="1"/>
        <v>29290.999999999996</v>
      </c>
    </row>
    <row r="106" spans="1:115" ht="30" customHeight="1">
      <c r="A106" s="52">
        <v>105</v>
      </c>
      <c r="B106" s="52" t="s">
        <v>441</v>
      </c>
      <c r="C106" s="52" t="s">
        <v>660</v>
      </c>
      <c r="D106" s="68">
        <v>0.08333333333333334</v>
      </c>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v>10000</v>
      </c>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48">
        <v>10000</v>
      </c>
      <c r="DK106" s="50">
        <f t="shared" si="1"/>
        <v>833.3333333333334</v>
      </c>
    </row>
    <row r="107" spans="1:115" ht="30" customHeight="1">
      <c r="A107" s="52">
        <v>106</v>
      </c>
      <c r="B107" s="55" t="s">
        <v>489</v>
      </c>
      <c r="C107" s="55" t="s">
        <v>615</v>
      </c>
      <c r="D107" s="70">
        <v>26.366712999999997</v>
      </c>
      <c r="E107" s="52">
        <v>0</v>
      </c>
      <c r="F107" s="52">
        <v>0</v>
      </c>
      <c r="G107" s="52">
        <v>0</v>
      </c>
      <c r="H107" s="52">
        <v>0</v>
      </c>
      <c r="I107" s="52">
        <v>0</v>
      </c>
      <c r="J107" s="52">
        <v>0</v>
      </c>
      <c r="K107" s="52">
        <v>0</v>
      </c>
      <c r="L107" s="52">
        <v>0</v>
      </c>
      <c r="M107" s="52">
        <v>0</v>
      </c>
      <c r="N107" s="52">
        <v>0</v>
      </c>
      <c r="O107" s="52">
        <v>0</v>
      </c>
      <c r="P107" s="52">
        <v>0</v>
      </c>
      <c r="Q107" s="52">
        <v>0</v>
      </c>
      <c r="R107" s="52">
        <v>0</v>
      </c>
      <c r="S107" s="52">
        <v>0</v>
      </c>
      <c r="T107" s="52">
        <v>0</v>
      </c>
      <c r="U107" s="52">
        <v>0</v>
      </c>
      <c r="V107" s="52">
        <v>0</v>
      </c>
      <c r="W107" s="52">
        <v>0</v>
      </c>
      <c r="X107" s="52">
        <v>0</v>
      </c>
      <c r="Y107" s="52">
        <v>0</v>
      </c>
      <c r="Z107" s="52">
        <v>0</v>
      </c>
      <c r="AA107" s="52">
        <v>0</v>
      </c>
      <c r="AB107" s="52">
        <v>0</v>
      </c>
      <c r="AC107" s="52">
        <v>0</v>
      </c>
      <c r="AD107" s="52">
        <v>0</v>
      </c>
      <c r="AE107" s="52">
        <v>0</v>
      </c>
      <c r="AF107" s="52">
        <v>0</v>
      </c>
      <c r="AG107" s="52">
        <v>0</v>
      </c>
      <c r="AH107" s="52">
        <v>0</v>
      </c>
      <c r="AI107" s="52">
        <v>0</v>
      </c>
      <c r="AJ107" s="52">
        <v>0</v>
      </c>
      <c r="AK107" s="52">
        <v>0</v>
      </c>
      <c r="AL107" s="52">
        <v>0</v>
      </c>
      <c r="AM107" s="52">
        <v>0</v>
      </c>
      <c r="AN107" s="52">
        <v>0</v>
      </c>
      <c r="AO107" s="52">
        <v>0</v>
      </c>
      <c r="AP107" s="52">
        <v>0</v>
      </c>
      <c r="AQ107" s="52">
        <v>0</v>
      </c>
      <c r="AR107" s="52">
        <v>0</v>
      </c>
      <c r="AS107" s="52">
        <v>0</v>
      </c>
      <c r="AT107" s="52">
        <v>0</v>
      </c>
      <c r="AU107" s="52">
        <v>0</v>
      </c>
      <c r="AV107" s="52">
        <v>0</v>
      </c>
      <c r="AW107" s="52">
        <v>0</v>
      </c>
      <c r="AX107" s="52">
        <v>0</v>
      </c>
      <c r="AY107" s="52">
        <v>0</v>
      </c>
      <c r="AZ107" s="52">
        <v>0</v>
      </c>
      <c r="BA107" s="52">
        <v>0</v>
      </c>
      <c r="BB107" s="52">
        <v>0</v>
      </c>
      <c r="BC107" s="52">
        <v>0</v>
      </c>
      <c r="BD107" s="52">
        <v>0</v>
      </c>
      <c r="BE107" s="52">
        <v>0</v>
      </c>
      <c r="BF107" s="52">
        <v>0</v>
      </c>
      <c r="BG107" s="52">
        <v>0</v>
      </c>
      <c r="BH107" s="52">
        <v>0</v>
      </c>
      <c r="BI107" s="52">
        <v>0</v>
      </c>
      <c r="BJ107" s="52">
        <v>0</v>
      </c>
      <c r="BK107" s="52">
        <v>0</v>
      </c>
      <c r="BL107" s="52">
        <v>0</v>
      </c>
      <c r="BM107" s="52">
        <v>0</v>
      </c>
      <c r="BN107" s="52">
        <v>0</v>
      </c>
      <c r="BO107" s="52">
        <v>0</v>
      </c>
      <c r="BP107" s="52">
        <v>0</v>
      </c>
      <c r="BQ107" s="52">
        <v>0</v>
      </c>
      <c r="BR107" s="52">
        <v>0</v>
      </c>
      <c r="BS107" s="52">
        <v>0</v>
      </c>
      <c r="BT107" s="52">
        <v>0</v>
      </c>
      <c r="BU107" s="52">
        <v>0</v>
      </c>
      <c r="BV107" s="52">
        <v>0</v>
      </c>
      <c r="BW107" s="52">
        <v>0</v>
      </c>
      <c r="BX107" s="52">
        <v>0</v>
      </c>
      <c r="BY107" s="52">
        <v>0</v>
      </c>
      <c r="BZ107" s="52">
        <v>0</v>
      </c>
      <c r="CA107" s="52">
        <v>0</v>
      </c>
      <c r="CB107" s="52">
        <v>0</v>
      </c>
      <c r="CC107" s="52">
        <v>0</v>
      </c>
      <c r="CD107" s="52">
        <v>50</v>
      </c>
      <c r="CE107" s="52">
        <v>0</v>
      </c>
      <c r="CF107" s="52">
        <v>0</v>
      </c>
      <c r="CG107" s="52">
        <v>0</v>
      </c>
      <c r="CH107" s="52">
        <v>0</v>
      </c>
      <c r="CI107" s="52">
        <v>0</v>
      </c>
      <c r="CJ107" s="52">
        <v>0</v>
      </c>
      <c r="CK107" s="52">
        <v>0</v>
      </c>
      <c r="CL107" s="52">
        <v>0</v>
      </c>
      <c r="CM107" s="52">
        <v>0</v>
      </c>
      <c r="CN107" s="52">
        <v>0</v>
      </c>
      <c r="CO107" s="52">
        <v>0</v>
      </c>
      <c r="CP107" s="52">
        <v>0</v>
      </c>
      <c r="CQ107" s="52">
        <v>0</v>
      </c>
      <c r="CR107" s="52">
        <v>0</v>
      </c>
      <c r="CS107" s="52">
        <v>0</v>
      </c>
      <c r="CT107" s="52">
        <v>0</v>
      </c>
      <c r="CU107" s="52">
        <v>0</v>
      </c>
      <c r="CV107" s="52">
        <v>0</v>
      </c>
      <c r="CW107" s="52">
        <v>0</v>
      </c>
      <c r="CX107" s="52">
        <v>0</v>
      </c>
      <c r="CY107" s="52">
        <v>0</v>
      </c>
      <c r="CZ107" s="52">
        <v>0</v>
      </c>
      <c r="DA107" s="52">
        <v>0</v>
      </c>
      <c r="DB107" s="52">
        <v>0</v>
      </c>
      <c r="DC107" s="52">
        <v>0</v>
      </c>
      <c r="DD107" s="52">
        <v>0</v>
      </c>
      <c r="DE107" s="52">
        <v>0</v>
      </c>
      <c r="DF107" s="52">
        <v>0</v>
      </c>
      <c r="DG107" s="52">
        <v>0</v>
      </c>
      <c r="DH107" s="52">
        <v>0</v>
      </c>
      <c r="DI107" s="52"/>
      <c r="DJ107" s="48">
        <v>50</v>
      </c>
      <c r="DK107" s="50">
        <f t="shared" si="1"/>
        <v>1318.3356499999998</v>
      </c>
    </row>
    <row r="108" spans="1:115" ht="30" customHeight="1">
      <c r="A108" s="52">
        <v>107</v>
      </c>
      <c r="B108" s="53" t="s">
        <v>442</v>
      </c>
      <c r="C108" s="53" t="s">
        <v>531</v>
      </c>
      <c r="D108" s="68">
        <v>224</v>
      </c>
      <c r="E108" s="52">
        <v>0</v>
      </c>
      <c r="F108" s="52"/>
      <c r="G108" s="52">
        <v>0</v>
      </c>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v>0</v>
      </c>
      <c r="BJ108" s="52"/>
      <c r="BK108" s="52"/>
      <c r="BL108" s="52"/>
      <c r="BM108" s="52"/>
      <c r="BN108" s="52"/>
      <c r="BO108" s="52"/>
      <c r="BP108" s="52"/>
      <c r="BQ108" s="52"/>
      <c r="BR108" s="52"/>
      <c r="BS108" s="52"/>
      <c r="BT108" s="52">
        <v>50</v>
      </c>
      <c r="BU108" s="52">
        <v>0</v>
      </c>
      <c r="BV108" s="52">
        <v>10</v>
      </c>
      <c r="BW108" s="52"/>
      <c r="BX108" s="52"/>
      <c r="BY108" s="52"/>
      <c r="BZ108" s="52"/>
      <c r="CA108" s="52"/>
      <c r="CB108" s="52"/>
      <c r="CC108" s="52"/>
      <c r="CD108" s="52">
        <v>0</v>
      </c>
      <c r="CE108" s="52"/>
      <c r="CF108" s="52"/>
      <c r="CG108" s="52"/>
      <c r="CH108" s="52"/>
      <c r="CI108" s="52"/>
      <c r="CJ108" s="52"/>
      <c r="CK108" s="52"/>
      <c r="CL108" s="52"/>
      <c r="CM108" s="52"/>
      <c r="CN108" s="52"/>
      <c r="CO108" s="52"/>
      <c r="CP108" s="52"/>
      <c r="CQ108" s="52"/>
      <c r="CR108" s="52">
        <v>0</v>
      </c>
      <c r="CS108" s="52"/>
      <c r="CT108" s="52"/>
      <c r="CU108" s="52">
        <v>0</v>
      </c>
      <c r="CV108" s="52"/>
      <c r="CW108" s="52"/>
      <c r="CX108" s="52"/>
      <c r="CY108" s="52"/>
      <c r="CZ108" s="52"/>
      <c r="DA108" s="52"/>
      <c r="DB108" s="52"/>
      <c r="DC108" s="52"/>
      <c r="DD108" s="52">
        <v>0</v>
      </c>
      <c r="DE108" s="52"/>
      <c r="DF108" s="52"/>
      <c r="DG108" s="52"/>
      <c r="DH108" s="52"/>
      <c r="DI108" s="52"/>
      <c r="DJ108" s="48">
        <v>60</v>
      </c>
      <c r="DK108" s="50">
        <f t="shared" si="1"/>
        <v>13440</v>
      </c>
    </row>
    <row r="109" spans="1:115" ht="30" customHeight="1">
      <c r="A109" s="52">
        <v>108</v>
      </c>
      <c r="B109" s="55" t="s">
        <v>443</v>
      </c>
      <c r="C109" s="52" t="s">
        <v>633</v>
      </c>
      <c r="D109" s="70">
        <v>31.544999999999998</v>
      </c>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v>20</v>
      </c>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48">
        <v>20</v>
      </c>
      <c r="DK109" s="50">
        <f t="shared" si="1"/>
        <v>630.9</v>
      </c>
    </row>
    <row r="110" spans="1:115" s="50" customFormat="1" ht="30" customHeight="1">
      <c r="A110" s="52">
        <v>109</v>
      </c>
      <c r="B110" s="55" t="s">
        <v>444</v>
      </c>
      <c r="C110" s="55" t="s">
        <v>616</v>
      </c>
      <c r="D110" s="69">
        <v>378.875</v>
      </c>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5">
        <v>300</v>
      </c>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5"/>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48">
        <v>300</v>
      </c>
      <c r="DK110" s="50">
        <f t="shared" si="1"/>
        <v>113662.5</v>
      </c>
    </row>
    <row r="111" spans="1:115" s="50" customFormat="1" ht="30" customHeight="1">
      <c r="A111" s="52">
        <v>110</v>
      </c>
      <c r="B111" s="53" t="s">
        <v>445</v>
      </c>
      <c r="C111" s="53" t="s">
        <v>532</v>
      </c>
      <c r="D111" s="68">
        <v>35</v>
      </c>
      <c r="E111" s="52">
        <v>0</v>
      </c>
      <c r="F111" s="52"/>
      <c r="G111" s="52">
        <v>0</v>
      </c>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v>0</v>
      </c>
      <c r="BJ111" s="52"/>
      <c r="BK111" s="52"/>
      <c r="BL111" s="52"/>
      <c r="BM111" s="52"/>
      <c r="BN111" s="52"/>
      <c r="BO111" s="52"/>
      <c r="BP111" s="52"/>
      <c r="BQ111" s="52"/>
      <c r="BR111" s="52"/>
      <c r="BS111" s="52"/>
      <c r="BT111" s="52">
        <v>5</v>
      </c>
      <c r="BU111" s="52">
        <v>0</v>
      </c>
      <c r="BV111" s="52">
        <v>0</v>
      </c>
      <c r="BW111" s="52"/>
      <c r="BX111" s="52"/>
      <c r="BY111" s="52"/>
      <c r="BZ111" s="52"/>
      <c r="CA111" s="52"/>
      <c r="CB111" s="52"/>
      <c r="CC111" s="52">
        <v>10</v>
      </c>
      <c r="CD111" s="52">
        <v>0</v>
      </c>
      <c r="CE111" s="52"/>
      <c r="CF111" s="52"/>
      <c r="CG111" s="52"/>
      <c r="CH111" s="52"/>
      <c r="CI111" s="52"/>
      <c r="CJ111" s="52">
        <v>10</v>
      </c>
      <c r="CK111" s="52"/>
      <c r="CL111" s="52"/>
      <c r="CM111" s="52"/>
      <c r="CN111" s="52">
        <v>10</v>
      </c>
      <c r="CO111" s="52"/>
      <c r="CP111" s="52">
        <v>5</v>
      </c>
      <c r="CQ111" s="52"/>
      <c r="CR111" s="52">
        <v>0</v>
      </c>
      <c r="CS111" s="52"/>
      <c r="CT111" s="52"/>
      <c r="CU111" s="52">
        <v>10</v>
      </c>
      <c r="CV111" s="52"/>
      <c r="CW111" s="52"/>
      <c r="CX111" s="52"/>
      <c r="CY111" s="52"/>
      <c r="CZ111" s="52">
        <v>10</v>
      </c>
      <c r="DA111" s="52">
        <v>5</v>
      </c>
      <c r="DB111" s="52"/>
      <c r="DC111" s="52"/>
      <c r="DD111" s="52">
        <v>0</v>
      </c>
      <c r="DE111" s="52"/>
      <c r="DF111" s="52"/>
      <c r="DG111" s="52"/>
      <c r="DH111" s="52"/>
      <c r="DI111" s="52"/>
      <c r="DJ111" s="48">
        <v>65</v>
      </c>
      <c r="DK111" s="50">
        <f t="shared" si="1"/>
        <v>2275</v>
      </c>
    </row>
    <row r="112" spans="1:115" s="50" customFormat="1" ht="30" customHeight="1">
      <c r="A112" s="52">
        <v>111</v>
      </c>
      <c r="B112" s="53" t="s">
        <v>446</v>
      </c>
      <c r="C112" s="53" t="s">
        <v>533</v>
      </c>
      <c r="D112" s="68">
        <v>35</v>
      </c>
      <c r="E112" s="52">
        <v>0</v>
      </c>
      <c r="F112" s="52"/>
      <c r="G112" s="52">
        <v>0</v>
      </c>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v>0</v>
      </c>
      <c r="BJ112" s="52"/>
      <c r="BK112" s="52"/>
      <c r="BL112" s="52"/>
      <c r="BM112" s="52"/>
      <c r="BN112" s="52"/>
      <c r="BO112" s="52"/>
      <c r="BP112" s="52"/>
      <c r="BQ112" s="52"/>
      <c r="BR112" s="52"/>
      <c r="BS112" s="52"/>
      <c r="BT112" s="52">
        <v>5</v>
      </c>
      <c r="BU112" s="52">
        <v>0</v>
      </c>
      <c r="BV112" s="52">
        <v>0</v>
      </c>
      <c r="BW112" s="52">
        <v>5</v>
      </c>
      <c r="BX112" s="52"/>
      <c r="BY112" s="52"/>
      <c r="BZ112" s="52"/>
      <c r="CA112" s="52"/>
      <c r="CB112" s="52"/>
      <c r="CC112" s="52">
        <v>10</v>
      </c>
      <c r="CD112" s="52">
        <v>0</v>
      </c>
      <c r="CE112" s="52"/>
      <c r="CF112" s="52"/>
      <c r="CG112" s="52"/>
      <c r="CH112" s="52"/>
      <c r="CI112" s="52"/>
      <c r="CJ112" s="52">
        <v>9</v>
      </c>
      <c r="CK112" s="52"/>
      <c r="CL112" s="52"/>
      <c r="CM112" s="52"/>
      <c r="CN112" s="52"/>
      <c r="CO112" s="52"/>
      <c r="CP112" s="52">
        <v>5</v>
      </c>
      <c r="CQ112" s="52"/>
      <c r="CR112" s="52">
        <v>0</v>
      </c>
      <c r="CS112" s="52"/>
      <c r="CT112" s="52"/>
      <c r="CU112" s="52">
        <v>10</v>
      </c>
      <c r="CV112" s="52"/>
      <c r="CW112" s="52"/>
      <c r="CX112" s="52"/>
      <c r="CY112" s="52"/>
      <c r="CZ112" s="52"/>
      <c r="DA112" s="52">
        <v>5</v>
      </c>
      <c r="DB112" s="52"/>
      <c r="DC112" s="52"/>
      <c r="DD112" s="52">
        <v>0</v>
      </c>
      <c r="DE112" s="52"/>
      <c r="DF112" s="52"/>
      <c r="DG112" s="52"/>
      <c r="DH112" s="52"/>
      <c r="DI112" s="52"/>
      <c r="DJ112" s="48">
        <v>49</v>
      </c>
      <c r="DK112" s="50">
        <f t="shared" si="1"/>
        <v>1715</v>
      </c>
    </row>
    <row r="113" spans="1:115" s="50" customFormat="1" ht="30" customHeight="1">
      <c r="A113" s="52">
        <v>112</v>
      </c>
      <c r="B113" s="53" t="s">
        <v>447</v>
      </c>
      <c r="C113" s="53" t="s">
        <v>534</v>
      </c>
      <c r="D113" s="68">
        <v>35</v>
      </c>
      <c r="E113" s="52">
        <v>0</v>
      </c>
      <c r="F113" s="52"/>
      <c r="G113" s="52">
        <v>0</v>
      </c>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v>0</v>
      </c>
      <c r="BJ113" s="52"/>
      <c r="BK113" s="52"/>
      <c r="BL113" s="52"/>
      <c r="BM113" s="52"/>
      <c r="BN113" s="52"/>
      <c r="BO113" s="52"/>
      <c r="BP113" s="52"/>
      <c r="BQ113" s="52"/>
      <c r="BR113" s="52"/>
      <c r="BS113" s="52"/>
      <c r="BT113" s="52"/>
      <c r="BU113" s="52">
        <v>50</v>
      </c>
      <c r="BV113" s="52">
        <v>0</v>
      </c>
      <c r="BW113" s="52">
        <v>5</v>
      </c>
      <c r="BX113" s="52"/>
      <c r="BY113" s="52"/>
      <c r="BZ113" s="52"/>
      <c r="CA113" s="52"/>
      <c r="CB113" s="52"/>
      <c r="CC113" s="52">
        <v>10</v>
      </c>
      <c r="CD113" s="52">
        <v>0</v>
      </c>
      <c r="CE113" s="52"/>
      <c r="CF113" s="52"/>
      <c r="CG113" s="52"/>
      <c r="CH113" s="52"/>
      <c r="CI113" s="52"/>
      <c r="CJ113" s="52">
        <v>5</v>
      </c>
      <c r="CK113" s="52"/>
      <c r="CL113" s="52"/>
      <c r="CM113" s="52"/>
      <c r="CN113" s="52"/>
      <c r="CO113" s="52"/>
      <c r="CP113" s="52"/>
      <c r="CQ113" s="52"/>
      <c r="CR113" s="52">
        <v>0</v>
      </c>
      <c r="CS113" s="52"/>
      <c r="CT113" s="52"/>
      <c r="CU113" s="52">
        <v>10</v>
      </c>
      <c r="CV113" s="52"/>
      <c r="CW113" s="52"/>
      <c r="CX113" s="52"/>
      <c r="CY113" s="52"/>
      <c r="CZ113" s="52"/>
      <c r="DA113" s="52">
        <v>5</v>
      </c>
      <c r="DB113" s="52"/>
      <c r="DC113" s="52"/>
      <c r="DD113" s="52">
        <v>0</v>
      </c>
      <c r="DE113" s="52"/>
      <c r="DF113" s="52"/>
      <c r="DG113" s="52"/>
      <c r="DH113" s="52"/>
      <c r="DI113" s="52"/>
      <c r="DJ113" s="48">
        <v>85</v>
      </c>
      <c r="DK113" s="50">
        <f t="shared" si="1"/>
        <v>2975</v>
      </c>
    </row>
    <row r="114" spans="1:115" s="50" customFormat="1" ht="30" customHeight="1">
      <c r="A114" s="52">
        <v>113</v>
      </c>
      <c r="B114" s="53" t="s">
        <v>448</v>
      </c>
      <c r="C114" s="53" t="s">
        <v>535</v>
      </c>
      <c r="D114" s="68">
        <v>28.4</v>
      </c>
      <c r="E114" s="52">
        <v>0</v>
      </c>
      <c r="F114" s="52"/>
      <c r="G114" s="52">
        <v>0</v>
      </c>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v>0</v>
      </c>
      <c r="BJ114" s="52"/>
      <c r="BK114" s="52"/>
      <c r="BL114" s="52"/>
      <c r="BM114" s="52"/>
      <c r="BN114" s="52"/>
      <c r="BO114" s="52"/>
      <c r="BP114" s="52"/>
      <c r="BQ114" s="52"/>
      <c r="BR114" s="52"/>
      <c r="BS114" s="52"/>
      <c r="BT114" s="52">
        <v>6</v>
      </c>
      <c r="BU114" s="52">
        <v>50</v>
      </c>
      <c r="BV114" s="52">
        <v>0</v>
      </c>
      <c r="BW114" s="52">
        <v>20</v>
      </c>
      <c r="BX114" s="52"/>
      <c r="BY114" s="52"/>
      <c r="BZ114" s="52"/>
      <c r="CA114" s="52"/>
      <c r="CB114" s="52"/>
      <c r="CC114" s="52">
        <v>10</v>
      </c>
      <c r="CD114" s="52">
        <v>0</v>
      </c>
      <c r="CE114" s="52"/>
      <c r="CF114" s="52"/>
      <c r="CG114" s="52"/>
      <c r="CH114" s="52"/>
      <c r="CI114" s="52">
        <v>30</v>
      </c>
      <c r="CJ114" s="52">
        <v>4</v>
      </c>
      <c r="CK114" s="52"/>
      <c r="CL114" s="52"/>
      <c r="CM114" s="52"/>
      <c r="CN114" s="52"/>
      <c r="CO114" s="52"/>
      <c r="CP114" s="52"/>
      <c r="CQ114" s="52"/>
      <c r="CR114" s="52">
        <v>0</v>
      </c>
      <c r="CS114" s="52"/>
      <c r="CT114" s="52"/>
      <c r="CU114" s="52">
        <v>0</v>
      </c>
      <c r="CV114" s="52"/>
      <c r="CW114" s="52"/>
      <c r="CX114" s="52"/>
      <c r="CY114" s="52"/>
      <c r="CZ114" s="52"/>
      <c r="DA114" s="52">
        <v>5</v>
      </c>
      <c r="DB114" s="52"/>
      <c r="DC114" s="52"/>
      <c r="DD114" s="52">
        <v>0</v>
      </c>
      <c r="DE114" s="52"/>
      <c r="DF114" s="52"/>
      <c r="DG114" s="52"/>
      <c r="DH114" s="52"/>
      <c r="DI114" s="52"/>
      <c r="DJ114" s="48">
        <v>125</v>
      </c>
      <c r="DK114" s="50">
        <f t="shared" si="1"/>
        <v>3550</v>
      </c>
    </row>
    <row r="115" spans="1:115" s="50" customFormat="1" ht="30" customHeight="1">
      <c r="A115" s="52">
        <v>114</v>
      </c>
      <c r="B115" s="53" t="s">
        <v>449</v>
      </c>
      <c r="C115" s="53" t="s">
        <v>536</v>
      </c>
      <c r="D115" s="68">
        <v>28.4</v>
      </c>
      <c r="E115" s="52">
        <v>0</v>
      </c>
      <c r="F115" s="52"/>
      <c r="G115" s="52">
        <v>0</v>
      </c>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v>0</v>
      </c>
      <c r="BJ115" s="52"/>
      <c r="BK115" s="52"/>
      <c r="BL115" s="52"/>
      <c r="BM115" s="52"/>
      <c r="BN115" s="52"/>
      <c r="BO115" s="52"/>
      <c r="BP115" s="52"/>
      <c r="BQ115" s="52"/>
      <c r="BR115" s="52"/>
      <c r="BS115" s="52"/>
      <c r="BT115" s="52">
        <v>4</v>
      </c>
      <c r="BU115" s="52">
        <v>50</v>
      </c>
      <c r="BV115" s="52">
        <v>0</v>
      </c>
      <c r="BW115" s="52">
        <v>20</v>
      </c>
      <c r="BX115" s="52"/>
      <c r="BY115" s="52"/>
      <c r="BZ115" s="52"/>
      <c r="CA115" s="52"/>
      <c r="CB115" s="52"/>
      <c r="CC115" s="52">
        <v>10</v>
      </c>
      <c r="CD115" s="52">
        <v>0</v>
      </c>
      <c r="CE115" s="52"/>
      <c r="CF115" s="52"/>
      <c r="CG115" s="52"/>
      <c r="CH115" s="52"/>
      <c r="CI115" s="52">
        <v>20</v>
      </c>
      <c r="CJ115" s="52">
        <v>4</v>
      </c>
      <c r="CK115" s="52"/>
      <c r="CL115" s="52"/>
      <c r="CM115" s="52"/>
      <c r="CN115" s="52"/>
      <c r="CO115" s="52"/>
      <c r="CP115" s="52">
        <v>5</v>
      </c>
      <c r="CQ115" s="52"/>
      <c r="CR115" s="52">
        <v>0</v>
      </c>
      <c r="CS115" s="52"/>
      <c r="CT115" s="52"/>
      <c r="CU115" s="52">
        <v>10</v>
      </c>
      <c r="CV115" s="52"/>
      <c r="CW115" s="52"/>
      <c r="CX115" s="52"/>
      <c r="CY115" s="52"/>
      <c r="CZ115" s="52"/>
      <c r="DA115" s="52">
        <v>5</v>
      </c>
      <c r="DB115" s="52">
        <v>5</v>
      </c>
      <c r="DC115" s="52"/>
      <c r="DD115" s="52">
        <v>0</v>
      </c>
      <c r="DE115" s="52"/>
      <c r="DF115" s="52"/>
      <c r="DG115" s="52"/>
      <c r="DH115" s="52"/>
      <c r="DI115" s="52"/>
      <c r="DJ115" s="48">
        <v>133</v>
      </c>
      <c r="DK115" s="50">
        <f t="shared" si="1"/>
        <v>3777.2</v>
      </c>
    </row>
    <row r="116" spans="1:115" ht="30" customHeight="1">
      <c r="A116" s="52">
        <v>115</v>
      </c>
      <c r="B116" s="55" t="s">
        <v>450</v>
      </c>
      <c r="C116" s="55" t="s">
        <v>619</v>
      </c>
      <c r="D116" s="69">
        <v>18.4025</v>
      </c>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5">
        <v>300</v>
      </c>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48">
        <v>300</v>
      </c>
      <c r="DK116" s="50">
        <f t="shared" si="1"/>
        <v>5520.75</v>
      </c>
    </row>
    <row r="117" spans="1:115" ht="30" customHeight="1">
      <c r="A117" s="52">
        <v>116</v>
      </c>
      <c r="B117" s="58" t="s">
        <v>451</v>
      </c>
      <c r="C117" s="59" t="s">
        <v>568</v>
      </c>
      <c r="D117" s="69">
        <v>70.146</v>
      </c>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v>20</v>
      </c>
      <c r="CY117" s="52"/>
      <c r="CZ117" s="52"/>
      <c r="DA117" s="52"/>
      <c r="DB117" s="52"/>
      <c r="DC117" s="52"/>
      <c r="DD117" s="52"/>
      <c r="DE117" s="52"/>
      <c r="DF117" s="52"/>
      <c r="DG117" s="52"/>
      <c r="DH117" s="52"/>
      <c r="DI117" s="52"/>
      <c r="DJ117" s="48">
        <v>20</v>
      </c>
      <c r="DK117" s="50">
        <f t="shared" si="1"/>
        <v>1402.92</v>
      </c>
    </row>
    <row r="118" spans="1:115" ht="30" customHeight="1">
      <c r="A118" s="52">
        <v>117</v>
      </c>
      <c r="B118" s="60" t="s">
        <v>452</v>
      </c>
      <c r="C118" s="59" t="s">
        <v>569</v>
      </c>
      <c r="D118" s="69">
        <v>70.146</v>
      </c>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v>20</v>
      </c>
      <c r="CY118" s="52"/>
      <c r="CZ118" s="52"/>
      <c r="DA118" s="52"/>
      <c r="DB118" s="52"/>
      <c r="DC118" s="52"/>
      <c r="DD118" s="52"/>
      <c r="DE118" s="52"/>
      <c r="DF118" s="52"/>
      <c r="DG118" s="52"/>
      <c r="DH118" s="52"/>
      <c r="DI118" s="52"/>
      <c r="DJ118" s="48">
        <v>20</v>
      </c>
      <c r="DK118" s="50">
        <f t="shared" si="1"/>
        <v>1402.92</v>
      </c>
    </row>
    <row r="119" spans="1:115" ht="30" customHeight="1">
      <c r="A119" s="52">
        <v>118</v>
      </c>
      <c r="B119" s="55" t="s">
        <v>453</v>
      </c>
      <c r="C119" s="55" t="s">
        <v>661</v>
      </c>
      <c r="D119" s="68">
        <v>108.33333333333334</v>
      </c>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5">
        <v>100</v>
      </c>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48">
        <v>100</v>
      </c>
      <c r="DK119" s="50">
        <f t="shared" si="1"/>
        <v>10833.333333333334</v>
      </c>
    </row>
    <row r="120" spans="1:115" ht="30" customHeight="1">
      <c r="A120" s="52">
        <v>119</v>
      </c>
      <c r="B120" s="61" t="s">
        <v>454</v>
      </c>
      <c r="C120" s="52" t="s">
        <v>659</v>
      </c>
      <c r="D120" s="70">
        <v>10.514999999999999</v>
      </c>
      <c r="E120" s="52"/>
      <c r="F120" s="52"/>
      <c r="G120" s="52"/>
      <c r="H120" s="52"/>
      <c r="I120" s="52"/>
      <c r="J120" s="52"/>
      <c r="K120" s="52"/>
      <c r="L120" s="52"/>
      <c r="M120" s="52"/>
      <c r="N120" s="52"/>
      <c r="O120" s="52">
        <v>1000</v>
      </c>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48">
        <v>1000</v>
      </c>
      <c r="DK120" s="50">
        <f t="shared" si="1"/>
        <v>10514.999999999998</v>
      </c>
    </row>
    <row r="121" spans="1:115" ht="30" customHeight="1">
      <c r="A121" s="52">
        <v>120</v>
      </c>
      <c r="B121" s="53" t="s">
        <v>455</v>
      </c>
      <c r="C121" s="53" t="s">
        <v>537</v>
      </c>
      <c r="D121" s="70">
        <v>3.1</v>
      </c>
      <c r="E121" s="52">
        <v>0</v>
      </c>
      <c r="F121" s="52"/>
      <c r="G121" s="52">
        <v>0</v>
      </c>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v>0</v>
      </c>
      <c r="BJ121" s="52"/>
      <c r="BK121" s="52"/>
      <c r="BL121" s="52"/>
      <c r="BM121" s="52"/>
      <c r="BN121" s="52"/>
      <c r="BO121" s="52"/>
      <c r="BP121" s="52"/>
      <c r="BQ121" s="52"/>
      <c r="BR121" s="52"/>
      <c r="BS121" s="52"/>
      <c r="BT121" s="52"/>
      <c r="BU121" s="52">
        <v>0</v>
      </c>
      <c r="BV121" s="52">
        <v>0</v>
      </c>
      <c r="BW121" s="52">
        <v>1600</v>
      </c>
      <c r="BX121" s="52"/>
      <c r="BY121" s="52"/>
      <c r="BZ121" s="52"/>
      <c r="CA121" s="52"/>
      <c r="CB121" s="52"/>
      <c r="CC121" s="52"/>
      <c r="CD121" s="52">
        <v>0</v>
      </c>
      <c r="CE121" s="52"/>
      <c r="CF121" s="52"/>
      <c r="CG121" s="52"/>
      <c r="CH121" s="52"/>
      <c r="CI121" s="52"/>
      <c r="CJ121" s="52"/>
      <c r="CK121" s="52"/>
      <c r="CL121" s="52"/>
      <c r="CM121" s="52"/>
      <c r="CN121" s="52"/>
      <c r="CO121" s="52"/>
      <c r="CP121" s="52"/>
      <c r="CQ121" s="52"/>
      <c r="CR121" s="52">
        <v>0</v>
      </c>
      <c r="CS121" s="52"/>
      <c r="CT121" s="52"/>
      <c r="CU121" s="52">
        <v>0</v>
      </c>
      <c r="CV121" s="52"/>
      <c r="CW121" s="52"/>
      <c r="CX121" s="52"/>
      <c r="CY121" s="52"/>
      <c r="CZ121" s="52"/>
      <c r="DA121" s="52"/>
      <c r="DB121" s="52"/>
      <c r="DC121" s="52"/>
      <c r="DD121" s="52">
        <v>0</v>
      </c>
      <c r="DE121" s="52"/>
      <c r="DF121" s="52"/>
      <c r="DG121" s="52"/>
      <c r="DH121" s="52"/>
      <c r="DI121" s="52"/>
      <c r="DJ121" s="48">
        <v>1600</v>
      </c>
      <c r="DK121" s="50">
        <f t="shared" si="1"/>
        <v>4960</v>
      </c>
    </row>
    <row r="122" spans="1:115" ht="30" customHeight="1">
      <c r="A122" s="52">
        <v>121</v>
      </c>
      <c r="B122" s="52" t="s">
        <v>456</v>
      </c>
      <c r="C122" s="62" t="s">
        <v>640</v>
      </c>
      <c r="D122" s="70">
        <v>51.404329999999995</v>
      </c>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v>200</v>
      </c>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48">
        <v>200</v>
      </c>
      <c r="DK122" s="50">
        <f t="shared" si="1"/>
        <v>10280.865999999998</v>
      </c>
    </row>
    <row r="123" spans="1:115" ht="30" customHeight="1">
      <c r="A123" s="52">
        <v>122</v>
      </c>
      <c r="B123" s="52" t="s">
        <v>457</v>
      </c>
      <c r="C123" s="62" t="s">
        <v>641</v>
      </c>
      <c r="D123" s="70">
        <v>35.631829999999994</v>
      </c>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v>400</v>
      </c>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48">
        <v>400</v>
      </c>
      <c r="DK123" s="50">
        <f t="shared" si="1"/>
        <v>14252.731999999998</v>
      </c>
    </row>
    <row r="124" spans="1:115" ht="30" customHeight="1">
      <c r="A124" s="52">
        <v>123</v>
      </c>
      <c r="B124" s="52" t="s">
        <v>458</v>
      </c>
      <c r="C124" s="52" t="s">
        <v>620</v>
      </c>
      <c r="D124" s="68">
        <v>7.5</v>
      </c>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v>200</v>
      </c>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48">
        <v>200</v>
      </c>
      <c r="DK124" s="50">
        <f t="shared" si="1"/>
        <v>1500</v>
      </c>
    </row>
    <row r="125" spans="1:115" ht="30" customHeight="1">
      <c r="A125" s="52">
        <v>124</v>
      </c>
      <c r="B125" s="55" t="s">
        <v>458</v>
      </c>
      <c r="C125" s="52" t="s">
        <v>621</v>
      </c>
      <c r="D125" s="68">
        <v>5.5</v>
      </c>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5">
        <v>300</v>
      </c>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48">
        <v>300</v>
      </c>
      <c r="DK125" s="50">
        <f t="shared" si="1"/>
        <v>1650</v>
      </c>
    </row>
    <row r="126" spans="1:115" ht="30" customHeight="1">
      <c r="A126" s="52">
        <v>125</v>
      </c>
      <c r="B126" s="52" t="s">
        <v>458</v>
      </c>
      <c r="C126" s="52" t="s">
        <v>622</v>
      </c>
      <c r="D126" s="68">
        <v>3.5</v>
      </c>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v>700</v>
      </c>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48">
        <v>700</v>
      </c>
      <c r="DK126" s="50">
        <f t="shared" si="1"/>
        <v>2450</v>
      </c>
    </row>
    <row r="127" spans="1:115" ht="30" customHeight="1">
      <c r="A127" s="52">
        <v>126</v>
      </c>
      <c r="B127" s="55" t="s">
        <v>458</v>
      </c>
      <c r="C127" s="52" t="s">
        <v>623</v>
      </c>
      <c r="D127" s="68">
        <v>1.8</v>
      </c>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5">
        <v>1000</v>
      </c>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48">
        <v>1000</v>
      </c>
      <c r="DK127" s="50">
        <f t="shared" si="1"/>
        <v>1800</v>
      </c>
    </row>
    <row r="128" spans="1:115" ht="30" customHeight="1">
      <c r="A128" s="52">
        <v>127</v>
      </c>
      <c r="B128" s="52" t="s">
        <v>458</v>
      </c>
      <c r="C128" s="52" t="s">
        <v>624</v>
      </c>
      <c r="D128" s="68">
        <v>2.5749999999999997</v>
      </c>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v>30</v>
      </c>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48">
        <v>30</v>
      </c>
      <c r="DK128" s="50">
        <f t="shared" si="1"/>
        <v>77.24999999999999</v>
      </c>
    </row>
    <row r="129" spans="1:115" ht="30" customHeight="1">
      <c r="A129" s="52">
        <v>128</v>
      </c>
      <c r="B129" s="53" t="s">
        <v>335</v>
      </c>
      <c r="C129" s="53" t="s">
        <v>335</v>
      </c>
      <c r="D129" s="69">
        <v>161.43333333333334</v>
      </c>
      <c r="E129" s="52">
        <v>0</v>
      </c>
      <c r="F129" s="52"/>
      <c r="G129" s="52">
        <v>0</v>
      </c>
      <c r="H129" s="52"/>
      <c r="I129" s="52"/>
      <c r="J129" s="52">
        <v>4</v>
      </c>
      <c r="K129" s="52">
        <v>3</v>
      </c>
      <c r="L129" s="52"/>
      <c r="M129" s="52"/>
      <c r="N129" s="52"/>
      <c r="O129" s="52"/>
      <c r="P129" s="52"/>
      <c r="Q129" s="52">
        <v>10</v>
      </c>
      <c r="R129" s="52"/>
      <c r="S129" s="52">
        <v>20</v>
      </c>
      <c r="T129" s="52">
        <v>50</v>
      </c>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v>10</v>
      </c>
      <c r="BH129" s="52"/>
      <c r="BI129" s="52">
        <v>3</v>
      </c>
      <c r="BJ129" s="52">
        <v>45</v>
      </c>
      <c r="BK129" s="52"/>
      <c r="BL129" s="52"/>
      <c r="BM129" s="52">
        <v>100</v>
      </c>
      <c r="BN129" s="52">
        <v>15</v>
      </c>
      <c r="BO129" s="52"/>
      <c r="BP129" s="52"/>
      <c r="BQ129" s="52"/>
      <c r="BR129" s="52"/>
      <c r="BS129" s="52">
        <v>20</v>
      </c>
      <c r="BT129" s="52">
        <v>16</v>
      </c>
      <c r="BU129" s="52">
        <v>0</v>
      </c>
      <c r="BV129" s="52">
        <v>0</v>
      </c>
      <c r="BW129" s="52">
        <v>60</v>
      </c>
      <c r="BX129" s="52"/>
      <c r="BY129" s="52"/>
      <c r="BZ129" s="52"/>
      <c r="CA129" s="52"/>
      <c r="CB129" s="52"/>
      <c r="CC129" s="52"/>
      <c r="CD129" s="52">
        <v>8</v>
      </c>
      <c r="CE129" s="52">
        <v>10</v>
      </c>
      <c r="CF129" s="52"/>
      <c r="CG129" s="52">
        <v>10</v>
      </c>
      <c r="CH129" s="52"/>
      <c r="CI129" s="52"/>
      <c r="CJ129" s="52"/>
      <c r="CK129" s="52"/>
      <c r="CL129" s="52">
        <v>10</v>
      </c>
      <c r="CM129" s="52"/>
      <c r="CN129" s="52">
        <v>12</v>
      </c>
      <c r="CO129" s="52"/>
      <c r="CP129" s="52"/>
      <c r="CQ129" s="52"/>
      <c r="CR129" s="52">
        <v>0</v>
      </c>
      <c r="CS129" s="52"/>
      <c r="CT129" s="52"/>
      <c r="CU129" s="52">
        <v>15</v>
      </c>
      <c r="CV129" s="52">
        <v>54</v>
      </c>
      <c r="CW129" s="52"/>
      <c r="CX129" s="52"/>
      <c r="CY129" s="52"/>
      <c r="CZ129" s="52"/>
      <c r="DA129" s="52"/>
      <c r="DB129" s="52">
        <v>5</v>
      </c>
      <c r="DC129" s="52"/>
      <c r="DD129" s="52">
        <v>5</v>
      </c>
      <c r="DE129" s="52"/>
      <c r="DF129" s="52"/>
      <c r="DG129" s="52">
        <v>10</v>
      </c>
      <c r="DH129" s="52"/>
      <c r="DI129" s="52"/>
      <c r="DJ129" s="48">
        <v>495</v>
      </c>
      <c r="DK129" s="50">
        <f t="shared" si="1"/>
        <v>79909.5</v>
      </c>
    </row>
    <row r="130" spans="1:115" ht="30" customHeight="1">
      <c r="A130" s="52">
        <v>129</v>
      </c>
      <c r="B130" s="53" t="s">
        <v>336</v>
      </c>
      <c r="C130" s="53" t="s">
        <v>336</v>
      </c>
      <c r="D130" s="68">
        <v>12</v>
      </c>
      <c r="E130" s="52">
        <v>40</v>
      </c>
      <c r="F130" s="52">
        <v>5</v>
      </c>
      <c r="G130" s="52">
        <v>0</v>
      </c>
      <c r="H130" s="52">
        <v>5</v>
      </c>
      <c r="I130" s="52">
        <v>0</v>
      </c>
      <c r="J130" s="52">
        <v>0</v>
      </c>
      <c r="K130" s="52">
        <v>60</v>
      </c>
      <c r="L130" s="52">
        <v>0</v>
      </c>
      <c r="M130" s="52">
        <v>0</v>
      </c>
      <c r="N130" s="52">
        <v>0</v>
      </c>
      <c r="O130" s="52">
        <v>0</v>
      </c>
      <c r="P130" s="52">
        <v>0</v>
      </c>
      <c r="Q130" s="52">
        <v>0</v>
      </c>
      <c r="R130" s="52">
        <v>0</v>
      </c>
      <c r="S130" s="52">
        <v>20</v>
      </c>
      <c r="T130" s="52">
        <v>0</v>
      </c>
      <c r="U130" s="52">
        <v>0</v>
      </c>
      <c r="V130" s="52">
        <v>0</v>
      </c>
      <c r="W130" s="52">
        <v>0</v>
      </c>
      <c r="X130" s="52">
        <v>0</v>
      </c>
      <c r="Y130" s="52">
        <v>0</v>
      </c>
      <c r="Z130" s="52">
        <v>0</v>
      </c>
      <c r="AA130" s="52">
        <v>0</v>
      </c>
      <c r="AB130" s="52">
        <v>0</v>
      </c>
      <c r="AC130" s="52">
        <v>0</v>
      </c>
      <c r="AD130" s="52">
        <v>0</v>
      </c>
      <c r="AE130" s="52">
        <v>0</v>
      </c>
      <c r="AF130" s="52">
        <v>0</v>
      </c>
      <c r="AG130" s="52">
        <v>0</v>
      </c>
      <c r="AH130" s="52">
        <v>0</v>
      </c>
      <c r="AI130" s="52">
        <v>0</v>
      </c>
      <c r="AJ130" s="52">
        <v>0</v>
      </c>
      <c r="AK130" s="52">
        <v>20</v>
      </c>
      <c r="AL130" s="52">
        <v>0</v>
      </c>
      <c r="AM130" s="52">
        <v>0</v>
      </c>
      <c r="AN130" s="52">
        <v>0</v>
      </c>
      <c r="AO130" s="52">
        <v>0</v>
      </c>
      <c r="AP130" s="52">
        <v>0</v>
      </c>
      <c r="AQ130" s="52">
        <v>10</v>
      </c>
      <c r="AR130" s="52">
        <v>0</v>
      </c>
      <c r="AS130" s="52">
        <v>0</v>
      </c>
      <c r="AT130" s="52">
        <v>8</v>
      </c>
      <c r="AU130" s="52">
        <v>0</v>
      </c>
      <c r="AV130" s="52">
        <v>0</v>
      </c>
      <c r="AW130" s="52">
        <v>7</v>
      </c>
      <c r="AX130" s="52">
        <v>0</v>
      </c>
      <c r="AY130" s="52">
        <v>0</v>
      </c>
      <c r="AZ130" s="52">
        <v>0</v>
      </c>
      <c r="BA130" s="52">
        <v>0</v>
      </c>
      <c r="BB130" s="52">
        <v>0</v>
      </c>
      <c r="BC130" s="52">
        <v>0</v>
      </c>
      <c r="BD130" s="52">
        <v>0</v>
      </c>
      <c r="BE130" s="52">
        <v>0</v>
      </c>
      <c r="BF130" s="52">
        <v>0</v>
      </c>
      <c r="BG130" s="52">
        <v>100</v>
      </c>
      <c r="BH130" s="52">
        <v>0</v>
      </c>
      <c r="BI130" s="52">
        <v>79</v>
      </c>
      <c r="BJ130" s="52">
        <v>635</v>
      </c>
      <c r="BK130" s="52">
        <v>0</v>
      </c>
      <c r="BL130" s="52">
        <v>0</v>
      </c>
      <c r="BM130" s="52">
        <v>0</v>
      </c>
      <c r="BN130" s="52">
        <v>120</v>
      </c>
      <c r="BO130" s="52">
        <v>100</v>
      </c>
      <c r="BP130" s="52">
        <v>0</v>
      </c>
      <c r="BQ130" s="52">
        <v>0</v>
      </c>
      <c r="BR130" s="52">
        <v>0</v>
      </c>
      <c r="BS130" s="52">
        <v>180</v>
      </c>
      <c r="BT130" s="52">
        <v>185</v>
      </c>
      <c r="BU130" s="52">
        <v>0</v>
      </c>
      <c r="BV130" s="52">
        <v>0</v>
      </c>
      <c r="BW130" s="52">
        <v>500</v>
      </c>
      <c r="BX130" s="52">
        <v>0</v>
      </c>
      <c r="BY130" s="52">
        <v>0</v>
      </c>
      <c r="BZ130" s="52">
        <v>50</v>
      </c>
      <c r="CA130" s="52">
        <v>40</v>
      </c>
      <c r="CB130" s="52">
        <v>0</v>
      </c>
      <c r="CC130" s="52">
        <v>0</v>
      </c>
      <c r="CD130" s="52">
        <v>100</v>
      </c>
      <c r="CE130" s="52">
        <v>0</v>
      </c>
      <c r="CF130" s="52">
        <v>25</v>
      </c>
      <c r="CG130" s="52">
        <v>0</v>
      </c>
      <c r="CH130" s="52">
        <v>0</v>
      </c>
      <c r="CI130" s="52">
        <v>0</v>
      </c>
      <c r="CJ130" s="52">
        <v>0</v>
      </c>
      <c r="CK130" s="52">
        <v>0</v>
      </c>
      <c r="CL130" s="52">
        <v>0</v>
      </c>
      <c r="CM130" s="52">
        <v>25</v>
      </c>
      <c r="CN130" s="52">
        <v>100</v>
      </c>
      <c r="CO130" s="52">
        <v>0</v>
      </c>
      <c r="CP130" s="52">
        <v>0</v>
      </c>
      <c r="CQ130" s="52">
        <v>0</v>
      </c>
      <c r="CR130" s="52">
        <v>4</v>
      </c>
      <c r="CS130" s="52">
        <v>0</v>
      </c>
      <c r="CT130" s="52">
        <v>0</v>
      </c>
      <c r="CU130" s="52">
        <v>40</v>
      </c>
      <c r="CV130" s="52">
        <v>138</v>
      </c>
      <c r="CW130" s="52">
        <v>0</v>
      </c>
      <c r="CX130" s="52">
        <v>0</v>
      </c>
      <c r="CY130" s="52">
        <v>0</v>
      </c>
      <c r="CZ130" s="52">
        <v>34</v>
      </c>
      <c r="DA130" s="52">
        <v>0</v>
      </c>
      <c r="DB130" s="52">
        <v>0</v>
      </c>
      <c r="DC130" s="52">
        <v>0</v>
      </c>
      <c r="DD130" s="52">
        <v>0</v>
      </c>
      <c r="DE130" s="52">
        <v>0</v>
      </c>
      <c r="DF130" s="52">
        <v>0</v>
      </c>
      <c r="DG130" s="52">
        <v>40</v>
      </c>
      <c r="DH130" s="52">
        <v>0</v>
      </c>
      <c r="DI130" s="52">
        <v>50</v>
      </c>
      <c r="DJ130" s="48">
        <v>2720</v>
      </c>
      <c r="DK130" s="50">
        <f t="shared" si="1"/>
        <v>32640</v>
      </c>
    </row>
    <row r="131" spans="1:115" ht="30" customHeight="1">
      <c r="A131" s="52">
        <v>130</v>
      </c>
      <c r="B131" s="55" t="s">
        <v>459</v>
      </c>
      <c r="C131" s="55" t="s">
        <v>625</v>
      </c>
      <c r="D131" s="68">
        <v>3</v>
      </c>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5">
        <v>1000</v>
      </c>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48">
        <v>1000</v>
      </c>
      <c r="DK131" s="50">
        <f aca="true" t="shared" si="2" ref="DK131:DK187">DJ131*D131</f>
        <v>3000</v>
      </c>
    </row>
    <row r="132" spans="1:115" ht="30" customHeight="1">
      <c r="A132" s="52">
        <v>131</v>
      </c>
      <c r="B132" s="53" t="s">
        <v>337</v>
      </c>
      <c r="C132" s="53" t="s">
        <v>337</v>
      </c>
      <c r="D132" s="68">
        <v>583.3332857142857</v>
      </c>
      <c r="E132" s="52">
        <v>0</v>
      </c>
      <c r="F132" s="52"/>
      <c r="G132" s="52">
        <v>0</v>
      </c>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v>0</v>
      </c>
      <c r="BJ132" s="52"/>
      <c r="BK132" s="52"/>
      <c r="BL132" s="52"/>
      <c r="BM132" s="52"/>
      <c r="BN132" s="52"/>
      <c r="BO132" s="52"/>
      <c r="BP132" s="52"/>
      <c r="BQ132" s="52"/>
      <c r="BR132" s="52"/>
      <c r="BS132" s="52"/>
      <c r="BT132" s="52"/>
      <c r="BU132" s="52">
        <v>70</v>
      </c>
      <c r="BV132" s="52">
        <v>0</v>
      </c>
      <c r="BW132" s="52"/>
      <c r="BX132" s="52"/>
      <c r="BY132" s="52"/>
      <c r="BZ132" s="52"/>
      <c r="CA132" s="52"/>
      <c r="CB132" s="52"/>
      <c r="CC132" s="52"/>
      <c r="CD132" s="52">
        <v>0</v>
      </c>
      <c r="CE132" s="52"/>
      <c r="CF132" s="52"/>
      <c r="CG132" s="52"/>
      <c r="CH132" s="52"/>
      <c r="CI132" s="52"/>
      <c r="CJ132" s="52"/>
      <c r="CK132" s="52"/>
      <c r="CL132" s="52"/>
      <c r="CM132" s="52"/>
      <c r="CN132" s="52"/>
      <c r="CO132" s="52"/>
      <c r="CP132" s="52"/>
      <c r="CQ132" s="52"/>
      <c r="CR132" s="52">
        <v>0</v>
      </c>
      <c r="CS132" s="52"/>
      <c r="CT132" s="52"/>
      <c r="CU132" s="52">
        <v>0</v>
      </c>
      <c r="CV132" s="52"/>
      <c r="CW132" s="52"/>
      <c r="CX132" s="52"/>
      <c r="CY132" s="52"/>
      <c r="CZ132" s="52"/>
      <c r="DA132" s="52"/>
      <c r="DB132" s="52"/>
      <c r="DC132" s="52"/>
      <c r="DD132" s="52">
        <v>0</v>
      </c>
      <c r="DE132" s="52"/>
      <c r="DF132" s="52"/>
      <c r="DG132" s="52"/>
      <c r="DH132" s="52"/>
      <c r="DI132" s="52"/>
      <c r="DJ132" s="48">
        <v>70</v>
      </c>
      <c r="DK132" s="50">
        <f t="shared" si="2"/>
        <v>40833.33</v>
      </c>
    </row>
    <row r="133" spans="1:115" ht="30" customHeight="1">
      <c r="A133" s="52">
        <v>132</v>
      </c>
      <c r="B133" s="55" t="s">
        <v>460</v>
      </c>
      <c r="C133" s="55" t="s">
        <v>627</v>
      </c>
      <c r="D133" s="70">
        <v>88.326</v>
      </c>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5">
        <v>20</v>
      </c>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48">
        <v>20</v>
      </c>
      <c r="DK133" s="50">
        <f t="shared" si="2"/>
        <v>1766.52</v>
      </c>
    </row>
    <row r="134" spans="1:115" ht="30" customHeight="1">
      <c r="A134" s="52">
        <v>133</v>
      </c>
      <c r="B134" s="52" t="s">
        <v>461</v>
      </c>
      <c r="C134" s="63" t="s">
        <v>626</v>
      </c>
      <c r="D134" s="70">
        <v>88.326</v>
      </c>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v>20</v>
      </c>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48">
        <v>20</v>
      </c>
      <c r="DK134" s="50">
        <f t="shared" si="2"/>
        <v>1766.52</v>
      </c>
    </row>
    <row r="135" spans="1:115" ht="30" customHeight="1">
      <c r="A135" s="52">
        <v>134</v>
      </c>
      <c r="B135" s="57" t="s">
        <v>538</v>
      </c>
      <c r="C135" s="53" t="s">
        <v>539</v>
      </c>
      <c r="D135" s="68">
        <v>31</v>
      </c>
      <c r="E135" s="52">
        <v>40</v>
      </c>
      <c r="F135" s="52">
        <v>0</v>
      </c>
      <c r="G135" s="52">
        <v>100</v>
      </c>
      <c r="H135" s="52">
        <v>0</v>
      </c>
      <c r="I135" s="52">
        <v>5</v>
      </c>
      <c r="J135" s="52">
        <v>2</v>
      </c>
      <c r="K135" s="52">
        <v>150</v>
      </c>
      <c r="L135" s="52">
        <v>100</v>
      </c>
      <c r="M135" s="52">
        <v>100</v>
      </c>
      <c r="N135" s="52">
        <v>20</v>
      </c>
      <c r="O135" s="52">
        <v>0</v>
      </c>
      <c r="P135" s="52">
        <v>22</v>
      </c>
      <c r="Q135" s="52">
        <v>40</v>
      </c>
      <c r="R135" s="52">
        <v>100</v>
      </c>
      <c r="S135" s="52">
        <v>5</v>
      </c>
      <c r="T135" s="52">
        <v>0</v>
      </c>
      <c r="U135" s="52">
        <v>0</v>
      </c>
      <c r="V135" s="52">
        <v>35</v>
      </c>
      <c r="W135" s="52">
        <v>10</v>
      </c>
      <c r="X135" s="52">
        <v>0</v>
      </c>
      <c r="Y135" s="52">
        <v>0</v>
      </c>
      <c r="Z135" s="52">
        <v>0</v>
      </c>
      <c r="AA135" s="52">
        <v>2</v>
      </c>
      <c r="AB135" s="52">
        <v>20</v>
      </c>
      <c r="AC135" s="52">
        <v>2</v>
      </c>
      <c r="AD135" s="52">
        <v>20</v>
      </c>
      <c r="AE135" s="52">
        <v>100</v>
      </c>
      <c r="AF135" s="52">
        <v>0</v>
      </c>
      <c r="AG135" s="52">
        <v>0</v>
      </c>
      <c r="AH135" s="52">
        <v>10</v>
      </c>
      <c r="AI135" s="52">
        <v>0</v>
      </c>
      <c r="AJ135" s="52">
        <v>2</v>
      </c>
      <c r="AK135" s="52">
        <v>0</v>
      </c>
      <c r="AL135" s="52">
        <v>50</v>
      </c>
      <c r="AM135" s="52">
        <v>0</v>
      </c>
      <c r="AN135" s="52">
        <v>1</v>
      </c>
      <c r="AO135" s="52">
        <v>0</v>
      </c>
      <c r="AP135" s="52">
        <v>10</v>
      </c>
      <c r="AQ135" s="52">
        <v>2</v>
      </c>
      <c r="AR135" s="52">
        <v>3</v>
      </c>
      <c r="AS135" s="52">
        <v>2</v>
      </c>
      <c r="AT135" s="52">
        <v>0</v>
      </c>
      <c r="AU135" s="52">
        <v>30</v>
      </c>
      <c r="AV135" s="52">
        <v>0</v>
      </c>
      <c r="AW135" s="52">
        <v>0</v>
      </c>
      <c r="AX135" s="52">
        <v>10</v>
      </c>
      <c r="AY135" s="52">
        <v>2</v>
      </c>
      <c r="AZ135" s="52">
        <v>5</v>
      </c>
      <c r="BA135" s="52">
        <v>0</v>
      </c>
      <c r="BB135" s="52">
        <v>2</v>
      </c>
      <c r="BC135" s="52">
        <v>0</v>
      </c>
      <c r="BD135" s="52">
        <v>200</v>
      </c>
      <c r="BE135" s="52">
        <v>0</v>
      </c>
      <c r="BF135" s="52">
        <v>40</v>
      </c>
      <c r="BG135" s="52">
        <v>0</v>
      </c>
      <c r="BH135" s="52">
        <v>90</v>
      </c>
      <c r="BI135" s="52">
        <v>207</v>
      </c>
      <c r="BJ135" s="52">
        <v>460</v>
      </c>
      <c r="BK135" s="52">
        <v>3</v>
      </c>
      <c r="BL135" s="52">
        <v>0</v>
      </c>
      <c r="BM135" s="52">
        <v>200</v>
      </c>
      <c r="BN135" s="52">
        <v>232</v>
      </c>
      <c r="BO135" s="52">
        <v>20</v>
      </c>
      <c r="BP135" s="52">
        <v>10</v>
      </c>
      <c r="BQ135" s="52">
        <v>200</v>
      </c>
      <c r="BR135" s="52">
        <v>50</v>
      </c>
      <c r="BS135" s="52">
        <v>100</v>
      </c>
      <c r="BT135" s="52">
        <v>1836</v>
      </c>
      <c r="BU135" s="52">
        <v>1011</v>
      </c>
      <c r="BV135" s="52">
        <v>0</v>
      </c>
      <c r="BW135" s="52">
        <v>80</v>
      </c>
      <c r="BX135" s="52">
        <v>3</v>
      </c>
      <c r="BY135" s="52">
        <v>300</v>
      </c>
      <c r="BZ135" s="52">
        <v>10</v>
      </c>
      <c r="CA135" s="52">
        <v>22</v>
      </c>
      <c r="CB135" s="52">
        <v>0</v>
      </c>
      <c r="CC135" s="52">
        <v>100</v>
      </c>
      <c r="CD135" s="52">
        <v>185</v>
      </c>
      <c r="CE135" s="52">
        <v>0</v>
      </c>
      <c r="CF135" s="52">
        <v>40</v>
      </c>
      <c r="CG135" s="52">
        <v>200</v>
      </c>
      <c r="CH135" s="52">
        <v>5</v>
      </c>
      <c r="CI135" s="52">
        <v>3</v>
      </c>
      <c r="CJ135" s="52">
        <v>90</v>
      </c>
      <c r="CK135" s="52">
        <v>200</v>
      </c>
      <c r="CL135" s="52">
        <v>10</v>
      </c>
      <c r="CM135" s="52">
        <v>100</v>
      </c>
      <c r="CN135" s="52">
        <v>200</v>
      </c>
      <c r="CO135" s="52">
        <v>200</v>
      </c>
      <c r="CP135" s="52">
        <v>30</v>
      </c>
      <c r="CQ135" s="52">
        <v>0</v>
      </c>
      <c r="CR135" s="52">
        <v>205</v>
      </c>
      <c r="CS135" s="52">
        <v>100</v>
      </c>
      <c r="CT135" s="52">
        <v>45</v>
      </c>
      <c r="CU135" s="52">
        <v>450</v>
      </c>
      <c r="CV135" s="52">
        <v>250</v>
      </c>
      <c r="CW135" s="52">
        <v>0</v>
      </c>
      <c r="CX135" s="52">
        <v>200</v>
      </c>
      <c r="CY135" s="52">
        <v>50</v>
      </c>
      <c r="CZ135" s="52">
        <v>100</v>
      </c>
      <c r="DA135" s="52">
        <v>60</v>
      </c>
      <c r="DB135" s="52">
        <v>10</v>
      </c>
      <c r="DC135" s="52">
        <v>45</v>
      </c>
      <c r="DD135" s="52">
        <v>3</v>
      </c>
      <c r="DE135" s="52">
        <v>150</v>
      </c>
      <c r="DF135" s="52">
        <v>0</v>
      </c>
      <c r="DG135" s="52">
        <v>0</v>
      </c>
      <c r="DH135" s="52">
        <v>2</v>
      </c>
      <c r="DI135" s="52">
        <v>15</v>
      </c>
      <c r="DJ135" s="48">
        <v>9124</v>
      </c>
      <c r="DK135" s="50">
        <f t="shared" si="2"/>
        <v>282844</v>
      </c>
    </row>
    <row r="136" spans="1:115" ht="30" customHeight="1">
      <c r="A136" s="52">
        <v>135</v>
      </c>
      <c r="B136" s="52" t="s">
        <v>338</v>
      </c>
      <c r="C136" s="53" t="s">
        <v>540</v>
      </c>
      <c r="D136" s="70">
        <v>204.75</v>
      </c>
      <c r="E136" s="52">
        <v>0</v>
      </c>
      <c r="F136" s="52"/>
      <c r="G136" s="52">
        <v>0</v>
      </c>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v>0</v>
      </c>
      <c r="BJ136" s="52"/>
      <c r="BK136" s="52"/>
      <c r="BL136" s="52"/>
      <c r="BM136" s="52"/>
      <c r="BN136" s="52"/>
      <c r="BO136" s="52"/>
      <c r="BP136" s="52"/>
      <c r="BQ136" s="52"/>
      <c r="BR136" s="52"/>
      <c r="BS136" s="52"/>
      <c r="BT136" s="52"/>
      <c r="BU136" s="52">
        <v>1</v>
      </c>
      <c r="BV136" s="52">
        <v>0</v>
      </c>
      <c r="BW136" s="52"/>
      <c r="BX136" s="52"/>
      <c r="BY136" s="52"/>
      <c r="BZ136" s="52"/>
      <c r="CA136" s="52"/>
      <c r="CB136" s="52"/>
      <c r="CC136" s="52"/>
      <c r="CD136" s="52">
        <v>0</v>
      </c>
      <c r="CE136" s="52"/>
      <c r="CF136" s="52"/>
      <c r="CG136" s="52"/>
      <c r="CH136" s="52"/>
      <c r="CI136" s="52"/>
      <c r="CJ136" s="52"/>
      <c r="CK136" s="52"/>
      <c r="CL136" s="52"/>
      <c r="CM136" s="52"/>
      <c r="CN136" s="52"/>
      <c r="CO136" s="52"/>
      <c r="CP136" s="52">
        <v>2</v>
      </c>
      <c r="CQ136" s="52"/>
      <c r="CR136" s="52">
        <v>0</v>
      </c>
      <c r="CS136" s="52"/>
      <c r="CT136" s="52"/>
      <c r="CU136" s="52">
        <v>0</v>
      </c>
      <c r="CV136" s="52"/>
      <c r="CW136" s="52"/>
      <c r="CX136" s="52"/>
      <c r="CY136" s="52"/>
      <c r="CZ136" s="52"/>
      <c r="DA136" s="52"/>
      <c r="DB136" s="52">
        <v>2</v>
      </c>
      <c r="DC136" s="52"/>
      <c r="DD136" s="52">
        <v>0</v>
      </c>
      <c r="DE136" s="52"/>
      <c r="DF136" s="52"/>
      <c r="DG136" s="52"/>
      <c r="DH136" s="52"/>
      <c r="DI136" s="52"/>
      <c r="DJ136" s="48">
        <v>5</v>
      </c>
      <c r="DK136" s="50">
        <f t="shared" si="2"/>
        <v>1023.75</v>
      </c>
    </row>
    <row r="137" spans="1:115" ht="30" customHeight="1">
      <c r="A137" s="52">
        <v>136</v>
      </c>
      <c r="B137" s="52" t="s">
        <v>339</v>
      </c>
      <c r="C137" s="57" t="s">
        <v>541</v>
      </c>
      <c r="D137" s="68">
        <v>2.05</v>
      </c>
      <c r="E137" s="52">
        <v>0</v>
      </c>
      <c r="F137" s="52"/>
      <c r="G137" s="52">
        <v>0</v>
      </c>
      <c r="H137" s="52"/>
      <c r="I137" s="52"/>
      <c r="J137" s="52"/>
      <c r="K137" s="52"/>
      <c r="L137" s="52"/>
      <c r="M137" s="52"/>
      <c r="N137" s="52"/>
      <c r="O137" s="52"/>
      <c r="P137" s="52">
        <v>10500</v>
      </c>
      <c r="Q137" s="52">
        <v>8000</v>
      </c>
      <c r="R137" s="52">
        <v>5000</v>
      </c>
      <c r="S137" s="52">
        <v>2000</v>
      </c>
      <c r="T137" s="52"/>
      <c r="U137" s="52"/>
      <c r="V137" s="52"/>
      <c r="W137" s="52"/>
      <c r="X137" s="52"/>
      <c r="Y137" s="52"/>
      <c r="Z137" s="52">
        <v>600</v>
      </c>
      <c r="AA137" s="52"/>
      <c r="AB137" s="52"/>
      <c r="AC137" s="52">
        <v>1000</v>
      </c>
      <c r="AD137" s="52">
        <v>200</v>
      </c>
      <c r="AE137" s="52"/>
      <c r="AF137" s="52"/>
      <c r="AG137" s="52"/>
      <c r="AH137" s="52"/>
      <c r="AI137" s="52"/>
      <c r="AJ137" s="52"/>
      <c r="AK137" s="52"/>
      <c r="AL137" s="52">
        <v>500</v>
      </c>
      <c r="AM137" s="52"/>
      <c r="AN137" s="52"/>
      <c r="AO137" s="52"/>
      <c r="AP137" s="52"/>
      <c r="AQ137" s="52"/>
      <c r="AR137" s="52"/>
      <c r="AS137" s="52"/>
      <c r="AT137" s="52"/>
      <c r="AU137" s="52"/>
      <c r="AV137" s="52">
        <v>200</v>
      </c>
      <c r="AW137" s="52"/>
      <c r="AX137" s="52"/>
      <c r="AY137" s="52"/>
      <c r="AZ137" s="52"/>
      <c r="BA137" s="52">
        <v>5000</v>
      </c>
      <c r="BB137" s="52"/>
      <c r="BC137" s="52">
        <v>3000</v>
      </c>
      <c r="BD137" s="52"/>
      <c r="BE137" s="52"/>
      <c r="BF137" s="52">
        <v>50</v>
      </c>
      <c r="BG137" s="52"/>
      <c r="BH137" s="52"/>
      <c r="BI137" s="52">
        <v>15100</v>
      </c>
      <c r="BJ137" s="52">
        <v>2000</v>
      </c>
      <c r="BK137" s="52">
        <v>100</v>
      </c>
      <c r="BL137" s="52">
        <v>100</v>
      </c>
      <c r="BM137" s="52"/>
      <c r="BN137" s="52">
        <v>4000</v>
      </c>
      <c r="BO137" s="52"/>
      <c r="BP137" s="52"/>
      <c r="BQ137" s="52"/>
      <c r="BR137" s="52"/>
      <c r="BS137" s="52"/>
      <c r="BT137" s="52">
        <v>4500</v>
      </c>
      <c r="BU137" s="52">
        <v>0</v>
      </c>
      <c r="BV137" s="52">
        <v>300</v>
      </c>
      <c r="BW137" s="52">
        <v>4000</v>
      </c>
      <c r="BX137" s="52"/>
      <c r="BY137" s="52"/>
      <c r="BZ137" s="52"/>
      <c r="CA137" s="52"/>
      <c r="CB137" s="52"/>
      <c r="CC137" s="52"/>
      <c r="CD137" s="52">
        <v>3000</v>
      </c>
      <c r="CE137" s="52"/>
      <c r="CF137" s="52">
        <v>150</v>
      </c>
      <c r="CG137" s="52"/>
      <c r="CH137" s="52"/>
      <c r="CI137" s="52">
        <v>200</v>
      </c>
      <c r="CJ137" s="52">
        <v>600</v>
      </c>
      <c r="CK137" s="52"/>
      <c r="CL137" s="52">
        <v>500</v>
      </c>
      <c r="CM137" s="52"/>
      <c r="CN137" s="52"/>
      <c r="CO137" s="52"/>
      <c r="CP137" s="52"/>
      <c r="CQ137" s="52"/>
      <c r="CR137" s="52">
        <v>1500</v>
      </c>
      <c r="CS137" s="52">
        <v>1500</v>
      </c>
      <c r="CT137" s="52"/>
      <c r="CU137" s="52">
        <v>1000</v>
      </c>
      <c r="CV137" s="52"/>
      <c r="CW137" s="52"/>
      <c r="CX137" s="52"/>
      <c r="CY137" s="52"/>
      <c r="CZ137" s="52"/>
      <c r="DA137" s="52"/>
      <c r="DB137" s="52"/>
      <c r="DC137" s="52">
        <v>1000</v>
      </c>
      <c r="DD137" s="52">
        <v>0</v>
      </c>
      <c r="DE137" s="52"/>
      <c r="DF137" s="52"/>
      <c r="DG137" s="52"/>
      <c r="DH137" s="52">
        <v>2000</v>
      </c>
      <c r="DI137" s="52"/>
      <c r="DJ137" s="48">
        <v>77600</v>
      </c>
      <c r="DK137" s="50">
        <f t="shared" si="2"/>
        <v>159080</v>
      </c>
    </row>
    <row r="138" spans="1:115" ht="30" customHeight="1">
      <c r="A138" s="52">
        <v>137</v>
      </c>
      <c r="B138" s="52" t="s">
        <v>462</v>
      </c>
      <c r="C138" s="52" t="s">
        <v>636</v>
      </c>
      <c r="D138" s="68">
        <v>12.5</v>
      </c>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v>40</v>
      </c>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48">
        <v>40</v>
      </c>
      <c r="DK138" s="50">
        <f t="shared" si="2"/>
        <v>500</v>
      </c>
    </row>
    <row r="139" spans="1:115" ht="30" customHeight="1">
      <c r="A139" s="52">
        <v>138</v>
      </c>
      <c r="B139" s="54" t="s">
        <v>340</v>
      </c>
      <c r="C139" s="64" t="s">
        <v>662</v>
      </c>
      <c r="D139" s="68">
        <v>110.1</v>
      </c>
      <c r="E139" s="52">
        <v>0</v>
      </c>
      <c r="F139" s="52"/>
      <c r="G139" s="52">
        <v>0</v>
      </c>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v>0</v>
      </c>
      <c r="BJ139" s="52"/>
      <c r="BK139" s="52"/>
      <c r="BL139" s="52"/>
      <c r="BM139" s="52"/>
      <c r="BN139" s="52"/>
      <c r="BO139" s="52"/>
      <c r="BP139" s="52"/>
      <c r="BQ139" s="52"/>
      <c r="BR139" s="52"/>
      <c r="BS139" s="52"/>
      <c r="BT139" s="52"/>
      <c r="BU139" s="52">
        <v>0</v>
      </c>
      <c r="BV139" s="52">
        <v>0</v>
      </c>
      <c r="BW139" s="52">
        <v>15</v>
      </c>
      <c r="BX139" s="52"/>
      <c r="BY139" s="52"/>
      <c r="BZ139" s="52"/>
      <c r="CA139" s="52"/>
      <c r="CB139" s="52"/>
      <c r="CC139" s="52"/>
      <c r="CD139" s="52">
        <v>0</v>
      </c>
      <c r="CE139" s="52"/>
      <c r="CF139" s="52"/>
      <c r="CG139" s="52"/>
      <c r="CH139" s="52"/>
      <c r="CI139" s="52"/>
      <c r="CJ139" s="52"/>
      <c r="CK139" s="52"/>
      <c r="CL139" s="52"/>
      <c r="CM139" s="52"/>
      <c r="CN139" s="52"/>
      <c r="CO139" s="52"/>
      <c r="CP139" s="52"/>
      <c r="CQ139" s="52"/>
      <c r="CR139" s="52">
        <v>0</v>
      </c>
      <c r="CS139" s="52"/>
      <c r="CT139" s="52"/>
      <c r="CU139" s="52">
        <v>0</v>
      </c>
      <c r="CV139" s="52"/>
      <c r="CW139" s="52"/>
      <c r="CX139" s="52"/>
      <c r="CY139" s="52"/>
      <c r="CZ139" s="52"/>
      <c r="DA139" s="52"/>
      <c r="DB139" s="52"/>
      <c r="DC139" s="52"/>
      <c r="DD139" s="52">
        <v>0</v>
      </c>
      <c r="DE139" s="52"/>
      <c r="DF139" s="52"/>
      <c r="DG139" s="52"/>
      <c r="DH139" s="52"/>
      <c r="DI139" s="52"/>
      <c r="DJ139" s="48">
        <v>15</v>
      </c>
      <c r="DK139" s="50">
        <f t="shared" si="2"/>
        <v>1651.5</v>
      </c>
    </row>
    <row r="140" spans="1:115" ht="30" customHeight="1">
      <c r="A140" s="52">
        <v>139</v>
      </c>
      <c r="B140" s="55" t="s">
        <v>463</v>
      </c>
      <c r="C140" s="55" t="s">
        <v>574</v>
      </c>
      <c r="D140" s="68">
        <v>15.833333333333332</v>
      </c>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5">
        <v>650</v>
      </c>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48">
        <v>650</v>
      </c>
      <c r="DK140" s="50">
        <f t="shared" si="2"/>
        <v>10291.666666666666</v>
      </c>
    </row>
    <row r="141" spans="1:115" ht="30" customHeight="1">
      <c r="A141" s="52">
        <v>140</v>
      </c>
      <c r="B141" s="54" t="s">
        <v>341</v>
      </c>
      <c r="C141" s="54" t="s">
        <v>542</v>
      </c>
      <c r="D141" s="68">
        <v>17</v>
      </c>
      <c r="E141" s="52">
        <v>0</v>
      </c>
      <c r="F141" s="52"/>
      <c r="G141" s="52">
        <v>0</v>
      </c>
      <c r="H141" s="52"/>
      <c r="I141" s="52"/>
      <c r="J141" s="52"/>
      <c r="K141" s="52"/>
      <c r="L141" s="52"/>
      <c r="M141" s="52"/>
      <c r="N141" s="52"/>
      <c r="O141" s="52"/>
      <c r="P141" s="52"/>
      <c r="Q141" s="52">
        <v>10</v>
      </c>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v>0</v>
      </c>
      <c r="BJ141" s="52"/>
      <c r="BK141" s="52"/>
      <c r="BL141" s="52"/>
      <c r="BM141" s="52">
        <v>10</v>
      </c>
      <c r="BN141" s="52"/>
      <c r="BO141" s="52"/>
      <c r="BP141" s="52"/>
      <c r="BQ141" s="52"/>
      <c r="BR141" s="52"/>
      <c r="BS141" s="52"/>
      <c r="BT141" s="52"/>
      <c r="BU141" s="52">
        <v>0</v>
      </c>
      <c r="BV141" s="52">
        <v>50</v>
      </c>
      <c r="BW141" s="52">
        <v>2000</v>
      </c>
      <c r="BX141" s="52"/>
      <c r="BY141" s="52"/>
      <c r="BZ141" s="52"/>
      <c r="CA141" s="52"/>
      <c r="CB141" s="52"/>
      <c r="CC141" s="52"/>
      <c r="CD141" s="52">
        <v>0</v>
      </c>
      <c r="CE141" s="52"/>
      <c r="CF141" s="52"/>
      <c r="CG141" s="52"/>
      <c r="CH141" s="52"/>
      <c r="CI141" s="52"/>
      <c r="CJ141" s="52"/>
      <c r="CK141" s="52"/>
      <c r="CL141" s="52"/>
      <c r="CM141" s="52"/>
      <c r="CN141" s="52"/>
      <c r="CO141" s="52"/>
      <c r="CP141" s="52"/>
      <c r="CQ141" s="52"/>
      <c r="CR141" s="52">
        <v>0</v>
      </c>
      <c r="CS141" s="52"/>
      <c r="CT141" s="52"/>
      <c r="CU141" s="52">
        <v>500</v>
      </c>
      <c r="CV141" s="52"/>
      <c r="CW141" s="52"/>
      <c r="CX141" s="52"/>
      <c r="CY141" s="52"/>
      <c r="CZ141" s="52"/>
      <c r="DA141" s="52">
        <v>3</v>
      </c>
      <c r="DB141" s="52"/>
      <c r="DC141" s="52"/>
      <c r="DD141" s="52">
        <v>0</v>
      </c>
      <c r="DE141" s="52"/>
      <c r="DF141" s="52"/>
      <c r="DG141" s="52"/>
      <c r="DH141" s="52"/>
      <c r="DI141" s="52"/>
      <c r="DJ141" s="48">
        <v>2573</v>
      </c>
      <c r="DK141" s="50">
        <f t="shared" si="2"/>
        <v>43741</v>
      </c>
    </row>
    <row r="142" spans="1:115" ht="30" customHeight="1">
      <c r="A142" s="52">
        <v>141</v>
      </c>
      <c r="B142" s="53" t="s">
        <v>342</v>
      </c>
      <c r="C142" s="53" t="s">
        <v>543</v>
      </c>
      <c r="D142" s="68">
        <v>132.75000000000003</v>
      </c>
      <c r="E142" s="52">
        <v>0</v>
      </c>
      <c r="F142" s="52"/>
      <c r="G142" s="52">
        <v>0</v>
      </c>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v>2</v>
      </c>
      <c r="BJ142" s="52"/>
      <c r="BK142" s="52"/>
      <c r="BL142" s="52"/>
      <c r="BM142" s="52"/>
      <c r="BN142" s="52"/>
      <c r="BO142" s="52"/>
      <c r="BP142" s="52"/>
      <c r="BQ142" s="52"/>
      <c r="BR142" s="52"/>
      <c r="BS142" s="52"/>
      <c r="BT142" s="52"/>
      <c r="BU142" s="52">
        <v>0</v>
      </c>
      <c r="BV142" s="52">
        <v>0</v>
      </c>
      <c r="BW142" s="52"/>
      <c r="BX142" s="52"/>
      <c r="BY142" s="52"/>
      <c r="BZ142" s="52"/>
      <c r="CA142" s="52"/>
      <c r="CB142" s="52"/>
      <c r="CC142" s="52">
        <v>5</v>
      </c>
      <c r="CD142" s="52">
        <v>0</v>
      </c>
      <c r="CE142" s="52"/>
      <c r="CF142" s="52"/>
      <c r="CG142" s="52"/>
      <c r="CH142" s="52"/>
      <c r="CI142" s="52"/>
      <c r="CJ142" s="52"/>
      <c r="CK142" s="52"/>
      <c r="CL142" s="52"/>
      <c r="CM142" s="52"/>
      <c r="CN142" s="52"/>
      <c r="CO142" s="52"/>
      <c r="CP142" s="52"/>
      <c r="CQ142" s="52"/>
      <c r="CR142" s="52">
        <v>0</v>
      </c>
      <c r="CS142" s="52"/>
      <c r="CT142" s="52"/>
      <c r="CU142" s="52">
        <v>20</v>
      </c>
      <c r="CV142" s="52"/>
      <c r="CW142" s="52"/>
      <c r="CX142" s="52"/>
      <c r="CY142" s="52"/>
      <c r="CZ142" s="52"/>
      <c r="DA142" s="52"/>
      <c r="DB142" s="52"/>
      <c r="DC142" s="52"/>
      <c r="DD142" s="52">
        <v>0</v>
      </c>
      <c r="DE142" s="52"/>
      <c r="DF142" s="52"/>
      <c r="DG142" s="52"/>
      <c r="DH142" s="52"/>
      <c r="DI142" s="52"/>
      <c r="DJ142" s="48">
        <v>27</v>
      </c>
      <c r="DK142" s="50">
        <f t="shared" si="2"/>
        <v>3584.250000000001</v>
      </c>
    </row>
    <row r="143" spans="1:115" ht="30" customHeight="1">
      <c r="A143" s="52">
        <v>142</v>
      </c>
      <c r="B143" s="55" t="s">
        <v>464</v>
      </c>
      <c r="C143" s="55" t="s">
        <v>464</v>
      </c>
      <c r="D143" s="68">
        <v>8.333333333333332</v>
      </c>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v>20</v>
      </c>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48">
        <v>20</v>
      </c>
      <c r="DK143" s="50">
        <f t="shared" si="2"/>
        <v>166.66666666666663</v>
      </c>
    </row>
    <row r="144" spans="1:115" ht="30" customHeight="1">
      <c r="A144" s="52">
        <v>143</v>
      </c>
      <c r="B144" s="52" t="s">
        <v>465</v>
      </c>
      <c r="C144" s="52" t="s">
        <v>465</v>
      </c>
      <c r="D144" s="69">
        <v>32.475</v>
      </c>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v>20</v>
      </c>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48">
        <v>20</v>
      </c>
      <c r="DK144" s="50">
        <f t="shared" si="2"/>
        <v>649.5</v>
      </c>
    </row>
    <row r="145" spans="1:115" ht="30" customHeight="1">
      <c r="A145" s="52">
        <v>144</v>
      </c>
      <c r="B145" s="57" t="s">
        <v>544</v>
      </c>
      <c r="C145" s="57" t="s">
        <v>545</v>
      </c>
      <c r="D145" s="70">
        <v>74.1</v>
      </c>
      <c r="E145" s="52">
        <v>0</v>
      </c>
      <c r="F145" s="52">
        <v>0</v>
      </c>
      <c r="G145" s="52">
        <v>0</v>
      </c>
      <c r="H145" s="52">
        <v>0</v>
      </c>
      <c r="I145" s="52">
        <v>0</v>
      </c>
      <c r="J145" s="52">
        <v>0</v>
      </c>
      <c r="K145" s="52">
        <v>0</v>
      </c>
      <c r="L145" s="52">
        <v>0</v>
      </c>
      <c r="M145" s="52">
        <v>0</v>
      </c>
      <c r="N145" s="52">
        <v>0</v>
      </c>
      <c r="O145" s="52">
        <v>0</v>
      </c>
      <c r="P145" s="52">
        <v>0</v>
      </c>
      <c r="Q145" s="52">
        <v>0</v>
      </c>
      <c r="R145" s="52">
        <v>0</v>
      </c>
      <c r="S145" s="52">
        <v>0</v>
      </c>
      <c r="T145" s="52">
        <v>0</v>
      </c>
      <c r="U145" s="52">
        <v>0</v>
      </c>
      <c r="V145" s="52">
        <v>0</v>
      </c>
      <c r="W145" s="52">
        <v>0</v>
      </c>
      <c r="X145" s="52">
        <v>0</v>
      </c>
      <c r="Y145" s="52">
        <v>0</v>
      </c>
      <c r="Z145" s="52">
        <v>0</v>
      </c>
      <c r="AA145" s="52">
        <v>0</v>
      </c>
      <c r="AB145" s="52">
        <v>0</v>
      </c>
      <c r="AC145" s="52">
        <v>0</v>
      </c>
      <c r="AD145" s="52">
        <v>0</v>
      </c>
      <c r="AE145" s="52">
        <v>0</v>
      </c>
      <c r="AF145" s="52">
        <v>0</v>
      </c>
      <c r="AG145" s="52">
        <v>0</v>
      </c>
      <c r="AH145" s="52">
        <v>0</v>
      </c>
      <c r="AI145" s="52">
        <v>0</v>
      </c>
      <c r="AJ145" s="52">
        <v>0</v>
      </c>
      <c r="AK145" s="52">
        <v>0</v>
      </c>
      <c r="AL145" s="52">
        <v>0</v>
      </c>
      <c r="AM145" s="52">
        <v>0</v>
      </c>
      <c r="AN145" s="52">
        <v>0</v>
      </c>
      <c r="AO145" s="52">
        <v>0</v>
      </c>
      <c r="AP145" s="52">
        <v>0</v>
      </c>
      <c r="AQ145" s="52">
        <v>0</v>
      </c>
      <c r="AR145" s="52">
        <v>0</v>
      </c>
      <c r="AS145" s="52">
        <v>0</v>
      </c>
      <c r="AT145" s="52">
        <v>0</v>
      </c>
      <c r="AU145" s="52">
        <v>0</v>
      </c>
      <c r="AV145" s="52">
        <v>0</v>
      </c>
      <c r="AW145" s="52">
        <v>0</v>
      </c>
      <c r="AX145" s="52">
        <v>0</v>
      </c>
      <c r="AY145" s="52">
        <v>0</v>
      </c>
      <c r="AZ145" s="52">
        <v>0</v>
      </c>
      <c r="BA145" s="52">
        <v>0</v>
      </c>
      <c r="BB145" s="52">
        <v>0</v>
      </c>
      <c r="BC145" s="52">
        <v>0</v>
      </c>
      <c r="BD145" s="52">
        <v>0</v>
      </c>
      <c r="BE145" s="52"/>
      <c r="BF145" s="52">
        <v>40</v>
      </c>
      <c r="BG145" s="52">
        <v>0</v>
      </c>
      <c r="BH145" s="52">
        <v>0</v>
      </c>
      <c r="BI145" s="77">
        <v>20</v>
      </c>
      <c r="BJ145" s="52"/>
      <c r="BK145" s="52">
        <v>0</v>
      </c>
      <c r="BL145" s="52">
        <v>0</v>
      </c>
      <c r="BM145" s="77">
        <v>30</v>
      </c>
      <c r="BN145" s="52">
        <v>0</v>
      </c>
      <c r="BO145" s="52">
        <v>0</v>
      </c>
      <c r="BP145" s="52">
        <v>0</v>
      </c>
      <c r="BQ145" s="52">
        <v>0</v>
      </c>
      <c r="BR145" s="52">
        <v>0</v>
      </c>
      <c r="BS145" s="77">
        <v>400</v>
      </c>
      <c r="BT145" s="52">
        <v>0</v>
      </c>
      <c r="BU145" s="52">
        <v>0</v>
      </c>
      <c r="BV145" s="52"/>
      <c r="BW145" s="52"/>
      <c r="BX145" s="52">
        <v>0</v>
      </c>
      <c r="BY145" s="52">
        <v>0</v>
      </c>
      <c r="BZ145" s="52">
        <v>0</v>
      </c>
      <c r="CA145" s="52"/>
      <c r="CB145" s="52">
        <v>0</v>
      </c>
      <c r="CC145" s="52">
        <v>20</v>
      </c>
      <c r="CD145" s="52">
        <v>0</v>
      </c>
      <c r="CE145" s="52">
        <v>50</v>
      </c>
      <c r="CF145" s="52">
        <v>0</v>
      </c>
      <c r="CG145" s="52"/>
      <c r="CH145" s="52">
        <v>0</v>
      </c>
      <c r="CI145" s="52">
        <v>0</v>
      </c>
      <c r="CJ145" s="52">
        <v>20</v>
      </c>
      <c r="CK145" s="52">
        <v>0</v>
      </c>
      <c r="CL145" s="52">
        <v>0</v>
      </c>
      <c r="CM145" s="77">
        <v>500</v>
      </c>
      <c r="CN145" s="52">
        <v>10</v>
      </c>
      <c r="CO145" s="77">
        <v>50</v>
      </c>
      <c r="CP145" s="52">
        <v>0</v>
      </c>
      <c r="CQ145" s="52">
        <v>0</v>
      </c>
      <c r="CR145" s="52">
        <v>0</v>
      </c>
      <c r="CS145" s="52">
        <v>0</v>
      </c>
      <c r="CT145" s="52">
        <v>0</v>
      </c>
      <c r="CU145" s="77">
        <v>0</v>
      </c>
      <c r="CV145" s="52">
        <v>0</v>
      </c>
      <c r="CW145" s="52">
        <v>0</v>
      </c>
      <c r="CX145" s="52">
        <v>10</v>
      </c>
      <c r="CY145" s="52">
        <v>0</v>
      </c>
      <c r="CZ145" s="52">
        <v>0</v>
      </c>
      <c r="DA145" s="52">
        <v>0</v>
      </c>
      <c r="DB145" s="52">
        <v>0</v>
      </c>
      <c r="DC145" s="52">
        <v>0</v>
      </c>
      <c r="DD145" s="52"/>
      <c r="DE145" s="52">
        <v>0</v>
      </c>
      <c r="DF145" s="52">
        <v>0</v>
      </c>
      <c r="DG145" s="52">
        <v>0</v>
      </c>
      <c r="DH145" s="52">
        <v>0</v>
      </c>
      <c r="DI145" s="52"/>
      <c r="DJ145" s="82">
        <f>SUM(BE145:DI145)</f>
        <v>1150</v>
      </c>
      <c r="DK145" s="50">
        <f t="shared" si="2"/>
        <v>85215</v>
      </c>
    </row>
    <row r="146" spans="1:115" ht="30" customHeight="1">
      <c r="A146" s="52">
        <v>145</v>
      </c>
      <c r="B146" s="55" t="s">
        <v>488</v>
      </c>
      <c r="C146" s="55" t="s">
        <v>617</v>
      </c>
      <c r="D146" s="69">
        <v>270.6250092127659</v>
      </c>
      <c r="E146" s="52">
        <v>0</v>
      </c>
      <c r="F146" s="52">
        <v>0</v>
      </c>
      <c r="G146" s="52">
        <v>0</v>
      </c>
      <c r="H146" s="52">
        <v>0</v>
      </c>
      <c r="I146" s="52">
        <v>0</v>
      </c>
      <c r="J146" s="52">
        <v>0</v>
      </c>
      <c r="K146" s="52">
        <v>0</v>
      </c>
      <c r="L146" s="52">
        <v>0</v>
      </c>
      <c r="M146" s="52">
        <v>0</v>
      </c>
      <c r="N146" s="52">
        <v>0</v>
      </c>
      <c r="O146" s="52">
        <v>0</v>
      </c>
      <c r="P146" s="52">
        <v>0</v>
      </c>
      <c r="Q146" s="52">
        <v>0</v>
      </c>
      <c r="R146" s="52">
        <v>0</v>
      </c>
      <c r="S146" s="52">
        <v>0</v>
      </c>
      <c r="T146" s="52">
        <v>0</v>
      </c>
      <c r="U146" s="52">
        <v>0</v>
      </c>
      <c r="V146" s="52">
        <v>0</v>
      </c>
      <c r="W146" s="52">
        <v>0</v>
      </c>
      <c r="X146" s="52">
        <v>0</v>
      </c>
      <c r="Y146" s="52">
        <v>0</v>
      </c>
      <c r="Z146" s="52">
        <v>0</v>
      </c>
      <c r="AA146" s="52">
        <v>0</v>
      </c>
      <c r="AB146" s="52">
        <v>0</v>
      </c>
      <c r="AC146" s="52">
        <v>0</v>
      </c>
      <c r="AD146" s="52">
        <v>0</v>
      </c>
      <c r="AE146" s="52">
        <v>0</v>
      </c>
      <c r="AF146" s="52">
        <v>0</v>
      </c>
      <c r="AG146" s="52">
        <v>0</v>
      </c>
      <c r="AH146" s="52">
        <v>0</v>
      </c>
      <c r="AI146" s="52">
        <v>0</v>
      </c>
      <c r="AJ146" s="52">
        <v>0</v>
      </c>
      <c r="AK146" s="52">
        <v>0</v>
      </c>
      <c r="AL146" s="52">
        <v>0</v>
      </c>
      <c r="AM146" s="52">
        <v>0</v>
      </c>
      <c r="AN146" s="52">
        <v>0</v>
      </c>
      <c r="AO146" s="52">
        <v>0</v>
      </c>
      <c r="AP146" s="52">
        <v>0</v>
      </c>
      <c r="AQ146" s="52">
        <v>0</v>
      </c>
      <c r="AR146" s="52">
        <v>0</v>
      </c>
      <c r="AS146" s="52">
        <v>0</v>
      </c>
      <c r="AT146" s="52">
        <v>0</v>
      </c>
      <c r="AU146" s="52">
        <v>0</v>
      </c>
      <c r="AV146" s="52">
        <v>0</v>
      </c>
      <c r="AW146" s="52">
        <v>0</v>
      </c>
      <c r="AX146" s="52">
        <v>0</v>
      </c>
      <c r="AY146" s="52">
        <v>0</v>
      </c>
      <c r="AZ146" s="52">
        <v>0</v>
      </c>
      <c r="BA146" s="52">
        <v>0</v>
      </c>
      <c r="BB146" s="52">
        <v>0</v>
      </c>
      <c r="BC146" s="52">
        <v>0</v>
      </c>
      <c r="BD146" s="52">
        <v>0</v>
      </c>
      <c r="BE146" s="52">
        <v>0</v>
      </c>
      <c r="BF146" s="52">
        <v>0</v>
      </c>
      <c r="BG146" s="52">
        <v>265</v>
      </c>
      <c r="BH146" s="52">
        <v>0</v>
      </c>
      <c r="BI146" s="52">
        <v>0</v>
      </c>
      <c r="BJ146" s="52">
        <v>50</v>
      </c>
      <c r="BK146" s="52">
        <v>0</v>
      </c>
      <c r="BL146" s="52">
        <v>0</v>
      </c>
      <c r="BM146" s="52">
        <v>0</v>
      </c>
      <c r="BN146" s="52">
        <v>0</v>
      </c>
      <c r="BO146" s="52">
        <v>0</v>
      </c>
      <c r="BP146" s="52">
        <v>0</v>
      </c>
      <c r="BQ146" s="52">
        <v>0</v>
      </c>
      <c r="BR146" s="52">
        <v>0</v>
      </c>
      <c r="BS146" s="52">
        <v>0</v>
      </c>
      <c r="BT146" s="52">
        <v>0</v>
      </c>
      <c r="BU146" s="52">
        <v>50</v>
      </c>
      <c r="BV146" s="52">
        <v>5</v>
      </c>
      <c r="BW146" s="52">
        <v>0</v>
      </c>
      <c r="BX146" s="52">
        <v>0</v>
      </c>
      <c r="BY146" s="52">
        <v>0</v>
      </c>
      <c r="BZ146" s="52">
        <v>0</v>
      </c>
      <c r="CA146" s="52">
        <v>0</v>
      </c>
      <c r="CB146" s="52">
        <v>0</v>
      </c>
      <c r="CC146" s="52">
        <v>0</v>
      </c>
      <c r="CD146" s="52">
        <v>0</v>
      </c>
      <c r="CE146" s="52">
        <v>0</v>
      </c>
      <c r="CF146" s="52">
        <v>0</v>
      </c>
      <c r="CG146" s="52">
        <v>0</v>
      </c>
      <c r="CH146" s="52">
        <v>0</v>
      </c>
      <c r="CI146" s="52">
        <v>0</v>
      </c>
      <c r="CJ146" s="52">
        <v>0</v>
      </c>
      <c r="CK146" s="52">
        <v>0</v>
      </c>
      <c r="CL146" s="52">
        <v>0</v>
      </c>
      <c r="CM146" s="52">
        <v>0</v>
      </c>
      <c r="CN146" s="52">
        <v>0</v>
      </c>
      <c r="CO146" s="52">
        <v>0</v>
      </c>
      <c r="CP146" s="52">
        <v>0</v>
      </c>
      <c r="CQ146" s="52">
        <v>0</v>
      </c>
      <c r="CR146" s="52">
        <v>0</v>
      </c>
      <c r="CS146" s="52">
        <v>0</v>
      </c>
      <c r="CT146" s="52">
        <v>0</v>
      </c>
      <c r="CU146" s="52">
        <v>100</v>
      </c>
      <c r="CV146" s="52">
        <v>0</v>
      </c>
      <c r="CW146" s="52">
        <v>0</v>
      </c>
      <c r="CX146" s="52">
        <v>0</v>
      </c>
      <c r="CY146" s="52">
        <v>0</v>
      </c>
      <c r="CZ146" s="52">
        <v>0</v>
      </c>
      <c r="DA146" s="52">
        <v>0</v>
      </c>
      <c r="DB146" s="52">
        <v>0</v>
      </c>
      <c r="DC146" s="52">
        <v>0</v>
      </c>
      <c r="DD146" s="52">
        <v>0</v>
      </c>
      <c r="DE146" s="52">
        <v>0</v>
      </c>
      <c r="DF146" s="52">
        <v>0</v>
      </c>
      <c r="DG146" s="52">
        <v>0</v>
      </c>
      <c r="DH146" s="52">
        <v>0</v>
      </c>
      <c r="DI146" s="52"/>
      <c r="DJ146" s="48">
        <v>470</v>
      </c>
      <c r="DK146" s="50">
        <f t="shared" si="2"/>
        <v>127193.75432999998</v>
      </c>
    </row>
    <row r="147" spans="1:115" ht="30" customHeight="1">
      <c r="A147" s="52">
        <v>146</v>
      </c>
      <c r="B147" s="57" t="s">
        <v>343</v>
      </c>
      <c r="C147" s="57" t="s">
        <v>546</v>
      </c>
      <c r="D147" s="71">
        <v>601.0875</v>
      </c>
      <c r="E147" s="52">
        <v>0</v>
      </c>
      <c r="F147" s="52"/>
      <c r="G147" s="52">
        <v>0</v>
      </c>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v>0</v>
      </c>
      <c r="BJ147" s="52"/>
      <c r="BK147" s="52"/>
      <c r="BL147" s="52"/>
      <c r="BM147" s="52"/>
      <c r="BN147" s="52"/>
      <c r="BO147" s="52"/>
      <c r="BP147" s="52"/>
      <c r="BQ147" s="52"/>
      <c r="BR147" s="52"/>
      <c r="BS147" s="52"/>
      <c r="BT147" s="52">
        <v>10</v>
      </c>
      <c r="BU147" s="52">
        <v>400</v>
      </c>
      <c r="BV147" s="52">
        <v>0</v>
      </c>
      <c r="BW147" s="52">
        <v>230</v>
      </c>
      <c r="BX147" s="52"/>
      <c r="BY147" s="52"/>
      <c r="BZ147" s="52"/>
      <c r="CA147" s="52"/>
      <c r="CB147" s="52"/>
      <c r="CC147" s="52"/>
      <c r="CD147" s="52">
        <v>0</v>
      </c>
      <c r="CE147" s="52"/>
      <c r="CF147" s="52"/>
      <c r="CG147" s="52"/>
      <c r="CH147" s="52"/>
      <c r="CI147" s="52"/>
      <c r="CJ147" s="52"/>
      <c r="CK147" s="52"/>
      <c r="CL147" s="52"/>
      <c r="CM147" s="52"/>
      <c r="CN147" s="52"/>
      <c r="CO147" s="52"/>
      <c r="CP147" s="52"/>
      <c r="CQ147" s="52"/>
      <c r="CR147" s="52">
        <v>0</v>
      </c>
      <c r="CS147" s="52"/>
      <c r="CT147" s="52"/>
      <c r="CU147" s="52">
        <v>0</v>
      </c>
      <c r="CV147" s="52"/>
      <c r="CW147" s="52"/>
      <c r="CX147" s="52"/>
      <c r="CY147" s="52"/>
      <c r="CZ147" s="52"/>
      <c r="DA147" s="52"/>
      <c r="DB147" s="52"/>
      <c r="DC147" s="52"/>
      <c r="DD147" s="52">
        <v>0</v>
      </c>
      <c r="DE147" s="52"/>
      <c r="DF147" s="52"/>
      <c r="DG147" s="52"/>
      <c r="DH147" s="52"/>
      <c r="DI147" s="52"/>
      <c r="DJ147" s="48">
        <v>640</v>
      </c>
      <c r="DK147" s="50">
        <f t="shared" si="2"/>
        <v>384696</v>
      </c>
    </row>
    <row r="148" spans="1:115" ht="30" customHeight="1">
      <c r="A148" s="52">
        <v>147</v>
      </c>
      <c r="B148" s="57" t="s">
        <v>344</v>
      </c>
      <c r="C148" s="57" t="s">
        <v>547</v>
      </c>
      <c r="D148" s="70">
        <v>620</v>
      </c>
      <c r="E148" s="52">
        <v>0</v>
      </c>
      <c r="F148" s="52"/>
      <c r="G148" s="52">
        <v>0</v>
      </c>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v>0</v>
      </c>
      <c r="BJ148" s="52"/>
      <c r="BK148" s="52"/>
      <c r="BL148" s="52"/>
      <c r="BM148" s="52"/>
      <c r="BN148" s="52"/>
      <c r="BO148" s="52"/>
      <c r="BP148" s="52"/>
      <c r="BQ148" s="52"/>
      <c r="BR148" s="52"/>
      <c r="BS148" s="52"/>
      <c r="BT148" s="52"/>
      <c r="BU148" s="52">
        <v>0</v>
      </c>
      <c r="BV148" s="52">
        <v>0</v>
      </c>
      <c r="BW148" s="52">
        <v>120</v>
      </c>
      <c r="BX148" s="52"/>
      <c r="BY148" s="52"/>
      <c r="BZ148" s="52"/>
      <c r="CA148" s="52"/>
      <c r="CB148" s="52"/>
      <c r="CC148" s="52"/>
      <c r="CD148" s="52">
        <v>0</v>
      </c>
      <c r="CE148" s="52"/>
      <c r="CF148" s="52"/>
      <c r="CG148" s="52"/>
      <c r="CH148" s="52"/>
      <c r="CI148" s="52"/>
      <c r="CJ148" s="52"/>
      <c r="CK148" s="52"/>
      <c r="CL148" s="52"/>
      <c r="CM148" s="52"/>
      <c r="CN148" s="52"/>
      <c r="CO148" s="52"/>
      <c r="CP148" s="52"/>
      <c r="CQ148" s="52"/>
      <c r="CR148" s="52">
        <v>0</v>
      </c>
      <c r="CS148" s="52"/>
      <c r="CT148" s="52"/>
      <c r="CU148" s="52">
        <v>0</v>
      </c>
      <c r="CV148" s="52">
        <v>10</v>
      </c>
      <c r="CW148" s="52"/>
      <c r="CX148" s="52"/>
      <c r="CY148" s="52"/>
      <c r="CZ148" s="52"/>
      <c r="DA148" s="52"/>
      <c r="DB148" s="52"/>
      <c r="DC148" s="52"/>
      <c r="DD148" s="52">
        <v>0</v>
      </c>
      <c r="DE148" s="52"/>
      <c r="DF148" s="52"/>
      <c r="DG148" s="52"/>
      <c r="DH148" s="52"/>
      <c r="DI148" s="52"/>
      <c r="DJ148" s="48">
        <v>130</v>
      </c>
      <c r="DK148" s="50">
        <f t="shared" si="2"/>
        <v>80600</v>
      </c>
    </row>
    <row r="149" spans="1:115" ht="30" customHeight="1">
      <c r="A149" s="52">
        <v>148</v>
      </c>
      <c r="B149" s="57" t="s">
        <v>345</v>
      </c>
      <c r="C149" s="57" t="s">
        <v>548</v>
      </c>
      <c r="D149" s="70">
        <v>620</v>
      </c>
      <c r="E149" s="52">
        <v>0</v>
      </c>
      <c r="F149" s="52"/>
      <c r="G149" s="52">
        <v>0</v>
      </c>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v>0</v>
      </c>
      <c r="BJ149" s="52"/>
      <c r="BK149" s="52"/>
      <c r="BL149" s="52"/>
      <c r="BM149" s="52"/>
      <c r="BN149" s="52"/>
      <c r="BO149" s="52"/>
      <c r="BP149" s="52"/>
      <c r="BQ149" s="52"/>
      <c r="BR149" s="52"/>
      <c r="BS149" s="52"/>
      <c r="BT149" s="52"/>
      <c r="BU149" s="52">
        <v>0</v>
      </c>
      <c r="BV149" s="52">
        <v>0</v>
      </c>
      <c r="BW149" s="52">
        <v>120</v>
      </c>
      <c r="BX149" s="52"/>
      <c r="BY149" s="52"/>
      <c r="BZ149" s="52"/>
      <c r="CA149" s="52"/>
      <c r="CB149" s="52"/>
      <c r="CC149" s="52"/>
      <c r="CD149" s="52">
        <v>0</v>
      </c>
      <c r="CE149" s="52"/>
      <c r="CF149" s="52"/>
      <c r="CG149" s="52"/>
      <c r="CH149" s="52"/>
      <c r="CI149" s="52"/>
      <c r="CJ149" s="52"/>
      <c r="CK149" s="52">
        <v>2</v>
      </c>
      <c r="CL149" s="52">
        <v>10</v>
      </c>
      <c r="CM149" s="52"/>
      <c r="CN149" s="52"/>
      <c r="CO149" s="52"/>
      <c r="CP149" s="52"/>
      <c r="CQ149" s="52"/>
      <c r="CR149" s="52">
        <v>0</v>
      </c>
      <c r="CS149" s="52"/>
      <c r="CT149" s="52"/>
      <c r="CU149" s="52">
        <v>0</v>
      </c>
      <c r="CV149" s="52"/>
      <c r="CW149" s="52"/>
      <c r="CX149" s="52"/>
      <c r="CY149" s="52"/>
      <c r="CZ149" s="52"/>
      <c r="DA149" s="52"/>
      <c r="DB149" s="52"/>
      <c r="DC149" s="52"/>
      <c r="DD149" s="52">
        <v>0</v>
      </c>
      <c r="DE149" s="52"/>
      <c r="DF149" s="52"/>
      <c r="DG149" s="52"/>
      <c r="DH149" s="52"/>
      <c r="DI149" s="52"/>
      <c r="DJ149" s="48">
        <v>132</v>
      </c>
      <c r="DK149" s="50">
        <f t="shared" si="2"/>
        <v>81840</v>
      </c>
    </row>
    <row r="150" spans="1:115" ht="30" customHeight="1">
      <c r="A150" s="52">
        <v>149</v>
      </c>
      <c r="B150" s="55" t="s">
        <v>466</v>
      </c>
      <c r="C150" s="55" t="s">
        <v>628</v>
      </c>
      <c r="D150" s="68">
        <v>833.3333333333333</v>
      </c>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5">
        <v>50</v>
      </c>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48">
        <v>50</v>
      </c>
      <c r="DK150" s="50">
        <f t="shared" si="2"/>
        <v>41666.666666666664</v>
      </c>
    </row>
    <row r="151" spans="1:115" ht="30" customHeight="1">
      <c r="A151" s="52">
        <v>150</v>
      </c>
      <c r="B151" s="52" t="s">
        <v>466</v>
      </c>
      <c r="C151" s="52" t="s">
        <v>629</v>
      </c>
      <c r="D151" s="68">
        <v>833.3333333333334</v>
      </c>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v>150</v>
      </c>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48">
        <v>150</v>
      </c>
      <c r="DK151" s="50">
        <f t="shared" si="2"/>
        <v>125000</v>
      </c>
    </row>
    <row r="152" spans="1:115" ht="30" customHeight="1">
      <c r="A152" s="52">
        <v>151</v>
      </c>
      <c r="B152" s="53" t="s">
        <v>467</v>
      </c>
      <c r="C152" s="53" t="s">
        <v>334</v>
      </c>
      <c r="D152" s="70">
        <v>416.25</v>
      </c>
      <c r="E152" s="52">
        <v>0</v>
      </c>
      <c r="F152" s="52"/>
      <c r="G152" s="52">
        <v>0</v>
      </c>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v>0</v>
      </c>
      <c r="BJ152" s="52"/>
      <c r="BK152" s="52"/>
      <c r="BL152" s="52"/>
      <c r="BM152" s="52"/>
      <c r="BN152" s="52"/>
      <c r="BO152" s="52"/>
      <c r="BP152" s="52"/>
      <c r="BQ152" s="52">
        <v>10</v>
      </c>
      <c r="BR152" s="52"/>
      <c r="BS152" s="52"/>
      <c r="BT152" s="52"/>
      <c r="BU152" s="52">
        <v>50</v>
      </c>
      <c r="BV152" s="52">
        <v>5</v>
      </c>
      <c r="BW152" s="52">
        <v>70</v>
      </c>
      <c r="BX152" s="52"/>
      <c r="BY152" s="52"/>
      <c r="BZ152" s="52"/>
      <c r="CA152" s="52"/>
      <c r="CB152" s="52"/>
      <c r="CC152" s="52"/>
      <c r="CD152" s="52">
        <v>0</v>
      </c>
      <c r="CE152" s="52"/>
      <c r="CF152" s="52"/>
      <c r="CG152" s="52"/>
      <c r="CH152" s="52"/>
      <c r="CI152" s="52"/>
      <c r="CJ152" s="52"/>
      <c r="CK152" s="52"/>
      <c r="CL152" s="52">
        <v>10</v>
      </c>
      <c r="CM152" s="52"/>
      <c r="CN152" s="52"/>
      <c r="CO152" s="52"/>
      <c r="CP152" s="52">
        <v>1</v>
      </c>
      <c r="CQ152" s="52">
        <v>1</v>
      </c>
      <c r="CR152" s="52">
        <v>0</v>
      </c>
      <c r="CS152" s="52">
        <v>5</v>
      </c>
      <c r="CT152" s="52"/>
      <c r="CU152" s="52">
        <v>0</v>
      </c>
      <c r="CV152" s="52"/>
      <c r="CW152" s="52"/>
      <c r="CX152" s="52"/>
      <c r="CY152" s="52"/>
      <c r="CZ152" s="52"/>
      <c r="DA152" s="52"/>
      <c r="DB152" s="52"/>
      <c r="DC152" s="52"/>
      <c r="DD152" s="52">
        <v>0</v>
      </c>
      <c r="DE152" s="52">
        <v>2</v>
      </c>
      <c r="DF152" s="52"/>
      <c r="DG152" s="52"/>
      <c r="DH152" s="52"/>
      <c r="DI152" s="52"/>
      <c r="DJ152" s="48">
        <v>154</v>
      </c>
      <c r="DK152" s="50">
        <f t="shared" si="2"/>
        <v>64102.5</v>
      </c>
    </row>
    <row r="153" spans="1:115" ht="30" customHeight="1">
      <c r="A153" s="52">
        <v>152</v>
      </c>
      <c r="B153" s="52" t="s">
        <v>468</v>
      </c>
      <c r="C153" s="52" t="s">
        <v>570</v>
      </c>
      <c r="D153" s="70">
        <v>841.1999999999999</v>
      </c>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v>5</v>
      </c>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48">
        <v>5</v>
      </c>
      <c r="DK153" s="50">
        <f t="shared" si="2"/>
        <v>4206</v>
      </c>
    </row>
    <row r="154" spans="1:115" ht="30" customHeight="1">
      <c r="A154" s="52">
        <v>153</v>
      </c>
      <c r="B154" s="54" t="s">
        <v>346</v>
      </c>
      <c r="C154" s="76" t="s">
        <v>676</v>
      </c>
      <c r="D154" s="68">
        <v>5500</v>
      </c>
      <c r="E154" s="52">
        <v>0</v>
      </c>
      <c r="F154" s="52"/>
      <c r="G154" s="52">
        <v>0</v>
      </c>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v>0</v>
      </c>
      <c r="BJ154" s="52"/>
      <c r="BK154" s="52"/>
      <c r="BL154" s="52"/>
      <c r="BM154" s="52"/>
      <c r="BN154" s="52"/>
      <c r="BO154" s="52"/>
      <c r="BP154" s="52"/>
      <c r="BQ154" s="52"/>
      <c r="BR154" s="52"/>
      <c r="BS154" s="52"/>
      <c r="BT154" s="52"/>
      <c r="BU154" s="52">
        <v>40</v>
      </c>
      <c r="BV154" s="52">
        <v>0</v>
      </c>
      <c r="BW154" s="52">
        <v>50</v>
      </c>
      <c r="BX154" s="52"/>
      <c r="BY154" s="52"/>
      <c r="BZ154" s="52"/>
      <c r="CA154" s="52"/>
      <c r="CB154" s="52"/>
      <c r="CC154" s="52"/>
      <c r="CD154" s="52">
        <v>0</v>
      </c>
      <c r="CE154" s="52"/>
      <c r="CF154" s="52"/>
      <c r="CG154" s="52"/>
      <c r="CH154" s="52"/>
      <c r="CI154" s="52"/>
      <c r="CJ154" s="52"/>
      <c r="CK154" s="52"/>
      <c r="CL154" s="52"/>
      <c r="CM154" s="52"/>
      <c r="CN154" s="52"/>
      <c r="CO154" s="52"/>
      <c r="CP154" s="52"/>
      <c r="CQ154" s="52"/>
      <c r="CR154" s="52">
        <v>0</v>
      </c>
      <c r="CS154" s="52"/>
      <c r="CT154" s="52"/>
      <c r="CU154" s="52">
        <v>0</v>
      </c>
      <c r="CV154" s="52"/>
      <c r="CW154" s="52"/>
      <c r="CX154" s="52"/>
      <c r="CY154" s="52"/>
      <c r="CZ154" s="52"/>
      <c r="DA154" s="52"/>
      <c r="DB154" s="52"/>
      <c r="DC154" s="52"/>
      <c r="DD154" s="52">
        <v>0</v>
      </c>
      <c r="DE154" s="52"/>
      <c r="DF154" s="52"/>
      <c r="DG154" s="52"/>
      <c r="DH154" s="52"/>
      <c r="DI154" s="52"/>
      <c r="DJ154" s="48">
        <v>90</v>
      </c>
      <c r="DK154" s="50">
        <f t="shared" si="2"/>
        <v>495000</v>
      </c>
    </row>
    <row r="155" spans="1:115" ht="30" customHeight="1">
      <c r="A155" s="52">
        <v>154</v>
      </c>
      <c r="B155" s="55" t="s">
        <v>469</v>
      </c>
      <c r="C155" s="55" t="s">
        <v>630</v>
      </c>
      <c r="D155" s="68">
        <v>1333.3333333333333</v>
      </c>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5">
        <v>4</v>
      </c>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48">
        <v>4</v>
      </c>
      <c r="DK155" s="50">
        <f t="shared" si="2"/>
        <v>5333.333333333333</v>
      </c>
    </row>
    <row r="156" spans="1:115" ht="30" customHeight="1">
      <c r="A156" s="52">
        <v>155</v>
      </c>
      <c r="B156" s="53" t="s">
        <v>347</v>
      </c>
      <c r="C156" s="53" t="s">
        <v>549</v>
      </c>
      <c r="D156" s="70">
        <v>55</v>
      </c>
      <c r="E156" s="52">
        <v>0</v>
      </c>
      <c r="F156" s="52"/>
      <c r="G156" s="52">
        <v>0</v>
      </c>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v>10</v>
      </c>
      <c r="BF156" s="52"/>
      <c r="BG156" s="52"/>
      <c r="BH156" s="52"/>
      <c r="BI156" s="52">
        <v>0</v>
      </c>
      <c r="BJ156" s="52"/>
      <c r="BK156" s="52"/>
      <c r="BL156" s="52"/>
      <c r="BM156" s="52"/>
      <c r="BN156" s="52"/>
      <c r="BO156" s="52"/>
      <c r="BP156" s="52"/>
      <c r="BQ156" s="52"/>
      <c r="BR156" s="52"/>
      <c r="BS156" s="52"/>
      <c r="BT156" s="52"/>
      <c r="BU156" s="52">
        <v>700</v>
      </c>
      <c r="BV156" s="52">
        <v>5</v>
      </c>
      <c r="BW156" s="52"/>
      <c r="BX156" s="52"/>
      <c r="BY156" s="52"/>
      <c r="BZ156" s="52"/>
      <c r="CA156" s="52"/>
      <c r="CB156" s="52"/>
      <c r="CC156" s="52"/>
      <c r="CD156" s="52">
        <v>0</v>
      </c>
      <c r="CE156" s="52"/>
      <c r="CF156" s="52"/>
      <c r="CG156" s="52"/>
      <c r="CH156" s="52"/>
      <c r="CI156" s="52"/>
      <c r="CJ156" s="52"/>
      <c r="CK156" s="52"/>
      <c r="CL156" s="52"/>
      <c r="CM156" s="52"/>
      <c r="CN156" s="52"/>
      <c r="CO156" s="52"/>
      <c r="CP156" s="52"/>
      <c r="CQ156" s="52"/>
      <c r="CR156" s="52">
        <v>0</v>
      </c>
      <c r="CS156" s="52"/>
      <c r="CT156" s="52"/>
      <c r="CU156" s="52">
        <v>300</v>
      </c>
      <c r="CV156" s="52"/>
      <c r="CW156" s="52"/>
      <c r="CX156" s="52"/>
      <c r="CY156" s="52"/>
      <c r="CZ156" s="52"/>
      <c r="DA156" s="52"/>
      <c r="DB156" s="52"/>
      <c r="DC156" s="52"/>
      <c r="DD156" s="52">
        <v>0</v>
      </c>
      <c r="DE156" s="52"/>
      <c r="DF156" s="52"/>
      <c r="DG156" s="52"/>
      <c r="DH156" s="52"/>
      <c r="DI156" s="52"/>
      <c r="DJ156" s="48">
        <v>1015</v>
      </c>
      <c r="DK156" s="50">
        <f t="shared" si="2"/>
        <v>55825</v>
      </c>
    </row>
    <row r="157" spans="1:115" ht="30" customHeight="1">
      <c r="A157" s="52">
        <v>156</v>
      </c>
      <c r="B157" s="54" t="s">
        <v>470</v>
      </c>
      <c r="C157" s="54" t="s">
        <v>550</v>
      </c>
      <c r="D157" s="70">
        <v>1.9</v>
      </c>
      <c r="E157" s="52">
        <v>0</v>
      </c>
      <c r="F157" s="52"/>
      <c r="G157" s="52">
        <v>0</v>
      </c>
      <c r="H157" s="52"/>
      <c r="I157" s="52"/>
      <c r="J157" s="52"/>
      <c r="K157" s="52"/>
      <c r="L157" s="52"/>
      <c r="M157" s="52"/>
      <c r="N157" s="52"/>
      <c r="O157" s="52"/>
      <c r="P157" s="52"/>
      <c r="Q157" s="52"/>
      <c r="R157" s="52"/>
      <c r="S157" s="52"/>
      <c r="T157" s="52"/>
      <c r="U157" s="52">
        <v>5</v>
      </c>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v>3200</v>
      </c>
      <c r="BJ157" s="52"/>
      <c r="BK157" s="52"/>
      <c r="BL157" s="52"/>
      <c r="BM157" s="52"/>
      <c r="BN157" s="52"/>
      <c r="BO157" s="52"/>
      <c r="BP157" s="52"/>
      <c r="BQ157" s="52"/>
      <c r="BR157" s="52"/>
      <c r="BS157" s="52">
        <v>50</v>
      </c>
      <c r="BT157" s="52">
        <v>170</v>
      </c>
      <c r="BU157" s="52">
        <v>0</v>
      </c>
      <c r="BV157" s="52">
        <v>0</v>
      </c>
      <c r="BW157" s="52">
        <v>500</v>
      </c>
      <c r="BX157" s="52"/>
      <c r="BY157" s="52"/>
      <c r="BZ157" s="52"/>
      <c r="CA157" s="52"/>
      <c r="CB157" s="52"/>
      <c r="CC157" s="52">
        <v>5</v>
      </c>
      <c r="CD157" s="52">
        <v>0</v>
      </c>
      <c r="CE157" s="52"/>
      <c r="CF157" s="52"/>
      <c r="CG157" s="52"/>
      <c r="CH157" s="52"/>
      <c r="CI157" s="52"/>
      <c r="CJ157" s="52"/>
      <c r="CK157" s="52"/>
      <c r="CL157" s="52"/>
      <c r="CM157" s="52">
        <v>50</v>
      </c>
      <c r="CN157" s="52"/>
      <c r="CO157" s="52">
        <v>50</v>
      </c>
      <c r="CP157" s="52"/>
      <c r="CQ157" s="52"/>
      <c r="CR157" s="52">
        <v>0</v>
      </c>
      <c r="CS157" s="52">
        <v>10</v>
      </c>
      <c r="CT157" s="52"/>
      <c r="CU157" s="52">
        <v>10</v>
      </c>
      <c r="CV157" s="52"/>
      <c r="CW157" s="52">
        <v>50</v>
      </c>
      <c r="CX157" s="52"/>
      <c r="CY157" s="52"/>
      <c r="CZ157" s="52"/>
      <c r="DA157" s="52"/>
      <c r="DB157" s="52"/>
      <c r="DC157" s="52"/>
      <c r="DD157" s="52">
        <v>0</v>
      </c>
      <c r="DE157" s="52"/>
      <c r="DF157" s="52"/>
      <c r="DG157" s="52"/>
      <c r="DH157" s="52"/>
      <c r="DI157" s="52">
        <v>35</v>
      </c>
      <c r="DJ157" s="48">
        <v>4135</v>
      </c>
      <c r="DK157" s="50">
        <f t="shared" si="2"/>
        <v>7856.5</v>
      </c>
    </row>
    <row r="158" spans="1:115" ht="30" customHeight="1">
      <c r="A158" s="52">
        <v>157</v>
      </c>
      <c r="B158" s="52" t="s">
        <v>471</v>
      </c>
      <c r="C158" s="52" t="s">
        <v>631</v>
      </c>
      <c r="D158" s="70">
        <v>1.402</v>
      </c>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v>300</v>
      </c>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48">
        <v>300</v>
      </c>
      <c r="DK158" s="50">
        <f t="shared" si="2"/>
        <v>420.59999999999997</v>
      </c>
    </row>
    <row r="159" spans="1:115" ht="30" customHeight="1">
      <c r="A159" s="52">
        <v>158</v>
      </c>
      <c r="B159" s="55" t="s">
        <v>472</v>
      </c>
      <c r="C159" s="55" t="s">
        <v>632</v>
      </c>
      <c r="D159" s="70">
        <v>1.402</v>
      </c>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5">
        <v>800</v>
      </c>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48">
        <v>800</v>
      </c>
      <c r="DK159" s="50">
        <f t="shared" si="2"/>
        <v>1121.6</v>
      </c>
    </row>
    <row r="160" spans="1:115" ht="30" customHeight="1">
      <c r="A160" s="52">
        <v>159</v>
      </c>
      <c r="B160" s="55" t="s">
        <v>473</v>
      </c>
      <c r="C160" s="65" t="s">
        <v>637</v>
      </c>
      <c r="D160" s="70">
        <v>3.505</v>
      </c>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v>500</v>
      </c>
      <c r="CR160" s="52"/>
      <c r="CS160" s="52"/>
      <c r="CT160" s="52"/>
      <c r="CU160" s="52"/>
      <c r="CV160" s="52"/>
      <c r="CW160" s="52"/>
      <c r="CX160" s="52"/>
      <c r="CY160" s="52"/>
      <c r="CZ160" s="52"/>
      <c r="DA160" s="52"/>
      <c r="DB160" s="52"/>
      <c r="DC160" s="52"/>
      <c r="DD160" s="52"/>
      <c r="DE160" s="52"/>
      <c r="DF160" s="52"/>
      <c r="DG160" s="52"/>
      <c r="DH160" s="52"/>
      <c r="DI160" s="52"/>
      <c r="DJ160" s="48">
        <v>500</v>
      </c>
      <c r="DK160" s="50">
        <f t="shared" si="2"/>
        <v>1752.5</v>
      </c>
    </row>
    <row r="161" spans="1:115" ht="30" customHeight="1">
      <c r="A161" s="52">
        <v>160</v>
      </c>
      <c r="B161" s="52" t="s">
        <v>474</v>
      </c>
      <c r="C161" s="52" t="s">
        <v>474</v>
      </c>
      <c r="D161" s="70">
        <v>1.402</v>
      </c>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v>340</v>
      </c>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48">
        <v>340</v>
      </c>
      <c r="DK161" s="50">
        <f t="shared" si="2"/>
        <v>476.67999999999995</v>
      </c>
    </row>
    <row r="162" spans="1:115" ht="30" customHeight="1">
      <c r="A162" s="52">
        <v>161</v>
      </c>
      <c r="B162" s="66" t="s">
        <v>475</v>
      </c>
      <c r="C162" s="66" t="s">
        <v>475</v>
      </c>
      <c r="D162" s="70">
        <v>1.402</v>
      </c>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67"/>
      <c r="BJ162" s="52"/>
      <c r="BK162" s="52"/>
      <c r="BL162" s="52"/>
      <c r="BM162" s="52"/>
      <c r="BN162" s="52"/>
      <c r="BO162" s="52"/>
      <c r="BP162" s="52"/>
      <c r="BQ162" s="52"/>
      <c r="BR162" s="52"/>
      <c r="BS162" s="52"/>
      <c r="BT162" s="52">
        <v>300</v>
      </c>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48">
        <v>300</v>
      </c>
      <c r="DK162" s="50">
        <f t="shared" si="2"/>
        <v>420.59999999999997</v>
      </c>
    </row>
    <row r="163" spans="1:115" ht="30" customHeight="1">
      <c r="A163" s="52">
        <v>162</v>
      </c>
      <c r="B163" s="57" t="s">
        <v>476</v>
      </c>
      <c r="C163" s="57" t="s">
        <v>551</v>
      </c>
      <c r="D163" s="68">
        <v>578.75</v>
      </c>
      <c r="E163" s="52">
        <v>0</v>
      </c>
      <c r="F163" s="52"/>
      <c r="G163" s="52">
        <v>0</v>
      </c>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v>0</v>
      </c>
      <c r="BJ163" s="52">
        <v>70</v>
      </c>
      <c r="BK163" s="52"/>
      <c r="BL163" s="52"/>
      <c r="BM163" s="52"/>
      <c r="BN163" s="52"/>
      <c r="BO163" s="52"/>
      <c r="BP163" s="52"/>
      <c r="BQ163" s="52"/>
      <c r="BR163" s="52"/>
      <c r="BS163" s="52"/>
      <c r="BT163" s="52"/>
      <c r="BU163" s="52">
        <v>0</v>
      </c>
      <c r="BV163" s="52">
        <v>0</v>
      </c>
      <c r="BW163" s="52"/>
      <c r="BX163" s="52"/>
      <c r="BY163" s="52"/>
      <c r="BZ163" s="52"/>
      <c r="CA163" s="52"/>
      <c r="CB163" s="52"/>
      <c r="CC163" s="52"/>
      <c r="CD163" s="52">
        <v>0</v>
      </c>
      <c r="CE163" s="52"/>
      <c r="CF163" s="52"/>
      <c r="CG163" s="52"/>
      <c r="CH163" s="52"/>
      <c r="CI163" s="52"/>
      <c r="CJ163" s="52"/>
      <c r="CK163" s="52"/>
      <c r="CL163" s="52"/>
      <c r="CM163" s="52"/>
      <c r="CN163" s="52"/>
      <c r="CO163" s="52"/>
      <c r="CP163" s="52"/>
      <c r="CQ163" s="52"/>
      <c r="CR163" s="52">
        <v>0</v>
      </c>
      <c r="CS163" s="52"/>
      <c r="CT163" s="52"/>
      <c r="CU163" s="52">
        <v>0</v>
      </c>
      <c r="CV163" s="52"/>
      <c r="CW163" s="52"/>
      <c r="CX163" s="52"/>
      <c r="CY163" s="52"/>
      <c r="CZ163" s="52"/>
      <c r="DA163" s="52"/>
      <c r="DB163" s="52"/>
      <c r="DC163" s="52"/>
      <c r="DD163" s="52">
        <v>0</v>
      </c>
      <c r="DE163" s="52"/>
      <c r="DF163" s="52"/>
      <c r="DG163" s="52"/>
      <c r="DH163" s="52"/>
      <c r="DI163" s="52"/>
      <c r="DJ163" s="48">
        <v>70</v>
      </c>
      <c r="DK163" s="50">
        <f t="shared" si="2"/>
        <v>40512.5</v>
      </c>
    </row>
    <row r="164" spans="1:115" ht="30" customHeight="1">
      <c r="A164" s="52">
        <v>163</v>
      </c>
      <c r="B164" s="57" t="s">
        <v>477</v>
      </c>
      <c r="C164" s="57" t="s">
        <v>552</v>
      </c>
      <c r="D164" s="68">
        <v>800</v>
      </c>
      <c r="E164" s="52">
        <v>0</v>
      </c>
      <c r="F164" s="52"/>
      <c r="G164" s="52">
        <v>0</v>
      </c>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v>0</v>
      </c>
      <c r="BJ164" s="52">
        <v>70</v>
      </c>
      <c r="BK164" s="52"/>
      <c r="BL164" s="52"/>
      <c r="BM164" s="52"/>
      <c r="BN164" s="52"/>
      <c r="BO164" s="52"/>
      <c r="BP164" s="52"/>
      <c r="BQ164" s="52"/>
      <c r="BR164" s="52"/>
      <c r="BS164" s="52"/>
      <c r="BT164" s="52"/>
      <c r="BU164" s="52">
        <v>0</v>
      </c>
      <c r="BV164" s="52">
        <v>0</v>
      </c>
      <c r="BW164" s="52"/>
      <c r="BX164" s="52"/>
      <c r="BY164" s="52"/>
      <c r="BZ164" s="52"/>
      <c r="CA164" s="52"/>
      <c r="CB164" s="52"/>
      <c r="CC164" s="52"/>
      <c r="CD164" s="52">
        <v>0</v>
      </c>
      <c r="CE164" s="52"/>
      <c r="CF164" s="52"/>
      <c r="CG164" s="52"/>
      <c r="CH164" s="52"/>
      <c r="CI164" s="52"/>
      <c r="CJ164" s="52"/>
      <c r="CK164" s="52"/>
      <c r="CL164" s="52"/>
      <c r="CM164" s="52"/>
      <c r="CN164" s="52"/>
      <c r="CO164" s="52"/>
      <c r="CP164" s="52"/>
      <c r="CQ164" s="52"/>
      <c r="CR164" s="52">
        <v>0</v>
      </c>
      <c r="CS164" s="52"/>
      <c r="CT164" s="52"/>
      <c r="CU164" s="52">
        <v>0</v>
      </c>
      <c r="CV164" s="52"/>
      <c r="CW164" s="52"/>
      <c r="CX164" s="52"/>
      <c r="CY164" s="52"/>
      <c r="CZ164" s="52"/>
      <c r="DA164" s="52"/>
      <c r="DB164" s="52"/>
      <c r="DC164" s="52"/>
      <c r="DD164" s="52">
        <v>0</v>
      </c>
      <c r="DE164" s="52"/>
      <c r="DF164" s="52"/>
      <c r="DG164" s="52"/>
      <c r="DH164" s="52"/>
      <c r="DI164" s="52"/>
      <c r="DJ164" s="48">
        <v>70</v>
      </c>
      <c r="DK164" s="50">
        <f t="shared" si="2"/>
        <v>56000</v>
      </c>
    </row>
    <row r="165" spans="1:115" ht="30" customHeight="1">
      <c r="A165" s="52">
        <v>164</v>
      </c>
      <c r="B165" s="55" t="s">
        <v>478</v>
      </c>
      <c r="C165" s="55" t="s">
        <v>634</v>
      </c>
      <c r="D165" s="68">
        <v>583.3333333333333</v>
      </c>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5">
        <v>5</v>
      </c>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48">
        <v>5</v>
      </c>
      <c r="DK165" s="50">
        <f t="shared" si="2"/>
        <v>2916.666666666666</v>
      </c>
    </row>
    <row r="166" spans="1:115" ht="30" customHeight="1">
      <c r="A166" s="52">
        <v>165</v>
      </c>
      <c r="B166" s="55" t="s">
        <v>479</v>
      </c>
      <c r="C166" s="52" t="s">
        <v>635</v>
      </c>
      <c r="D166" s="68">
        <v>583.3333333333333</v>
      </c>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v>5</v>
      </c>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48">
        <v>5</v>
      </c>
      <c r="DK166" s="50">
        <f t="shared" si="2"/>
        <v>2916.666666666666</v>
      </c>
    </row>
    <row r="167" spans="1:115" ht="30" customHeight="1">
      <c r="A167" s="52">
        <v>166</v>
      </c>
      <c r="B167" s="54" t="s">
        <v>348</v>
      </c>
      <c r="C167" s="54" t="s">
        <v>553</v>
      </c>
      <c r="D167" s="68">
        <v>53.3</v>
      </c>
      <c r="E167" s="52">
        <v>0</v>
      </c>
      <c r="F167" s="52"/>
      <c r="G167" s="52">
        <v>0</v>
      </c>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v>1</v>
      </c>
      <c r="BB167" s="52"/>
      <c r="BC167" s="52"/>
      <c r="BD167" s="52"/>
      <c r="BE167" s="52"/>
      <c r="BF167" s="52"/>
      <c r="BG167" s="52"/>
      <c r="BH167" s="52">
        <v>70</v>
      </c>
      <c r="BI167" s="52">
        <v>0</v>
      </c>
      <c r="BJ167" s="52"/>
      <c r="BK167" s="52">
        <v>1</v>
      </c>
      <c r="BL167" s="52"/>
      <c r="BM167" s="52"/>
      <c r="BN167" s="52"/>
      <c r="BO167" s="52"/>
      <c r="BP167" s="52"/>
      <c r="BQ167" s="52"/>
      <c r="BR167" s="52"/>
      <c r="BS167" s="52"/>
      <c r="BT167" s="52"/>
      <c r="BU167" s="52">
        <v>0</v>
      </c>
      <c r="BV167" s="52">
        <v>0</v>
      </c>
      <c r="BW167" s="52">
        <v>10</v>
      </c>
      <c r="BX167" s="52"/>
      <c r="BY167" s="52"/>
      <c r="BZ167" s="52"/>
      <c r="CA167" s="52"/>
      <c r="CB167" s="52"/>
      <c r="CC167" s="52"/>
      <c r="CD167" s="52">
        <v>0</v>
      </c>
      <c r="CE167" s="52"/>
      <c r="CF167" s="52"/>
      <c r="CG167" s="52"/>
      <c r="CH167" s="52"/>
      <c r="CI167" s="52"/>
      <c r="CJ167" s="52"/>
      <c r="CK167" s="52"/>
      <c r="CL167" s="52"/>
      <c r="CM167" s="52"/>
      <c r="CN167" s="52"/>
      <c r="CO167" s="52"/>
      <c r="CP167" s="52"/>
      <c r="CQ167" s="52"/>
      <c r="CR167" s="52">
        <v>0</v>
      </c>
      <c r="CS167" s="52"/>
      <c r="CT167" s="52"/>
      <c r="CU167" s="52">
        <v>0</v>
      </c>
      <c r="CV167" s="52"/>
      <c r="CW167" s="52"/>
      <c r="CX167" s="52"/>
      <c r="CY167" s="52"/>
      <c r="CZ167" s="52"/>
      <c r="DA167" s="52"/>
      <c r="DB167" s="52">
        <v>10</v>
      </c>
      <c r="DC167" s="52"/>
      <c r="DD167" s="52">
        <v>0</v>
      </c>
      <c r="DE167" s="52"/>
      <c r="DF167" s="52"/>
      <c r="DG167" s="52"/>
      <c r="DH167" s="52"/>
      <c r="DI167" s="52">
        <v>1</v>
      </c>
      <c r="DJ167" s="48">
        <v>93</v>
      </c>
      <c r="DK167" s="50">
        <f t="shared" si="2"/>
        <v>4956.9</v>
      </c>
    </row>
    <row r="168" spans="1:115" ht="30" customHeight="1">
      <c r="A168" s="52">
        <v>167</v>
      </c>
      <c r="B168" s="53" t="s">
        <v>480</v>
      </c>
      <c r="C168" s="53" t="s">
        <v>556</v>
      </c>
      <c r="D168" s="68">
        <v>48</v>
      </c>
      <c r="E168" s="52">
        <v>0</v>
      </c>
      <c r="F168" s="52"/>
      <c r="G168" s="52">
        <v>0</v>
      </c>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v>0</v>
      </c>
      <c r="BJ168" s="52"/>
      <c r="BK168" s="52"/>
      <c r="BL168" s="52"/>
      <c r="BM168" s="52"/>
      <c r="BN168" s="52"/>
      <c r="BO168" s="52"/>
      <c r="BP168" s="52"/>
      <c r="BQ168" s="52"/>
      <c r="BR168" s="52"/>
      <c r="BS168" s="52"/>
      <c r="BT168" s="52"/>
      <c r="BU168" s="52">
        <v>0</v>
      </c>
      <c r="BV168" s="52">
        <v>0</v>
      </c>
      <c r="BW168" s="52"/>
      <c r="BX168" s="52"/>
      <c r="BY168" s="52"/>
      <c r="BZ168" s="52"/>
      <c r="CA168" s="52"/>
      <c r="CB168" s="52"/>
      <c r="CC168" s="52">
        <v>10</v>
      </c>
      <c r="CD168" s="52">
        <v>0</v>
      </c>
      <c r="CE168" s="52"/>
      <c r="CF168" s="52"/>
      <c r="CG168" s="52"/>
      <c r="CH168" s="52"/>
      <c r="CI168" s="52"/>
      <c r="CJ168" s="52"/>
      <c r="CK168" s="52"/>
      <c r="CL168" s="52"/>
      <c r="CM168" s="52"/>
      <c r="CN168" s="52"/>
      <c r="CO168" s="52"/>
      <c r="CP168" s="52"/>
      <c r="CQ168" s="52"/>
      <c r="CR168" s="52">
        <v>0</v>
      </c>
      <c r="CS168" s="52"/>
      <c r="CT168" s="52"/>
      <c r="CU168" s="52">
        <v>0</v>
      </c>
      <c r="CV168" s="52"/>
      <c r="CW168" s="52"/>
      <c r="CX168" s="52"/>
      <c r="CY168" s="52"/>
      <c r="CZ168" s="52"/>
      <c r="DA168" s="52"/>
      <c r="DB168" s="52"/>
      <c r="DC168" s="52"/>
      <c r="DD168" s="52">
        <v>0</v>
      </c>
      <c r="DE168" s="52"/>
      <c r="DF168" s="52"/>
      <c r="DG168" s="52"/>
      <c r="DH168" s="52"/>
      <c r="DI168" s="52"/>
      <c r="DJ168" s="48">
        <v>10</v>
      </c>
      <c r="DK168" s="50">
        <f t="shared" si="2"/>
        <v>480</v>
      </c>
    </row>
    <row r="169" spans="1:115" ht="30" customHeight="1">
      <c r="A169" s="52">
        <v>168</v>
      </c>
      <c r="B169" s="54" t="s">
        <v>481</v>
      </c>
      <c r="C169" s="54" t="s">
        <v>481</v>
      </c>
      <c r="D169" s="68">
        <v>8.091002652519894</v>
      </c>
      <c r="E169" s="52">
        <v>0</v>
      </c>
      <c r="F169" s="52"/>
      <c r="G169" s="52">
        <v>0</v>
      </c>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v>20</v>
      </c>
      <c r="BF169" s="52"/>
      <c r="BG169" s="52"/>
      <c r="BH169" s="52"/>
      <c r="BI169" s="52">
        <v>0</v>
      </c>
      <c r="BJ169" s="52"/>
      <c r="BK169" s="52"/>
      <c r="BL169" s="52"/>
      <c r="BM169" s="52">
        <v>500</v>
      </c>
      <c r="BN169" s="52"/>
      <c r="BO169" s="52"/>
      <c r="BP169" s="52"/>
      <c r="BQ169" s="52"/>
      <c r="BR169" s="52"/>
      <c r="BS169" s="52">
        <v>5</v>
      </c>
      <c r="BT169" s="52">
        <v>360</v>
      </c>
      <c r="BU169" s="52">
        <v>600</v>
      </c>
      <c r="BV169" s="52">
        <v>0</v>
      </c>
      <c r="BW169" s="52">
        <v>20</v>
      </c>
      <c r="BX169" s="52"/>
      <c r="BY169" s="52"/>
      <c r="BZ169" s="52"/>
      <c r="CA169" s="52"/>
      <c r="CB169" s="52"/>
      <c r="CC169" s="52">
        <v>50</v>
      </c>
      <c r="CD169" s="52">
        <v>0</v>
      </c>
      <c r="CE169" s="52"/>
      <c r="CF169" s="52">
        <v>10</v>
      </c>
      <c r="CG169" s="52"/>
      <c r="CH169" s="52"/>
      <c r="CI169" s="52"/>
      <c r="CJ169" s="52"/>
      <c r="CK169" s="52"/>
      <c r="CL169" s="52">
        <v>200</v>
      </c>
      <c r="CM169" s="52"/>
      <c r="CN169" s="52"/>
      <c r="CO169" s="52"/>
      <c r="CP169" s="52"/>
      <c r="CQ169" s="52"/>
      <c r="CR169" s="52">
        <v>0</v>
      </c>
      <c r="CS169" s="52"/>
      <c r="CT169" s="52"/>
      <c r="CU169" s="52">
        <v>100</v>
      </c>
      <c r="CV169" s="52"/>
      <c r="CW169" s="52"/>
      <c r="CX169" s="52"/>
      <c r="CY169" s="52"/>
      <c r="CZ169" s="52"/>
      <c r="DA169" s="52"/>
      <c r="DB169" s="52"/>
      <c r="DC169" s="52"/>
      <c r="DD169" s="52">
        <v>0</v>
      </c>
      <c r="DE169" s="52"/>
      <c r="DF169" s="52"/>
      <c r="DG169" s="52"/>
      <c r="DH169" s="52"/>
      <c r="DI169" s="52">
        <v>20</v>
      </c>
      <c r="DJ169" s="48">
        <v>1885</v>
      </c>
      <c r="DK169" s="50">
        <f t="shared" si="2"/>
        <v>15251.539999999999</v>
      </c>
    </row>
    <row r="170" spans="1:115" ht="30" customHeight="1">
      <c r="A170" s="52">
        <v>169</v>
      </c>
      <c r="B170" s="54" t="s">
        <v>482</v>
      </c>
      <c r="C170" s="54" t="s">
        <v>482</v>
      </c>
      <c r="D170" s="68">
        <v>8.091000000000001</v>
      </c>
      <c r="E170" s="52">
        <v>0</v>
      </c>
      <c r="F170" s="52"/>
      <c r="G170" s="52">
        <v>0</v>
      </c>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v>10</v>
      </c>
      <c r="BF170" s="52"/>
      <c r="BG170" s="52"/>
      <c r="BH170" s="52"/>
      <c r="BI170" s="52">
        <v>0</v>
      </c>
      <c r="BJ170" s="52"/>
      <c r="BK170" s="52"/>
      <c r="BL170" s="52"/>
      <c r="BM170" s="52">
        <v>500</v>
      </c>
      <c r="BN170" s="52"/>
      <c r="BO170" s="52"/>
      <c r="BP170" s="52"/>
      <c r="BQ170" s="52"/>
      <c r="BR170" s="52"/>
      <c r="BS170" s="52"/>
      <c r="BT170" s="52">
        <v>100</v>
      </c>
      <c r="BU170" s="52">
        <v>900</v>
      </c>
      <c r="BV170" s="52">
        <v>0</v>
      </c>
      <c r="BW170" s="52">
        <v>20</v>
      </c>
      <c r="BX170" s="52"/>
      <c r="BY170" s="52"/>
      <c r="BZ170" s="52"/>
      <c r="CA170" s="52"/>
      <c r="CB170" s="52"/>
      <c r="CC170" s="52">
        <v>20</v>
      </c>
      <c r="CD170" s="52">
        <v>0</v>
      </c>
      <c r="CE170" s="52"/>
      <c r="CF170" s="52"/>
      <c r="CG170" s="52"/>
      <c r="CH170" s="52"/>
      <c r="CI170" s="52"/>
      <c r="CJ170" s="52"/>
      <c r="CK170" s="52"/>
      <c r="CL170" s="52">
        <v>50</v>
      </c>
      <c r="CM170" s="52"/>
      <c r="CN170" s="52"/>
      <c r="CO170" s="52"/>
      <c r="CP170" s="52"/>
      <c r="CQ170" s="52"/>
      <c r="CR170" s="52">
        <v>0</v>
      </c>
      <c r="CS170" s="52"/>
      <c r="CT170" s="52"/>
      <c r="CU170" s="52">
        <v>100</v>
      </c>
      <c r="CV170" s="52"/>
      <c r="CW170" s="52"/>
      <c r="CX170" s="52"/>
      <c r="CY170" s="52"/>
      <c r="CZ170" s="52"/>
      <c r="DA170" s="52"/>
      <c r="DB170" s="52"/>
      <c r="DC170" s="52"/>
      <c r="DD170" s="52">
        <v>0</v>
      </c>
      <c r="DE170" s="52"/>
      <c r="DF170" s="52"/>
      <c r="DG170" s="52"/>
      <c r="DH170" s="52"/>
      <c r="DI170" s="52">
        <v>20</v>
      </c>
      <c r="DJ170" s="48">
        <v>1720</v>
      </c>
      <c r="DK170" s="50">
        <f t="shared" si="2"/>
        <v>13916.520000000002</v>
      </c>
    </row>
    <row r="171" spans="1:115" ht="30" customHeight="1">
      <c r="A171" s="52">
        <v>170</v>
      </c>
      <c r="B171" s="54" t="s">
        <v>483</v>
      </c>
      <c r="C171" s="54" t="s">
        <v>483</v>
      </c>
      <c r="D171" s="68">
        <v>8.091000000000001</v>
      </c>
      <c r="E171" s="52">
        <v>0</v>
      </c>
      <c r="F171" s="52"/>
      <c r="G171" s="52">
        <v>0</v>
      </c>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v>0</v>
      </c>
      <c r="BJ171" s="52">
        <v>100</v>
      </c>
      <c r="BK171" s="52"/>
      <c r="BL171" s="52"/>
      <c r="BM171" s="52"/>
      <c r="BN171" s="52"/>
      <c r="BO171" s="52"/>
      <c r="BP171" s="52"/>
      <c r="BQ171" s="52"/>
      <c r="BR171" s="52"/>
      <c r="BS171" s="52"/>
      <c r="BT171" s="52">
        <v>50</v>
      </c>
      <c r="BU171" s="52">
        <v>600</v>
      </c>
      <c r="BV171" s="52">
        <v>20</v>
      </c>
      <c r="BW171" s="52">
        <v>20</v>
      </c>
      <c r="BX171" s="52"/>
      <c r="BY171" s="52"/>
      <c r="BZ171" s="52"/>
      <c r="CA171" s="52"/>
      <c r="CB171" s="52"/>
      <c r="CC171" s="52">
        <v>20</v>
      </c>
      <c r="CD171" s="52">
        <v>0</v>
      </c>
      <c r="CE171" s="52"/>
      <c r="CF171" s="52"/>
      <c r="CG171" s="52"/>
      <c r="CH171" s="52"/>
      <c r="CI171" s="52"/>
      <c r="CJ171" s="52"/>
      <c r="CK171" s="52"/>
      <c r="CL171" s="52"/>
      <c r="CM171" s="52"/>
      <c r="CN171" s="52">
        <v>20</v>
      </c>
      <c r="CO171" s="52"/>
      <c r="CP171" s="52"/>
      <c r="CQ171" s="52"/>
      <c r="CR171" s="52">
        <v>0</v>
      </c>
      <c r="CS171" s="52"/>
      <c r="CT171" s="52"/>
      <c r="CU171" s="52">
        <v>150</v>
      </c>
      <c r="CV171" s="52"/>
      <c r="CW171" s="52"/>
      <c r="CX171" s="52"/>
      <c r="CY171" s="52"/>
      <c r="CZ171" s="52"/>
      <c r="DA171" s="52"/>
      <c r="DB171" s="52"/>
      <c r="DC171" s="52"/>
      <c r="DD171" s="52">
        <v>0</v>
      </c>
      <c r="DE171" s="52"/>
      <c r="DF171" s="52"/>
      <c r="DG171" s="52"/>
      <c r="DH171" s="52"/>
      <c r="DI171" s="52"/>
      <c r="DJ171" s="48">
        <v>980</v>
      </c>
      <c r="DK171" s="50">
        <f t="shared" si="2"/>
        <v>7929.180000000001</v>
      </c>
    </row>
    <row r="172" spans="1:115" ht="30" customHeight="1">
      <c r="A172" s="52">
        <v>171</v>
      </c>
      <c r="B172" s="53" t="s">
        <v>484</v>
      </c>
      <c r="C172" s="53" t="s">
        <v>557</v>
      </c>
      <c r="D172" s="70">
        <v>86.223</v>
      </c>
      <c r="E172" s="52">
        <v>0</v>
      </c>
      <c r="F172" s="52"/>
      <c r="G172" s="52">
        <v>0</v>
      </c>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v>0</v>
      </c>
      <c r="BJ172" s="52"/>
      <c r="BK172" s="52"/>
      <c r="BL172" s="52"/>
      <c r="BM172" s="52"/>
      <c r="BN172" s="52"/>
      <c r="BO172" s="52"/>
      <c r="BP172" s="52"/>
      <c r="BQ172" s="52"/>
      <c r="BR172" s="52"/>
      <c r="BS172" s="52"/>
      <c r="BT172" s="52"/>
      <c r="BU172" s="52">
        <v>200</v>
      </c>
      <c r="BV172" s="52">
        <v>0</v>
      </c>
      <c r="BW172" s="52"/>
      <c r="BX172" s="52"/>
      <c r="BY172" s="52"/>
      <c r="BZ172" s="52"/>
      <c r="CA172" s="52"/>
      <c r="CB172" s="52"/>
      <c r="CC172" s="52">
        <v>20</v>
      </c>
      <c r="CD172" s="52">
        <v>0</v>
      </c>
      <c r="CE172" s="52"/>
      <c r="CF172" s="52"/>
      <c r="CG172" s="52"/>
      <c r="CH172" s="52"/>
      <c r="CI172" s="52"/>
      <c r="CJ172" s="52"/>
      <c r="CK172" s="52"/>
      <c r="CL172" s="52"/>
      <c r="CM172" s="52"/>
      <c r="CN172" s="52"/>
      <c r="CO172" s="52"/>
      <c r="CP172" s="52"/>
      <c r="CQ172" s="52"/>
      <c r="CR172" s="52">
        <v>0</v>
      </c>
      <c r="CS172" s="52"/>
      <c r="CT172" s="52"/>
      <c r="CU172" s="52">
        <v>0</v>
      </c>
      <c r="CV172" s="52"/>
      <c r="CW172" s="52"/>
      <c r="CX172" s="52"/>
      <c r="CY172" s="52"/>
      <c r="CZ172" s="52"/>
      <c r="DA172" s="52"/>
      <c r="DB172" s="52"/>
      <c r="DC172" s="52"/>
      <c r="DD172" s="52">
        <v>0</v>
      </c>
      <c r="DE172" s="52"/>
      <c r="DF172" s="52"/>
      <c r="DG172" s="52"/>
      <c r="DH172" s="52"/>
      <c r="DI172" s="52"/>
      <c r="DJ172" s="48">
        <v>220</v>
      </c>
      <c r="DK172" s="50">
        <f t="shared" si="2"/>
        <v>18969.06</v>
      </c>
    </row>
    <row r="173" spans="1:115" ht="30" customHeight="1">
      <c r="A173" s="52">
        <v>172</v>
      </c>
      <c r="B173" s="57" t="s">
        <v>645</v>
      </c>
      <c r="C173" s="57" t="s">
        <v>646</v>
      </c>
      <c r="D173" s="68">
        <v>17.64032258064516</v>
      </c>
      <c r="E173" s="52">
        <v>0</v>
      </c>
      <c r="F173" s="52"/>
      <c r="G173" s="52">
        <v>0</v>
      </c>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v>20</v>
      </c>
      <c r="BJ173" s="52"/>
      <c r="BK173" s="52">
        <v>5</v>
      </c>
      <c r="BL173" s="52"/>
      <c r="BM173" s="52"/>
      <c r="BN173" s="52"/>
      <c r="BO173" s="52"/>
      <c r="BP173" s="52"/>
      <c r="BQ173" s="52"/>
      <c r="BR173" s="52">
        <v>5</v>
      </c>
      <c r="BS173" s="52"/>
      <c r="BT173" s="52">
        <v>50</v>
      </c>
      <c r="BU173" s="52">
        <v>0</v>
      </c>
      <c r="BV173" s="52">
        <v>0</v>
      </c>
      <c r="BW173" s="52">
        <v>10</v>
      </c>
      <c r="BX173" s="52"/>
      <c r="BY173" s="52"/>
      <c r="BZ173" s="52"/>
      <c r="CA173" s="52"/>
      <c r="CB173" s="52"/>
      <c r="CC173" s="52"/>
      <c r="CD173" s="52">
        <v>0</v>
      </c>
      <c r="CE173" s="52"/>
      <c r="CF173" s="52"/>
      <c r="CG173" s="52"/>
      <c r="CH173" s="52"/>
      <c r="CI173" s="52"/>
      <c r="CJ173" s="52"/>
      <c r="CK173" s="52"/>
      <c r="CL173" s="52"/>
      <c r="CM173" s="52"/>
      <c r="CN173" s="52"/>
      <c r="CO173" s="52"/>
      <c r="CP173" s="52"/>
      <c r="CQ173" s="52"/>
      <c r="CR173" s="52">
        <v>3</v>
      </c>
      <c r="CS173" s="52"/>
      <c r="CT173" s="52"/>
      <c r="CU173" s="52">
        <v>0</v>
      </c>
      <c r="CV173" s="52"/>
      <c r="CW173" s="52"/>
      <c r="CX173" s="52"/>
      <c r="CY173" s="52"/>
      <c r="CZ173" s="52"/>
      <c r="DA173" s="52"/>
      <c r="DB173" s="52"/>
      <c r="DC173" s="52"/>
      <c r="DD173" s="52">
        <v>0</v>
      </c>
      <c r="DE173" s="52"/>
      <c r="DF173" s="52"/>
      <c r="DG173" s="52"/>
      <c r="DH173" s="52"/>
      <c r="DI173" s="52"/>
      <c r="DJ173" s="48">
        <v>93</v>
      </c>
      <c r="DK173" s="50">
        <f t="shared" si="2"/>
        <v>1640.55</v>
      </c>
    </row>
    <row r="174" spans="1:115" ht="30" customHeight="1">
      <c r="A174" s="52">
        <v>173</v>
      </c>
      <c r="B174" s="57" t="s">
        <v>647</v>
      </c>
      <c r="C174" s="57" t="s">
        <v>561</v>
      </c>
      <c r="D174" s="68">
        <v>14.725844155844158</v>
      </c>
      <c r="E174" s="52">
        <v>0</v>
      </c>
      <c r="F174" s="52"/>
      <c r="G174" s="52">
        <v>0</v>
      </c>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v>180</v>
      </c>
      <c r="BJ174" s="52"/>
      <c r="BK174" s="52">
        <v>5</v>
      </c>
      <c r="BL174" s="52"/>
      <c r="BM174" s="52"/>
      <c r="BN174" s="52"/>
      <c r="BO174" s="52"/>
      <c r="BP174" s="52"/>
      <c r="BQ174" s="52"/>
      <c r="BR174" s="52">
        <v>10</v>
      </c>
      <c r="BS174" s="52"/>
      <c r="BT174" s="52">
        <v>80</v>
      </c>
      <c r="BU174" s="52">
        <v>0</v>
      </c>
      <c r="BV174" s="52">
        <v>0</v>
      </c>
      <c r="BW174" s="52">
        <v>15</v>
      </c>
      <c r="BX174" s="52"/>
      <c r="BY174" s="52"/>
      <c r="BZ174" s="52"/>
      <c r="CA174" s="52"/>
      <c r="CB174" s="52"/>
      <c r="CC174" s="52"/>
      <c r="CD174" s="52">
        <v>0</v>
      </c>
      <c r="CE174" s="52"/>
      <c r="CF174" s="52"/>
      <c r="CG174" s="52"/>
      <c r="CH174" s="52"/>
      <c r="CI174" s="52"/>
      <c r="CJ174" s="52"/>
      <c r="CK174" s="52"/>
      <c r="CL174" s="52"/>
      <c r="CM174" s="52"/>
      <c r="CN174" s="52"/>
      <c r="CO174" s="52">
        <v>5</v>
      </c>
      <c r="CP174" s="52"/>
      <c r="CQ174" s="52"/>
      <c r="CR174" s="52">
        <v>3</v>
      </c>
      <c r="CS174" s="52"/>
      <c r="CT174" s="52"/>
      <c r="CU174" s="52">
        <v>0</v>
      </c>
      <c r="CV174" s="52"/>
      <c r="CW174" s="52"/>
      <c r="CX174" s="52"/>
      <c r="CY174" s="52"/>
      <c r="CZ174" s="52">
        <v>5</v>
      </c>
      <c r="DA174" s="52"/>
      <c r="DB174" s="52"/>
      <c r="DC174" s="52"/>
      <c r="DD174" s="52">
        <v>0</v>
      </c>
      <c r="DE174" s="52"/>
      <c r="DF174" s="52"/>
      <c r="DG174" s="52"/>
      <c r="DH174" s="52"/>
      <c r="DI174" s="52">
        <v>5</v>
      </c>
      <c r="DJ174" s="48">
        <v>308</v>
      </c>
      <c r="DK174" s="50">
        <f t="shared" si="2"/>
        <v>4535.56</v>
      </c>
    </row>
    <row r="175" spans="1:115" ht="30" customHeight="1">
      <c r="A175" s="52">
        <v>174</v>
      </c>
      <c r="B175" s="57" t="s">
        <v>648</v>
      </c>
      <c r="C175" s="57" t="s">
        <v>649</v>
      </c>
      <c r="D175" s="68">
        <v>13.445829207920792</v>
      </c>
      <c r="E175" s="52">
        <v>0</v>
      </c>
      <c r="F175" s="52"/>
      <c r="G175" s="52">
        <v>0</v>
      </c>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v>560</v>
      </c>
      <c r="BJ175" s="52"/>
      <c r="BK175" s="52">
        <v>10</v>
      </c>
      <c r="BL175" s="52"/>
      <c r="BM175" s="52"/>
      <c r="BN175" s="52"/>
      <c r="BO175" s="52"/>
      <c r="BP175" s="52"/>
      <c r="BQ175" s="52"/>
      <c r="BR175" s="52">
        <v>10</v>
      </c>
      <c r="BS175" s="52"/>
      <c r="BT175" s="52">
        <v>180</v>
      </c>
      <c r="BU175" s="52">
        <v>0</v>
      </c>
      <c r="BV175" s="52">
        <v>0</v>
      </c>
      <c r="BW175" s="52">
        <v>30</v>
      </c>
      <c r="BX175" s="52"/>
      <c r="BY175" s="52"/>
      <c r="BZ175" s="52"/>
      <c r="CA175" s="52"/>
      <c r="CB175" s="52"/>
      <c r="CC175" s="52"/>
      <c r="CD175" s="52">
        <v>0</v>
      </c>
      <c r="CE175" s="52"/>
      <c r="CF175" s="52"/>
      <c r="CG175" s="52"/>
      <c r="CH175" s="52"/>
      <c r="CI175" s="52"/>
      <c r="CJ175" s="52"/>
      <c r="CK175" s="52"/>
      <c r="CL175" s="52"/>
      <c r="CM175" s="52"/>
      <c r="CN175" s="52"/>
      <c r="CO175" s="52">
        <v>5</v>
      </c>
      <c r="CP175" s="52"/>
      <c r="CQ175" s="52"/>
      <c r="CR175" s="52">
        <v>3</v>
      </c>
      <c r="CS175" s="52"/>
      <c r="CT175" s="52"/>
      <c r="CU175" s="52">
        <v>0</v>
      </c>
      <c r="CV175" s="52"/>
      <c r="CW175" s="52"/>
      <c r="CX175" s="52"/>
      <c r="CY175" s="52"/>
      <c r="CZ175" s="52">
        <v>5</v>
      </c>
      <c r="DA175" s="52"/>
      <c r="DB175" s="52"/>
      <c r="DC175" s="52"/>
      <c r="DD175" s="52">
        <v>0</v>
      </c>
      <c r="DE175" s="52"/>
      <c r="DF175" s="52"/>
      <c r="DG175" s="52"/>
      <c r="DH175" s="52"/>
      <c r="DI175" s="52">
        <v>5</v>
      </c>
      <c r="DJ175" s="48">
        <v>808</v>
      </c>
      <c r="DK175" s="50">
        <f t="shared" si="2"/>
        <v>10864.23</v>
      </c>
    </row>
    <row r="176" spans="1:115" ht="30" customHeight="1">
      <c r="A176" s="52">
        <v>175</v>
      </c>
      <c r="B176" s="57" t="s">
        <v>650</v>
      </c>
      <c r="C176" s="57" t="s">
        <v>562</v>
      </c>
      <c r="D176" s="68">
        <v>14.725840867992767</v>
      </c>
      <c r="E176" s="52">
        <v>0</v>
      </c>
      <c r="F176" s="52"/>
      <c r="G176" s="52">
        <v>0</v>
      </c>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v>280</v>
      </c>
      <c r="BJ176" s="52"/>
      <c r="BK176" s="52">
        <v>20</v>
      </c>
      <c r="BL176" s="52"/>
      <c r="BM176" s="52"/>
      <c r="BN176" s="52"/>
      <c r="BO176" s="52"/>
      <c r="BP176" s="52"/>
      <c r="BQ176" s="52"/>
      <c r="BR176" s="52">
        <v>10</v>
      </c>
      <c r="BS176" s="52"/>
      <c r="BT176" s="52">
        <v>180</v>
      </c>
      <c r="BU176" s="52">
        <v>0</v>
      </c>
      <c r="BV176" s="52">
        <v>0</v>
      </c>
      <c r="BW176" s="52">
        <v>45</v>
      </c>
      <c r="BX176" s="52"/>
      <c r="BY176" s="52"/>
      <c r="BZ176" s="52"/>
      <c r="CA176" s="52"/>
      <c r="CB176" s="52"/>
      <c r="CC176" s="52"/>
      <c r="CD176" s="52">
        <v>0</v>
      </c>
      <c r="CE176" s="52"/>
      <c r="CF176" s="52"/>
      <c r="CG176" s="52"/>
      <c r="CH176" s="52"/>
      <c r="CI176" s="52"/>
      <c r="CJ176" s="52"/>
      <c r="CK176" s="52"/>
      <c r="CL176" s="52"/>
      <c r="CM176" s="52"/>
      <c r="CN176" s="52"/>
      <c r="CO176" s="52">
        <v>5</v>
      </c>
      <c r="CP176" s="52"/>
      <c r="CQ176" s="52"/>
      <c r="CR176" s="52">
        <v>3</v>
      </c>
      <c r="CS176" s="52"/>
      <c r="CT176" s="52"/>
      <c r="CU176" s="52">
        <v>0</v>
      </c>
      <c r="CV176" s="52"/>
      <c r="CW176" s="52"/>
      <c r="CX176" s="52"/>
      <c r="CY176" s="52"/>
      <c r="CZ176" s="52">
        <v>5</v>
      </c>
      <c r="DA176" s="52"/>
      <c r="DB176" s="52"/>
      <c r="DC176" s="52"/>
      <c r="DD176" s="52">
        <v>0</v>
      </c>
      <c r="DE176" s="52"/>
      <c r="DF176" s="52"/>
      <c r="DG176" s="52"/>
      <c r="DH176" s="52"/>
      <c r="DI176" s="52">
        <v>5</v>
      </c>
      <c r="DJ176" s="48">
        <v>553</v>
      </c>
      <c r="DK176" s="50">
        <f t="shared" si="2"/>
        <v>8143.39</v>
      </c>
    </row>
    <row r="177" spans="1:115" ht="30" customHeight="1">
      <c r="A177" s="52">
        <v>176</v>
      </c>
      <c r="B177" s="57" t="s">
        <v>642</v>
      </c>
      <c r="C177" s="57" t="s">
        <v>558</v>
      </c>
      <c r="D177" s="68">
        <v>19.45167901234568</v>
      </c>
      <c r="E177" s="52">
        <v>0</v>
      </c>
      <c r="F177" s="52"/>
      <c r="G177" s="52">
        <v>0</v>
      </c>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v>150</v>
      </c>
      <c r="BJ177" s="52"/>
      <c r="BK177" s="52">
        <v>10</v>
      </c>
      <c r="BL177" s="52"/>
      <c r="BM177" s="52"/>
      <c r="BN177" s="52"/>
      <c r="BO177" s="52"/>
      <c r="BP177" s="52"/>
      <c r="BQ177" s="52"/>
      <c r="BR177" s="52"/>
      <c r="BS177" s="52"/>
      <c r="BT177" s="52">
        <v>70</v>
      </c>
      <c r="BU177" s="52">
        <v>0</v>
      </c>
      <c r="BV177" s="52">
        <v>0</v>
      </c>
      <c r="BW177" s="52">
        <v>140</v>
      </c>
      <c r="BX177" s="52"/>
      <c r="BY177" s="52"/>
      <c r="BZ177" s="52"/>
      <c r="CA177" s="52"/>
      <c r="CB177" s="52"/>
      <c r="CC177" s="52"/>
      <c r="CD177" s="52">
        <v>0</v>
      </c>
      <c r="CE177" s="52"/>
      <c r="CF177" s="52"/>
      <c r="CG177" s="52"/>
      <c r="CH177" s="52"/>
      <c r="CI177" s="52"/>
      <c r="CJ177" s="52"/>
      <c r="CK177" s="52"/>
      <c r="CL177" s="52"/>
      <c r="CM177" s="52"/>
      <c r="CN177" s="52">
        <v>10</v>
      </c>
      <c r="CO177" s="52"/>
      <c r="CP177" s="52"/>
      <c r="CQ177" s="52"/>
      <c r="CR177" s="52">
        <v>0</v>
      </c>
      <c r="CS177" s="52"/>
      <c r="CT177" s="52"/>
      <c r="CU177" s="52">
        <v>20</v>
      </c>
      <c r="CV177" s="52"/>
      <c r="CW177" s="52"/>
      <c r="CX177" s="52"/>
      <c r="CY177" s="52"/>
      <c r="CZ177" s="52"/>
      <c r="DA177" s="52"/>
      <c r="DB177" s="52"/>
      <c r="DC177" s="52"/>
      <c r="DD177" s="52">
        <v>0</v>
      </c>
      <c r="DE177" s="52"/>
      <c r="DF177" s="52"/>
      <c r="DG177" s="52"/>
      <c r="DH177" s="52"/>
      <c r="DI177" s="52">
        <v>5</v>
      </c>
      <c r="DJ177" s="48">
        <v>405</v>
      </c>
      <c r="DK177" s="50">
        <f t="shared" si="2"/>
        <v>7877.93</v>
      </c>
    </row>
    <row r="178" spans="1:115" ht="30" customHeight="1">
      <c r="A178" s="52">
        <v>177</v>
      </c>
      <c r="B178" s="57" t="s">
        <v>643</v>
      </c>
      <c r="C178" s="57" t="s">
        <v>559</v>
      </c>
      <c r="D178" s="68">
        <v>19.451666666666668</v>
      </c>
      <c r="E178" s="52">
        <v>0</v>
      </c>
      <c r="F178" s="52"/>
      <c r="G178" s="52">
        <v>0</v>
      </c>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v>50</v>
      </c>
      <c r="BJ178" s="52"/>
      <c r="BK178" s="52"/>
      <c r="BL178" s="52"/>
      <c r="BM178" s="52"/>
      <c r="BN178" s="52"/>
      <c r="BO178" s="52"/>
      <c r="BP178" s="52"/>
      <c r="BQ178" s="52"/>
      <c r="BR178" s="52"/>
      <c r="BS178" s="52"/>
      <c r="BT178" s="52"/>
      <c r="BU178" s="52">
        <v>0</v>
      </c>
      <c r="BV178" s="52">
        <v>0</v>
      </c>
      <c r="BW178" s="52">
        <v>75</v>
      </c>
      <c r="BX178" s="52"/>
      <c r="BY178" s="52"/>
      <c r="BZ178" s="52"/>
      <c r="CA178" s="52"/>
      <c r="CB178" s="52"/>
      <c r="CC178" s="52"/>
      <c r="CD178" s="52">
        <v>0</v>
      </c>
      <c r="CE178" s="52"/>
      <c r="CF178" s="52"/>
      <c r="CG178" s="52"/>
      <c r="CH178" s="52"/>
      <c r="CI178" s="52"/>
      <c r="CJ178" s="52"/>
      <c r="CK178" s="52"/>
      <c r="CL178" s="52"/>
      <c r="CM178" s="52"/>
      <c r="CN178" s="52"/>
      <c r="CO178" s="52"/>
      <c r="CP178" s="52"/>
      <c r="CQ178" s="52"/>
      <c r="CR178" s="52">
        <v>0</v>
      </c>
      <c r="CS178" s="52"/>
      <c r="CT178" s="52"/>
      <c r="CU178" s="52">
        <v>20</v>
      </c>
      <c r="CV178" s="52"/>
      <c r="CW178" s="52"/>
      <c r="CX178" s="52"/>
      <c r="CY178" s="52"/>
      <c r="CZ178" s="52"/>
      <c r="DA178" s="52"/>
      <c r="DB178" s="52"/>
      <c r="DC178" s="52"/>
      <c r="DD178" s="52">
        <v>0</v>
      </c>
      <c r="DE178" s="52"/>
      <c r="DF178" s="52"/>
      <c r="DG178" s="52"/>
      <c r="DH178" s="52"/>
      <c r="DI178" s="52">
        <v>5</v>
      </c>
      <c r="DJ178" s="48">
        <v>150</v>
      </c>
      <c r="DK178" s="50">
        <f t="shared" si="2"/>
        <v>2917.75</v>
      </c>
    </row>
    <row r="179" spans="1:115" ht="30" customHeight="1">
      <c r="A179" s="52">
        <v>178</v>
      </c>
      <c r="B179" s="57" t="s">
        <v>644</v>
      </c>
      <c r="C179" s="57" t="s">
        <v>560</v>
      </c>
      <c r="D179" s="68">
        <v>19.451777777777778</v>
      </c>
      <c r="E179" s="52">
        <v>0</v>
      </c>
      <c r="F179" s="52"/>
      <c r="G179" s="52">
        <v>0</v>
      </c>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v>0</v>
      </c>
      <c r="BJ179" s="52"/>
      <c r="BK179" s="52"/>
      <c r="BL179" s="52"/>
      <c r="BM179" s="52"/>
      <c r="BN179" s="52"/>
      <c r="BO179" s="52"/>
      <c r="BP179" s="52"/>
      <c r="BQ179" s="52"/>
      <c r="BR179" s="52"/>
      <c r="BS179" s="52"/>
      <c r="BT179" s="52"/>
      <c r="BU179" s="52">
        <v>0</v>
      </c>
      <c r="BV179" s="52">
        <v>0</v>
      </c>
      <c r="BW179" s="52">
        <v>35</v>
      </c>
      <c r="BX179" s="52"/>
      <c r="BY179" s="52"/>
      <c r="BZ179" s="52"/>
      <c r="CA179" s="52"/>
      <c r="CB179" s="52"/>
      <c r="CC179" s="52"/>
      <c r="CD179" s="52">
        <v>0</v>
      </c>
      <c r="CE179" s="52"/>
      <c r="CF179" s="52"/>
      <c r="CG179" s="52"/>
      <c r="CH179" s="52"/>
      <c r="CI179" s="52"/>
      <c r="CJ179" s="52"/>
      <c r="CK179" s="52"/>
      <c r="CL179" s="52"/>
      <c r="CM179" s="52"/>
      <c r="CN179" s="52">
        <v>10</v>
      </c>
      <c r="CO179" s="52"/>
      <c r="CP179" s="52"/>
      <c r="CQ179" s="52"/>
      <c r="CR179" s="52">
        <v>0</v>
      </c>
      <c r="CS179" s="52"/>
      <c r="CT179" s="52"/>
      <c r="CU179" s="52">
        <v>0</v>
      </c>
      <c r="CV179" s="52"/>
      <c r="CW179" s="52"/>
      <c r="CX179" s="52"/>
      <c r="CY179" s="52"/>
      <c r="CZ179" s="52"/>
      <c r="DA179" s="52"/>
      <c r="DB179" s="52"/>
      <c r="DC179" s="52"/>
      <c r="DD179" s="52">
        <v>0</v>
      </c>
      <c r="DE179" s="52"/>
      <c r="DF179" s="52"/>
      <c r="DG179" s="52"/>
      <c r="DH179" s="52"/>
      <c r="DI179" s="52"/>
      <c r="DJ179" s="48">
        <v>45</v>
      </c>
      <c r="DK179" s="50">
        <f t="shared" si="2"/>
        <v>875.33</v>
      </c>
    </row>
    <row r="180" spans="1:115" ht="30" customHeight="1">
      <c r="A180" s="52">
        <v>179</v>
      </c>
      <c r="B180" s="57" t="s">
        <v>651</v>
      </c>
      <c r="C180" s="57" t="s">
        <v>563</v>
      </c>
      <c r="D180" s="68">
        <v>14.625882352941176</v>
      </c>
      <c r="E180" s="52">
        <v>0</v>
      </c>
      <c r="F180" s="52"/>
      <c r="G180" s="52">
        <v>0</v>
      </c>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v>0</v>
      </c>
      <c r="BJ180" s="52"/>
      <c r="BK180" s="52"/>
      <c r="BL180" s="52"/>
      <c r="BM180" s="52"/>
      <c r="BN180" s="52"/>
      <c r="BO180" s="52"/>
      <c r="BP180" s="52"/>
      <c r="BQ180" s="52"/>
      <c r="BR180" s="52"/>
      <c r="BS180" s="52"/>
      <c r="BT180" s="52"/>
      <c r="BU180" s="52">
        <v>0</v>
      </c>
      <c r="BV180" s="52">
        <v>0</v>
      </c>
      <c r="BW180" s="52">
        <v>65</v>
      </c>
      <c r="BX180" s="52"/>
      <c r="BY180" s="52"/>
      <c r="BZ180" s="52"/>
      <c r="CA180" s="52"/>
      <c r="CB180" s="52"/>
      <c r="CC180" s="52"/>
      <c r="CD180" s="52">
        <v>0</v>
      </c>
      <c r="CE180" s="52"/>
      <c r="CF180" s="52"/>
      <c r="CG180" s="52"/>
      <c r="CH180" s="52"/>
      <c r="CI180" s="52"/>
      <c r="CJ180" s="52"/>
      <c r="CK180" s="52"/>
      <c r="CL180" s="52"/>
      <c r="CM180" s="52"/>
      <c r="CN180" s="52"/>
      <c r="CO180" s="52"/>
      <c r="CP180" s="52"/>
      <c r="CQ180" s="52"/>
      <c r="CR180" s="52">
        <v>3</v>
      </c>
      <c r="CS180" s="52"/>
      <c r="CT180" s="52"/>
      <c r="CU180" s="52">
        <v>0</v>
      </c>
      <c r="CV180" s="52"/>
      <c r="CW180" s="52"/>
      <c r="CX180" s="52"/>
      <c r="CY180" s="52"/>
      <c r="CZ180" s="52"/>
      <c r="DA180" s="52"/>
      <c r="DB180" s="52"/>
      <c r="DC180" s="52"/>
      <c r="DD180" s="52">
        <v>0</v>
      </c>
      <c r="DE180" s="52"/>
      <c r="DF180" s="52"/>
      <c r="DG180" s="52"/>
      <c r="DH180" s="52"/>
      <c r="DI180" s="52"/>
      <c r="DJ180" s="48">
        <v>68</v>
      </c>
      <c r="DK180" s="50">
        <f t="shared" si="2"/>
        <v>994.56</v>
      </c>
    </row>
    <row r="181" spans="1:115" ht="30" customHeight="1">
      <c r="A181" s="52">
        <v>180</v>
      </c>
      <c r="B181" s="57" t="s">
        <v>652</v>
      </c>
      <c r="C181" s="57" t="s">
        <v>564</v>
      </c>
      <c r="D181" s="68">
        <v>14.625833333333334</v>
      </c>
      <c r="E181" s="52">
        <v>0</v>
      </c>
      <c r="F181" s="52"/>
      <c r="G181" s="52">
        <v>0</v>
      </c>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v>0</v>
      </c>
      <c r="BJ181" s="52"/>
      <c r="BK181" s="52"/>
      <c r="BL181" s="52"/>
      <c r="BM181" s="52"/>
      <c r="BN181" s="52"/>
      <c r="BO181" s="52"/>
      <c r="BP181" s="52"/>
      <c r="BQ181" s="52"/>
      <c r="BR181" s="52"/>
      <c r="BS181" s="52"/>
      <c r="BT181" s="52"/>
      <c r="BU181" s="52">
        <v>0</v>
      </c>
      <c r="BV181" s="52">
        <v>0</v>
      </c>
      <c r="BW181" s="52">
        <v>20</v>
      </c>
      <c r="BX181" s="52"/>
      <c r="BY181" s="52"/>
      <c r="BZ181" s="52"/>
      <c r="CA181" s="52"/>
      <c r="CB181" s="52"/>
      <c r="CC181" s="52"/>
      <c r="CD181" s="52">
        <v>0</v>
      </c>
      <c r="CE181" s="52"/>
      <c r="CF181" s="52"/>
      <c r="CG181" s="52"/>
      <c r="CH181" s="52"/>
      <c r="CI181" s="52"/>
      <c r="CJ181" s="52"/>
      <c r="CK181" s="52"/>
      <c r="CL181" s="52"/>
      <c r="CM181" s="52"/>
      <c r="CN181" s="52"/>
      <c r="CO181" s="52"/>
      <c r="CP181" s="52"/>
      <c r="CQ181" s="52"/>
      <c r="CR181" s="52">
        <v>3</v>
      </c>
      <c r="CS181" s="52"/>
      <c r="CT181" s="52"/>
      <c r="CU181" s="52">
        <v>0</v>
      </c>
      <c r="CV181" s="52"/>
      <c r="CW181" s="52"/>
      <c r="CX181" s="52"/>
      <c r="CY181" s="52"/>
      <c r="CZ181" s="52"/>
      <c r="DA181" s="52"/>
      <c r="DB181" s="52"/>
      <c r="DC181" s="52"/>
      <c r="DD181" s="52">
        <v>0</v>
      </c>
      <c r="DE181" s="52"/>
      <c r="DF181" s="52"/>
      <c r="DG181" s="52"/>
      <c r="DH181" s="52"/>
      <c r="DI181" s="52"/>
      <c r="DJ181" s="48">
        <v>23</v>
      </c>
      <c r="DK181" s="50">
        <f t="shared" si="2"/>
        <v>336.3941666666667</v>
      </c>
    </row>
    <row r="182" spans="1:115" ht="30" customHeight="1">
      <c r="A182" s="52">
        <v>181</v>
      </c>
      <c r="B182" s="57" t="s">
        <v>653</v>
      </c>
      <c r="C182" s="54" t="s">
        <v>565</v>
      </c>
      <c r="D182" s="68">
        <v>14.625833333333334</v>
      </c>
      <c r="E182" s="52">
        <v>0</v>
      </c>
      <c r="F182" s="52"/>
      <c r="G182" s="52">
        <v>0</v>
      </c>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v>0</v>
      </c>
      <c r="BJ182" s="52"/>
      <c r="BK182" s="52"/>
      <c r="BL182" s="52"/>
      <c r="BM182" s="52"/>
      <c r="BN182" s="52"/>
      <c r="BO182" s="52"/>
      <c r="BP182" s="52"/>
      <c r="BQ182" s="52"/>
      <c r="BR182" s="52"/>
      <c r="BS182" s="52"/>
      <c r="BT182" s="52"/>
      <c r="BU182" s="52">
        <v>0</v>
      </c>
      <c r="BV182" s="52">
        <v>0</v>
      </c>
      <c r="BW182" s="52">
        <v>10</v>
      </c>
      <c r="BX182" s="52"/>
      <c r="BY182" s="52"/>
      <c r="BZ182" s="52"/>
      <c r="CA182" s="52"/>
      <c r="CB182" s="52"/>
      <c r="CC182" s="52"/>
      <c r="CD182" s="52">
        <v>20</v>
      </c>
      <c r="CE182" s="52"/>
      <c r="CF182" s="52"/>
      <c r="CG182" s="52"/>
      <c r="CH182" s="52"/>
      <c r="CI182" s="52"/>
      <c r="CJ182" s="52"/>
      <c r="CK182" s="52"/>
      <c r="CL182" s="52"/>
      <c r="CM182" s="52"/>
      <c r="CN182" s="52"/>
      <c r="CO182" s="52"/>
      <c r="CP182" s="52"/>
      <c r="CQ182" s="52"/>
      <c r="CR182" s="52">
        <v>0</v>
      </c>
      <c r="CS182" s="52"/>
      <c r="CT182" s="52"/>
      <c r="CU182" s="52">
        <v>0</v>
      </c>
      <c r="CV182" s="52"/>
      <c r="CW182" s="52"/>
      <c r="CX182" s="52"/>
      <c r="CY182" s="52"/>
      <c r="CZ182" s="52"/>
      <c r="DA182" s="52"/>
      <c r="DB182" s="52"/>
      <c r="DC182" s="52"/>
      <c r="DD182" s="52">
        <v>0</v>
      </c>
      <c r="DE182" s="52"/>
      <c r="DF182" s="52"/>
      <c r="DG182" s="52"/>
      <c r="DH182" s="52"/>
      <c r="DI182" s="52"/>
      <c r="DJ182" s="48">
        <v>30</v>
      </c>
      <c r="DK182" s="50">
        <f t="shared" si="2"/>
        <v>438.77500000000003</v>
      </c>
    </row>
    <row r="183" spans="1:115" ht="30" customHeight="1">
      <c r="A183" s="52">
        <v>182</v>
      </c>
      <c r="B183" s="57" t="s">
        <v>654</v>
      </c>
      <c r="C183" s="54" t="s">
        <v>566</v>
      </c>
      <c r="D183" s="68">
        <v>14.625833333333334</v>
      </c>
      <c r="E183" s="52">
        <v>0</v>
      </c>
      <c r="F183" s="52"/>
      <c r="G183" s="52">
        <v>0</v>
      </c>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v>0</v>
      </c>
      <c r="BJ183" s="52"/>
      <c r="BK183" s="52"/>
      <c r="BL183" s="52"/>
      <c r="BM183" s="52"/>
      <c r="BN183" s="52"/>
      <c r="BO183" s="52"/>
      <c r="BP183" s="52"/>
      <c r="BQ183" s="52"/>
      <c r="BR183" s="52"/>
      <c r="BS183" s="52"/>
      <c r="BT183" s="52"/>
      <c r="BU183" s="52">
        <v>0</v>
      </c>
      <c r="BV183" s="52">
        <v>0</v>
      </c>
      <c r="BW183" s="52">
        <v>10</v>
      </c>
      <c r="BX183" s="52"/>
      <c r="BY183" s="52"/>
      <c r="BZ183" s="52"/>
      <c r="CA183" s="52"/>
      <c r="CB183" s="52"/>
      <c r="CC183" s="52"/>
      <c r="CD183" s="52">
        <v>20</v>
      </c>
      <c r="CE183" s="52"/>
      <c r="CF183" s="52"/>
      <c r="CG183" s="52"/>
      <c r="CH183" s="52"/>
      <c r="CI183" s="52"/>
      <c r="CJ183" s="52"/>
      <c r="CK183" s="52"/>
      <c r="CL183" s="52"/>
      <c r="CM183" s="52"/>
      <c r="CN183" s="52"/>
      <c r="CO183" s="52"/>
      <c r="CP183" s="52"/>
      <c r="CQ183" s="52"/>
      <c r="CR183" s="52">
        <v>0</v>
      </c>
      <c r="CS183" s="52"/>
      <c r="CT183" s="52"/>
      <c r="CU183" s="52">
        <v>0</v>
      </c>
      <c r="CV183" s="52"/>
      <c r="CW183" s="52"/>
      <c r="CX183" s="52"/>
      <c r="CY183" s="52"/>
      <c r="CZ183" s="52"/>
      <c r="DA183" s="52"/>
      <c r="DB183" s="52"/>
      <c r="DC183" s="52"/>
      <c r="DD183" s="52">
        <v>0</v>
      </c>
      <c r="DE183" s="52"/>
      <c r="DF183" s="52"/>
      <c r="DG183" s="52"/>
      <c r="DH183" s="52"/>
      <c r="DI183" s="52"/>
      <c r="DJ183" s="48">
        <v>30</v>
      </c>
      <c r="DK183" s="50">
        <f t="shared" si="2"/>
        <v>438.77500000000003</v>
      </c>
    </row>
    <row r="184" spans="1:115" ht="30" customHeight="1">
      <c r="A184" s="52">
        <v>183</v>
      </c>
      <c r="B184" s="52" t="s">
        <v>485</v>
      </c>
      <c r="C184" s="52" t="s">
        <v>656</v>
      </c>
      <c r="D184" s="68">
        <v>12.5</v>
      </c>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v>5</v>
      </c>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48">
        <v>5</v>
      </c>
      <c r="DK184" s="50">
        <f t="shared" si="2"/>
        <v>62.5</v>
      </c>
    </row>
    <row r="185" spans="1:115" ht="30" customHeight="1">
      <c r="A185" s="52">
        <v>184</v>
      </c>
      <c r="B185" s="55" t="s">
        <v>486</v>
      </c>
      <c r="C185" s="55" t="s">
        <v>657</v>
      </c>
      <c r="D185" s="68">
        <v>12.5</v>
      </c>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5">
        <v>5</v>
      </c>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48">
        <v>5</v>
      </c>
      <c r="DK185" s="50">
        <f t="shared" si="2"/>
        <v>62.5</v>
      </c>
    </row>
    <row r="186" spans="1:115" s="51" customFormat="1" ht="30.75" customHeight="1">
      <c r="A186" s="52">
        <v>185</v>
      </c>
      <c r="B186" s="52" t="s">
        <v>655</v>
      </c>
      <c r="C186" s="52" t="s">
        <v>658</v>
      </c>
      <c r="D186" s="68">
        <v>12.5</v>
      </c>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v>5</v>
      </c>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48">
        <v>5</v>
      </c>
      <c r="DK186" s="50">
        <f t="shared" si="2"/>
        <v>62.5</v>
      </c>
    </row>
    <row r="187" spans="1:115" ht="30" customHeight="1">
      <c r="A187" s="52">
        <v>186</v>
      </c>
      <c r="B187" s="57" t="s">
        <v>349</v>
      </c>
      <c r="C187" s="57" t="s">
        <v>567</v>
      </c>
      <c r="D187" s="68">
        <v>85.49999999999999</v>
      </c>
      <c r="E187" s="52">
        <v>0</v>
      </c>
      <c r="F187" s="52"/>
      <c r="G187" s="52">
        <v>0</v>
      </c>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v>0</v>
      </c>
      <c r="BJ187" s="52"/>
      <c r="BK187" s="52"/>
      <c r="BL187" s="52"/>
      <c r="BM187" s="52"/>
      <c r="BN187" s="52"/>
      <c r="BO187" s="52"/>
      <c r="BP187" s="52"/>
      <c r="BQ187" s="52"/>
      <c r="BR187" s="52"/>
      <c r="BS187" s="52"/>
      <c r="BT187" s="52">
        <v>6</v>
      </c>
      <c r="BU187" s="52">
        <v>0</v>
      </c>
      <c r="BV187" s="52">
        <v>0</v>
      </c>
      <c r="BW187" s="52"/>
      <c r="BX187" s="52"/>
      <c r="BY187" s="52"/>
      <c r="BZ187" s="52"/>
      <c r="CA187" s="52"/>
      <c r="CB187" s="52"/>
      <c r="CC187" s="52"/>
      <c r="CD187" s="52">
        <v>0</v>
      </c>
      <c r="CE187" s="52"/>
      <c r="CF187" s="52"/>
      <c r="CG187" s="52"/>
      <c r="CH187" s="52"/>
      <c r="CI187" s="52"/>
      <c r="CJ187" s="52"/>
      <c r="CK187" s="52"/>
      <c r="CL187" s="52"/>
      <c r="CM187" s="52"/>
      <c r="CN187" s="52"/>
      <c r="CO187" s="52"/>
      <c r="CP187" s="52"/>
      <c r="CQ187" s="52"/>
      <c r="CR187" s="52">
        <v>0</v>
      </c>
      <c r="CS187" s="52"/>
      <c r="CT187" s="52"/>
      <c r="CU187" s="52">
        <v>10</v>
      </c>
      <c r="CV187" s="52"/>
      <c r="CW187" s="52"/>
      <c r="CX187" s="52"/>
      <c r="CY187" s="52"/>
      <c r="CZ187" s="52"/>
      <c r="DA187" s="52"/>
      <c r="DB187" s="52"/>
      <c r="DC187" s="52"/>
      <c r="DD187" s="52">
        <v>0</v>
      </c>
      <c r="DE187" s="52"/>
      <c r="DF187" s="52"/>
      <c r="DG187" s="52"/>
      <c r="DH187" s="52">
        <v>30</v>
      </c>
      <c r="DI187" s="52"/>
      <c r="DJ187" s="48">
        <v>46</v>
      </c>
      <c r="DK187" s="50">
        <f t="shared" si="2"/>
        <v>3932.9999999999995</v>
      </c>
    </row>
    <row r="188" spans="6:115" ht="30" customHeight="1">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46">
        <f>SUM(DJ146:DJ187)</f>
        <v>16847</v>
      </c>
      <c r="DK188" s="50">
        <f>SUM(DK2:DK187)</f>
        <v>3114710.3301250865</v>
      </c>
    </row>
    <row r="189" spans="112:113" ht="30" customHeight="1">
      <c r="DH189" s="50"/>
      <c r="DI189" s="50"/>
    </row>
    <row r="201" ht="30" customHeight="1">
      <c r="J201" s="50"/>
    </row>
  </sheetData>
  <autoFilter ref="A1:DJ187"/>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cp:lastPrinted>2023-12-13T13:48:42Z</cp:lastPrinted>
  <dcterms:created xsi:type="dcterms:W3CDTF">2023-06-20T08:28:09Z</dcterms:created>
  <dcterms:modified xsi:type="dcterms:W3CDTF">2023-12-19T09:12:49Z</dcterms:modified>
  <cp:category/>
  <cp:version/>
  <cp:contentType/>
  <cp:contentStatus/>
</cp:coreProperties>
</file>