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Mobilier  4\Demarare\"/>
    </mc:Choice>
  </mc:AlternateContent>
  <xr:revisionPtr revIDLastSave="0" documentId="13_ncr:1_{B313493B-724B-4DAF-9E9C-22F183B0140F}" xr6:coauthVersionLast="47" xr6:coauthVersionMax="47" xr10:uidLastSave="{00000000-0000-0000-0000-000000000000}"/>
  <bookViews>
    <workbookView xWindow="-120" yWindow="-120" windowWidth="29040" windowHeight="15720" tabRatio="924" xr2:uid="{00000000-000D-0000-FFFF-FFFF00000000}"/>
  </bookViews>
  <sheets>
    <sheet name="Lista de distributie" sheetId="57" r:id="rId1"/>
  </sheets>
  <definedNames>
    <definedName name="_xlnm._FilterDatabase" localSheetId="0" hidden="1">'Lista de distributie'!$B$1:$AE$28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1" i="57" l="1"/>
  <c r="I50" i="57"/>
  <c r="F52" i="57"/>
  <c r="I49" i="57" l="1"/>
  <c r="I2" i="57"/>
  <c r="I10" i="57"/>
  <c r="I3" i="57"/>
  <c r="I6" i="57"/>
  <c r="I4" i="57"/>
  <c r="I5" i="57"/>
  <c r="I7" i="57"/>
  <c r="I8" i="57"/>
  <c r="I9" i="57"/>
  <c r="I11" i="57"/>
  <c r="I12" i="57"/>
  <c r="I13" i="57"/>
  <c r="I14" i="57"/>
  <c r="I15" i="57"/>
  <c r="I29" i="57"/>
  <c r="I30" i="57"/>
  <c r="I31" i="57"/>
  <c r="I32" i="57"/>
  <c r="I33" i="57"/>
  <c r="I34" i="57"/>
  <c r="I35" i="57"/>
  <c r="I36" i="57"/>
  <c r="I37" i="57"/>
  <c r="I38" i="57"/>
  <c r="I39" i="57"/>
  <c r="I40" i="57"/>
  <c r="I41" i="57"/>
  <c r="I42" i="57"/>
  <c r="I43" i="57"/>
  <c r="I44" i="57"/>
  <c r="I45" i="57"/>
  <c r="I46" i="57"/>
  <c r="I47" i="57"/>
  <c r="I48" i="57"/>
  <c r="I20" i="57" l="1"/>
  <c r="I27" i="57"/>
  <c r="I26" i="57"/>
  <c r="I25" i="57"/>
  <c r="I17" i="57"/>
  <c r="I16" i="57"/>
  <c r="I18" i="57"/>
  <c r="I28" i="57"/>
  <c r="I23" i="57"/>
  <c r="I21" i="57"/>
  <c r="I22" i="57"/>
  <c r="I24" i="57"/>
  <c r="I19" i="57"/>
  <c r="I52" i="57" l="1"/>
</calcChain>
</file>

<file path=xl/sharedStrings.xml><?xml version="1.0" encoding="utf-8"?>
<sst xmlns="http://schemas.openxmlformats.org/spreadsheetml/2006/main" count="130" uniqueCount="80">
  <si>
    <t>Cantitate</t>
  </si>
  <si>
    <t xml:space="preserve">Brancardă medicală </t>
  </si>
  <si>
    <t xml:space="preserve">Bancheta </t>
  </si>
  <si>
    <t>Masă de laborator</t>
  </si>
  <si>
    <t>Suport pentru perfuzie</t>
  </si>
  <si>
    <t>Masă medicală cu trei sertare și lacată</t>
  </si>
  <si>
    <t>Masa pentru masaj</t>
  </si>
  <si>
    <t>IMSP CENTRUL DE SANATATE NISPORENI</t>
  </si>
  <si>
    <t>IMSP POLICLINICA DE STAT</t>
  </si>
  <si>
    <t>IMSP SPITALUL CLINIC BALTI</t>
  </si>
  <si>
    <t>IMSP SPITALUL CLINIC MUNICIPAL SFANTUL ARHANGHEL MIHAIL</t>
  </si>
  <si>
    <t>IMSP SPITALUL RAIONAL HANCESTI</t>
  </si>
  <si>
    <t>SERVICIUL MEDICAL AL MINISTERULUI AFACERILOR INTERNE</t>
  </si>
  <si>
    <t>IMSP SPITALUL CLINIC MUNICIPAL GHEORGHE PALADI</t>
  </si>
  <si>
    <t>Cușetă medicală cu reglarea  secțiunii capului</t>
  </si>
  <si>
    <t>Carucior 650x400x900, AISI 304</t>
  </si>
  <si>
    <t>Dulap 700x400x1850, AISI 304</t>
  </si>
  <si>
    <t>IMSP SPITALUL RAIONAL DROCHIA NICOLAE TESTEMITANU</t>
  </si>
  <si>
    <t>Canapea examinare medicala</t>
  </si>
  <si>
    <t>Dulap pentru gips, tip închis, 4 rafturi</t>
  </si>
  <si>
    <t>Dulapuri de laborator</t>
  </si>
  <si>
    <t>Banchetă cu spetează moale</t>
  </si>
  <si>
    <t xml:space="preserve">21557343 repetat+suplimentar </t>
  </si>
  <si>
    <t>Unitatea</t>
  </si>
  <si>
    <t>SR Ungheni</t>
  </si>
  <si>
    <t>CS Drochia</t>
  </si>
  <si>
    <t>AMT Ciocana</t>
  </si>
  <si>
    <t>SR Ialoveni</t>
  </si>
  <si>
    <t>Direcția medicală SIS</t>
  </si>
  <si>
    <t>Masa oftalmologică</t>
  </si>
  <si>
    <t>Canapea de examinare medicală, mobilă</t>
  </si>
  <si>
    <t>Brancardă medicală</t>
  </si>
  <si>
    <t>Stativ pentru perfuzii</t>
  </si>
  <si>
    <t>Paravan</t>
  </si>
  <si>
    <t>Cabină pentru audiometrie</t>
  </si>
  <si>
    <t>Fotoliu pentru colectarea sîngelui</t>
  </si>
  <si>
    <t>Masa de lucru instrumente medic</t>
  </si>
  <si>
    <t>Masa de productie din inox</t>
  </si>
  <si>
    <t>Canapea electromecanică ecografie</t>
  </si>
  <si>
    <t>IMSP INSTITUTUL DE MEDICINA URGENTA</t>
  </si>
  <si>
    <t>Fotoliu terapeutic cu suport cefalic și cu poziționări avansate</t>
  </si>
  <si>
    <t>Pat multifuncțional 6-8 poziții caractaeristici avansate cu inclinare laterală</t>
  </si>
  <si>
    <t xml:space="preserve"> Masă ortopedică</t>
  </si>
  <si>
    <t>Masa pentru infasat cu saltea,  900x800x700</t>
  </si>
  <si>
    <t>Șârmă (paravan) medical, 2 segmente</t>
  </si>
  <si>
    <t>Troleu multifuncțional</t>
  </si>
  <si>
    <t>Troleu multifuncțional (crashboard)</t>
  </si>
  <si>
    <t>Scaun cu rotile pentru transportare pacient Adult 200 kg</t>
  </si>
  <si>
    <t>Noptieră</t>
  </si>
  <si>
    <t>Cărucior de colectarea lengeriei</t>
  </si>
  <si>
    <t>Scaun cu rotile pentru sala de operații cu speteză</t>
  </si>
  <si>
    <t>Suport cu 2 boluri pentur deșeuri medicale</t>
  </si>
  <si>
    <t>Troleu de urgență</t>
  </si>
  <si>
    <t xml:space="preserve">Fotoliu oftalmoscopic </t>
  </si>
  <si>
    <t>Fotoliu hidraulic ORL</t>
  </si>
  <si>
    <t>Fotoliu pentru colectare material biologic</t>
  </si>
  <si>
    <t>Canapea репtru examinare</t>
  </si>
  <si>
    <t>Masă pentru masaj</t>
  </si>
  <si>
    <t xml:space="preserve">Masă de Manipulație </t>
  </si>
  <si>
    <t>Masă Troleu cu 2 saltare pe orizontal și un raft</t>
  </si>
  <si>
    <t>Scăriță medical</t>
  </si>
  <si>
    <t>Scaun toaletă</t>
  </si>
  <si>
    <t>Scaun toaletă multifuncțional 5-în-1</t>
  </si>
  <si>
    <t>Dulup de extracție demonstrativ cu chiuvetă și prize din PAL
 melaminat</t>
  </si>
  <si>
    <t>Paravan mobil de radioprotecție</t>
  </si>
  <si>
    <t xml:space="preserve">SR Orhei </t>
  </si>
  <si>
    <t>AMT Riscani</t>
  </si>
  <si>
    <t xml:space="preserve"> IMSP Spitalul raional Ștefan Vodă</t>
  </si>
  <si>
    <t>Centrul de Plasament Temporar pentru Persoane cu Dizabilitati Hincesti</t>
  </si>
  <si>
    <t>CS Soroca Noua</t>
  </si>
  <si>
    <t xml:space="preserve">IMSP Spitalul Clinic Republican </t>
  </si>
  <si>
    <t xml:space="preserve">Total </t>
  </si>
  <si>
    <t>Denumire lot</t>
  </si>
  <si>
    <t xml:space="preserve">Bucată </t>
  </si>
  <si>
    <t>Nr</t>
  </si>
  <si>
    <t>Valoarea
estimativă fara TVA</t>
  </si>
  <si>
    <t>Fotoliu pentru procedure medicale (recoltarea sîngelui)</t>
  </si>
  <si>
    <t>Paturi medicale funcționale cu saltele</t>
  </si>
  <si>
    <t xml:space="preserve"> IMSP Spitalul raional Cimislia </t>
  </si>
  <si>
    <t xml:space="preserve">Pret bucată fără TVA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</si>
</sst>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(* #,##0.00_);_(* \(#,##0.00\);_(* &quot;-&quot;??_);_(@_)"/>
    <numFmt numFmtId="166" formatCode="_-* #,##0.00\ _L_-;\-* #,##0.00\ _L_-;_-* &quot;-&quot;??\ _L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color rgb="FF222222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5" fillId="0" borderId="0"/>
    <xf numFmtId="165" fontId="6" fillId="0" borderId="0" applyFont="0" applyFill="0" applyBorder="0" applyAlignment="0" applyProtection="0"/>
    <xf numFmtId="0" fontId="11" fillId="0" borderId="0"/>
    <xf numFmtId="0" fontId="6" fillId="0" borderId="0"/>
    <xf numFmtId="0" fontId="12" fillId="0" borderId="0"/>
    <xf numFmtId="0" fontId="6" fillId="0" borderId="0"/>
    <xf numFmtId="0" fontId="13" fillId="0" borderId="0"/>
    <xf numFmtId="0" fontId="12" fillId="0" borderId="0"/>
    <xf numFmtId="0" fontId="6" fillId="0" borderId="0"/>
  </cellStyleXfs>
  <cellXfs count="58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3" fillId="3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wrapText="1"/>
    </xf>
    <xf numFmtId="0" fontId="3" fillId="3" borderId="3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165" fontId="3" fillId="3" borderId="1" xfId="2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3" fillId="3" borderId="3" xfId="2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wrapText="1"/>
    </xf>
    <xf numFmtId="0" fontId="3" fillId="5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7" fillId="3" borderId="4" xfId="0" applyFont="1" applyFill="1" applyBorder="1"/>
    <xf numFmtId="165" fontId="7" fillId="0" borderId="0" xfId="2" applyFont="1" applyAlignment="1">
      <alignment horizontal="center" vertical="center"/>
    </xf>
    <xf numFmtId="0" fontId="7" fillId="3" borderId="0" xfId="0" applyFont="1" applyFill="1"/>
    <xf numFmtId="0" fontId="7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</cellXfs>
  <cellStyles count="10">
    <cellStyle name="Comma" xfId="2" builtinId="3"/>
    <cellStyle name="Normal" xfId="0" builtinId="0"/>
    <cellStyle name="Normal 2" xfId="1" xr:uid="{00000000-0005-0000-0000-000000000000}"/>
    <cellStyle name="Normal 2 2 4 2 2" xfId="4" xr:uid="{00000000-0005-0000-0000-000001000000}"/>
    <cellStyle name="Обычный 2" xfId="3" xr:uid="{00000000-0005-0000-0000-000003000000}"/>
    <cellStyle name="Обычный 2 2" xfId="8" xr:uid="{00000000-0005-0000-0000-000004000000}"/>
    <cellStyle name="Обычный 2 4 2 3" xfId="6" xr:uid="{00000000-0005-0000-0000-000005000000}"/>
    <cellStyle name="Обычный 2 4 3 2" xfId="9" xr:uid="{00000000-0005-0000-0000-000006000000}"/>
    <cellStyle name="Обычный 3" xfId="5" xr:uid="{00000000-0005-0000-0000-000007000000}"/>
    <cellStyle name="Обычный 4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D7E9A-46B4-4E28-8393-DBACC3E8286F}">
  <sheetPr>
    <tabColor rgb="FF92D050"/>
  </sheetPr>
  <dimension ref="A1:AE54"/>
  <sheetViews>
    <sheetView tabSelected="1" zoomScale="70" zoomScaleNormal="70" workbookViewId="0">
      <pane xSplit="1" topLeftCell="B1" activePane="topRight" state="frozen"/>
      <selection pane="topRight" activeCell="P13" sqref="P13"/>
    </sheetView>
  </sheetViews>
  <sheetFormatPr defaultRowHeight="24.75" customHeight="1" x14ac:dyDescent="0.25"/>
  <cols>
    <col min="2" max="3" width="13.42578125" style="5" hidden="1" customWidth="1"/>
    <col min="4" max="4" width="11.42578125" style="5" hidden="1" customWidth="1"/>
    <col min="5" max="5" width="50.42578125" customWidth="1"/>
    <col min="6" max="6" width="11.140625" style="5" customWidth="1"/>
    <col min="7" max="7" width="10" customWidth="1"/>
    <col min="8" max="8" width="11.140625" style="5" hidden="1" customWidth="1"/>
    <col min="9" max="9" width="15" style="5" customWidth="1"/>
    <col min="10" max="11" width="15.140625" style="6" customWidth="1"/>
    <col min="12" max="12" width="11" style="5" customWidth="1"/>
    <col min="13" max="18" width="15.140625" style="6" customWidth="1"/>
    <col min="19" max="31" width="12.140625" style="6" customWidth="1"/>
  </cols>
  <sheetData>
    <row r="1" spans="1:31" ht="130.5" customHeight="1" x14ac:dyDescent="0.25">
      <c r="A1" s="18" t="s">
        <v>74</v>
      </c>
      <c r="B1" s="13" t="s">
        <v>22</v>
      </c>
      <c r="C1" s="13">
        <v>21571653</v>
      </c>
      <c r="D1" s="13">
        <v>21599656</v>
      </c>
      <c r="E1" s="1" t="s">
        <v>72</v>
      </c>
      <c r="F1" s="2" t="s">
        <v>0</v>
      </c>
      <c r="G1" s="1" t="s">
        <v>23</v>
      </c>
      <c r="H1" s="7" t="s">
        <v>79</v>
      </c>
      <c r="I1" s="1" t="s">
        <v>75</v>
      </c>
      <c r="J1" s="7" t="s">
        <v>17</v>
      </c>
      <c r="K1" s="7" t="s">
        <v>7</v>
      </c>
      <c r="L1" s="7" t="s">
        <v>8</v>
      </c>
      <c r="M1" s="7" t="s">
        <v>9</v>
      </c>
      <c r="N1" s="8" t="s">
        <v>10</v>
      </c>
      <c r="O1" s="7" t="s">
        <v>11</v>
      </c>
      <c r="P1" s="8" t="s">
        <v>12</v>
      </c>
      <c r="Q1" s="9" t="s">
        <v>13</v>
      </c>
      <c r="R1" s="8" t="s">
        <v>9</v>
      </c>
      <c r="S1" s="14" t="s">
        <v>24</v>
      </c>
      <c r="T1" s="14" t="s">
        <v>25</v>
      </c>
      <c r="U1" s="14" t="s">
        <v>26</v>
      </c>
      <c r="V1" s="14" t="s">
        <v>27</v>
      </c>
      <c r="W1" s="14" t="s">
        <v>28</v>
      </c>
      <c r="X1" s="14" t="s">
        <v>39</v>
      </c>
      <c r="Y1" s="14" t="s">
        <v>65</v>
      </c>
      <c r="Z1" s="14" t="s">
        <v>66</v>
      </c>
      <c r="AA1" s="14" t="s">
        <v>67</v>
      </c>
      <c r="AB1" s="14" t="s">
        <v>68</v>
      </c>
      <c r="AC1" s="14" t="s">
        <v>69</v>
      </c>
      <c r="AD1" s="14" t="s">
        <v>70</v>
      </c>
      <c r="AE1" s="14" t="s">
        <v>78</v>
      </c>
    </row>
    <row r="2" spans="1:31" s="3" customFormat="1" ht="24.75" customHeight="1" x14ac:dyDescent="0.25">
      <c r="A2" s="4">
        <v>1</v>
      </c>
      <c r="B2" s="12">
        <v>3</v>
      </c>
      <c r="C2" s="10"/>
      <c r="D2" s="10"/>
      <c r="E2" s="19" t="s">
        <v>14</v>
      </c>
      <c r="F2" s="20">
        <v>7</v>
      </c>
      <c r="G2" s="46" t="s">
        <v>73</v>
      </c>
      <c r="H2" s="21">
        <v>3200</v>
      </c>
      <c r="I2" s="43">
        <f>H2*F2</f>
        <v>22400</v>
      </c>
      <c r="J2" s="22">
        <v>3</v>
      </c>
      <c r="K2" s="20"/>
      <c r="L2" s="22">
        <v>4</v>
      </c>
      <c r="M2" s="20"/>
      <c r="N2" s="20"/>
      <c r="O2" s="20"/>
      <c r="P2" s="20"/>
      <c r="Q2" s="23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</row>
    <row r="3" spans="1:31" s="3" customFormat="1" ht="24.75" customHeight="1" x14ac:dyDescent="0.25">
      <c r="A3" s="4">
        <v>2</v>
      </c>
      <c r="B3" s="12">
        <v>4</v>
      </c>
      <c r="C3" s="10"/>
      <c r="D3" s="10"/>
      <c r="E3" s="54" t="s">
        <v>1</v>
      </c>
      <c r="F3" s="21">
        <v>2</v>
      </c>
      <c r="G3" s="54" t="s">
        <v>73</v>
      </c>
      <c r="H3" s="21">
        <v>10500</v>
      </c>
      <c r="I3" s="43">
        <f>H3*F3</f>
        <v>21000</v>
      </c>
      <c r="J3" s="22">
        <v>1</v>
      </c>
      <c r="K3" s="20"/>
      <c r="L3" s="20"/>
      <c r="M3" s="22">
        <v>1</v>
      </c>
      <c r="N3" s="24"/>
      <c r="O3" s="20"/>
      <c r="P3" s="20"/>
      <c r="Q3" s="23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</row>
    <row r="4" spans="1:31" s="3" customFormat="1" ht="24.75" customHeight="1" x14ac:dyDescent="0.25">
      <c r="A4" s="4">
        <v>3</v>
      </c>
      <c r="B4" s="12">
        <v>5</v>
      </c>
      <c r="C4" s="10"/>
      <c r="D4" s="10"/>
      <c r="E4" s="27" t="s">
        <v>2</v>
      </c>
      <c r="F4" s="21">
        <v>3</v>
      </c>
      <c r="G4" s="27" t="s">
        <v>73</v>
      </c>
      <c r="H4" s="21">
        <v>2650</v>
      </c>
      <c r="I4" s="43">
        <f>H4*F4</f>
        <v>7950</v>
      </c>
      <c r="J4" s="22">
        <v>3</v>
      </c>
      <c r="K4" s="20"/>
      <c r="L4" s="20"/>
      <c r="M4" s="20"/>
      <c r="N4" s="20"/>
      <c r="O4" s="20"/>
      <c r="P4" s="20"/>
      <c r="Q4" s="23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s="3" customFormat="1" ht="24.75" customHeight="1" x14ac:dyDescent="0.25">
      <c r="A5" s="4">
        <v>4</v>
      </c>
      <c r="B5" s="12">
        <v>7</v>
      </c>
      <c r="C5" s="10"/>
      <c r="D5" s="10"/>
      <c r="E5" s="19" t="s">
        <v>43</v>
      </c>
      <c r="F5" s="21">
        <v>3</v>
      </c>
      <c r="G5" s="19" t="s">
        <v>73</v>
      </c>
      <c r="H5" s="21">
        <v>2700</v>
      </c>
      <c r="I5" s="43">
        <f>H5*F5</f>
        <v>8100</v>
      </c>
      <c r="J5" s="20"/>
      <c r="K5" s="22">
        <v>3</v>
      </c>
      <c r="L5" s="20"/>
      <c r="M5" s="20"/>
      <c r="N5" s="20"/>
      <c r="O5" s="20"/>
      <c r="P5" s="20"/>
      <c r="Q5" s="23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s="3" customFormat="1" ht="34.5" customHeight="1" x14ac:dyDescent="0.25">
      <c r="A6" s="40">
        <v>5</v>
      </c>
      <c r="B6" s="12">
        <v>9</v>
      </c>
      <c r="C6" s="17"/>
      <c r="D6" s="17"/>
      <c r="E6" s="55" t="s">
        <v>4</v>
      </c>
      <c r="F6" s="21">
        <v>30</v>
      </c>
      <c r="G6" s="55" t="s">
        <v>73</v>
      </c>
      <c r="H6" s="21">
        <v>377</v>
      </c>
      <c r="I6" s="43">
        <f>H6*F6</f>
        <v>11310</v>
      </c>
      <c r="J6" s="20"/>
      <c r="K6" s="20"/>
      <c r="L6" s="20"/>
      <c r="M6" s="20"/>
      <c r="N6" s="20"/>
      <c r="O6" s="22">
        <v>10</v>
      </c>
      <c r="P6" s="20"/>
      <c r="Q6" s="23"/>
      <c r="R6" s="20"/>
      <c r="S6" s="20"/>
      <c r="T6" s="20"/>
      <c r="U6" s="20"/>
      <c r="V6" s="20"/>
      <c r="W6" s="20"/>
      <c r="X6" s="21"/>
      <c r="Y6" s="41">
        <v>20</v>
      </c>
      <c r="Z6" s="21"/>
      <c r="AA6" s="21"/>
      <c r="AB6" s="21"/>
      <c r="AC6" s="21"/>
      <c r="AD6" s="21"/>
      <c r="AE6" s="21"/>
    </row>
    <row r="7" spans="1:31" s="3" customFormat="1" ht="24.75" customHeight="1" x14ac:dyDescent="0.25">
      <c r="A7" s="4">
        <v>6</v>
      </c>
      <c r="B7" s="12">
        <v>10</v>
      </c>
      <c r="C7" s="10"/>
      <c r="D7" s="10"/>
      <c r="E7" s="19" t="s">
        <v>5</v>
      </c>
      <c r="F7" s="21">
        <v>7</v>
      </c>
      <c r="G7" s="19" t="s">
        <v>73</v>
      </c>
      <c r="H7" s="21">
        <v>4000</v>
      </c>
      <c r="I7" s="43">
        <f>H7*F7</f>
        <v>28000</v>
      </c>
      <c r="J7" s="20"/>
      <c r="K7" s="20"/>
      <c r="L7" s="20"/>
      <c r="M7" s="20"/>
      <c r="N7" s="20"/>
      <c r="O7" s="20"/>
      <c r="P7" s="22">
        <v>7</v>
      </c>
      <c r="Q7" s="23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ht="27" customHeight="1" x14ac:dyDescent="0.25">
      <c r="A8" s="4">
        <v>7</v>
      </c>
      <c r="B8" s="12">
        <v>14</v>
      </c>
      <c r="C8" s="10"/>
      <c r="D8" s="10"/>
      <c r="E8" s="19" t="s">
        <v>20</v>
      </c>
      <c r="F8" s="21">
        <v>3</v>
      </c>
      <c r="G8" s="19" t="s">
        <v>73</v>
      </c>
      <c r="H8" s="21">
        <v>8000</v>
      </c>
      <c r="I8" s="43">
        <f>H8*F8</f>
        <v>24000</v>
      </c>
      <c r="J8" s="25"/>
      <c r="K8" s="25"/>
      <c r="L8" s="20"/>
      <c r="M8" s="25"/>
      <c r="N8" s="25"/>
      <c r="O8" s="25"/>
      <c r="P8" s="25"/>
      <c r="Q8" s="22">
        <v>3</v>
      </c>
      <c r="R8" s="26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</row>
    <row r="9" spans="1:31" ht="24.75" customHeight="1" x14ac:dyDescent="0.25">
      <c r="A9" s="4">
        <v>8</v>
      </c>
      <c r="B9" s="12">
        <v>15</v>
      </c>
      <c r="C9" s="10"/>
      <c r="D9" s="10"/>
      <c r="E9" s="27" t="s">
        <v>6</v>
      </c>
      <c r="F9" s="21">
        <v>3</v>
      </c>
      <c r="G9" s="27" t="s">
        <v>73</v>
      </c>
      <c r="H9" s="21">
        <v>20000</v>
      </c>
      <c r="I9" s="43">
        <f>H9*F9</f>
        <v>60000</v>
      </c>
      <c r="J9" s="25"/>
      <c r="K9" s="25"/>
      <c r="L9" s="20"/>
      <c r="M9" s="25"/>
      <c r="N9" s="22">
        <v>3</v>
      </c>
      <c r="O9" s="25"/>
      <c r="P9" s="25"/>
      <c r="Q9" s="28"/>
      <c r="R9" s="25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</row>
    <row r="10" spans="1:31" ht="34.5" customHeight="1" x14ac:dyDescent="0.25">
      <c r="A10" s="4">
        <v>9</v>
      </c>
      <c r="B10" s="12">
        <v>29</v>
      </c>
      <c r="C10" s="10"/>
      <c r="D10" s="10"/>
      <c r="E10" s="19" t="s">
        <v>15</v>
      </c>
      <c r="F10" s="26">
        <v>6</v>
      </c>
      <c r="G10" s="19" t="s">
        <v>73</v>
      </c>
      <c r="H10" s="26">
        <v>4192</v>
      </c>
      <c r="I10" s="43">
        <f>H10*F10</f>
        <v>25152</v>
      </c>
      <c r="J10" s="25"/>
      <c r="K10" s="25"/>
      <c r="L10" s="20"/>
      <c r="M10" s="25"/>
      <c r="N10" s="25"/>
      <c r="O10" s="25"/>
      <c r="P10" s="25"/>
      <c r="Q10" s="25"/>
      <c r="R10" s="22">
        <v>6</v>
      </c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24.75" customHeight="1" x14ac:dyDescent="0.25">
      <c r="A11" s="4">
        <v>10</v>
      </c>
      <c r="B11" s="12">
        <v>44</v>
      </c>
      <c r="C11" s="10"/>
      <c r="D11" s="10"/>
      <c r="E11" s="19" t="s">
        <v>16</v>
      </c>
      <c r="F11" s="26">
        <v>1</v>
      </c>
      <c r="G11" s="19" t="s">
        <v>73</v>
      </c>
      <c r="H11" s="26">
        <v>9676</v>
      </c>
      <c r="I11" s="43">
        <f>H11*F11</f>
        <v>9676</v>
      </c>
      <c r="J11" s="25"/>
      <c r="K11" s="25"/>
      <c r="L11" s="20"/>
      <c r="M11" s="25"/>
      <c r="N11" s="25"/>
      <c r="O11" s="25"/>
      <c r="P11" s="25"/>
      <c r="Q11" s="25"/>
      <c r="R11" s="22">
        <v>1</v>
      </c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24.75" customHeight="1" x14ac:dyDescent="0.25">
      <c r="A12" s="4">
        <v>11</v>
      </c>
      <c r="B12" s="12">
        <v>55</v>
      </c>
      <c r="C12" s="10"/>
      <c r="D12" s="10"/>
      <c r="E12" s="29" t="s">
        <v>18</v>
      </c>
      <c r="F12" s="21">
        <v>2</v>
      </c>
      <c r="G12" s="29" t="s">
        <v>73</v>
      </c>
      <c r="H12" s="21">
        <v>6667</v>
      </c>
      <c r="I12" s="43">
        <f>H12*F12</f>
        <v>13334</v>
      </c>
      <c r="J12" s="25"/>
      <c r="K12" s="25"/>
      <c r="L12" s="20"/>
      <c r="M12" s="25"/>
      <c r="N12" s="25"/>
      <c r="O12" s="25"/>
      <c r="P12" s="25"/>
      <c r="Q12" s="25"/>
      <c r="R12" s="30">
        <v>2</v>
      </c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24" customHeight="1" x14ac:dyDescent="0.25">
      <c r="A13" s="4">
        <v>12</v>
      </c>
      <c r="B13" s="12">
        <v>56</v>
      </c>
      <c r="C13" s="10"/>
      <c r="D13" s="10"/>
      <c r="E13" s="29" t="s">
        <v>19</v>
      </c>
      <c r="F13" s="21">
        <v>1</v>
      </c>
      <c r="G13" s="29" t="s">
        <v>73</v>
      </c>
      <c r="H13" s="21">
        <v>14632</v>
      </c>
      <c r="I13" s="43">
        <f>H13*F13</f>
        <v>14632</v>
      </c>
      <c r="J13" s="25"/>
      <c r="K13" s="25"/>
      <c r="L13" s="20"/>
      <c r="M13" s="25"/>
      <c r="N13" s="25"/>
      <c r="O13" s="25"/>
      <c r="P13" s="25"/>
      <c r="Q13" s="25"/>
      <c r="R13" s="30">
        <v>1</v>
      </c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24.75" customHeight="1" x14ac:dyDescent="0.25">
      <c r="A14" s="4">
        <v>13</v>
      </c>
      <c r="B14" s="12">
        <v>63</v>
      </c>
      <c r="C14" s="10"/>
      <c r="D14" s="10"/>
      <c r="E14" s="29" t="s">
        <v>3</v>
      </c>
      <c r="F14" s="21">
        <v>2</v>
      </c>
      <c r="G14" s="29" t="s">
        <v>73</v>
      </c>
      <c r="H14" s="21">
        <v>6500</v>
      </c>
      <c r="I14" s="43">
        <f>H14*F14</f>
        <v>13000</v>
      </c>
      <c r="J14" s="25"/>
      <c r="K14" s="25"/>
      <c r="L14" s="20"/>
      <c r="M14" s="25"/>
      <c r="N14" s="25"/>
      <c r="O14" s="25"/>
      <c r="P14" s="25"/>
      <c r="Q14" s="30">
        <v>2</v>
      </c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24.75" customHeight="1" x14ac:dyDescent="0.25">
      <c r="A15" s="4">
        <v>14</v>
      </c>
      <c r="B15" s="16">
        <v>65</v>
      </c>
      <c r="C15" s="17"/>
      <c r="D15" s="17"/>
      <c r="E15" s="37" t="s">
        <v>21</v>
      </c>
      <c r="F15" s="32">
        <v>3</v>
      </c>
      <c r="G15" s="37" t="s">
        <v>73</v>
      </c>
      <c r="H15" s="32">
        <v>3333</v>
      </c>
      <c r="I15" s="43">
        <f>H15*F15</f>
        <v>9999</v>
      </c>
      <c r="J15" s="33"/>
      <c r="K15" s="33"/>
      <c r="L15" s="31"/>
      <c r="M15" s="33"/>
      <c r="N15" s="33"/>
      <c r="O15" s="33"/>
      <c r="P15" s="33"/>
      <c r="Q15" s="34">
        <v>3</v>
      </c>
      <c r="R15" s="33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24.75" customHeight="1" x14ac:dyDescent="0.25">
      <c r="A16" s="4">
        <v>15</v>
      </c>
      <c r="B16" s="4"/>
      <c r="C16" s="15">
        <v>3</v>
      </c>
      <c r="D16" s="15"/>
      <c r="E16" s="19" t="s">
        <v>29</v>
      </c>
      <c r="F16" s="21">
        <v>3</v>
      </c>
      <c r="G16" s="19" t="s">
        <v>73</v>
      </c>
      <c r="H16" s="21">
        <v>10000</v>
      </c>
      <c r="I16" s="43">
        <f>H16*F16</f>
        <v>30000</v>
      </c>
      <c r="J16" s="25"/>
      <c r="K16" s="25"/>
      <c r="L16" s="20"/>
      <c r="M16" s="25"/>
      <c r="N16" s="25"/>
      <c r="O16" s="25"/>
      <c r="P16" s="25"/>
      <c r="Q16" s="25"/>
      <c r="R16" s="25"/>
      <c r="S16" s="25">
        <v>3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</row>
    <row r="17" spans="1:31" ht="24.75" customHeight="1" x14ac:dyDescent="0.25">
      <c r="A17" s="4">
        <v>16</v>
      </c>
      <c r="B17" s="4"/>
      <c r="C17" s="15">
        <v>5</v>
      </c>
      <c r="D17" s="15"/>
      <c r="E17" s="27" t="s">
        <v>30</v>
      </c>
      <c r="F17" s="21">
        <v>1</v>
      </c>
      <c r="G17" s="27" t="s">
        <v>73</v>
      </c>
      <c r="H17" s="21">
        <v>13000</v>
      </c>
      <c r="I17" s="43">
        <f>H17*F17</f>
        <v>13000</v>
      </c>
      <c r="J17" s="25"/>
      <c r="K17" s="25"/>
      <c r="L17" s="20"/>
      <c r="M17" s="25"/>
      <c r="N17" s="25"/>
      <c r="O17" s="25"/>
      <c r="P17" s="25"/>
      <c r="Q17" s="25"/>
      <c r="R17" s="25"/>
      <c r="S17" s="25">
        <v>1</v>
      </c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</row>
    <row r="18" spans="1:31" ht="24.75" customHeight="1" x14ac:dyDescent="0.25">
      <c r="A18" s="4">
        <v>17</v>
      </c>
      <c r="B18" s="4"/>
      <c r="C18" s="15">
        <v>6</v>
      </c>
      <c r="D18" s="15"/>
      <c r="E18" s="27" t="s">
        <v>31</v>
      </c>
      <c r="F18" s="21">
        <v>1</v>
      </c>
      <c r="G18" s="27" t="s">
        <v>73</v>
      </c>
      <c r="H18" s="21">
        <v>7000</v>
      </c>
      <c r="I18" s="43">
        <f>H18*F18</f>
        <v>7000</v>
      </c>
      <c r="J18" s="25"/>
      <c r="K18" s="25"/>
      <c r="L18" s="20"/>
      <c r="M18" s="25"/>
      <c r="N18" s="25"/>
      <c r="O18" s="25"/>
      <c r="P18" s="25"/>
      <c r="Q18" s="25"/>
      <c r="R18" s="25"/>
      <c r="S18" s="25">
        <v>1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</row>
    <row r="19" spans="1:31" ht="24.75" customHeight="1" x14ac:dyDescent="0.25">
      <c r="A19" s="4">
        <v>18</v>
      </c>
      <c r="B19" s="4"/>
      <c r="C19" s="15">
        <v>13</v>
      </c>
      <c r="D19" s="15"/>
      <c r="E19" s="27" t="s">
        <v>32</v>
      </c>
      <c r="F19" s="21">
        <v>8</v>
      </c>
      <c r="G19" s="27" t="s">
        <v>73</v>
      </c>
      <c r="H19" s="21">
        <v>375</v>
      </c>
      <c r="I19" s="43">
        <f>H19*F19</f>
        <v>3000</v>
      </c>
      <c r="J19" s="25"/>
      <c r="K19" s="25"/>
      <c r="L19" s="20"/>
      <c r="M19" s="25"/>
      <c r="N19" s="25"/>
      <c r="O19" s="25"/>
      <c r="P19" s="25"/>
      <c r="Q19" s="25"/>
      <c r="R19" s="25"/>
      <c r="S19" s="25"/>
      <c r="T19" s="25">
        <v>8</v>
      </c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</row>
    <row r="20" spans="1:31" ht="24.75" customHeight="1" x14ac:dyDescent="0.25">
      <c r="A20" s="4">
        <v>19</v>
      </c>
      <c r="B20" s="4"/>
      <c r="C20" s="15">
        <v>14</v>
      </c>
      <c r="D20" s="15"/>
      <c r="E20" s="19" t="s">
        <v>33</v>
      </c>
      <c r="F20" s="21">
        <v>8</v>
      </c>
      <c r="G20" s="19" t="s">
        <v>73</v>
      </c>
      <c r="H20" s="21">
        <v>1057</v>
      </c>
      <c r="I20" s="43">
        <f>H20*F20</f>
        <v>8456</v>
      </c>
      <c r="J20" s="25"/>
      <c r="K20" s="25"/>
      <c r="L20" s="20"/>
      <c r="M20" s="25"/>
      <c r="N20" s="25"/>
      <c r="O20" s="25"/>
      <c r="P20" s="25"/>
      <c r="Q20" s="25"/>
      <c r="R20" s="25"/>
      <c r="S20" s="25"/>
      <c r="T20" s="25">
        <v>8</v>
      </c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</row>
    <row r="21" spans="1:31" ht="24.75" customHeight="1" x14ac:dyDescent="0.25">
      <c r="A21" s="4">
        <v>20</v>
      </c>
      <c r="B21" s="4"/>
      <c r="C21" s="15">
        <v>18</v>
      </c>
      <c r="D21" s="15"/>
      <c r="E21" s="19" t="s">
        <v>34</v>
      </c>
      <c r="F21" s="21">
        <v>1</v>
      </c>
      <c r="G21" s="19" t="s">
        <v>73</v>
      </c>
      <c r="H21" s="21">
        <v>140000</v>
      </c>
      <c r="I21" s="43">
        <f>H21*F21</f>
        <v>140000</v>
      </c>
      <c r="J21" s="25"/>
      <c r="K21" s="25"/>
      <c r="L21" s="20"/>
      <c r="M21" s="25"/>
      <c r="N21" s="25"/>
      <c r="O21" s="25"/>
      <c r="P21" s="25"/>
      <c r="Q21" s="25"/>
      <c r="R21" s="25"/>
      <c r="S21" s="25"/>
      <c r="T21" s="25"/>
      <c r="U21" s="25">
        <v>1</v>
      </c>
      <c r="V21" s="25"/>
      <c r="W21" s="25"/>
      <c r="X21" s="25"/>
      <c r="Y21" s="25"/>
      <c r="Z21" s="25"/>
      <c r="AA21" s="25"/>
      <c r="AB21" s="25"/>
      <c r="AC21" s="25"/>
      <c r="AD21" s="25"/>
      <c r="AE21" s="25"/>
    </row>
    <row r="22" spans="1:31" ht="24.75" customHeight="1" x14ac:dyDescent="0.25">
      <c r="A22" s="4">
        <v>21</v>
      </c>
      <c r="B22" s="4"/>
      <c r="C22" s="15">
        <v>19</v>
      </c>
      <c r="D22" s="15"/>
      <c r="E22" s="19" t="s">
        <v>35</v>
      </c>
      <c r="F22" s="21">
        <v>5</v>
      </c>
      <c r="G22" s="19" t="s">
        <v>73</v>
      </c>
      <c r="H22" s="21">
        <v>9000</v>
      </c>
      <c r="I22" s="43">
        <f>H22*F22</f>
        <v>45000</v>
      </c>
      <c r="J22" s="25"/>
      <c r="K22" s="25"/>
      <c r="L22" s="20"/>
      <c r="M22" s="25"/>
      <c r="N22" s="25"/>
      <c r="O22" s="25"/>
      <c r="P22" s="25"/>
      <c r="Q22" s="25"/>
      <c r="R22" s="25"/>
      <c r="S22" s="25"/>
      <c r="T22" s="25"/>
      <c r="U22" s="25">
        <v>5</v>
      </c>
      <c r="V22" s="25"/>
      <c r="W22" s="25"/>
      <c r="X22" s="25"/>
      <c r="Y22" s="25"/>
      <c r="Z22" s="25"/>
      <c r="AA22" s="25"/>
      <c r="AB22" s="25"/>
      <c r="AC22" s="25"/>
      <c r="AD22" s="25"/>
      <c r="AE22" s="25"/>
    </row>
    <row r="23" spans="1:31" ht="24.75" customHeight="1" x14ac:dyDescent="0.25">
      <c r="A23" s="4">
        <v>22</v>
      </c>
      <c r="B23" s="4"/>
      <c r="C23" s="15">
        <v>23</v>
      </c>
      <c r="D23" s="15"/>
      <c r="E23" s="19" t="s">
        <v>36</v>
      </c>
      <c r="F23" s="21">
        <v>4</v>
      </c>
      <c r="G23" s="19" t="s">
        <v>73</v>
      </c>
      <c r="H23" s="21">
        <v>4000</v>
      </c>
      <c r="I23" s="43">
        <f>H23*F23</f>
        <v>16000</v>
      </c>
      <c r="J23" s="25"/>
      <c r="K23" s="25"/>
      <c r="L23" s="20"/>
      <c r="M23" s="25"/>
      <c r="N23" s="25"/>
      <c r="O23" s="25"/>
      <c r="P23" s="25"/>
      <c r="Q23" s="25"/>
      <c r="R23" s="25"/>
      <c r="S23" s="25"/>
      <c r="T23" s="25"/>
      <c r="U23" s="25"/>
      <c r="V23" s="25">
        <v>4</v>
      </c>
      <c r="W23" s="25"/>
      <c r="X23" s="25"/>
      <c r="Y23" s="25"/>
      <c r="Z23" s="25"/>
      <c r="AA23" s="25"/>
      <c r="AB23" s="25"/>
      <c r="AC23" s="25"/>
      <c r="AD23" s="25"/>
      <c r="AE23" s="25"/>
    </row>
    <row r="24" spans="1:31" ht="24.75" customHeight="1" x14ac:dyDescent="0.25">
      <c r="A24" s="4">
        <v>23</v>
      </c>
      <c r="B24" s="4"/>
      <c r="C24" s="15">
        <v>26</v>
      </c>
      <c r="D24" s="15"/>
      <c r="E24" s="19" t="s">
        <v>37</v>
      </c>
      <c r="F24" s="20">
        <v>2</v>
      </c>
      <c r="G24" s="19" t="s">
        <v>73</v>
      </c>
      <c r="H24" s="20">
        <v>2000</v>
      </c>
      <c r="I24" s="43">
        <f>H24*F24</f>
        <v>4000</v>
      </c>
      <c r="J24" s="25"/>
      <c r="K24" s="25"/>
      <c r="L24" s="20"/>
      <c r="M24" s="25"/>
      <c r="N24" s="25"/>
      <c r="O24" s="25"/>
      <c r="P24" s="25"/>
      <c r="Q24" s="25"/>
      <c r="R24" s="25"/>
      <c r="S24" s="25"/>
      <c r="T24" s="25"/>
      <c r="U24" s="25"/>
      <c r="V24" s="25">
        <v>2</v>
      </c>
      <c r="W24" s="25"/>
      <c r="X24" s="25"/>
      <c r="Y24" s="25"/>
      <c r="Z24" s="25"/>
      <c r="AA24" s="25"/>
      <c r="AB24" s="25"/>
      <c r="AC24" s="25"/>
      <c r="AD24" s="25"/>
      <c r="AE24" s="25"/>
    </row>
    <row r="25" spans="1:31" ht="24.75" customHeight="1" x14ac:dyDescent="0.25">
      <c r="A25" s="4">
        <v>24</v>
      </c>
      <c r="B25" s="4"/>
      <c r="C25" s="15">
        <v>28</v>
      </c>
      <c r="D25" s="15"/>
      <c r="E25" s="19" t="s">
        <v>38</v>
      </c>
      <c r="F25" s="20">
        <v>1</v>
      </c>
      <c r="G25" s="19" t="s">
        <v>73</v>
      </c>
      <c r="H25" s="20">
        <v>120000</v>
      </c>
      <c r="I25" s="43">
        <f>H25*F25</f>
        <v>120000</v>
      </c>
      <c r="J25" s="25"/>
      <c r="K25" s="25"/>
      <c r="L25" s="20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>
        <v>1</v>
      </c>
      <c r="X25" s="25"/>
      <c r="Y25" s="25"/>
      <c r="Z25" s="25"/>
      <c r="AA25" s="25"/>
      <c r="AB25" s="25"/>
      <c r="AC25" s="25"/>
      <c r="AD25" s="25"/>
      <c r="AE25" s="25"/>
    </row>
    <row r="26" spans="1:31" ht="24.75" customHeight="1" x14ac:dyDescent="0.25">
      <c r="A26" s="4">
        <v>25</v>
      </c>
      <c r="B26" s="4"/>
      <c r="C26" s="4"/>
      <c r="D26" s="15">
        <v>17</v>
      </c>
      <c r="E26" s="38" t="s">
        <v>40</v>
      </c>
      <c r="F26" s="20">
        <v>1</v>
      </c>
      <c r="G26" s="38" t="s">
        <v>73</v>
      </c>
      <c r="H26" s="20">
        <v>60000</v>
      </c>
      <c r="I26" s="43">
        <f>H26*F26</f>
        <v>60000</v>
      </c>
      <c r="J26" s="25"/>
      <c r="K26" s="25"/>
      <c r="L26" s="20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35">
        <v>1</v>
      </c>
      <c r="Y26" s="35"/>
      <c r="Z26" s="35"/>
      <c r="AA26" s="35"/>
      <c r="AB26" s="35"/>
      <c r="AC26" s="35"/>
      <c r="AD26" s="35"/>
      <c r="AE26" s="35"/>
    </row>
    <row r="27" spans="1:31" ht="49.5" customHeight="1" x14ac:dyDescent="0.25">
      <c r="A27" s="4">
        <v>26</v>
      </c>
      <c r="B27" s="4"/>
      <c r="C27" s="4"/>
      <c r="D27" s="15">
        <v>19</v>
      </c>
      <c r="E27" s="39" t="s">
        <v>41</v>
      </c>
      <c r="F27" s="21">
        <v>20</v>
      </c>
      <c r="G27" s="39" t="s">
        <v>73</v>
      </c>
      <c r="H27" s="43">
        <v>40383</v>
      </c>
      <c r="I27" s="43">
        <f>H27*F27</f>
        <v>807660</v>
      </c>
      <c r="J27" s="25"/>
      <c r="K27" s="25"/>
      <c r="L27" s="20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35">
        <v>20</v>
      </c>
      <c r="Y27" s="35"/>
      <c r="Z27" s="35"/>
      <c r="AA27" s="35"/>
      <c r="AB27" s="35"/>
      <c r="AC27" s="35"/>
      <c r="AD27" s="35"/>
      <c r="AE27" s="35"/>
    </row>
    <row r="28" spans="1:31" ht="24.75" customHeight="1" x14ac:dyDescent="0.25">
      <c r="A28" s="4">
        <v>27</v>
      </c>
      <c r="B28" s="4"/>
      <c r="C28" s="4"/>
      <c r="D28" s="15">
        <v>29</v>
      </c>
      <c r="E28" s="39" t="s">
        <v>42</v>
      </c>
      <c r="F28" s="21">
        <v>1</v>
      </c>
      <c r="G28" s="39" t="s">
        <v>73</v>
      </c>
      <c r="H28" s="21">
        <v>110000</v>
      </c>
      <c r="I28" s="43">
        <f>H28*F28</f>
        <v>110000</v>
      </c>
      <c r="J28" s="25"/>
      <c r="K28" s="25"/>
      <c r="L28" s="20"/>
      <c r="M28" s="25">
        <v>1</v>
      </c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</row>
    <row r="29" spans="1:31" ht="34.5" customHeight="1" x14ac:dyDescent="0.25">
      <c r="A29" s="11">
        <v>28</v>
      </c>
      <c r="B29" s="11"/>
      <c r="C29" s="11"/>
      <c r="D29" s="11"/>
      <c r="E29" s="29" t="s">
        <v>44</v>
      </c>
      <c r="F29" s="21">
        <v>5</v>
      </c>
      <c r="G29" s="29" t="s">
        <v>73</v>
      </c>
      <c r="H29" s="21">
        <v>1416</v>
      </c>
      <c r="I29" s="43">
        <f>H29*F29</f>
        <v>7080</v>
      </c>
      <c r="J29" s="25"/>
      <c r="K29" s="25"/>
      <c r="L29" s="20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42">
        <v>5</v>
      </c>
      <c r="AB29" s="35"/>
      <c r="AC29" s="35"/>
      <c r="AD29" s="35"/>
      <c r="AE29" s="35"/>
    </row>
    <row r="30" spans="1:31" ht="24.75" customHeight="1" x14ac:dyDescent="0.25">
      <c r="A30" s="4">
        <v>29</v>
      </c>
      <c r="B30" s="4"/>
      <c r="C30" s="4"/>
      <c r="D30" s="4"/>
      <c r="E30" s="29" t="s">
        <v>45</v>
      </c>
      <c r="F30" s="21">
        <v>3</v>
      </c>
      <c r="G30" s="29" t="s">
        <v>73</v>
      </c>
      <c r="H30" s="21">
        <v>8333</v>
      </c>
      <c r="I30" s="43">
        <f>H30*F30</f>
        <v>24999</v>
      </c>
      <c r="J30" s="25"/>
      <c r="K30" s="25"/>
      <c r="L30" s="20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42">
        <v>3</v>
      </c>
      <c r="Z30" s="25"/>
      <c r="AA30" s="25"/>
      <c r="AB30" s="25"/>
      <c r="AC30" s="25"/>
      <c r="AD30" s="25"/>
      <c r="AE30" s="25"/>
    </row>
    <row r="31" spans="1:31" ht="24.75" customHeight="1" x14ac:dyDescent="0.25">
      <c r="A31" s="4">
        <v>30</v>
      </c>
      <c r="B31" s="4"/>
      <c r="C31" s="4"/>
      <c r="D31" s="4"/>
      <c r="E31" s="29" t="s">
        <v>46</v>
      </c>
      <c r="F31" s="21">
        <v>4</v>
      </c>
      <c r="G31" s="29" t="s">
        <v>73</v>
      </c>
      <c r="H31" s="21">
        <v>20833</v>
      </c>
      <c r="I31" s="43">
        <f>H31*F31</f>
        <v>83332</v>
      </c>
      <c r="J31" s="25"/>
      <c r="K31" s="25"/>
      <c r="L31" s="20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42">
        <v>4</v>
      </c>
      <c r="Z31" s="25"/>
      <c r="AA31" s="25"/>
      <c r="AB31" s="25"/>
      <c r="AC31" s="25"/>
      <c r="AD31" s="25"/>
      <c r="AE31" s="25"/>
    </row>
    <row r="32" spans="1:31" ht="24.75" customHeight="1" x14ac:dyDescent="0.25">
      <c r="A32" s="4">
        <v>31</v>
      </c>
      <c r="B32" s="4"/>
      <c r="C32" s="4"/>
      <c r="D32" s="4"/>
      <c r="E32" s="29" t="s">
        <v>47</v>
      </c>
      <c r="F32" s="21">
        <v>6</v>
      </c>
      <c r="G32" s="29" t="s">
        <v>73</v>
      </c>
      <c r="H32" s="21">
        <v>5000</v>
      </c>
      <c r="I32" s="43">
        <f>H32*F32</f>
        <v>30000</v>
      </c>
      <c r="J32" s="25"/>
      <c r="K32" s="25"/>
      <c r="L32" s="20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42">
        <v>6</v>
      </c>
      <c r="Z32" s="25"/>
      <c r="AA32" s="25"/>
      <c r="AB32" s="25"/>
      <c r="AC32" s="25"/>
      <c r="AD32" s="25"/>
      <c r="AE32" s="25"/>
    </row>
    <row r="33" spans="1:31" ht="24.75" customHeight="1" x14ac:dyDescent="0.25">
      <c r="A33" s="4">
        <v>32</v>
      </c>
      <c r="B33" s="4"/>
      <c r="C33" s="4"/>
      <c r="D33" s="4"/>
      <c r="E33" s="29" t="s">
        <v>48</v>
      </c>
      <c r="F33" s="21">
        <v>25</v>
      </c>
      <c r="G33" s="29" t="s">
        <v>73</v>
      </c>
      <c r="H33" s="21">
        <v>7500</v>
      </c>
      <c r="I33" s="43">
        <f>H33*F33</f>
        <v>187500</v>
      </c>
      <c r="J33" s="25"/>
      <c r="K33" s="25"/>
      <c r="L33" s="20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42">
        <v>25</v>
      </c>
      <c r="Z33" s="25"/>
      <c r="AA33" s="25"/>
      <c r="AB33" s="25"/>
      <c r="AC33" s="25"/>
      <c r="AD33" s="25"/>
      <c r="AE33" s="25"/>
    </row>
    <row r="34" spans="1:31" ht="24.75" customHeight="1" x14ac:dyDescent="0.25">
      <c r="A34" s="4">
        <v>33</v>
      </c>
      <c r="B34" s="4"/>
      <c r="C34" s="4"/>
      <c r="D34" s="4"/>
      <c r="E34" s="29" t="s">
        <v>49</v>
      </c>
      <c r="F34" s="21">
        <v>7</v>
      </c>
      <c r="G34" s="29" t="s">
        <v>73</v>
      </c>
      <c r="H34" s="21">
        <v>5833</v>
      </c>
      <c r="I34" s="43">
        <f>H34*F34</f>
        <v>40831</v>
      </c>
      <c r="J34" s="25"/>
      <c r="K34" s="25"/>
      <c r="L34" s="20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42">
        <v>7</v>
      </c>
      <c r="Z34" s="25"/>
      <c r="AA34" s="25"/>
      <c r="AB34" s="25"/>
      <c r="AC34" s="25"/>
      <c r="AD34" s="25"/>
      <c r="AE34" s="25"/>
    </row>
    <row r="35" spans="1:31" ht="24.75" customHeight="1" x14ac:dyDescent="0.25">
      <c r="A35" s="4">
        <v>34</v>
      </c>
      <c r="B35" s="4"/>
      <c r="C35" s="4"/>
      <c r="D35" s="4"/>
      <c r="E35" s="29" t="s">
        <v>50</v>
      </c>
      <c r="F35" s="21">
        <v>10</v>
      </c>
      <c r="G35" s="29" t="s">
        <v>73</v>
      </c>
      <c r="H35" s="21">
        <v>5833</v>
      </c>
      <c r="I35" s="43">
        <f>H35*F35</f>
        <v>58330</v>
      </c>
      <c r="J35" s="25"/>
      <c r="K35" s="25"/>
      <c r="L35" s="20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42">
        <v>10</v>
      </c>
      <c r="Z35" s="25"/>
      <c r="AA35" s="25"/>
      <c r="AB35" s="25"/>
      <c r="AC35" s="25"/>
      <c r="AD35" s="25"/>
      <c r="AE35" s="25"/>
    </row>
    <row r="36" spans="1:31" ht="24.75" customHeight="1" x14ac:dyDescent="0.25">
      <c r="A36" s="4">
        <v>35</v>
      </c>
      <c r="B36" s="4"/>
      <c r="C36" s="4"/>
      <c r="D36" s="4"/>
      <c r="E36" s="29" t="s">
        <v>51</v>
      </c>
      <c r="F36" s="21">
        <v>4</v>
      </c>
      <c r="G36" s="29" t="s">
        <v>73</v>
      </c>
      <c r="H36" s="21">
        <v>4167</v>
      </c>
      <c r="I36" s="43">
        <f>H36*F36</f>
        <v>16668</v>
      </c>
      <c r="J36" s="25"/>
      <c r="K36" s="25"/>
      <c r="L36" s="20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42">
        <v>4</v>
      </c>
      <c r="Z36" s="25"/>
      <c r="AA36" s="25"/>
      <c r="AB36" s="25"/>
      <c r="AC36" s="25"/>
      <c r="AD36" s="25"/>
      <c r="AE36" s="25"/>
    </row>
    <row r="37" spans="1:31" ht="30" customHeight="1" x14ac:dyDescent="0.25">
      <c r="A37" s="4">
        <v>36</v>
      </c>
      <c r="B37" s="4"/>
      <c r="C37" s="4"/>
      <c r="D37" s="4"/>
      <c r="E37" s="29" t="s">
        <v>52</v>
      </c>
      <c r="F37" s="21">
        <v>4</v>
      </c>
      <c r="G37" s="29" t="s">
        <v>73</v>
      </c>
      <c r="H37" s="21">
        <v>30000</v>
      </c>
      <c r="I37" s="43">
        <f>H37*F37</f>
        <v>120000</v>
      </c>
      <c r="J37" s="25"/>
      <c r="K37" s="25"/>
      <c r="L37" s="20"/>
      <c r="M37" s="25"/>
      <c r="N37" s="25"/>
      <c r="O37" s="25"/>
      <c r="P37" s="25"/>
      <c r="Q37" s="42">
        <v>4</v>
      </c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</row>
    <row r="38" spans="1:31" ht="24.75" customHeight="1" x14ac:dyDescent="0.25">
      <c r="A38" s="4">
        <v>37</v>
      </c>
      <c r="B38" s="4"/>
      <c r="C38" s="4"/>
      <c r="D38" s="4"/>
      <c r="E38" s="29" t="s">
        <v>53</v>
      </c>
      <c r="F38" s="21">
        <v>1</v>
      </c>
      <c r="G38" s="29" t="s">
        <v>73</v>
      </c>
      <c r="H38" s="21">
        <v>50000</v>
      </c>
      <c r="I38" s="43">
        <f>H38*F38</f>
        <v>50000</v>
      </c>
      <c r="J38" s="25"/>
      <c r="K38" s="25"/>
      <c r="L38" s="20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42">
        <v>1</v>
      </c>
      <c r="AA38" s="25"/>
      <c r="AB38" s="25"/>
      <c r="AC38" s="25"/>
      <c r="AD38" s="25"/>
      <c r="AE38" s="25"/>
    </row>
    <row r="39" spans="1:31" ht="38.25" customHeight="1" x14ac:dyDescent="0.25">
      <c r="A39" s="40">
        <v>38</v>
      </c>
      <c r="B39" s="40"/>
      <c r="C39" s="40"/>
      <c r="D39" s="40"/>
      <c r="E39" s="55" t="s">
        <v>54</v>
      </c>
      <c r="F39" s="21">
        <v>2</v>
      </c>
      <c r="G39" s="55" t="s">
        <v>73</v>
      </c>
      <c r="H39" s="21">
        <v>62500</v>
      </c>
      <c r="I39" s="43">
        <f>H39*F39</f>
        <v>125000</v>
      </c>
      <c r="J39" s="25"/>
      <c r="K39" s="25"/>
      <c r="L39" s="20"/>
      <c r="M39" s="25"/>
      <c r="N39" s="25"/>
      <c r="O39" s="25"/>
      <c r="P39" s="25"/>
      <c r="Q39" s="25"/>
      <c r="R39" s="25"/>
      <c r="S39" s="42">
        <v>1</v>
      </c>
      <c r="T39" s="25"/>
      <c r="U39" s="25"/>
      <c r="V39" s="25"/>
      <c r="W39" s="25"/>
      <c r="X39" s="25"/>
      <c r="Y39" s="25"/>
      <c r="Z39" s="42">
        <v>1</v>
      </c>
      <c r="AA39" s="35"/>
      <c r="AB39" s="35"/>
      <c r="AC39" s="35"/>
      <c r="AD39" s="35"/>
      <c r="AE39" s="35"/>
    </row>
    <row r="40" spans="1:31" ht="24.75" customHeight="1" x14ac:dyDescent="0.25">
      <c r="A40" s="4">
        <v>39</v>
      </c>
      <c r="B40" s="4"/>
      <c r="C40" s="4"/>
      <c r="D40" s="4"/>
      <c r="E40" s="29" t="s">
        <v>55</v>
      </c>
      <c r="F40" s="21">
        <v>5</v>
      </c>
      <c r="G40" s="29" t="s">
        <v>73</v>
      </c>
      <c r="H40" s="21">
        <v>25000</v>
      </c>
      <c r="I40" s="43">
        <f>H40*F40</f>
        <v>125000</v>
      </c>
      <c r="J40" s="25"/>
      <c r="K40" s="25"/>
      <c r="L40" s="2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42">
        <v>5</v>
      </c>
      <c r="AA40" s="25"/>
      <c r="AB40" s="25"/>
      <c r="AC40" s="25"/>
      <c r="AD40" s="25"/>
      <c r="AE40" s="25"/>
    </row>
    <row r="41" spans="1:31" ht="24.75" customHeight="1" x14ac:dyDescent="0.25">
      <c r="A41" s="4">
        <v>40</v>
      </c>
      <c r="B41" s="4"/>
      <c r="C41" s="4"/>
      <c r="D41" s="4"/>
      <c r="E41" s="29" t="s">
        <v>56</v>
      </c>
      <c r="F41" s="21">
        <v>14</v>
      </c>
      <c r="G41" s="29" t="s">
        <v>73</v>
      </c>
      <c r="H41" s="21">
        <v>4500</v>
      </c>
      <c r="I41" s="43">
        <f>H41*F41</f>
        <v>63000</v>
      </c>
      <c r="J41" s="25"/>
      <c r="K41" s="25"/>
      <c r="L41" s="20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42">
        <v>14</v>
      </c>
      <c r="AA41" s="25"/>
      <c r="AB41" s="25"/>
      <c r="AC41" s="25"/>
      <c r="AD41" s="25"/>
      <c r="AE41" s="25"/>
    </row>
    <row r="42" spans="1:31" ht="24.75" customHeight="1" x14ac:dyDescent="0.25">
      <c r="A42" s="4">
        <v>41</v>
      </c>
      <c r="B42" s="4"/>
      <c r="C42" s="4"/>
      <c r="D42" s="4"/>
      <c r="E42" s="29" t="s">
        <v>57</v>
      </c>
      <c r="F42" s="21">
        <v>4</v>
      </c>
      <c r="G42" s="29" t="s">
        <v>73</v>
      </c>
      <c r="H42" s="21">
        <v>5000</v>
      </c>
      <c r="I42" s="43">
        <f>H42*F42</f>
        <v>20000</v>
      </c>
      <c r="J42" s="25"/>
      <c r="K42" s="25"/>
      <c r="L42" s="20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42">
        <v>4</v>
      </c>
      <c r="AA42" s="25"/>
      <c r="AB42" s="25"/>
      <c r="AC42" s="25"/>
      <c r="AD42" s="25"/>
      <c r="AE42" s="25"/>
    </row>
    <row r="43" spans="1:31" ht="24.75" customHeight="1" x14ac:dyDescent="0.25">
      <c r="A43" s="4">
        <v>42</v>
      </c>
      <c r="B43" s="4"/>
      <c r="C43" s="4"/>
      <c r="D43" s="4"/>
      <c r="E43" s="29" t="s">
        <v>58</v>
      </c>
      <c r="F43" s="21">
        <v>2</v>
      </c>
      <c r="G43" s="29" t="s">
        <v>73</v>
      </c>
      <c r="H43" s="21">
        <v>3000</v>
      </c>
      <c r="I43" s="43">
        <f>H43*F43</f>
        <v>6000</v>
      </c>
      <c r="J43" s="25"/>
      <c r="K43" s="25"/>
      <c r="L43" s="20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42">
        <v>2</v>
      </c>
      <c r="AA43" s="25"/>
      <c r="AB43" s="25"/>
      <c r="AC43" s="25"/>
      <c r="AD43" s="25"/>
      <c r="AE43" s="25"/>
    </row>
    <row r="44" spans="1:31" ht="24.75" customHeight="1" x14ac:dyDescent="0.25">
      <c r="A44" s="4">
        <v>43</v>
      </c>
      <c r="B44" s="4"/>
      <c r="C44" s="4"/>
      <c r="D44" s="4"/>
      <c r="E44" s="29" t="s">
        <v>59</v>
      </c>
      <c r="F44" s="21">
        <v>1</v>
      </c>
      <c r="G44" s="29" t="s">
        <v>73</v>
      </c>
      <c r="H44" s="21">
        <v>5000</v>
      </c>
      <c r="I44" s="43">
        <f>H44*F44</f>
        <v>5000</v>
      </c>
      <c r="J44" s="25"/>
      <c r="K44" s="25"/>
      <c r="L44" s="20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42">
        <v>1</v>
      </c>
      <c r="AA44" s="25"/>
      <c r="AB44" s="25"/>
      <c r="AC44" s="25"/>
      <c r="AD44" s="25"/>
      <c r="AE44" s="25"/>
    </row>
    <row r="45" spans="1:31" ht="24.75" customHeight="1" x14ac:dyDescent="0.25">
      <c r="A45" s="4">
        <v>44</v>
      </c>
      <c r="B45" s="4"/>
      <c r="C45" s="4"/>
      <c r="D45" s="4"/>
      <c r="E45" s="29" t="s">
        <v>60</v>
      </c>
      <c r="F45" s="21">
        <v>5</v>
      </c>
      <c r="G45" s="29" t="s">
        <v>73</v>
      </c>
      <c r="H45" s="21">
        <v>500</v>
      </c>
      <c r="I45" s="43">
        <f>H45*F45</f>
        <v>2500</v>
      </c>
      <c r="J45" s="25"/>
      <c r="K45" s="25"/>
      <c r="L45" s="20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42">
        <v>5</v>
      </c>
      <c r="AA45" s="25"/>
      <c r="AB45" s="25"/>
      <c r="AC45" s="25"/>
      <c r="AD45" s="25"/>
      <c r="AE45" s="25"/>
    </row>
    <row r="46" spans="1:31" ht="24.75" customHeight="1" x14ac:dyDescent="0.25">
      <c r="A46" s="4">
        <v>45</v>
      </c>
      <c r="B46" s="4"/>
      <c r="C46" s="4"/>
      <c r="D46" s="4"/>
      <c r="E46" s="29" t="s">
        <v>61</v>
      </c>
      <c r="F46" s="21">
        <v>4</v>
      </c>
      <c r="G46" s="29" t="s">
        <v>73</v>
      </c>
      <c r="H46" s="21">
        <v>2000</v>
      </c>
      <c r="I46" s="43">
        <f>H46*F46</f>
        <v>8000</v>
      </c>
      <c r="J46" s="25"/>
      <c r="K46" s="25"/>
      <c r="L46" s="20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42">
        <v>4</v>
      </c>
      <c r="AC46" s="35"/>
      <c r="AD46" s="35"/>
      <c r="AE46" s="35"/>
    </row>
    <row r="47" spans="1:31" ht="28.5" customHeight="1" x14ac:dyDescent="0.25">
      <c r="A47" s="4">
        <v>46</v>
      </c>
      <c r="B47" s="4"/>
      <c r="C47" s="4"/>
      <c r="D47" s="4"/>
      <c r="E47" s="29" t="s">
        <v>62</v>
      </c>
      <c r="F47" s="21">
        <v>3</v>
      </c>
      <c r="G47" s="29" t="s">
        <v>73</v>
      </c>
      <c r="H47" s="21">
        <v>2500</v>
      </c>
      <c r="I47" s="43">
        <f>H47*F47</f>
        <v>7500</v>
      </c>
      <c r="J47" s="25"/>
      <c r="K47" s="25"/>
      <c r="L47" s="20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42">
        <v>3</v>
      </c>
      <c r="AC47" s="35"/>
      <c r="AD47" s="35"/>
      <c r="AE47" s="35"/>
    </row>
    <row r="48" spans="1:31" ht="29.25" customHeight="1" x14ac:dyDescent="0.25">
      <c r="A48" s="4">
        <v>47</v>
      </c>
      <c r="B48" s="4"/>
      <c r="C48" s="4"/>
      <c r="D48" s="4"/>
      <c r="E48" s="36" t="s">
        <v>63</v>
      </c>
      <c r="F48" s="21">
        <v>1</v>
      </c>
      <c r="G48" s="36" t="s">
        <v>73</v>
      </c>
      <c r="H48" s="21">
        <v>12500</v>
      </c>
      <c r="I48" s="43">
        <f>H48*F48</f>
        <v>12500</v>
      </c>
      <c r="J48" s="25"/>
      <c r="K48" s="25"/>
      <c r="L48" s="20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42">
        <v>1</v>
      </c>
      <c r="AD48" s="35"/>
      <c r="AE48" s="35"/>
    </row>
    <row r="49" spans="1:31" ht="29.25" customHeight="1" x14ac:dyDescent="0.25">
      <c r="A49" s="40">
        <v>48</v>
      </c>
      <c r="B49" s="40"/>
      <c r="C49" s="40"/>
      <c r="D49" s="40"/>
      <c r="E49" s="56" t="s">
        <v>64</v>
      </c>
      <c r="F49" s="32">
        <v>10</v>
      </c>
      <c r="G49" s="56" t="s">
        <v>73</v>
      </c>
      <c r="H49" s="32">
        <v>20000</v>
      </c>
      <c r="I49" s="45">
        <f>H49*F49</f>
        <v>200000</v>
      </c>
      <c r="J49" s="33"/>
      <c r="K49" s="33"/>
      <c r="L49" s="31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48">
        <v>10</v>
      </c>
      <c r="AE49" s="49"/>
    </row>
    <row r="50" spans="1:31" ht="29.25" customHeight="1" x14ac:dyDescent="0.25">
      <c r="A50" s="4">
        <v>49</v>
      </c>
      <c r="B50" s="4"/>
      <c r="C50" s="4"/>
      <c r="D50" s="4"/>
      <c r="E50" s="47" t="s">
        <v>76</v>
      </c>
      <c r="F50" s="21">
        <v>1</v>
      </c>
      <c r="G50" s="57" t="s">
        <v>73</v>
      </c>
      <c r="H50" s="21">
        <v>17600</v>
      </c>
      <c r="I50" s="43">
        <f>F50*H50</f>
        <v>17600</v>
      </c>
      <c r="J50" s="25"/>
      <c r="K50" s="25"/>
      <c r="L50" s="20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35"/>
      <c r="AE50" s="42">
        <v>1</v>
      </c>
    </row>
    <row r="51" spans="1:31" ht="29.25" customHeight="1" x14ac:dyDescent="0.25">
      <c r="A51" s="4">
        <v>50</v>
      </c>
      <c r="B51" s="4"/>
      <c r="C51" s="4"/>
      <c r="D51" s="4"/>
      <c r="E51" s="47" t="s">
        <v>77</v>
      </c>
      <c r="F51" s="21">
        <v>10</v>
      </c>
      <c r="G51" s="57" t="s">
        <v>73</v>
      </c>
      <c r="H51" s="21">
        <v>15000</v>
      </c>
      <c r="I51" s="43">
        <f>F51*H51</f>
        <v>150000</v>
      </c>
      <c r="J51" s="25"/>
      <c r="K51" s="25"/>
      <c r="L51" s="20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35"/>
      <c r="AE51" s="42">
        <v>10</v>
      </c>
    </row>
    <row r="52" spans="1:31" ht="24.75" customHeight="1" x14ac:dyDescent="0.25">
      <c r="E52" s="50" t="s">
        <v>71</v>
      </c>
      <c r="F52" s="51">
        <f>SUM(F2:F51)</f>
        <v>260</v>
      </c>
      <c r="G52" s="52"/>
      <c r="H52" s="53"/>
      <c r="I52" s="51">
        <f>SUM(I2:I51)</f>
        <v>2993509</v>
      </c>
    </row>
    <row r="54" spans="1:31" ht="24.75" customHeight="1" x14ac:dyDescent="0.25">
      <c r="I54" s="44"/>
    </row>
  </sheetData>
  <autoFilter ref="B1:AE28" xr:uid="{00000000-0009-0000-0000-000003000000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de distributie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User</cp:lastModifiedBy>
  <cp:lastPrinted>2026-08-04T11:28:25Z</cp:lastPrinted>
  <dcterms:created xsi:type="dcterms:W3CDTF">2025-08-05T07:25:30Z</dcterms:created>
  <dcterms:modified xsi:type="dcterms:W3CDTF">2026-08-05T11:28:34Z</dcterms:modified>
</cp:coreProperties>
</file>