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469 AC Consumabile medicale diagnosticare\- Subsecvent 2\"/>
    </mc:Choice>
  </mc:AlternateContent>
  <xr:revisionPtr revIDLastSave="0" documentId="13_ncr:1_{EC70FB06-5DD5-448F-A0A7-336E61010C90}" xr6:coauthVersionLast="47" xr6:coauthVersionMax="47" xr10:uidLastSave="{00000000-0000-0000-0000-000000000000}"/>
  <bookViews>
    <workbookView xWindow="-28920" yWindow="-120" windowWidth="29040" windowHeight="15720" xr2:uid="{9D0BB801-A49C-4F73-B113-2687A5270242}"/>
  </bookViews>
  <sheets>
    <sheet name="Sheet1" sheetId="1" r:id="rId1"/>
  </sheets>
  <definedNames>
    <definedName name="_xlnm._FilterDatabase" localSheetId="0" hidden="1">Sheet1!$A$1:$Z$13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X11" i="1" l="1"/>
  <c r="Z11" i="1" s="1"/>
  <c r="X3" i="1"/>
  <c r="X4" i="1"/>
  <c r="X5" i="1"/>
  <c r="X6" i="1"/>
  <c r="X7" i="1"/>
  <c r="X8" i="1"/>
  <c r="X9" i="1"/>
  <c r="X10" i="1"/>
  <c r="X12" i="1"/>
  <c r="Z12" i="1" s="1"/>
  <c r="X13" i="1"/>
  <c r="Z13" i="1" s="1"/>
  <c r="X2" i="1"/>
</calcChain>
</file>

<file path=xl/sharedStrings.xml><?xml version="1.0" encoding="utf-8"?>
<sst xmlns="http://schemas.openxmlformats.org/spreadsheetml/2006/main" count="42" uniqueCount="39">
  <si>
    <t>CENTRUL DE REABILITARE A PERSOANELOR VIRSTNICE SI PERSOANELOR CU DIZABILITATI (ADULTE) “SPERANTA (0047)</t>
  </si>
  <si>
    <t>IMSP ASOCIATIA MEDICALA TERITORIALA BOTANICA (0160)</t>
  </si>
  <si>
    <t>IMSP ASOCIATIA MEDICALA TERITORIALA CENTRU (0162)</t>
  </si>
  <si>
    <t>IMSP CENTRUL DE SANATATE BRICENI (0185)</t>
  </si>
  <si>
    <t>IMSP CLINICA UNIVERSITARA DE ASISTENTA MEDICALA PRIMARA A USMF N TESTIMITANU (0421)</t>
  </si>
  <si>
    <t>IMSP INSTITUTUL DE MEDICINA URGENTA (0426)</t>
  </si>
  <si>
    <t>IMSP INSTITUTUL DE NEUROLOGIE SI NEUROCHIRURGIE DIOMID GHERMAN (0427)</t>
  </si>
  <si>
    <t>IMSP INSTITUTUL MAMEI SI COPILULUI (0429)</t>
  </si>
  <si>
    <t>IMSP SPITALUL CLINIC BALTI (0436)</t>
  </si>
  <si>
    <t>IMSP SPITALUL CLINIC MUNICIPAL DE COPII V IGNATENCO (0442)</t>
  </si>
  <si>
    <t>IMSP SPITALUL CLINIC MUNICIPAL GHEORGHE PALADI (0444)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</si>
  <si>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</si>
  <si>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</si>
  <si>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</si>
  <si>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RAIONAL CAHUL (0456)</t>
  </si>
  <si>
    <t>IMSP SPITALUL RAIONAL CAUSENI ANA SI ALEXANDRU (0459)</t>
  </si>
  <si>
    <t>IMSP SPITALUL RAIONAL CRIULENI (0463)</t>
  </si>
  <si>
    <t>IMSP SPITALUL RAIONAL SANGEREI (0478)</t>
  </si>
  <si>
    <t>IMSP SPITALUL RAIONAL SOROCA A PRISACARI (0480)</t>
  </si>
  <si>
    <t>SERVICIUL DE INFORMATII SI SECURITATE AL REPUBLICII MOLDOVA (0569)</t>
  </si>
  <si>
    <t>Procedura</t>
  </si>
  <si>
    <t>Nr Lot inițial</t>
  </si>
  <si>
    <t>Denumire Lot</t>
  </si>
  <si>
    <t>Total</t>
  </si>
  <si>
    <t>Cantitate acord</t>
  </si>
  <si>
    <t>Diferența</t>
  </si>
  <si>
    <t>Acord</t>
  </si>
  <si>
    <t>Ac pentru acupunctură 0,20x15mm ( 002549 )</t>
  </si>
  <si>
    <t>Ac pentru acupunctură 0,20x25mm ( 002550 )</t>
  </si>
  <si>
    <t>Ac pentru acupunctură 0,25x25mm ( 002552 )</t>
  </si>
  <si>
    <t>Ac pentru acupunctură 0,25x30mm ( 002553 )</t>
  </si>
  <si>
    <t>Ac pentru acupunctură 0,25x40mm ( 002554 )</t>
  </si>
  <si>
    <t>Ac pentru acupunctură 0,30x30mm ( 002556 )</t>
  </si>
  <si>
    <t>Ac pentru acupunctură 0,30x40mm ( 002557 )</t>
  </si>
  <si>
    <t>Ac pentru acupunctură 0,35x50mm ( 002560 )</t>
  </si>
  <si>
    <t>Ac pentru acupunctură 0,35x70mm ( 002561 )</t>
  </si>
  <si>
    <t>Ac pentru puncție lombară 18 G ( 002618 )</t>
  </si>
  <si>
    <t>Oglindă proctoscopică ( 003128 )</t>
  </si>
  <si>
    <t>Tampoane impregnate cu alcool (standard size) ( 003580 )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</si>
</sst>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9">
    <xf numFmtId="0" fontId="0" fillId="0" borderId="0" xfId="0"/>
    <xf numFmtId="3" fontId="2" fillId="0" borderId="1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3" fontId="2" fillId="3" borderId="1" xfId="1" applyNumberFormat="1" applyFont="1" applyFill="1" applyBorder="1" applyAlignment="1">
      <alignment horizontal="center" vertical="center"/>
    </xf>
    <xf numFmtId="3" fontId="2" fillId="4" borderId="1" xfId="1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5" borderId="1" xfId="1" applyNumberFormat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3">
    <cellStyle name="Normal 2" xfId="2" xr:uid="{E1C62322-E05F-4300-B50A-C870FB9734FF}"/>
    <cellStyle name="Normal_Sheet1" xfId="1" xr:uid="{AFB46ED0-1E18-4F30-BE22-DA095B32B229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9EAF1-9EB1-477D-9B75-9F50D9D0649F}">
  <dimension ref="A1:AA13"/>
  <sheetViews>
    <sheetView tabSelected="1" zoomScale="80" zoomScaleNormal="80" workbookViewId="0">
      <selection activeCell="M11" sqref="M11"/>
    </sheetView>
  </sheetViews>
  <sheetFormatPr defaultRowHeight="30.75" customHeight="1" x14ac:dyDescent="0.25"/>
  <cols>
    <col min="1" max="2" width="9.140625" style="2"/>
    <col min="3" max="3" width="42" style="2" customWidth="1"/>
    <col min="4" max="23" width="9.140625" style="2" customWidth="1"/>
    <col min="24" max="24" width="12" style="2" customWidth="1"/>
    <col min="25" max="28" width="9.140625" style="2"/>
    <col min="29" max="29" width="11" style="2" customWidth="1"/>
    <col min="30" max="16384" width="9.140625" style="2"/>
  </cols>
  <sheetData>
    <row r="1" spans="1:27" ht="30.75" customHeight="1" x14ac:dyDescent="0.25">
      <c r="A1" s="10" t="s">
        <v>20</v>
      </c>
      <c r="B1" s="11" t="s">
        <v>21</v>
      </c>
      <c r="C1" s="12" t="s">
        <v>22</v>
      </c>
      <c r="D1" s="13" t="s">
        <v>0</v>
      </c>
      <c r="E1" s="13" t="s">
        <v>1</v>
      </c>
      <c r="F1" s="13" t="s">
        <v>2</v>
      </c>
      <c r="G1" s="13" t="s">
        <v>3</v>
      </c>
      <c r="H1" s="13" t="s">
        <v>4</v>
      </c>
      <c r="I1" s="13" t="s">
        <v>5</v>
      </c>
      <c r="J1" s="13" t="s">
        <v>6</v>
      </c>
      <c r="K1" s="13" t="s">
        <v>7</v>
      </c>
      <c r="L1" s="13" t="s">
        <v>8</v>
      </c>
      <c r="M1" s="13" t="s">
        <v>9</v>
      </c>
      <c r="N1" s="13" t="s">
        <v>10</v>
      </c>
      <c r="O1" s="13" t="s">
        <v>11</v>
      </c>
      <c r="P1" s="13" t="s">
        <v>12</v>
      </c>
      <c r="Q1" s="13" t="s">
        <v>13</v>
      </c>
      <c r="R1" s="13" t="s">
        <v>14</v>
      </c>
      <c r="S1" s="13" t="s">
        <v>15</v>
      </c>
      <c r="T1" s="13" t="s">
        <v>16</v>
      </c>
      <c r="U1" s="13" t="s">
        <v>17</v>
      </c>
      <c r="V1" s="13" t="s">
        <v>18</v>
      </c>
      <c r="W1" s="13" t="s">
        <v>19</v>
      </c>
      <c r="X1" s="14" t="s">
        <v>23</v>
      </c>
      <c r="Y1" s="12" t="s">
        <v>24</v>
      </c>
      <c r="Z1" s="12" t="s">
        <v>25</v>
      </c>
    </row>
    <row r="2" spans="1:27" ht="30.75" customHeight="1" x14ac:dyDescent="0.25">
      <c r="A2" s="16" t="s">
        <v>26</v>
      </c>
      <c r="B2" s="16">
        <v>2</v>
      </c>
      <c r="C2" s="3" t="s">
        <v>27</v>
      </c>
      <c r="D2" s="9"/>
      <c r="E2" s="9"/>
      <c r="F2" s="9"/>
      <c r="G2" s="9"/>
      <c r="H2" s="9"/>
      <c r="I2" s="9"/>
      <c r="J2" s="9"/>
      <c r="K2" s="9">
        <v>5000</v>
      </c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4">
        <f t="shared" ref="X2:X13" si="0">SUM(D2:V2)</f>
        <v>5000</v>
      </c>
      <c r="Y2" s="16">
        <v>930520</v>
      </c>
      <c r="Z2" s="16">
        <v>707620</v>
      </c>
    </row>
    <row r="3" spans="1:27" ht="30.75" customHeight="1" x14ac:dyDescent="0.25">
      <c r="A3" s="17"/>
      <c r="B3" s="17"/>
      <c r="C3" s="3" t="s">
        <v>28</v>
      </c>
      <c r="D3" s="9"/>
      <c r="E3" s="9"/>
      <c r="F3" s="9">
        <v>30000</v>
      </c>
      <c r="G3" s="9"/>
      <c r="H3" s="9"/>
      <c r="I3" s="9"/>
      <c r="J3" s="9"/>
      <c r="K3" s="9">
        <v>5000</v>
      </c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4">
        <f t="shared" si="0"/>
        <v>35000</v>
      </c>
      <c r="Y3" s="17"/>
      <c r="Z3" s="17"/>
    </row>
    <row r="4" spans="1:27" ht="30.75" customHeight="1" x14ac:dyDescent="0.25">
      <c r="A4" s="17"/>
      <c r="B4" s="17"/>
      <c r="C4" s="3" t="s">
        <v>29</v>
      </c>
      <c r="D4" s="9"/>
      <c r="E4" s="9"/>
      <c r="F4" s="9"/>
      <c r="G4" s="9"/>
      <c r="H4" s="9">
        <v>50000</v>
      </c>
      <c r="I4" s="9"/>
      <c r="J4" s="9"/>
      <c r="K4" s="9"/>
      <c r="L4" s="9"/>
      <c r="M4" s="9"/>
      <c r="N4" s="9">
        <v>2400</v>
      </c>
      <c r="O4" s="9"/>
      <c r="P4" s="9">
        <v>3000</v>
      </c>
      <c r="Q4" s="9"/>
      <c r="R4" s="9"/>
      <c r="S4" s="9"/>
      <c r="T4" s="9"/>
      <c r="U4" s="9"/>
      <c r="V4" s="9"/>
      <c r="W4" s="9">
        <v>2500</v>
      </c>
      <c r="X4" s="4">
        <f t="shared" si="0"/>
        <v>55400</v>
      </c>
      <c r="Y4" s="17"/>
      <c r="Z4" s="17"/>
      <c r="AA4" s="15"/>
    </row>
    <row r="5" spans="1:27" ht="30.75" customHeight="1" x14ac:dyDescent="0.25">
      <c r="A5" s="17"/>
      <c r="B5" s="17"/>
      <c r="C5" s="3" t="s">
        <v>30</v>
      </c>
      <c r="D5" s="9"/>
      <c r="E5" s="9"/>
      <c r="F5" s="9">
        <v>10000</v>
      </c>
      <c r="G5" s="9"/>
      <c r="H5" s="9">
        <v>10000</v>
      </c>
      <c r="I5" s="9">
        <v>4000</v>
      </c>
      <c r="J5" s="9">
        <v>4000</v>
      </c>
      <c r="K5" s="9"/>
      <c r="L5" s="9"/>
      <c r="M5" s="9"/>
      <c r="N5" s="9"/>
      <c r="O5" s="9"/>
      <c r="P5" s="9">
        <v>5000</v>
      </c>
      <c r="Q5" s="9"/>
      <c r="R5" s="9"/>
      <c r="S5" s="9"/>
      <c r="T5" s="9"/>
      <c r="U5" s="9"/>
      <c r="V5" s="9"/>
      <c r="W5" s="9"/>
      <c r="X5" s="4">
        <f t="shared" si="0"/>
        <v>33000</v>
      </c>
      <c r="Y5" s="17"/>
      <c r="Z5" s="17"/>
      <c r="AA5" s="15"/>
    </row>
    <row r="6" spans="1:27" ht="30.75" customHeight="1" x14ac:dyDescent="0.25">
      <c r="A6" s="17"/>
      <c r="B6" s="17"/>
      <c r="C6" s="3" t="s">
        <v>31</v>
      </c>
      <c r="D6" s="9"/>
      <c r="E6" s="9"/>
      <c r="F6" s="9">
        <v>10000</v>
      </c>
      <c r="G6" s="9"/>
      <c r="H6" s="9"/>
      <c r="I6" s="9">
        <v>4000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>
        <v>4000</v>
      </c>
      <c r="X6" s="4">
        <f t="shared" si="0"/>
        <v>14000</v>
      </c>
      <c r="Y6" s="17"/>
      <c r="Z6" s="17"/>
    </row>
    <row r="7" spans="1:27" ht="30.75" customHeight="1" x14ac:dyDescent="0.25">
      <c r="A7" s="17"/>
      <c r="B7" s="17"/>
      <c r="C7" s="3" t="s">
        <v>32</v>
      </c>
      <c r="D7" s="9">
        <v>3500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4">
        <f t="shared" si="0"/>
        <v>3500</v>
      </c>
      <c r="Y7" s="17"/>
      <c r="Z7" s="17"/>
    </row>
    <row r="8" spans="1:27" ht="30.75" customHeight="1" x14ac:dyDescent="0.25">
      <c r="A8" s="17"/>
      <c r="B8" s="17"/>
      <c r="C8" s="3" t="s">
        <v>33</v>
      </c>
      <c r="D8" s="9">
        <v>7000</v>
      </c>
      <c r="E8" s="9"/>
      <c r="F8" s="9"/>
      <c r="G8" s="9"/>
      <c r="H8" s="9">
        <v>35000</v>
      </c>
      <c r="I8" s="9"/>
      <c r="J8" s="9"/>
      <c r="K8" s="9"/>
      <c r="L8" s="9"/>
      <c r="M8" s="9"/>
      <c r="N8" s="9"/>
      <c r="O8" s="9"/>
      <c r="P8" s="9">
        <v>30000</v>
      </c>
      <c r="Q8" s="9"/>
      <c r="R8" s="9"/>
      <c r="S8" s="9"/>
      <c r="T8" s="9"/>
      <c r="U8" s="9"/>
      <c r="V8" s="9"/>
      <c r="W8" s="9"/>
      <c r="X8" s="4">
        <f t="shared" si="0"/>
        <v>72000</v>
      </c>
      <c r="Y8" s="17"/>
      <c r="Z8" s="17"/>
    </row>
    <row r="9" spans="1:27" ht="30.75" customHeight="1" x14ac:dyDescent="0.25">
      <c r="A9" s="17"/>
      <c r="B9" s="17"/>
      <c r="C9" s="3" t="s">
        <v>34</v>
      </c>
      <c r="D9" s="9"/>
      <c r="E9" s="9"/>
      <c r="F9" s="9"/>
      <c r="G9" s="9"/>
      <c r="H9" s="9">
        <v>4000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4">
        <f t="shared" si="0"/>
        <v>4000</v>
      </c>
      <c r="Y9" s="17"/>
      <c r="Z9" s="17"/>
    </row>
    <row r="10" spans="1:27" ht="30.75" customHeight="1" x14ac:dyDescent="0.25">
      <c r="A10" s="18"/>
      <c r="B10" s="18"/>
      <c r="C10" s="3" t="s">
        <v>35</v>
      </c>
      <c r="D10" s="9"/>
      <c r="E10" s="9"/>
      <c r="F10" s="9"/>
      <c r="G10" s="9"/>
      <c r="H10" s="9">
        <v>1000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4">
        <f t="shared" si="0"/>
        <v>1000</v>
      </c>
      <c r="Y10" s="18"/>
      <c r="Z10" s="18"/>
    </row>
    <row r="11" spans="1:27" ht="30.75" customHeight="1" x14ac:dyDescent="0.25">
      <c r="A11" s="7" t="s">
        <v>26</v>
      </c>
      <c r="B11" s="6">
        <v>17</v>
      </c>
      <c r="C11" s="3" t="s">
        <v>36</v>
      </c>
      <c r="D11" s="1"/>
      <c r="E11" s="1"/>
      <c r="F11" s="1"/>
      <c r="G11" s="1"/>
      <c r="H11" s="1"/>
      <c r="I11" s="8">
        <v>9</v>
      </c>
      <c r="J11" s="1"/>
      <c r="K11" s="1"/>
      <c r="L11" s="1">
        <v>20</v>
      </c>
      <c r="M11" s="1">
        <v>5</v>
      </c>
      <c r="N11" s="1"/>
      <c r="O11" s="1">
        <v>10</v>
      </c>
      <c r="P11" s="1"/>
      <c r="Q11" s="1"/>
      <c r="R11" s="1"/>
      <c r="S11" s="1"/>
      <c r="T11" s="1"/>
      <c r="U11" s="1"/>
      <c r="V11" s="1">
        <v>3</v>
      </c>
      <c r="W11" s="1">
        <v>5</v>
      </c>
      <c r="X11" s="4">
        <f t="shared" si="0"/>
        <v>47</v>
      </c>
      <c r="Y11" s="6">
        <v>52</v>
      </c>
      <c r="Z11" s="5">
        <f>Y11-X11</f>
        <v>5</v>
      </c>
    </row>
    <row r="12" spans="1:27" ht="30.75" customHeight="1" x14ac:dyDescent="0.25">
      <c r="A12" s="6" t="s">
        <v>26</v>
      </c>
      <c r="B12" s="6">
        <v>41</v>
      </c>
      <c r="C12" s="3" t="s">
        <v>37</v>
      </c>
      <c r="D12" s="1"/>
      <c r="E12" s="1">
        <v>2200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>
        <v>100</v>
      </c>
      <c r="R12" s="1">
        <v>5</v>
      </c>
      <c r="S12" s="1">
        <v>50</v>
      </c>
      <c r="T12" s="1">
        <v>5</v>
      </c>
      <c r="U12" s="1">
        <v>25</v>
      </c>
      <c r="V12" s="1"/>
      <c r="W12" s="1"/>
      <c r="X12" s="4">
        <f t="shared" si="0"/>
        <v>2385</v>
      </c>
      <c r="Y12" s="6">
        <v>6000</v>
      </c>
      <c r="Z12" s="5">
        <f t="shared" ref="Z12:Z13" si="1">Y12-X12</f>
        <v>3615</v>
      </c>
    </row>
    <row r="13" spans="1:27" ht="30.75" customHeight="1" x14ac:dyDescent="0.25">
      <c r="A13" s="6" t="s">
        <v>26</v>
      </c>
      <c r="B13" s="6">
        <v>60</v>
      </c>
      <c r="C13" s="3" t="s">
        <v>38</v>
      </c>
      <c r="D13" s="1"/>
      <c r="E13" s="1"/>
      <c r="F13" s="1"/>
      <c r="G13" s="9">
        <v>60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4">
        <f t="shared" si="0"/>
        <v>60</v>
      </c>
      <c r="Y13" s="6">
        <v>86992</v>
      </c>
      <c r="Z13" s="5">
        <f t="shared" si="1"/>
        <v>86932</v>
      </c>
    </row>
  </sheetData>
  <autoFilter ref="A1:Z13" xr:uid="{B9B9EAF1-9EB1-477D-9B75-9F50D9D0649F}"/>
  <mergeCells count="4">
    <mergeCell ref="B2:B10"/>
    <mergeCell ref="A2:A10"/>
    <mergeCell ref="Y2:Y10"/>
    <mergeCell ref="Z2:Z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dcterms:created xsi:type="dcterms:W3CDTF">2025-08-28T05:33:32Z</dcterms:created>
  <dcterms:modified xsi:type="dcterms:W3CDTF">2026-01-13T11:23:54Z</dcterms:modified>
</cp:coreProperties>
</file>