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426624 Cuve instrumentar\Modificare\"/>
    </mc:Choice>
  </mc:AlternateContent>
  <xr:revisionPtr revIDLastSave="0" documentId="13_ncr:1_{15EAE50D-8079-4798-8730-3CDBE0897EB4}" xr6:coauthVersionLast="47" xr6:coauthVersionMax="47" xr10:uidLastSave="{00000000-0000-0000-0000-000000000000}"/>
  <bookViews>
    <workbookView xWindow="2010" yWindow="135" windowWidth="26625" windowHeight="1515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5" l="1"/>
  <c r="J33" i="5"/>
  <c r="M34" i="5"/>
  <c r="K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C17" i="5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K14" i="5"/>
  <c r="J13" i="5"/>
  <c r="J12" i="5"/>
  <c r="J10" i="5"/>
  <c r="J9" i="5"/>
  <c r="J8" i="5"/>
  <c r="J11" i="5"/>
  <c r="K11" i="5"/>
  <c r="K13" i="5"/>
  <c r="J14" i="5"/>
  <c r="J15" i="5"/>
  <c r="K15" i="5"/>
  <c r="J16" i="5"/>
  <c r="K16" i="5"/>
  <c r="J34" i="5" l="1"/>
  <c r="K9" i="5"/>
  <c r="K8" i="5"/>
  <c r="K12" i="5"/>
  <c r="K10" i="5"/>
  <c r="K34" i="5" l="1"/>
  <c r="K12" i="7"/>
  <c r="J12" i="7"/>
</calcChain>
</file>

<file path=xl/sharedStrings.xml><?xml version="1.0" encoding="utf-8"?>
<sst xmlns="http://schemas.openxmlformats.org/spreadsheetml/2006/main" count="279" uniqueCount="88">
  <si>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</si>
  <si>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</si>
  <si>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</si>
  <si>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</si>
  <si>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</si>
  <si>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</si>
  <si>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</si>
  <si>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</si>
  <si>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</si>
  <si>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</si>
  <si>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</si>
  <si>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</si>
  <si>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</si>
  <si>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</si>
  <si>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</si>
  <si>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</si>
  <si>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</si>
  <si>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</si>
  <si>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</si>
  <si>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</si>
  <si>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</si>
  <si>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</si>
  <si>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</si>
  <si>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</si>
  <si>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</si>
  <si>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</si>
  <si>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</si>
  <si>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</si>
  <si>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</si>
  <si>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</si>
  <si>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</si>
  <si>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</si>
  <si>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</si>
  <si>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</si>
  <si>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</si>
  <si>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</si>
  <si>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 xml:space="preserve">Cuvă dreptunghiulară </t>
  </si>
  <si>
    <t>Cuvă dreptunghiulară 260x165mm</t>
  </si>
  <si>
    <t>Foarfece chirurgical METZENBAUM, 300mm</t>
  </si>
  <si>
    <t>Pensetă anatomica STANDARD 200</t>
  </si>
  <si>
    <t xml:space="preserve">Cuvă reniformă </t>
  </si>
  <si>
    <t xml:space="preserve">Casoletă sterilizare </t>
  </si>
  <si>
    <t>Curățare electrod cu bilă antiaderentă</t>
  </si>
  <si>
    <t>Extractor pentru scoabe</t>
  </si>
  <si>
    <t>Foarfece Sims 23cm</t>
  </si>
  <si>
    <t>Histerometru Sims 33cm</t>
  </si>
  <si>
    <t>Pensă Schroeder 25cm</t>
  </si>
  <si>
    <t>Ciupitor Takahashi angular 130°, mușcătura sus- 3,00 mm,</t>
  </si>
  <si>
    <t>Pensetă atraumatic DE BAKEY, 200mm</t>
  </si>
  <si>
    <t>Pensetă cu cremaliera p/u albituri (Backhaus)</t>
  </si>
  <si>
    <t>Pensetă hemostatică  încovoiata  tip Kocher</t>
  </si>
  <si>
    <t>Pensetă hemostatică Rochester-Ochsner  încovoiata 150mm. (Kocher)</t>
  </si>
  <si>
    <t>Specula rectala bivalva, tip Bodenhammer 155mm</t>
  </si>
  <si>
    <t>Specula rectala bivalva, tip Sims, 155 mm, lung oglinzii 90 mm, diam 17 mm.</t>
  </si>
  <si>
    <t>Ciupitor de os tip Kerrison 130 grade, 2.0 mm pentru operații neurochirurgicale fine</t>
  </si>
  <si>
    <t>Ciupitor de os tip Kerrison 130 grade, 3.0 mm  pentru operații neurochirurgicale fine</t>
  </si>
  <si>
    <t>Ciupitor de os tip Kerrison 130 grade, 4.0 mm  pentru operații neurochirurgicale fine</t>
  </si>
  <si>
    <t>Ciupitor de os tip Kerrison 130 grade, 5.0 mm pentru operații neurochirurgicale fine</t>
  </si>
  <si>
    <t>Casoletă rotundă pentru sterilizare, volum 18l (±1l), dimensiuni: diametru 390mm, înălțime 190mm , material oțel inoxidabil</t>
  </si>
  <si>
    <t>GYN.Curățare electrod cu bilă antiaderentă Tips 4.34mm, drum prelungit, 1.6mm, (cod referintă: Nr.TD10B/4. EM151.2C-1,6)</t>
  </si>
  <si>
    <t>Extractor pentru scoabe, destinat pentru îndepărtarea capselor de piele (larg Ø0.6x7.0x4.0in și înalt Ø0.6x7.0x5.4in). Având fălci metalice (fălci), manere drepte cu 2 inele de plastic de diferite diametre, arc din oțel - readuceți fălcile la starea inițială (deschisă).</t>
  </si>
  <si>
    <t>Achiziționarea Instrumentarului medical/ chirurgical suplimentar conform necesităților instituțiilor medico-sanitare publice pentru anul 2025-Repetat</t>
  </si>
  <si>
    <t xml:space="preserve">Forceps pentru biopsie de unică folosință </t>
  </si>
  <si>
    <t>Forceps pentru biopsie  cu utilizare multiplă</t>
  </si>
  <si>
    <t xml:space="preserve">Forceps de biopsie pentru gastroscop, de unică folosință Diametru 2,2 – 2,8 mm, cu ac. </t>
  </si>
  <si>
    <t xml:space="preserve">bucata </t>
  </si>
  <si>
    <t>Cuvă dreptunghiulară 220x115mm, material oțel inoxidabil</t>
  </si>
  <si>
    <t>Cuvă dreptunghiulara, 260x165 (±10mm), material oțel inoxidabil</t>
  </si>
  <si>
    <t>Cuva dreptunghiulară 310x240 mm, material oțel inoxidabil</t>
  </si>
  <si>
    <t>Cuva dreptunghiulară 400x300 mm, material oțel inoxidabil</t>
  </si>
  <si>
    <t>Foarfece chirurgical tip ''METZENBAUM'' mare, curb 300mm (+/- 5 mm).
*Reutilizabil, material oțel inoxidabil.</t>
  </si>
  <si>
    <t>Penceta anatomica STANDARD L-200 mm (+/- 5 mm),  vârf 2,5mm.
*Reutilizabil, material oțel inoxidabil.</t>
  </si>
  <si>
    <t>Cuvă reniformă 26cm, material oțel inoxidabil</t>
  </si>
  <si>
    <t>Ginecologie, Foarfece Tip Sims Virfuri indoite. Dimensiuni 23cm  (+/- 10 mm), Material oțel inoxidabil</t>
  </si>
  <si>
    <t>Ginecologie, Histerometru Tip Sims Dimensiuni 33cm (+-10mm), Material oțel inoxidabil</t>
  </si>
  <si>
    <t>Ginecologie, pensa tip Schroeder col uterin: virfuri 1:1 dinti,.Dimensiuni 25cm  (+/-10mm), Material oțel inoxidabil</t>
  </si>
  <si>
    <t xml:space="preserve">Ciupitor tip Takahashi angular 130°, mușcătura sus- 3,00 mm, fin, lung. de lucru 120 mm (+/-5 mm). Reutilizabil, material oțel inoxidabil, nesteril, duritatea metalului în limitele 50-58 HRC confirmată prin certificat de la producător. </t>
  </si>
  <si>
    <t>Pencet atraumatic DE BAKEY,  lunjimea 200mm  (+/- 5 mm),  grosimea branșei de clemare 2,0mm. 
*Reutilizabil, material oțel inoxidabil.</t>
  </si>
  <si>
    <t>Pensă cu cremaliera p/u albituri 150mm (+/-5mm), (Backhaus).*Reutilizabil, material oțel inoxidabil.</t>
  </si>
  <si>
    <t>Pensă hemostatică 1x2 dinţi , încovoiaţi, 160mm  (+/- 5 mm) Kocher.
*Reutilizabil, material oțel inoxidabil.</t>
  </si>
  <si>
    <t>Pensă hemostatică Rochester-Ochsner 1x2 dinți , încovoiați lungime -150mm (+/-5mm) (Kocher).  
*Reutilizabil, material oțel inoxidabil.</t>
  </si>
  <si>
    <t>Specula rectala bivalva, tip Bodenhammer, 155 mm (+/- 5 mm), lungimea oglinzii 90 mm, diametru 17 mm.
*Reutilizabil, material inox medical.</t>
  </si>
  <si>
    <t>Specula rectala bivalva, tip Sims, 155 mm (+/-5mm), lung oglinzii 90 mm(+/-5mm), diam 17 mm.
*Reutilizabil, material oțel inoxidabil.</t>
  </si>
  <si>
    <t>Ciupitor de os tip Kerrison 130 grade, lungimea 200 mm, capătul de lucru cu mușcătura sus – 2,0 mm, deschiderea 9,00mm; nesteril, reutilizabil, oțel inoxidabil cu suprafata anti-reflectie de culoare neagra, detasabil, autoclavabil.</t>
  </si>
  <si>
    <t>Ciupitor de os tip Kerrison 130 grade, lungimea 200 mm, capătul de lucru cu mușcătura sus – 3,0 mm, deschiderea 10,00mm; nesteril, reutilizabil, oțel inoxidabil cu suprafata anti-reflectie de culoare neagra, detasabil, autoclavabil.</t>
  </si>
  <si>
    <t>Ciupitor de os tip Kerrison 130 grade, lungimea 200 mm, capătul de lucru cu mușcătura sus – 4,0 mm, deschiderea 12,00mm; nesteril, reutilizabil, oțel inoxidabil cu suprafata anti-reflectie de culoare neagra, detasabil, autoclavabil.</t>
  </si>
  <si>
    <t>Ciupitor de os tip Kerrison 130 grade, lungimea 200 mm, capătul de lucru cu mușcătura sus – 5,0 mm, deschiderea 12,00mm; nesteril, reutilizabil, oțel inoxidabil cu suprafata anti-reflectie de culoare neagra, detasabil, autoclavabil.</t>
  </si>
  <si>
    <t>Forceps de biopsie pentru gastroscop, utilizare multiplă. Muchia de tăiere a maxilarului netedă, cu ac.
Grosime 2,2 -2,8 mm
Posibilitate de utilizare și sterilizare multiplă. Material oțel inoxidabil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</si>
</sst>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39" fontId="30" fillId="0" borderId="0" xfId="70" applyNumberFormat="1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31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1" fillId="0" borderId="1" xfId="0" applyFont="1" applyBorder="1" applyProtection="1">
      <protection locked="0"/>
    </xf>
    <xf numFmtId="0" fontId="31" fillId="0" borderId="0" xfId="0" applyFont="1" applyProtection="1">
      <protection locked="0"/>
    </xf>
    <xf numFmtId="0" fontId="32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  <protection hidden="1"/>
    </xf>
    <xf numFmtId="0" fontId="35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left" vertical="top"/>
      <protection locked="0"/>
    </xf>
    <xf numFmtId="4" fontId="36" fillId="0" borderId="1" xfId="1" applyNumberFormat="1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top" wrapText="1"/>
      <protection locked="0"/>
    </xf>
    <xf numFmtId="0" fontId="36" fillId="0" borderId="1" xfId="0" applyFont="1" applyBorder="1" applyProtection="1">
      <protection locked="0"/>
    </xf>
    <xf numFmtId="0" fontId="36" fillId="0" borderId="1" xfId="0" applyFont="1" applyBorder="1" applyAlignment="1" applyProtection="1">
      <alignment wrapText="1"/>
      <protection locked="0"/>
    </xf>
    <xf numFmtId="0" fontId="36" fillId="3" borderId="1" xfId="1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39" fontId="32" fillId="0" borderId="1" xfId="70" applyNumberFormat="1" applyFont="1" applyBorder="1" applyAlignment="1">
      <alignment horizontal="center" vertical="center"/>
    </xf>
    <xf numFmtId="39" fontId="32" fillId="0" borderId="1" xfId="7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6" fillId="0" borderId="1" xfId="0" applyFont="1" applyBorder="1" applyAlignment="1" applyProtection="1">
      <alignment vertical="center"/>
      <protection locked="0"/>
    </xf>
    <xf numFmtId="2" fontId="38" fillId="3" borderId="1" xfId="0" applyNumberFormat="1" applyFont="1" applyFill="1" applyBorder="1" applyAlignment="1" applyProtection="1">
      <alignment horizontal="center" vertical="center" wrapText="1"/>
      <protection hidden="1"/>
    </xf>
    <xf numFmtId="43" fontId="30" fillId="0" borderId="0" xfId="1" applyNumberFormat="1" applyFont="1" applyAlignment="1" applyProtection="1">
      <alignment horizontal="center"/>
      <protection locked="0"/>
    </xf>
    <xf numFmtId="0" fontId="34" fillId="2" borderId="3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56"/>
  <sheetViews>
    <sheetView tabSelected="1" topLeftCell="A31" zoomScale="85" zoomScaleNormal="85" workbookViewId="0">
      <selection activeCell="J43" sqref="J43"/>
    </sheetView>
  </sheetViews>
  <sheetFormatPr defaultRowHeight="15.75"/>
  <cols>
    <col min="1" max="1" width="5.7109375" style="39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4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71" t="s">
        <v>26</v>
      </c>
      <c r="D1" s="72"/>
      <c r="E1" s="72"/>
      <c r="F1" s="72"/>
      <c r="G1" s="72"/>
      <c r="H1" s="72"/>
      <c r="I1" s="72"/>
      <c r="J1" s="72"/>
      <c r="K1" s="73"/>
    </row>
    <row r="2" spans="1:11">
      <c r="D2" s="77" t="s">
        <v>33</v>
      </c>
      <c r="E2" s="78"/>
      <c r="F2" s="78"/>
      <c r="G2" s="78"/>
      <c r="H2" s="79"/>
    </row>
    <row r="3" spans="1:11">
      <c r="A3" s="80" t="s">
        <v>9</v>
      </c>
      <c r="B3" s="81"/>
      <c r="C3" s="82"/>
      <c r="D3" s="83" t="s">
        <v>34</v>
      </c>
      <c r="E3" s="84"/>
      <c r="F3" s="84"/>
      <c r="G3" s="84"/>
      <c r="H3" s="85"/>
      <c r="I3" s="10" t="s">
        <v>10</v>
      </c>
      <c r="J3" s="15" t="s">
        <v>12</v>
      </c>
    </row>
    <row r="4" spans="1:11" s="15" customFormat="1">
      <c r="A4" s="86" t="s">
        <v>8</v>
      </c>
      <c r="B4" s="87"/>
      <c r="C4" s="88"/>
      <c r="D4" s="89" t="s">
        <v>61</v>
      </c>
      <c r="E4" s="90"/>
      <c r="F4" s="90"/>
      <c r="G4" s="90"/>
      <c r="H4" s="90"/>
      <c r="I4" s="91"/>
      <c r="J4" s="14" t="s">
        <v>13</v>
      </c>
      <c r="K4" s="9"/>
    </row>
    <row r="5" spans="1:11">
      <c r="D5" s="74"/>
      <c r="E5" s="75"/>
      <c r="F5" s="75"/>
      <c r="G5" s="75"/>
      <c r="H5" s="76"/>
      <c r="I5" s="74"/>
      <c r="J5" s="76"/>
      <c r="K5" s="9"/>
    </row>
    <row r="6" spans="1:11" ht="28.5">
      <c r="A6" s="43" t="s">
        <v>2</v>
      </c>
      <c r="B6" s="44" t="s">
        <v>0</v>
      </c>
      <c r="C6" s="44" t="s">
        <v>1</v>
      </c>
      <c r="D6" s="44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7" t="s">
        <v>27</v>
      </c>
      <c r="J6" s="47" t="s">
        <v>30</v>
      </c>
      <c r="K6" s="9"/>
    </row>
    <row r="7" spans="1:11">
      <c r="A7" s="48">
        <v>1</v>
      </c>
      <c r="B7" s="68">
        <v>2</v>
      </c>
      <c r="C7" s="69"/>
      <c r="D7" s="70"/>
      <c r="E7" s="47">
        <v>3</v>
      </c>
      <c r="F7" s="47">
        <v>4</v>
      </c>
      <c r="G7" s="47">
        <v>5</v>
      </c>
      <c r="H7" s="47">
        <v>6</v>
      </c>
      <c r="I7" s="49">
        <v>7</v>
      </c>
      <c r="J7" s="47"/>
      <c r="K7" s="9"/>
    </row>
    <row r="8" spans="1:11" ht="30">
      <c r="A8" s="58" t="s">
        <v>28</v>
      </c>
      <c r="B8" s="41">
        <v>1</v>
      </c>
      <c r="C8" s="50" t="s">
        <v>36</v>
      </c>
      <c r="D8" s="50" t="s">
        <v>36</v>
      </c>
      <c r="E8" s="51"/>
      <c r="F8" s="51"/>
      <c r="G8" s="52"/>
      <c r="H8" s="50" t="s">
        <v>66</v>
      </c>
      <c r="I8" s="53"/>
      <c r="J8" s="54"/>
      <c r="K8" s="21"/>
    </row>
    <row r="9" spans="1:11" ht="30">
      <c r="A9" s="58" t="s">
        <v>28</v>
      </c>
      <c r="B9" s="41">
        <v>2</v>
      </c>
      <c r="C9" s="42" t="s">
        <v>37</v>
      </c>
      <c r="D9" s="42" t="s">
        <v>37</v>
      </c>
      <c r="E9" s="51"/>
      <c r="F9" s="51"/>
      <c r="G9" s="52"/>
      <c r="H9" s="42" t="s">
        <v>67</v>
      </c>
      <c r="I9" s="53"/>
      <c r="J9" s="54"/>
      <c r="K9" s="23"/>
    </row>
    <row r="10" spans="1:11" ht="30">
      <c r="A10" s="58" t="s">
        <v>28</v>
      </c>
      <c r="B10" s="41">
        <v>3</v>
      </c>
      <c r="C10" s="50" t="s">
        <v>36</v>
      </c>
      <c r="D10" s="50" t="s">
        <v>36</v>
      </c>
      <c r="E10" s="55"/>
      <c r="F10" s="55"/>
      <c r="G10" s="55"/>
      <c r="H10" s="50" t="s">
        <v>68</v>
      </c>
      <c r="I10" s="55"/>
      <c r="J10" s="56"/>
      <c r="K10" s="21"/>
    </row>
    <row r="11" spans="1:11" ht="30">
      <c r="A11" s="58" t="s">
        <v>28</v>
      </c>
      <c r="B11" s="41">
        <v>4</v>
      </c>
      <c r="C11" s="50" t="s">
        <v>36</v>
      </c>
      <c r="D11" s="50" t="s">
        <v>36</v>
      </c>
      <c r="E11" s="55"/>
      <c r="F11" s="55"/>
      <c r="G11" s="55"/>
      <c r="H11" s="50" t="s">
        <v>69</v>
      </c>
      <c r="I11" s="55"/>
      <c r="J11" s="56"/>
      <c r="K11" s="21"/>
    </row>
    <row r="12" spans="1:11" ht="45">
      <c r="A12" s="58" t="s">
        <v>28</v>
      </c>
      <c r="B12" s="41">
        <v>5</v>
      </c>
      <c r="C12" s="57" t="s">
        <v>38</v>
      </c>
      <c r="D12" s="57" t="s">
        <v>38</v>
      </c>
      <c r="E12" s="55"/>
      <c r="F12" s="55"/>
      <c r="G12" s="55"/>
      <c r="H12" s="57" t="s">
        <v>70</v>
      </c>
      <c r="I12" s="55"/>
      <c r="J12" s="56"/>
      <c r="K12" s="21"/>
    </row>
    <row r="13" spans="1:11" ht="45">
      <c r="A13" s="58" t="s">
        <v>28</v>
      </c>
      <c r="B13" s="41">
        <v>6</v>
      </c>
      <c r="C13" s="57" t="s">
        <v>39</v>
      </c>
      <c r="D13" s="57" t="s">
        <v>39</v>
      </c>
      <c r="E13" s="55"/>
      <c r="F13" s="55"/>
      <c r="G13" s="55"/>
      <c r="H13" s="57" t="s">
        <v>71</v>
      </c>
      <c r="I13" s="55"/>
      <c r="J13" s="56"/>
      <c r="K13" s="21"/>
    </row>
    <row r="14" spans="1:11" ht="22.5">
      <c r="A14" s="58" t="s">
        <v>28</v>
      </c>
      <c r="B14" s="41">
        <v>7</v>
      </c>
      <c r="C14" s="42" t="s">
        <v>40</v>
      </c>
      <c r="D14" s="42" t="s">
        <v>40</v>
      </c>
      <c r="E14" s="55"/>
      <c r="F14" s="55"/>
      <c r="G14" s="55"/>
      <c r="H14" s="42" t="s">
        <v>72</v>
      </c>
      <c r="I14" s="55"/>
      <c r="J14" s="56"/>
      <c r="K14" s="21"/>
    </row>
    <row r="15" spans="1:11" ht="45">
      <c r="A15" s="58" t="s">
        <v>28</v>
      </c>
      <c r="B15" s="41">
        <v>8</v>
      </c>
      <c r="C15" s="42" t="s">
        <v>41</v>
      </c>
      <c r="D15" s="42" t="s">
        <v>41</v>
      </c>
      <c r="E15" s="55"/>
      <c r="F15" s="55"/>
      <c r="G15" s="55"/>
      <c r="H15" s="42" t="s">
        <v>58</v>
      </c>
      <c r="I15" s="55"/>
      <c r="J15" s="56"/>
      <c r="K15" s="21"/>
    </row>
    <row r="16" spans="1:11" ht="45">
      <c r="A16" s="58" t="s">
        <v>28</v>
      </c>
      <c r="B16" s="41">
        <v>9</v>
      </c>
      <c r="C16" s="42" t="s">
        <v>42</v>
      </c>
      <c r="D16" s="42" t="s">
        <v>42</v>
      </c>
      <c r="E16" s="55"/>
      <c r="F16" s="55"/>
      <c r="G16" s="55"/>
      <c r="H16" s="42" t="s">
        <v>59</v>
      </c>
      <c r="I16" s="55"/>
      <c r="J16" s="56"/>
      <c r="K16" s="21"/>
    </row>
    <row r="17" spans="1:11" ht="75">
      <c r="A17" s="58" t="s">
        <v>28</v>
      </c>
      <c r="B17" s="41">
        <v>10</v>
      </c>
      <c r="C17" s="42" t="s">
        <v>43</v>
      </c>
      <c r="D17" s="42" t="s">
        <v>43</v>
      </c>
      <c r="E17" s="55"/>
      <c r="F17" s="55"/>
      <c r="G17" s="55"/>
      <c r="H17" s="42" t="s">
        <v>60</v>
      </c>
      <c r="I17" s="55"/>
      <c r="J17" s="56"/>
      <c r="K17" s="21"/>
    </row>
    <row r="18" spans="1:11" s="23" customFormat="1" ht="30">
      <c r="A18" s="58" t="s">
        <v>28</v>
      </c>
      <c r="B18" s="41">
        <v>11</v>
      </c>
      <c r="C18" s="42" t="s">
        <v>44</v>
      </c>
      <c r="D18" s="42" t="s">
        <v>44</v>
      </c>
      <c r="E18" s="55"/>
      <c r="F18" s="55"/>
      <c r="G18" s="55"/>
      <c r="H18" s="42" t="s">
        <v>73</v>
      </c>
      <c r="I18" s="55"/>
      <c r="J18" s="56"/>
    </row>
    <row r="19" spans="1:11" s="23" customFormat="1" ht="30">
      <c r="A19" s="58" t="s">
        <v>28</v>
      </c>
      <c r="B19" s="41">
        <v>12</v>
      </c>
      <c r="C19" s="42" t="s">
        <v>45</v>
      </c>
      <c r="D19" s="42" t="s">
        <v>45</v>
      </c>
      <c r="E19" s="55"/>
      <c r="F19" s="55"/>
      <c r="G19" s="55"/>
      <c r="H19" s="42" t="s">
        <v>74</v>
      </c>
      <c r="I19" s="55"/>
      <c r="J19" s="56"/>
    </row>
    <row r="20" spans="1:11" s="23" customFormat="1" ht="45">
      <c r="A20" s="58" t="s">
        <v>28</v>
      </c>
      <c r="B20" s="41">
        <v>13</v>
      </c>
      <c r="C20" s="42" t="s">
        <v>46</v>
      </c>
      <c r="D20" s="42" t="s">
        <v>46</v>
      </c>
      <c r="E20" s="55"/>
      <c r="F20" s="55"/>
      <c r="G20" s="55"/>
      <c r="H20" s="42" t="s">
        <v>75</v>
      </c>
      <c r="I20" s="55"/>
      <c r="J20" s="56"/>
    </row>
    <row r="21" spans="1:11" s="23" customFormat="1" ht="75">
      <c r="A21" s="58" t="s">
        <v>28</v>
      </c>
      <c r="B21" s="41">
        <v>14</v>
      </c>
      <c r="C21" s="42" t="s">
        <v>47</v>
      </c>
      <c r="D21" s="42" t="s">
        <v>47</v>
      </c>
      <c r="E21" s="55"/>
      <c r="F21" s="55"/>
      <c r="G21" s="55"/>
      <c r="H21" s="42" t="s">
        <v>76</v>
      </c>
      <c r="I21" s="55"/>
      <c r="J21" s="56"/>
    </row>
    <row r="22" spans="1:11" s="23" customFormat="1" ht="45">
      <c r="A22" s="58" t="s">
        <v>28</v>
      </c>
      <c r="B22" s="41">
        <v>15</v>
      </c>
      <c r="C22" s="42" t="s">
        <v>48</v>
      </c>
      <c r="D22" s="42" t="s">
        <v>48</v>
      </c>
      <c r="E22" s="55"/>
      <c r="F22" s="55"/>
      <c r="G22" s="55"/>
      <c r="H22" s="42" t="s">
        <v>77</v>
      </c>
      <c r="I22" s="55"/>
      <c r="J22" s="56"/>
    </row>
    <row r="23" spans="1:11" s="23" customFormat="1" ht="30">
      <c r="A23" s="58" t="s">
        <v>28</v>
      </c>
      <c r="B23" s="41">
        <v>16</v>
      </c>
      <c r="C23" s="42" t="s">
        <v>49</v>
      </c>
      <c r="D23" s="42" t="s">
        <v>49</v>
      </c>
      <c r="E23" s="55"/>
      <c r="F23" s="55"/>
      <c r="G23" s="55"/>
      <c r="H23" s="42" t="s">
        <v>78</v>
      </c>
      <c r="I23" s="55"/>
      <c r="J23" s="56"/>
    </row>
    <row r="24" spans="1:11" s="23" customFormat="1" ht="45">
      <c r="A24" s="58" t="s">
        <v>28</v>
      </c>
      <c r="B24" s="41">
        <v>17</v>
      </c>
      <c r="C24" s="42" t="s">
        <v>50</v>
      </c>
      <c r="D24" s="42" t="s">
        <v>50</v>
      </c>
      <c r="E24" s="55"/>
      <c r="F24" s="55"/>
      <c r="G24" s="55"/>
      <c r="H24" s="42" t="s">
        <v>79</v>
      </c>
      <c r="I24" s="55"/>
      <c r="J24" s="56"/>
    </row>
    <row r="25" spans="1:11" s="23" customFormat="1" ht="45">
      <c r="A25" s="58" t="s">
        <v>28</v>
      </c>
      <c r="B25" s="41">
        <v>18</v>
      </c>
      <c r="C25" s="42" t="s">
        <v>51</v>
      </c>
      <c r="D25" s="42" t="s">
        <v>51</v>
      </c>
      <c r="E25" s="55"/>
      <c r="F25" s="55"/>
      <c r="G25" s="55"/>
      <c r="H25" s="42" t="s">
        <v>80</v>
      </c>
      <c r="I25" s="55"/>
      <c r="J25" s="56"/>
    </row>
    <row r="26" spans="1:11" s="23" customFormat="1" ht="45">
      <c r="A26" s="58" t="s">
        <v>28</v>
      </c>
      <c r="B26" s="41">
        <v>19</v>
      </c>
      <c r="C26" s="42" t="s">
        <v>52</v>
      </c>
      <c r="D26" s="42" t="s">
        <v>52</v>
      </c>
      <c r="E26" s="55"/>
      <c r="F26" s="55"/>
      <c r="G26" s="55"/>
      <c r="H26" s="42" t="s">
        <v>81</v>
      </c>
      <c r="I26" s="55"/>
      <c r="J26" s="56"/>
    </row>
    <row r="27" spans="1:11" s="23" customFormat="1" ht="45">
      <c r="A27" s="58" t="s">
        <v>28</v>
      </c>
      <c r="B27" s="41">
        <v>20</v>
      </c>
      <c r="C27" s="42" t="s">
        <v>53</v>
      </c>
      <c r="D27" s="42" t="s">
        <v>53</v>
      </c>
      <c r="E27" s="55"/>
      <c r="F27" s="55"/>
      <c r="G27" s="55"/>
      <c r="H27" s="42" t="s">
        <v>82</v>
      </c>
      <c r="I27" s="55"/>
      <c r="J27" s="56"/>
    </row>
    <row r="28" spans="1:11" s="23" customFormat="1" ht="75">
      <c r="A28" s="58" t="s">
        <v>28</v>
      </c>
      <c r="B28" s="41">
        <v>21</v>
      </c>
      <c r="C28" s="42" t="s">
        <v>54</v>
      </c>
      <c r="D28" s="42" t="s">
        <v>54</v>
      </c>
      <c r="E28" s="55"/>
      <c r="F28" s="55"/>
      <c r="G28" s="55"/>
      <c r="H28" s="42" t="s">
        <v>83</v>
      </c>
      <c r="I28" s="55"/>
      <c r="J28" s="56"/>
    </row>
    <row r="29" spans="1:11" s="23" customFormat="1" ht="75">
      <c r="A29" s="58" t="s">
        <v>28</v>
      </c>
      <c r="B29" s="41">
        <v>22</v>
      </c>
      <c r="C29" s="63" t="s">
        <v>55</v>
      </c>
      <c r="D29" s="63" t="s">
        <v>55</v>
      </c>
      <c r="E29" s="55"/>
      <c r="F29" s="55"/>
      <c r="G29" s="55"/>
      <c r="H29" s="42" t="s">
        <v>84</v>
      </c>
      <c r="I29" s="55"/>
      <c r="J29" s="56"/>
    </row>
    <row r="30" spans="1:11" s="23" customFormat="1" ht="75">
      <c r="A30" s="58" t="s">
        <v>28</v>
      </c>
      <c r="B30" s="41">
        <v>23</v>
      </c>
      <c r="C30" s="63" t="s">
        <v>56</v>
      </c>
      <c r="D30" s="63" t="s">
        <v>56</v>
      </c>
      <c r="E30" s="55"/>
      <c r="F30" s="55"/>
      <c r="G30" s="55"/>
      <c r="H30" s="42" t="s">
        <v>85</v>
      </c>
      <c r="I30" s="55"/>
      <c r="J30" s="56"/>
    </row>
    <row r="31" spans="1:11" s="23" customFormat="1" ht="75">
      <c r="A31" s="58" t="s">
        <v>28</v>
      </c>
      <c r="B31" s="41">
        <v>24</v>
      </c>
      <c r="C31" s="63" t="s">
        <v>57</v>
      </c>
      <c r="D31" s="63" t="s">
        <v>57</v>
      </c>
      <c r="E31" s="55"/>
      <c r="F31" s="55"/>
      <c r="G31" s="55"/>
      <c r="H31" s="42" t="s">
        <v>86</v>
      </c>
      <c r="I31" s="55"/>
      <c r="J31" s="56"/>
    </row>
    <row r="32" spans="1:11" s="23" customFormat="1" ht="30">
      <c r="A32" s="58" t="s">
        <v>28</v>
      </c>
      <c r="B32" s="65">
        <v>25</v>
      </c>
      <c r="C32" s="64" t="s">
        <v>62</v>
      </c>
      <c r="D32" s="64" t="s">
        <v>62</v>
      </c>
      <c r="E32" s="10"/>
      <c r="F32" s="10"/>
      <c r="G32" s="10"/>
      <c r="H32" s="64" t="s">
        <v>64</v>
      </c>
      <c r="I32" s="10"/>
      <c r="J32" s="15"/>
    </row>
    <row r="33" spans="1:10" s="23" customFormat="1" ht="75">
      <c r="A33" s="58" t="s">
        <v>28</v>
      </c>
      <c r="B33" s="65">
        <v>26</v>
      </c>
      <c r="C33" s="64" t="s">
        <v>63</v>
      </c>
      <c r="D33" s="64" t="s">
        <v>63</v>
      </c>
      <c r="E33" s="10"/>
      <c r="F33" s="10"/>
      <c r="G33" s="10"/>
      <c r="H33" s="42" t="s">
        <v>87</v>
      </c>
      <c r="I33" s="10"/>
      <c r="J33" s="15"/>
    </row>
    <row r="34" spans="1:10" s="23" customFormat="1">
      <c r="A34" s="40"/>
      <c r="C34" s="37"/>
      <c r="D34" s="37"/>
      <c r="H34" s="38"/>
      <c r="J34" s="37"/>
    </row>
    <row r="35" spans="1:10" s="23" customFormat="1">
      <c r="A35" s="40"/>
      <c r="C35" s="37"/>
      <c r="D35" s="37"/>
      <c r="H35" s="38"/>
      <c r="J35" s="37"/>
    </row>
    <row r="36" spans="1:10" s="23" customFormat="1">
      <c r="A36" s="40"/>
      <c r="C36" s="37"/>
      <c r="D36" s="37"/>
      <c r="H36" s="38"/>
      <c r="J36" s="37"/>
    </row>
    <row r="37" spans="1:10" s="23" customFormat="1">
      <c r="A37" s="40"/>
      <c r="C37" s="37"/>
      <c r="D37" s="37"/>
      <c r="H37" s="38"/>
      <c r="J37" s="37"/>
    </row>
    <row r="38" spans="1:10" s="23" customFormat="1">
      <c r="A38" s="40"/>
      <c r="C38" s="37"/>
      <c r="D38" s="37"/>
      <c r="H38" s="38"/>
      <c r="J38" s="37"/>
    </row>
    <row r="39" spans="1:10" s="23" customFormat="1">
      <c r="A39" s="40"/>
      <c r="C39" s="37"/>
      <c r="D39" s="37"/>
      <c r="H39" s="38"/>
      <c r="J39" s="37"/>
    </row>
    <row r="40" spans="1:10" s="23" customFormat="1">
      <c r="A40" s="40"/>
      <c r="C40" s="37"/>
      <c r="D40" s="37"/>
      <c r="H40" s="38"/>
      <c r="J40" s="37"/>
    </row>
    <row r="41" spans="1:10" s="23" customFormat="1">
      <c r="A41" s="40"/>
      <c r="C41" s="37"/>
      <c r="D41" s="37"/>
      <c r="H41" s="38"/>
      <c r="J41" s="37"/>
    </row>
    <row r="42" spans="1:10" s="23" customFormat="1">
      <c r="A42" s="40"/>
      <c r="C42" s="37"/>
      <c r="D42" s="37"/>
      <c r="H42" s="38"/>
      <c r="J42" s="37"/>
    </row>
    <row r="43" spans="1:10" s="23" customFormat="1">
      <c r="A43" s="40"/>
      <c r="C43" s="37"/>
      <c r="D43" s="37"/>
      <c r="H43" s="38"/>
      <c r="J43" s="37"/>
    </row>
    <row r="44" spans="1:10" s="23" customFormat="1">
      <c r="A44" s="40"/>
      <c r="C44" s="37"/>
      <c r="D44" s="37"/>
      <c r="H44" s="38"/>
      <c r="J44" s="37"/>
    </row>
    <row r="45" spans="1:10" s="23" customFormat="1">
      <c r="A45" s="40"/>
      <c r="C45" s="37"/>
      <c r="D45" s="37"/>
      <c r="H45" s="38"/>
      <c r="J45" s="37"/>
    </row>
    <row r="46" spans="1:10" s="23" customFormat="1">
      <c r="A46" s="40"/>
      <c r="C46" s="37"/>
      <c r="D46" s="37"/>
      <c r="H46" s="38"/>
      <c r="J46" s="37"/>
    </row>
    <row r="47" spans="1:10" s="23" customFormat="1">
      <c r="A47" s="40"/>
      <c r="C47" s="37"/>
      <c r="D47" s="37"/>
      <c r="H47" s="38"/>
      <c r="J47" s="37"/>
    </row>
    <row r="48" spans="1:10" s="23" customFormat="1">
      <c r="A48" s="40"/>
      <c r="C48" s="37"/>
      <c r="D48" s="37"/>
      <c r="H48" s="38"/>
      <c r="J48" s="37"/>
    </row>
    <row r="49" spans="1:10" s="23" customFormat="1">
      <c r="A49" s="40"/>
      <c r="C49" s="37"/>
      <c r="D49" s="37"/>
      <c r="H49" s="38"/>
      <c r="J49" s="37"/>
    </row>
    <row r="50" spans="1:10" s="23" customFormat="1">
      <c r="A50" s="40"/>
      <c r="C50" s="37"/>
      <c r="D50" s="37"/>
      <c r="H50" s="38"/>
      <c r="J50" s="37"/>
    </row>
    <row r="51" spans="1:10" s="23" customFormat="1">
      <c r="A51" s="40"/>
      <c r="C51" s="37"/>
      <c r="D51" s="37"/>
      <c r="H51" s="38"/>
      <c r="J51" s="37"/>
    </row>
    <row r="52" spans="1:10" s="23" customFormat="1">
      <c r="A52" s="40"/>
      <c r="C52" s="37"/>
      <c r="D52" s="37"/>
      <c r="H52" s="38"/>
      <c r="J52" s="37"/>
    </row>
    <row r="53" spans="1:10" s="23" customFormat="1">
      <c r="A53" s="40"/>
      <c r="C53" s="37"/>
      <c r="D53" s="37"/>
      <c r="H53" s="38"/>
      <c r="J53" s="37"/>
    </row>
    <row r="54" spans="1:10" s="23" customFormat="1">
      <c r="A54" s="40"/>
      <c r="C54" s="37"/>
      <c r="D54" s="37"/>
      <c r="H54" s="38"/>
      <c r="J54" s="37"/>
    </row>
    <row r="55" spans="1:10" s="23" customFormat="1">
      <c r="A55" s="40"/>
      <c r="C55" s="37"/>
      <c r="D55" s="37"/>
      <c r="H55" s="38"/>
      <c r="J55" s="37"/>
    </row>
    <row r="56" spans="1:10" s="23" customFormat="1">
      <c r="A56" s="40"/>
      <c r="C56" s="37"/>
      <c r="D56" s="37"/>
      <c r="H56" s="38"/>
      <c r="J56" s="37"/>
    </row>
    <row r="57" spans="1:10" s="23" customFormat="1">
      <c r="A57" s="40"/>
      <c r="C57" s="37"/>
      <c r="D57" s="37"/>
      <c r="H57" s="38"/>
      <c r="J57" s="37"/>
    </row>
    <row r="58" spans="1:10" s="23" customFormat="1">
      <c r="A58" s="40"/>
      <c r="C58" s="37"/>
      <c r="D58" s="37"/>
      <c r="H58" s="38"/>
      <c r="J58" s="37"/>
    </row>
    <row r="59" spans="1:10" s="23" customFormat="1">
      <c r="A59" s="40"/>
      <c r="C59" s="37"/>
      <c r="D59" s="37"/>
      <c r="H59" s="38"/>
      <c r="J59" s="37"/>
    </row>
    <row r="60" spans="1:10" s="23" customFormat="1">
      <c r="A60" s="40"/>
      <c r="C60" s="37"/>
      <c r="D60" s="37"/>
      <c r="H60" s="38"/>
      <c r="J60" s="37"/>
    </row>
    <row r="61" spans="1:10" s="23" customFormat="1">
      <c r="A61" s="40"/>
      <c r="C61" s="37"/>
      <c r="D61" s="37"/>
      <c r="H61" s="38"/>
      <c r="J61" s="37"/>
    </row>
    <row r="62" spans="1:10" s="23" customFormat="1">
      <c r="A62" s="40"/>
      <c r="C62" s="37"/>
      <c r="D62" s="37"/>
      <c r="H62" s="38"/>
      <c r="J62" s="37"/>
    </row>
    <row r="63" spans="1:10" s="23" customFormat="1">
      <c r="A63" s="40"/>
      <c r="C63" s="37"/>
      <c r="D63" s="37"/>
      <c r="H63" s="38"/>
      <c r="J63" s="37"/>
    </row>
    <row r="64" spans="1:10" s="23" customFormat="1">
      <c r="A64" s="40"/>
      <c r="C64" s="37"/>
      <c r="D64" s="37"/>
      <c r="H64" s="38"/>
      <c r="J64" s="37"/>
    </row>
    <row r="65" spans="1:10" s="23" customFormat="1">
      <c r="A65" s="40"/>
      <c r="C65" s="37"/>
      <c r="D65" s="37"/>
      <c r="H65" s="38"/>
      <c r="J65" s="37"/>
    </row>
    <row r="66" spans="1:10" s="23" customFormat="1">
      <c r="A66" s="40"/>
      <c r="C66" s="37"/>
      <c r="D66" s="37"/>
      <c r="H66" s="38"/>
      <c r="J66" s="37"/>
    </row>
    <row r="67" spans="1:10" s="23" customFormat="1">
      <c r="A67" s="40"/>
      <c r="C67" s="37"/>
      <c r="D67" s="37"/>
      <c r="H67" s="38"/>
      <c r="J67" s="37"/>
    </row>
    <row r="68" spans="1:10" s="23" customFormat="1">
      <c r="A68" s="40"/>
      <c r="C68" s="37"/>
      <c r="D68" s="37"/>
      <c r="H68" s="38"/>
      <c r="J68" s="37"/>
    </row>
    <row r="69" spans="1:10" s="23" customFormat="1">
      <c r="A69" s="40"/>
      <c r="C69" s="37"/>
      <c r="D69" s="37"/>
      <c r="H69" s="38"/>
      <c r="J69" s="37"/>
    </row>
    <row r="70" spans="1:10" s="23" customFormat="1">
      <c r="A70" s="40"/>
      <c r="C70" s="37"/>
      <c r="D70" s="37"/>
      <c r="H70" s="38"/>
      <c r="J70" s="37"/>
    </row>
    <row r="71" spans="1:10" s="23" customFormat="1">
      <c r="A71" s="40"/>
      <c r="C71" s="37"/>
      <c r="D71" s="37"/>
      <c r="H71" s="38"/>
      <c r="J71" s="37"/>
    </row>
    <row r="72" spans="1:10" s="23" customFormat="1">
      <c r="A72" s="40"/>
      <c r="C72" s="37"/>
      <c r="D72" s="37"/>
      <c r="H72" s="38"/>
      <c r="J72" s="37"/>
    </row>
    <row r="73" spans="1:10" s="23" customFormat="1">
      <c r="A73" s="40"/>
      <c r="C73" s="37"/>
      <c r="D73" s="37"/>
      <c r="H73" s="38"/>
      <c r="J73" s="37"/>
    </row>
    <row r="74" spans="1:10" s="23" customFormat="1">
      <c r="A74" s="40"/>
      <c r="C74" s="37"/>
      <c r="D74" s="37"/>
      <c r="H74" s="38"/>
      <c r="J74" s="37"/>
    </row>
    <row r="75" spans="1:10" s="23" customFormat="1">
      <c r="A75" s="40"/>
      <c r="C75" s="37"/>
      <c r="D75" s="37"/>
      <c r="H75" s="38"/>
      <c r="J75" s="37"/>
    </row>
    <row r="76" spans="1:10" s="23" customFormat="1">
      <c r="A76" s="40"/>
      <c r="C76" s="37"/>
      <c r="D76" s="37"/>
      <c r="H76" s="38"/>
      <c r="J76" s="37"/>
    </row>
    <row r="77" spans="1:10" s="23" customFormat="1">
      <c r="A77" s="40"/>
      <c r="C77" s="37"/>
      <c r="D77" s="37"/>
      <c r="H77" s="38"/>
      <c r="J77" s="37"/>
    </row>
    <row r="78" spans="1:10" s="23" customFormat="1">
      <c r="A78" s="40"/>
      <c r="C78" s="37"/>
      <c r="D78" s="37"/>
      <c r="H78" s="38"/>
      <c r="J78" s="37"/>
    </row>
    <row r="79" spans="1:10" s="23" customFormat="1">
      <c r="A79" s="40"/>
      <c r="C79" s="37"/>
      <c r="D79" s="37"/>
      <c r="H79" s="38"/>
      <c r="J79" s="37"/>
    </row>
    <row r="80" spans="1:10" s="23" customFormat="1">
      <c r="A80" s="40"/>
      <c r="C80" s="37"/>
      <c r="D80" s="37"/>
      <c r="H80" s="38"/>
      <c r="J80" s="37"/>
    </row>
    <row r="81" spans="1:10" s="23" customFormat="1">
      <c r="A81" s="40"/>
      <c r="C81" s="37"/>
      <c r="D81" s="37"/>
      <c r="H81" s="38"/>
      <c r="J81" s="37"/>
    </row>
    <row r="82" spans="1:10" s="23" customFormat="1">
      <c r="A82" s="40"/>
      <c r="C82" s="37"/>
      <c r="D82" s="37"/>
      <c r="H82" s="38"/>
      <c r="J82" s="37"/>
    </row>
    <row r="83" spans="1:10" s="23" customFormat="1">
      <c r="A83" s="40"/>
      <c r="C83" s="37"/>
      <c r="D83" s="37"/>
      <c r="H83" s="38"/>
      <c r="J83" s="37"/>
    </row>
    <row r="84" spans="1:10" s="23" customFormat="1">
      <c r="A84" s="40"/>
      <c r="C84" s="37"/>
      <c r="D84" s="37"/>
      <c r="H84" s="38"/>
      <c r="J84" s="37"/>
    </row>
    <row r="85" spans="1:10" s="23" customFormat="1">
      <c r="A85" s="40"/>
      <c r="C85" s="37"/>
      <c r="D85" s="37"/>
      <c r="H85" s="38"/>
      <c r="J85" s="37"/>
    </row>
    <row r="86" spans="1:10" s="23" customFormat="1">
      <c r="A86" s="40"/>
      <c r="C86" s="37"/>
      <c r="D86" s="37"/>
      <c r="H86" s="38"/>
      <c r="J86" s="37"/>
    </row>
    <row r="87" spans="1:10" s="23" customFormat="1">
      <c r="A87" s="40"/>
      <c r="C87" s="37"/>
      <c r="D87" s="37"/>
      <c r="H87" s="38"/>
      <c r="J87" s="37"/>
    </row>
    <row r="88" spans="1:10" s="23" customFormat="1">
      <c r="A88" s="40"/>
      <c r="C88" s="37"/>
      <c r="D88" s="37"/>
      <c r="H88" s="38"/>
      <c r="J88" s="37"/>
    </row>
    <row r="89" spans="1:10" s="23" customFormat="1">
      <c r="A89" s="40"/>
      <c r="C89" s="37"/>
      <c r="D89" s="37"/>
      <c r="H89" s="38"/>
      <c r="J89" s="37"/>
    </row>
    <row r="90" spans="1:10" s="23" customFormat="1">
      <c r="A90" s="40"/>
      <c r="C90" s="37"/>
      <c r="D90" s="37"/>
      <c r="H90" s="38"/>
      <c r="J90" s="37"/>
    </row>
    <row r="91" spans="1:10" s="23" customFormat="1">
      <c r="A91" s="40"/>
      <c r="C91" s="37"/>
      <c r="D91" s="37"/>
      <c r="H91" s="38"/>
      <c r="J91" s="37"/>
    </row>
    <row r="92" spans="1:10" s="23" customFormat="1">
      <c r="A92" s="40"/>
      <c r="C92" s="37"/>
      <c r="D92" s="37"/>
      <c r="H92" s="38"/>
      <c r="J92" s="37"/>
    </row>
    <row r="93" spans="1:10" s="23" customFormat="1">
      <c r="A93" s="40"/>
      <c r="C93" s="37"/>
      <c r="D93" s="37"/>
      <c r="H93" s="38"/>
      <c r="J93" s="37"/>
    </row>
    <row r="94" spans="1:10" s="23" customFormat="1">
      <c r="A94" s="40"/>
      <c r="C94" s="37"/>
      <c r="D94" s="37"/>
      <c r="H94" s="38"/>
      <c r="J94" s="37"/>
    </row>
    <row r="95" spans="1:10" s="23" customFormat="1">
      <c r="A95" s="40"/>
      <c r="C95" s="37"/>
      <c r="D95" s="37"/>
      <c r="H95" s="38"/>
      <c r="J95" s="37"/>
    </row>
    <row r="96" spans="1:10" s="23" customFormat="1">
      <c r="A96" s="40"/>
      <c r="C96" s="37"/>
      <c r="D96" s="37"/>
      <c r="H96" s="38"/>
      <c r="J96" s="37"/>
    </row>
    <row r="97" spans="1:10" s="23" customFormat="1">
      <c r="A97" s="40"/>
      <c r="C97" s="37"/>
      <c r="D97" s="37"/>
      <c r="H97" s="38"/>
      <c r="J97" s="37"/>
    </row>
    <row r="98" spans="1:10" s="23" customFormat="1">
      <c r="A98" s="40"/>
      <c r="C98" s="37"/>
      <c r="D98" s="37"/>
      <c r="H98" s="38"/>
      <c r="J98" s="37"/>
    </row>
    <row r="99" spans="1:10" s="23" customFormat="1">
      <c r="A99" s="40"/>
      <c r="C99" s="37"/>
      <c r="D99" s="37"/>
      <c r="H99" s="38"/>
      <c r="J99" s="37"/>
    </row>
    <row r="100" spans="1:10" s="23" customFormat="1">
      <c r="A100" s="40"/>
      <c r="C100" s="37"/>
      <c r="D100" s="37"/>
      <c r="H100" s="38"/>
      <c r="J100" s="37"/>
    </row>
    <row r="101" spans="1:10" s="23" customFormat="1">
      <c r="A101" s="40"/>
      <c r="C101" s="37"/>
      <c r="D101" s="37"/>
      <c r="H101" s="38"/>
      <c r="J101" s="37"/>
    </row>
    <row r="102" spans="1:10" s="23" customFormat="1">
      <c r="A102" s="40"/>
      <c r="C102" s="37"/>
      <c r="D102" s="37"/>
      <c r="H102" s="38"/>
      <c r="J102" s="37"/>
    </row>
    <row r="103" spans="1:10" s="23" customFormat="1">
      <c r="A103" s="40"/>
      <c r="C103" s="37"/>
      <c r="D103" s="37"/>
      <c r="H103" s="38"/>
      <c r="J103" s="37"/>
    </row>
    <row r="104" spans="1:10" s="23" customFormat="1">
      <c r="A104" s="40"/>
      <c r="C104" s="37"/>
      <c r="D104" s="37"/>
      <c r="H104" s="38"/>
      <c r="J104" s="37"/>
    </row>
    <row r="105" spans="1:10" s="23" customFormat="1">
      <c r="A105" s="40"/>
      <c r="C105" s="37"/>
      <c r="D105" s="37"/>
      <c r="H105" s="38"/>
      <c r="J105" s="37"/>
    </row>
    <row r="106" spans="1:10" s="23" customFormat="1">
      <c r="A106" s="40"/>
      <c r="C106" s="37"/>
      <c r="D106" s="37"/>
      <c r="H106" s="38"/>
      <c r="J106" s="37"/>
    </row>
    <row r="107" spans="1:10" s="23" customFormat="1">
      <c r="A107" s="40"/>
      <c r="C107" s="37"/>
      <c r="D107" s="37"/>
      <c r="H107" s="38"/>
      <c r="J107" s="37"/>
    </row>
    <row r="108" spans="1:10" s="23" customFormat="1">
      <c r="A108" s="40"/>
      <c r="C108" s="37"/>
      <c r="D108" s="37"/>
      <c r="H108" s="38"/>
      <c r="J108" s="37"/>
    </row>
    <row r="109" spans="1:10" s="23" customFormat="1">
      <c r="A109" s="40"/>
      <c r="C109" s="37"/>
      <c r="D109" s="37"/>
      <c r="H109" s="38"/>
      <c r="J109" s="37"/>
    </row>
    <row r="110" spans="1:10" s="23" customFormat="1">
      <c r="A110" s="40"/>
      <c r="C110" s="37"/>
      <c r="D110" s="37"/>
      <c r="H110" s="38"/>
      <c r="J110" s="37"/>
    </row>
    <row r="111" spans="1:10" s="23" customFormat="1">
      <c r="A111" s="40"/>
      <c r="C111" s="37"/>
      <c r="D111" s="37"/>
      <c r="H111" s="38"/>
      <c r="J111" s="37"/>
    </row>
    <row r="112" spans="1:10" s="23" customFormat="1">
      <c r="A112" s="40"/>
      <c r="C112" s="37"/>
      <c r="D112" s="37"/>
      <c r="H112" s="38"/>
      <c r="J112" s="37"/>
    </row>
    <row r="113" spans="1:10" s="23" customFormat="1">
      <c r="A113" s="40"/>
      <c r="C113" s="37"/>
      <c r="D113" s="37"/>
      <c r="H113" s="38"/>
      <c r="J113" s="37"/>
    </row>
    <row r="114" spans="1:10" s="23" customFormat="1">
      <c r="A114" s="40"/>
      <c r="C114" s="37"/>
      <c r="D114" s="37"/>
      <c r="H114" s="38"/>
      <c r="J114" s="37"/>
    </row>
    <row r="115" spans="1:10" s="23" customFormat="1">
      <c r="A115" s="40"/>
      <c r="C115" s="37"/>
      <c r="D115" s="37"/>
      <c r="H115" s="38"/>
      <c r="J115" s="37"/>
    </row>
    <row r="116" spans="1:10" s="23" customFormat="1">
      <c r="A116" s="40"/>
      <c r="C116" s="37"/>
      <c r="D116" s="37"/>
      <c r="H116" s="38"/>
      <c r="J116" s="37"/>
    </row>
    <row r="117" spans="1:10" s="23" customFormat="1">
      <c r="A117" s="40"/>
      <c r="C117" s="37"/>
      <c r="D117" s="37"/>
      <c r="H117" s="38"/>
      <c r="J117" s="37"/>
    </row>
    <row r="118" spans="1:10" s="23" customFormat="1">
      <c r="A118" s="40"/>
      <c r="C118" s="37"/>
      <c r="D118" s="37"/>
      <c r="H118" s="38"/>
      <c r="J118" s="37"/>
    </row>
    <row r="119" spans="1:10" s="23" customFormat="1">
      <c r="A119" s="40"/>
      <c r="C119" s="37"/>
      <c r="D119" s="37"/>
      <c r="H119" s="38"/>
      <c r="J119" s="37"/>
    </row>
    <row r="120" spans="1:10" s="23" customFormat="1">
      <c r="A120" s="40"/>
      <c r="C120" s="37"/>
      <c r="D120" s="37"/>
      <c r="H120" s="38"/>
      <c r="J120" s="37"/>
    </row>
    <row r="121" spans="1:10" s="23" customFormat="1">
      <c r="A121" s="40"/>
      <c r="C121" s="37"/>
      <c r="D121" s="37"/>
      <c r="H121" s="38"/>
      <c r="J121" s="37"/>
    </row>
    <row r="122" spans="1:10" s="23" customFormat="1">
      <c r="A122" s="40"/>
      <c r="C122" s="37"/>
      <c r="D122" s="37"/>
      <c r="H122" s="38"/>
      <c r="J122" s="37"/>
    </row>
    <row r="123" spans="1:10" s="23" customFormat="1">
      <c r="A123" s="40"/>
      <c r="C123" s="37"/>
      <c r="D123" s="37"/>
      <c r="H123" s="38"/>
      <c r="J123" s="37"/>
    </row>
    <row r="124" spans="1:10" s="23" customFormat="1">
      <c r="A124" s="40"/>
      <c r="C124" s="37"/>
      <c r="D124" s="37"/>
      <c r="H124" s="38"/>
      <c r="J124" s="37"/>
    </row>
    <row r="125" spans="1:10" s="23" customFormat="1">
      <c r="A125" s="40"/>
      <c r="C125" s="37"/>
      <c r="D125" s="37"/>
      <c r="H125" s="38"/>
      <c r="J125" s="37"/>
    </row>
    <row r="126" spans="1:10" s="23" customFormat="1">
      <c r="A126" s="40"/>
      <c r="C126" s="37"/>
      <c r="D126" s="37"/>
      <c r="H126" s="38"/>
      <c r="J126" s="37"/>
    </row>
    <row r="127" spans="1:10" s="23" customFormat="1">
      <c r="A127" s="40"/>
      <c r="C127" s="37"/>
      <c r="D127" s="37"/>
      <c r="H127" s="38"/>
      <c r="J127" s="37"/>
    </row>
    <row r="128" spans="1:10" s="23" customFormat="1">
      <c r="A128" s="40"/>
      <c r="C128" s="37"/>
      <c r="D128" s="37"/>
      <c r="H128" s="38"/>
      <c r="J128" s="37"/>
    </row>
    <row r="129" spans="1:10" s="23" customFormat="1">
      <c r="A129" s="40"/>
      <c r="C129" s="37"/>
      <c r="D129" s="37"/>
      <c r="H129" s="38"/>
      <c r="J129" s="37"/>
    </row>
    <row r="130" spans="1:10" s="23" customFormat="1">
      <c r="A130" s="40"/>
      <c r="C130" s="37"/>
      <c r="D130" s="37"/>
      <c r="H130" s="38"/>
      <c r="J130" s="37"/>
    </row>
    <row r="131" spans="1:10" s="23" customFormat="1">
      <c r="A131" s="40"/>
      <c r="C131" s="37"/>
      <c r="D131" s="37"/>
      <c r="H131" s="38"/>
      <c r="J131" s="37"/>
    </row>
    <row r="132" spans="1:10" s="23" customFormat="1">
      <c r="A132" s="40"/>
      <c r="C132" s="37"/>
      <c r="D132" s="37"/>
      <c r="H132" s="38"/>
      <c r="J132" s="37"/>
    </row>
    <row r="133" spans="1:10" s="23" customFormat="1">
      <c r="A133" s="40"/>
      <c r="C133" s="37"/>
      <c r="D133" s="37"/>
      <c r="H133" s="38"/>
      <c r="J133" s="37"/>
    </row>
    <row r="134" spans="1:10" s="23" customFormat="1">
      <c r="A134" s="40"/>
      <c r="C134" s="37"/>
      <c r="D134" s="37"/>
      <c r="H134" s="38"/>
      <c r="J134" s="37"/>
    </row>
    <row r="135" spans="1:10" s="23" customFormat="1">
      <c r="A135" s="40"/>
      <c r="C135" s="37"/>
      <c r="D135" s="37"/>
      <c r="H135" s="38"/>
      <c r="J135" s="37"/>
    </row>
    <row r="136" spans="1:10" s="23" customFormat="1">
      <c r="A136" s="40"/>
      <c r="C136" s="37"/>
      <c r="D136" s="37"/>
      <c r="H136" s="38"/>
      <c r="J136" s="37"/>
    </row>
    <row r="137" spans="1:10" s="23" customFormat="1">
      <c r="A137" s="40"/>
      <c r="C137" s="37"/>
      <c r="D137" s="37"/>
      <c r="H137" s="38"/>
      <c r="J137" s="37"/>
    </row>
    <row r="138" spans="1:10" s="23" customFormat="1">
      <c r="A138" s="40"/>
      <c r="C138" s="37"/>
      <c r="D138" s="37"/>
      <c r="H138" s="38"/>
      <c r="J138" s="37"/>
    </row>
    <row r="139" spans="1:10" s="23" customFormat="1">
      <c r="A139" s="40"/>
      <c r="C139" s="37"/>
      <c r="D139" s="37"/>
      <c r="H139" s="38"/>
      <c r="J139" s="37"/>
    </row>
    <row r="140" spans="1:10" s="23" customFormat="1">
      <c r="A140" s="40"/>
      <c r="C140" s="37"/>
      <c r="D140" s="37"/>
      <c r="H140" s="38"/>
      <c r="J140" s="37"/>
    </row>
    <row r="141" spans="1:10" s="23" customFormat="1">
      <c r="A141" s="40"/>
      <c r="C141" s="37"/>
      <c r="D141" s="37"/>
      <c r="H141" s="38"/>
      <c r="J141" s="37"/>
    </row>
    <row r="142" spans="1:10" s="23" customFormat="1">
      <c r="A142" s="40"/>
      <c r="C142" s="37"/>
      <c r="D142" s="37"/>
      <c r="H142" s="38"/>
      <c r="J142" s="37"/>
    </row>
    <row r="143" spans="1:10" s="23" customFormat="1">
      <c r="A143" s="40"/>
      <c r="C143" s="37"/>
      <c r="D143" s="37"/>
      <c r="H143" s="38"/>
      <c r="J143" s="37"/>
    </row>
    <row r="144" spans="1:10" s="23" customFormat="1">
      <c r="A144" s="40"/>
      <c r="C144" s="37"/>
      <c r="D144" s="37"/>
      <c r="H144" s="38"/>
      <c r="J144" s="37"/>
    </row>
    <row r="145" spans="1:10" s="23" customFormat="1">
      <c r="A145" s="40"/>
      <c r="C145" s="37"/>
      <c r="D145" s="37"/>
      <c r="H145" s="38"/>
      <c r="J145" s="37"/>
    </row>
    <row r="146" spans="1:10" s="23" customFormat="1">
      <c r="A146" s="40"/>
      <c r="C146" s="37"/>
      <c r="D146" s="37"/>
      <c r="H146" s="38"/>
      <c r="J146" s="37"/>
    </row>
    <row r="147" spans="1:10" s="23" customFormat="1">
      <c r="A147" s="40"/>
      <c r="C147" s="37"/>
      <c r="D147" s="37"/>
      <c r="H147" s="38"/>
      <c r="J147" s="37"/>
    </row>
    <row r="148" spans="1:10" s="23" customFormat="1">
      <c r="A148" s="40"/>
      <c r="C148" s="37"/>
      <c r="D148" s="37"/>
      <c r="H148" s="38"/>
      <c r="J148" s="37"/>
    </row>
    <row r="149" spans="1:10" s="23" customFormat="1">
      <c r="A149" s="40"/>
      <c r="C149" s="37"/>
      <c r="D149" s="37"/>
      <c r="H149" s="38"/>
      <c r="J149" s="37"/>
    </row>
    <row r="150" spans="1:10" s="23" customFormat="1">
      <c r="A150" s="40"/>
      <c r="C150" s="37"/>
      <c r="D150" s="37"/>
      <c r="H150" s="38"/>
      <c r="J150" s="37"/>
    </row>
    <row r="151" spans="1:10" s="23" customFormat="1">
      <c r="A151" s="40"/>
      <c r="C151" s="37"/>
      <c r="D151" s="37"/>
      <c r="H151" s="38"/>
      <c r="J151" s="37"/>
    </row>
    <row r="152" spans="1:10" s="23" customFormat="1">
      <c r="A152" s="40"/>
      <c r="C152" s="37"/>
      <c r="D152" s="37"/>
      <c r="H152" s="38"/>
      <c r="J152" s="37"/>
    </row>
    <row r="153" spans="1:10" s="23" customFormat="1">
      <c r="A153" s="40"/>
      <c r="C153" s="37"/>
      <c r="D153" s="37"/>
      <c r="H153" s="38"/>
      <c r="J153" s="37"/>
    </row>
    <row r="154" spans="1:10" s="23" customFormat="1">
      <c r="A154" s="40"/>
      <c r="C154" s="37"/>
      <c r="D154" s="37"/>
      <c r="H154" s="38"/>
      <c r="J154" s="37"/>
    </row>
    <row r="155" spans="1:10" s="23" customFormat="1">
      <c r="A155" s="40"/>
      <c r="C155" s="37"/>
      <c r="D155" s="37"/>
      <c r="H155" s="38"/>
      <c r="J155" s="37"/>
    </row>
    <row r="156" spans="1:10" s="23" customFormat="1">
      <c r="A156" s="40"/>
      <c r="C156" s="37"/>
      <c r="D156" s="37"/>
      <c r="H156" s="38"/>
      <c r="J156" s="37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opLeftCell="A7" zoomScale="70" zoomScaleNormal="70" workbookViewId="0">
      <selection activeCell="E14" sqref="E14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94" t="s">
        <v>25</v>
      </c>
      <c r="E1" s="94"/>
      <c r="F1" s="94"/>
      <c r="G1" s="94"/>
      <c r="H1" s="94"/>
      <c r="I1" s="94"/>
      <c r="J1" s="94"/>
      <c r="K1" s="94"/>
      <c r="L1" s="94"/>
      <c r="M1" s="22"/>
    </row>
    <row r="2" spans="1:13">
      <c r="D2" s="95" t="s">
        <v>16</v>
      </c>
      <c r="E2" s="95"/>
      <c r="F2" s="95"/>
      <c r="G2" s="95"/>
      <c r="H2" s="95"/>
      <c r="I2" s="95"/>
      <c r="J2" s="95"/>
      <c r="K2" s="11"/>
    </row>
    <row r="3" spans="1:13">
      <c r="B3" s="96" t="s">
        <v>9</v>
      </c>
      <c r="C3" s="96"/>
      <c r="D3" s="96"/>
      <c r="E3" s="97" t="s">
        <v>35</v>
      </c>
      <c r="F3" s="97"/>
      <c r="G3" s="97"/>
      <c r="H3" s="97"/>
      <c r="I3" s="97"/>
      <c r="K3" s="1" t="s">
        <v>10</v>
      </c>
      <c r="L3" s="1" t="s">
        <v>12</v>
      </c>
    </row>
    <row r="4" spans="1:13" s="3" customFormat="1" ht="31.5">
      <c r="A4" s="2"/>
      <c r="B4" s="98" t="s">
        <v>8</v>
      </c>
      <c r="C4" s="98"/>
      <c r="D4" s="98"/>
      <c r="E4" s="99" t="s">
        <v>61</v>
      </c>
      <c r="F4" s="99"/>
      <c r="G4" s="99"/>
      <c r="H4" s="99"/>
      <c r="I4" s="99"/>
      <c r="J4" s="99"/>
      <c r="K4" s="18" t="s">
        <v>11</v>
      </c>
      <c r="L4" s="18" t="s">
        <v>13</v>
      </c>
      <c r="M4" s="24"/>
    </row>
    <row r="5" spans="1:13">
      <c r="A5" s="2"/>
      <c r="E5" s="92"/>
      <c r="F5" s="92"/>
      <c r="G5" s="92"/>
      <c r="H5" s="92"/>
      <c r="I5" s="92"/>
      <c r="J5" s="17"/>
      <c r="K5" s="17"/>
      <c r="L5" s="17"/>
      <c r="M5" s="25"/>
    </row>
    <row r="6" spans="1:13" ht="47.25">
      <c r="A6" s="2"/>
      <c r="B6" s="28" t="s">
        <v>2</v>
      </c>
      <c r="C6" s="28" t="s">
        <v>0</v>
      </c>
      <c r="D6" s="28" t="s">
        <v>1</v>
      </c>
      <c r="E6" s="28" t="s">
        <v>3</v>
      </c>
      <c r="F6" s="28" t="s">
        <v>17</v>
      </c>
      <c r="G6" s="12" t="s">
        <v>18</v>
      </c>
      <c r="H6" s="28" t="s">
        <v>19</v>
      </c>
      <c r="I6" s="28" t="s">
        <v>20</v>
      </c>
      <c r="J6" s="28" t="s">
        <v>21</v>
      </c>
      <c r="K6" s="28" t="s">
        <v>22</v>
      </c>
      <c r="L6" s="28" t="s">
        <v>23</v>
      </c>
      <c r="M6" s="26" t="s">
        <v>29</v>
      </c>
    </row>
    <row r="7" spans="1:13">
      <c r="A7" s="2"/>
      <c r="B7" s="28">
        <v>1</v>
      </c>
      <c r="C7" s="93">
        <v>2</v>
      </c>
      <c r="D7" s="93"/>
      <c r="E7" s="93"/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16">
        <v>9</v>
      </c>
      <c r="M7" s="27"/>
    </row>
    <row r="8" spans="1:13" ht="89.25" customHeight="1">
      <c r="A8" s="20"/>
      <c r="B8" s="19" t="s">
        <v>28</v>
      </c>
      <c r="C8" s="36">
        <v>1</v>
      </c>
      <c r="D8" s="50" t="s">
        <v>36</v>
      </c>
      <c r="E8" s="50" t="s">
        <v>36</v>
      </c>
      <c r="F8" s="66" t="s">
        <v>65</v>
      </c>
      <c r="G8" s="59">
        <v>55</v>
      </c>
      <c r="H8" s="29"/>
      <c r="I8" s="29"/>
      <c r="J8" s="29">
        <f>H8*G8</f>
        <v>0</v>
      </c>
      <c r="K8" s="29">
        <f>I8*G8</f>
        <v>0</v>
      </c>
      <c r="L8" s="31" t="s">
        <v>31</v>
      </c>
      <c r="M8" s="61">
        <v>10654.6</v>
      </c>
    </row>
    <row r="9" spans="1:13" ht="89.25" customHeight="1">
      <c r="B9" s="19" t="s">
        <v>28</v>
      </c>
      <c r="C9" s="36">
        <v>2</v>
      </c>
      <c r="D9" s="42" t="s">
        <v>37</v>
      </c>
      <c r="E9" s="42" t="s">
        <v>37</v>
      </c>
      <c r="F9" s="66" t="s">
        <v>65</v>
      </c>
      <c r="G9" s="59">
        <v>10</v>
      </c>
      <c r="H9" s="29"/>
      <c r="I9" s="29"/>
      <c r="J9" s="29">
        <f t="shared" ref="J9:J16" si="0">H9*G9</f>
        <v>0</v>
      </c>
      <c r="K9" s="29">
        <f t="shared" ref="K9:K16" si="1">I9*G9</f>
        <v>0</v>
      </c>
      <c r="L9" s="31" t="s">
        <v>31</v>
      </c>
      <c r="M9" s="61">
        <v>1937.2</v>
      </c>
    </row>
    <row r="10" spans="1:13" ht="89.25" customHeight="1">
      <c r="B10" s="19" t="s">
        <v>28</v>
      </c>
      <c r="C10" s="36">
        <v>3</v>
      </c>
      <c r="D10" s="50" t="s">
        <v>36</v>
      </c>
      <c r="E10" s="50" t="s">
        <v>36</v>
      </c>
      <c r="F10" s="66" t="s">
        <v>65</v>
      </c>
      <c r="G10" s="59">
        <v>12</v>
      </c>
      <c r="H10" s="29"/>
      <c r="I10" s="30"/>
      <c r="J10" s="29">
        <f t="shared" si="0"/>
        <v>0</v>
      </c>
      <c r="K10" s="29">
        <f t="shared" si="1"/>
        <v>0</v>
      </c>
      <c r="L10" s="31" t="s">
        <v>31</v>
      </c>
      <c r="M10" s="61">
        <v>2324.64</v>
      </c>
    </row>
    <row r="11" spans="1:13" ht="89.25" customHeight="1">
      <c r="B11" s="19" t="s">
        <v>28</v>
      </c>
      <c r="C11" s="36">
        <v>4</v>
      </c>
      <c r="D11" s="50" t="s">
        <v>36</v>
      </c>
      <c r="E11" s="50" t="s">
        <v>36</v>
      </c>
      <c r="F11" s="66" t="s">
        <v>65</v>
      </c>
      <c r="G11" s="59">
        <v>2</v>
      </c>
      <c r="H11" s="29"/>
      <c r="I11" s="30"/>
      <c r="J11" s="29">
        <f t="shared" si="0"/>
        <v>0</v>
      </c>
      <c r="K11" s="29">
        <f t="shared" si="1"/>
        <v>0</v>
      </c>
      <c r="L11" s="31" t="s">
        <v>31</v>
      </c>
      <c r="M11" s="61">
        <v>386.54</v>
      </c>
    </row>
    <row r="12" spans="1:13" ht="89.25" customHeight="1">
      <c r="B12" s="19" t="s">
        <v>28</v>
      </c>
      <c r="C12" s="36">
        <v>5</v>
      </c>
      <c r="D12" s="57" t="s">
        <v>38</v>
      </c>
      <c r="E12" s="57" t="s">
        <v>38</v>
      </c>
      <c r="F12" s="66" t="s">
        <v>65</v>
      </c>
      <c r="G12" s="59">
        <v>20</v>
      </c>
      <c r="H12" s="29"/>
      <c r="I12" s="30"/>
      <c r="J12" s="29">
        <f t="shared" si="0"/>
        <v>0</v>
      </c>
      <c r="K12" s="29">
        <f t="shared" si="1"/>
        <v>0</v>
      </c>
      <c r="L12" s="31" t="s">
        <v>31</v>
      </c>
      <c r="M12" s="61">
        <v>4472</v>
      </c>
    </row>
    <row r="13" spans="1:13" ht="89.25" customHeight="1">
      <c r="B13" s="19" t="s">
        <v>28</v>
      </c>
      <c r="C13" s="36">
        <v>6</v>
      </c>
      <c r="D13" s="57" t="s">
        <v>39</v>
      </c>
      <c r="E13" s="57" t="s">
        <v>39</v>
      </c>
      <c r="F13" s="66" t="s">
        <v>65</v>
      </c>
      <c r="G13" s="59">
        <v>20</v>
      </c>
      <c r="H13" s="29"/>
      <c r="I13" s="30"/>
      <c r="J13" s="29">
        <f t="shared" si="0"/>
        <v>0</v>
      </c>
      <c r="K13" s="29">
        <f t="shared" si="1"/>
        <v>0</v>
      </c>
      <c r="L13" s="31" t="s">
        <v>31</v>
      </c>
      <c r="M13" s="61">
        <v>1739.2000000000003</v>
      </c>
    </row>
    <row r="14" spans="1:13" ht="89.25" customHeight="1">
      <c r="B14" s="19" t="s">
        <v>28</v>
      </c>
      <c r="C14" s="36">
        <v>7</v>
      </c>
      <c r="D14" s="42" t="s">
        <v>40</v>
      </c>
      <c r="E14" s="42" t="s">
        <v>40</v>
      </c>
      <c r="F14" s="66" t="s">
        <v>65</v>
      </c>
      <c r="G14" s="59">
        <v>68</v>
      </c>
      <c r="H14" s="29"/>
      <c r="I14" s="30"/>
      <c r="J14" s="29">
        <f t="shared" si="0"/>
        <v>0</v>
      </c>
      <c r="K14" s="29">
        <f t="shared" si="1"/>
        <v>0</v>
      </c>
      <c r="L14" s="31" t="s">
        <v>31</v>
      </c>
      <c r="M14" s="61">
        <v>6120</v>
      </c>
    </row>
    <row r="15" spans="1:13" ht="89.25" customHeight="1">
      <c r="B15" s="19" t="s">
        <v>28</v>
      </c>
      <c r="C15" s="36">
        <v>8</v>
      </c>
      <c r="D15" s="42" t="s">
        <v>41</v>
      </c>
      <c r="E15" s="42" t="s">
        <v>41</v>
      </c>
      <c r="F15" s="66" t="s">
        <v>65</v>
      </c>
      <c r="G15" s="59">
        <v>4</v>
      </c>
      <c r="H15" s="29"/>
      <c r="I15" s="30"/>
      <c r="J15" s="29">
        <f t="shared" si="0"/>
        <v>0</v>
      </c>
      <c r="K15" s="29">
        <f t="shared" si="1"/>
        <v>0</v>
      </c>
      <c r="L15" s="31" t="s">
        <v>31</v>
      </c>
      <c r="M15" s="61">
        <v>6000</v>
      </c>
    </row>
    <row r="16" spans="1:13" ht="89.25" customHeight="1">
      <c r="B16" s="19" t="s">
        <v>28</v>
      </c>
      <c r="C16" s="36">
        <v>9</v>
      </c>
      <c r="D16" s="42" t="s">
        <v>42</v>
      </c>
      <c r="E16" s="42" t="s">
        <v>42</v>
      </c>
      <c r="F16" s="66" t="s">
        <v>65</v>
      </c>
      <c r="G16" s="59">
        <v>6</v>
      </c>
      <c r="H16" s="29"/>
      <c r="I16" s="30"/>
      <c r="J16" s="29">
        <f t="shared" si="0"/>
        <v>0</v>
      </c>
      <c r="K16" s="29">
        <f t="shared" si="1"/>
        <v>0</v>
      </c>
      <c r="L16" s="31" t="s">
        <v>31</v>
      </c>
      <c r="M16" s="61">
        <v>1500</v>
      </c>
    </row>
    <row r="17" spans="2:13" ht="89.25" customHeight="1">
      <c r="B17" s="19" t="s">
        <v>28</v>
      </c>
      <c r="C17" s="36">
        <f>1+C16</f>
        <v>10</v>
      </c>
      <c r="D17" s="42" t="s">
        <v>43</v>
      </c>
      <c r="E17" s="42" t="s">
        <v>43</v>
      </c>
      <c r="F17" s="66" t="s">
        <v>65</v>
      </c>
      <c r="G17" s="59">
        <v>7</v>
      </c>
      <c r="H17" s="29"/>
      <c r="I17" s="30"/>
      <c r="J17" s="29">
        <f t="shared" ref="J17:J33" si="2">H17*G17</f>
        <v>0</v>
      </c>
      <c r="K17" s="29">
        <f t="shared" ref="K17:K33" si="3">I17*G17</f>
        <v>0</v>
      </c>
      <c r="L17" s="31" t="s">
        <v>31</v>
      </c>
      <c r="M17" s="61">
        <v>1169</v>
      </c>
    </row>
    <row r="18" spans="2:13" ht="89.25" customHeight="1">
      <c r="B18" s="19" t="s">
        <v>28</v>
      </c>
      <c r="C18" s="36">
        <f t="shared" ref="C18:C31" si="4">1+C17</f>
        <v>11</v>
      </c>
      <c r="D18" s="42" t="s">
        <v>44</v>
      </c>
      <c r="E18" s="42" t="s">
        <v>44</v>
      </c>
      <c r="F18" s="66" t="s">
        <v>65</v>
      </c>
      <c r="G18" s="59">
        <v>12</v>
      </c>
      <c r="H18" s="29"/>
      <c r="I18" s="30"/>
      <c r="J18" s="29">
        <f t="shared" si="2"/>
        <v>0</v>
      </c>
      <c r="K18" s="29">
        <f t="shared" si="3"/>
        <v>0</v>
      </c>
      <c r="L18" s="31" t="s">
        <v>31</v>
      </c>
      <c r="M18" s="62">
        <v>2004</v>
      </c>
    </row>
    <row r="19" spans="2:13" ht="89.25" customHeight="1">
      <c r="B19" s="19" t="s">
        <v>28</v>
      </c>
      <c r="C19" s="36">
        <f t="shared" si="4"/>
        <v>12</v>
      </c>
      <c r="D19" s="42" t="s">
        <v>45</v>
      </c>
      <c r="E19" s="42" t="s">
        <v>45</v>
      </c>
      <c r="F19" s="66" t="s">
        <v>65</v>
      </c>
      <c r="G19" s="59">
        <v>12</v>
      </c>
      <c r="H19" s="29"/>
      <c r="I19" s="30"/>
      <c r="J19" s="29">
        <f t="shared" si="2"/>
        <v>0</v>
      </c>
      <c r="K19" s="29">
        <f t="shared" si="3"/>
        <v>0</v>
      </c>
      <c r="L19" s="31" t="s">
        <v>31</v>
      </c>
      <c r="M19" s="61">
        <v>2004</v>
      </c>
    </row>
    <row r="20" spans="2:13" ht="89.25" customHeight="1">
      <c r="B20" s="19" t="s">
        <v>28</v>
      </c>
      <c r="C20" s="36">
        <f t="shared" si="4"/>
        <v>13</v>
      </c>
      <c r="D20" s="42" t="s">
        <v>46</v>
      </c>
      <c r="E20" s="42" t="s">
        <v>46</v>
      </c>
      <c r="F20" s="66" t="s">
        <v>65</v>
      </c>
      <c r="G20" s="59">
        <v>12</v>
      </c>
      <c r="H20" s="29"/>
      <c r="I20" s="30"/>
      <c r="J20" s="29">
        <f t="shared" si="2"/>
        <v>0</v>
      </c>
      <c r="K20" s="29">
        <f t="shared" si="3"/>
        <v>0</v>
      </c>
      <c r="L20" s="31" t="s">
        <v>31</v>
      </c>
      <c r="M20" s="61">
        <v>2004</v>
      </c>
    </row>
    <row r="21" spans="2:13" ht="89.25" customHeight="1">
      <c r="B21" s="19" t="s">
        <v>28</v>
      </c>
      <c r="C21" s="36">
        <f t="shared" si="4"/>
        <v>14</v>
      </c>
      <c r="D21" s="42" t="s">
        <v>47</v>
      </c>
      <c r="E21" s="42" t="s">
        <v>47</v>
      </c>
      <c r="F21" s="66" t="s">
        <v>65</v>
      </c>
      <c r="G21" s="59">
        <v>5</v>
      </c>
      <c r="H21" s="29"/>
      <c r="I21" s="30"/>
      <c r="J21" s="29">
        <f t="shared" si="2"/>
        <v>0</v>
      </c>
      <c r="K21" s="29">
        <f t="shared" si="3"/>
        <v>0</v>
      </c>
      <c r="L21" s="31" t="s">
        <v>31</v>
      </c>
      <c r="M21" s="61">
        <v>39908.5</v>
      </c>
    </row>
    <row r="22" spans="2:13" ht="89.25" customHeight="1">
      <c r="B22" s="19" t="s">
        <v>28</v>
      </c>
      <c r="C22" s="36">
        <f t="shared" si="4"/>
        <v>15</v>
      </c>
      <c r="D22" s="42" t="s">
        <v>48</v>
      </c>
      <c r="E22" s="42" t="s">
        <v>48</v>
      </c>
      <c r="F22" s="66" t="s">
        <v>65</v>
      </c>
      <c r="G22" s="59">
        <v>100</v>
      </c>
      <c r="H22" s="29"/>
      <c r="I22" s="30"/>
      <c r="J22" s="29">
        <f t="shared" si="2"/>
        <v>0</v>
      </c>
      <c r="K22" s="29">
        <f t="shared" si="3"/>
        <v>0</v>
      </c>
      <c r="L22" s="31" t="s">
        <v>31</v>
      </c>
      <c r="M22" s="61">
        <v>39908.5</v>
      </c>
    </row>
    <row r="23" spans="2:13" ht="89.25" customHeight="1">
      <c r="B23" s="19" t="s">
        <v>28</v>
      </c>
      <c r="C23" s="36">
        <f t="shared" si="4"/>
        <v>16</v>
      </c>
      <c r="D23" s="42" t="s">
        <v>49</v>
      </c>
      <c r="E23" s="42" t="s">
        <v>49</v>
      </c>
      <c r="F23" s="66" t="s">
        <v>65</v>
      </c>
      <c r="G23" s="59">
        <v>216</v>
      </c>
      <c r="H23" s="29"/>
      <c r="I23" s="30"/>
      <c r="J23" s="29">
        <f t="shared" si="2"/>
        <v>0</v>
      </c>
      <c r="K23" s="29">
        <f t="shared" si="3"/>
        <v>0</v>
      </c>
      <c r="L23" s="31" t="s">
        <v>31</v>
      </c>
      <c r="M23" s="61">
        <v>23702.400000000001</v>
      </c>
    </row>
    <row r="24" spans="2:13" ht="89.25" customHeight="1">
      <c r="B24" s="19" t="s">
        <v>28</v>
      </c>
      <c r="C24" s="36">
        <f t="shared" si="4"/>
        <v>17</v>
      </c>
      <c r="D24" s="42" t="s">
        <v>50</v>
      </c>
      <c r="E24" s="42" t="s">
        <v>50</v>
      </c>
      <c r="F24" s="66" t="s">
        <v>65</v>
      </c>
      <c r="G24" s="59">
        <v>362</v>
      </c>
      <c r="H24" s="29"/>
      <c r="I24" s="30"/>
      <c r="J24" s="29">
        <f t="shared" si="2"/>
        <v>0</v>
      </c>
      <c r="K24" s="29">
        <f t="shared" si="3"/>
        <v>0</v>
      </c>
      <c r="L24" s="31" t="s">
        <v>31</v>
      </c>
      <c r="M24" s="61">
        <v>41630</v>
      </c>
    </row>
    <row r="25" spans="2:13" ht="89.25" customHeight="1">
      <c r="B25" s="19" t="s">
        <v>28</v>
      </c>
      <c r="C25" s="36">
        <f t="shared" si="4"/>
        <v>18</v>
      </c>
      <c r="D25" s="42" t="s">
        <v>51</v>
      </c>
      <c r="E25" s="42" t="s">
        <v>51</v>
      </c>
      <c r="F25" s="66" t="s">
        <v>65</v>
      </c>
      <c r="G25" s="59">
        <v>114</v>
      </c>
      <c r="H25" s="29"/>
      <c r="I25" s="30"/>
      <c r="J25" s="29">
        <f t="shared" si="2"/>
        <v>0</v>
      </c>
      <c r="K25" s="29">
        <f t="shared" si="3"/>
        <v>0</v>
      </c>
      <c r="L25" s="31" t="s">
        <v>31</v>
      </c>
      <c r="M25" s="61">
        <v>13925.1</v>
      </c>
    </row>
    <row r="26" spans="2:13" ht="89.25" customHeight="1">
      <c r="B26" s="19" t="s">
        <v>28</v>
      </c>
      <c r="C26" s="36">
        <f t="shared" si="4"/>
        <v>19</v>
      </c>
      <c r="D26" s="42" t="s">
        <v>52</v>
      </c>
      <c r="E26" s="42" t="s">
        <v>52</v>
      </c>
      <c r="F26" s="66" t="s">
        <v>65</v>
      </c>
      <c r="G26" s="59">
        <v>59</v>
      </c>
      <c r="H26" s="29"/>
      <c r="I26" s="30"/>
      <c r="J26" s="29">
        <f t="shared" si="2"/>
        <v>0</v>
      </c>
      <c r="K26" s="29">
        <f t="shared" si="3"/>
        <v>0</v>
      </c>
      <c r="L26" s="31" t="s">
        <v>31</v>
      </c>
      <c r="M26" s="61">
        <v>34139.86</v>
      </c>
    </row>
    <row r="27" spans="2:13" ht="89.25" customHeight="1">
      <c r="B27" s="19" t="s">
        <v>28</v>
      </c>
      <c r="C27" s="36">
        <f t="shared" si="4"/>
        <v>20</v>
      </c>
      <c r="D27" s="42" t="s">
        <v>53</v>
      </c>
      <c r="E27" s="42" t="s">
        <v>53</v>
      </c>
      <c r="F27" s="66" t="s">
        <v>65</v>
      </c>
      <c r="G27" s="59">
        <v>18</v>
      </c>
      <c r="H27" s="29"/>
      <c r="I27" s="30"/>
      <c r="J27" s="29">
        <f t="shared" si="2"/>
        <v>0</v>
      </c>
      <c r="K27" s="29">
        <f t="shared" si="3"/>
        <v>0</v>
      </c>
      <c r="L27" s="31" t="s">
        <v>31</v>
      </c>
      <c r="M27" s="61">
        <v>10807.2</v>
      </c>
    </row>
    <row r="28" spans="2:13" ht="89.25" customHeight="1">
      <c r="B28" s="19" t="s">
        <v>28</v>
      </c>
      <c r="C28" s="36">
        <f t="shared" si="4"/>
        <v>21</v>
      </c>
      <c r="D28" s="42" t="s">
        <v>54</v>
      </c>
      <c r="E28" s="42" t="s">
        <v>54</v>
      </c>
      <c r="F28" s="66" t="s">
        <v>65</v>
      </c>
      <c r="G28" s="60">
        <v>5</v>
      </c>
      <c r="H28" s="29"/>
      <c r="I28" s="30"/>
      <c r="J28" s="29">
        <f t="shared" si="2"/>
        <v>0</v>
      </c>
      <c r="K28" s="29">
        <f t="shared" si="3"/>
        <v>0</v>
      </c>
      <c r="L28" s="31" t="s">
        <v>31</v>
      </c>
      <c r="M28" s="61">
        <v>85000</v>
      </c>
    </row>
    <row r="29" spans="2:13" ht="89.25" customHeight="1">
      <c r="B29" s="19" t="s">
        <v>28</v>
      </c>
      <c r="C29" s="36">
        <f t="shared" si="4"/>
        <v>22</v>
      </c>
      <c r="D29" s="63" t="s">
        <v>55</v>
      </c>
      <c r="E29" s="63" t="s">
        <v>55</v>
      </c>
      <c r="F29" s="66" t="s">
        <v>65</v>
      </c>
      <c r="G29" s="59">
        <v>5</v>
      </c>
      <c r="H29" s="29"/>
      <c r="I29" s="30"/>
      <c r="J29" s="29">
        <f t="shared" si="2"/>
        <v>0</v>
      </c>
      <c r="K29" s="29">
        <f t="shared" si="3"/>
        <v>0</v>
      </c>
      <c r="L29" s="31" t="s">
        <v>31</v>
      </c>
      <c r="M29" s="61">
        <v>85000</v>
      </c>
    </row>
    <row r="30" spans="2:13" ht="89.25" customHeight="1">
      <c r="B30" s="19" t="s">
        <v>28</v>
      </c>
      <c r="C30" s="36">
        <f t="shared" si="4"/>
        <v>23</v>
      </c>
      <c r="D30" s="63" t="s">
        <v>56</v>
      </c>
      <c r="E30" s="63" t="s">
        <v>56</v>
      </c>
      <c r="F30" s="66" t="s">
        <v>65</v>
      </c>
      <c r="G30" s="59">
        <v>5</v>
      </c>
      <c r="H30" s="29"/>
      <c r="I30" s="30"/>
      <c r="J30" s="29">
        <f t="shared" si="2"/>
        <v>0</v>
      </c>
      <c r="K30" s="29">
        <f t="shared" si="3"/>
        <v>0</v>
      </c>
      <c r="L30" s="31" t="s">
        <v>31</v>
      </c>
      <c r="M30" s="61">
        <v>85000</v>
      </c>
    </row>
    <row r="31" spans="2:13" ht="89.25" customHeight="1">
      <c r="B31" s="19" t="s">
        <v>28</v>
      </c>
      <c r="C31" s="36">
        <f t="shared" si="4"/>
        <v>24</v>
      </c>
      <c r="D31" s="63" t="s">
        <v>57</v>
      </c>
      <c r="E31" s="63" t="s">
        <v>57</v>
      </c>
      <c r="F31" s="66" t="s">
        <v>65</v>
      </c>
      <c r="G31" s="59">
        <v>5</v>
      </c>
      <c r="H31" s="29"/>
      <c r="I31" s="30"/>
      <c r="J31" s="29">
        <f t="shared" si="2"/>
        <v>0</v>
      </c>
      <c r="K31" s="29">
        <f t="shared" si="3"/>
        <v>0</v>
      </c>
      <c r="L31" s="31" t="s">
        <v>31</v>
      </c>
      <c r="M31" s="61">
        <v>85000</v>
      </c>
    </row>
    <row r="32" spans="2:13" ht="89.25" customHeight="1">
      <c r="B32" s="19" t="s">
        <v>28</v>
      </c>
      <c r="C32" s="36">
        <v>25</v>
      </c>
      <c r="D32" s="63" t="s">
        <v>62</v>
      </c>
      <c r="E32" s="63" t="s">
        <v>62</v>
      </c>
      <c r="F32" s="66" t="s">
        <v>65</v>
      </c>
      <c r="G32" s="59">
        <v>60</v>
      </c>
      <c r="H32" s="29"/>
      <c r="I32" s="30"/>
      <c r="J32" s="29">
        <f t="shared" si="2"/>
        <v>0</v>
      </c>
      <c r="K32" s="29">
        <f t="shared" si="3"/>
        <v>0</v>
      </c>
      <c r="L32" s="31" t="s">
        <v>31</v>
      </c>
      <c r="M32" s="61">
        <v>5500.2</v>
      </c>
    </row>
    <row r="33" spans="2:13" ht="89.25" customHeight="1">
      <c r="B33" s="19" t="s">
        <v>28</v>
      </c>
      <c r="C33" s="36">
        <v>26</v>
      </c>
      <c r="D33" s="63" t="s">
        <v>63</v>
      </c>
      <c r="E33" s="63" t="s">
        <v>63</v>
      </c>
      <c r="F33" s="66" t="s">
        <v>65</v>
      </c>
      <c r="G33" s="59">
        <v>2</v>
      </c>
      <c r="H33" s="29"/>
      <c r="I33" s="30"/>
      <c r="J33" s="29">
        <f t="shared" si="2"/>
        <v>0</v>
      </c>
      <c r="K33" s="29">
        <f t="shared" si="3"/>
        <v>0</v>
      </c>
      <c r="L33" s="31" t="s">
        <v>31</v>
      </c>
      <c r="M33" s="61">
        <v>8000</v>
      </c>
    </row>
    <row r="34" spans="2:13">
      <c r="G34" s="67">
        <f>SUM(G8:G33)</f>
        <v>1196</v>
      </c>
      <c r="H34" s="32" t="s">
        <v>32</v>
      </c>
      <c r="J34" s="33">
        <f>SUM(J8:J33)</f>
        <v>0</v>
      </c>
      <c r="K34" s="33">
        <f>SUM(K8:K33)</f>
        <v>0</v>
      </c>
      <c r="M34" s="35">
        <f>SUM(M8:M33)</f>
        <v>599836.93999999994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100" t="s">
        <v>24</v>
      </c>
      <c r="I12" s="100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2025-06-02T08:52:46Z</dcterms:modified>
</cp:coreProperties>
</file>