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\Investigații Biochimice 2026 CS Ialoveni\"/>
    </mc:Choice>
  </mc:AlternateContent>
  <xr:revisionPtr revIDLastSave="0" documentId="13_ncr:1_{25886B66-FEC7-4205-BF48-7C6B420190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4" i="5" l="1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9" i="5"/>
  <c r="K9" i="5"/>
  <c r="K8" i="5"/>
  <c r="J8" i="5"/>
  <c r="K34" i="5" l="1"/>
  <c r="J34" i="5"/>
  <c r="K12" i="7"/>
  <c r="J12" i="7"/>
</calcChain>
</file>

<file path=xl/sharedStrings.xml><?xml version="1.0" encoding="utf-8"?>
<sst xmlns="http://schemas.openxmlformats.org/spreadsheetml/2006/main" count="330" uniqueCount="115">
  <si>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</si>
  <si>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</si>
  <si>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</si>
  <si>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</si>
  <si>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</si>
  <si>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</si>
  <si>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</si>
  <si>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</si>
  <si>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</si>
  <si>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</si>
  <si>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</si>
  <si>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</si>
  <si>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</si>
  <si>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</si>
  <si>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</si>
  <si>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</si>
  <si>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</si>
  <si>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</si>
  <si>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</si>
  <si>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</si>
  <si>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</si>
  <si>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</si>
  <si>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</si>
  <si>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</si>
  <si>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</si>
  <si>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</si>
  <si>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</si>
  <si>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</si>
  <si>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</si>
  <si>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</si>
  <si>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</si>
  <si>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</si>
  <si>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</si>
  <si>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SUMA TOTALĂ</t>
  </si>
  <si>
    <t xml:space="preserve">Achiziționarea Investigațiilor Biochimice (Analizator biochimic, automat BS-430, Mindray) pentru IMSP CS Ialoveni conform necesităților pentru anul 2026 </t>
  </si>
  <si>
    <t>1.1</t>
  </si>
  <si>
    <t>Investigații Biochimice (pentru analizatorul achiziționat conform contractului 251011756-0023-0282 din 31.10.2025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</si>
  <si>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</si>
  <si>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</si>
  <si>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</si>
  <si>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</si>
  <si>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</si>
  <si>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</si>
  <si>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</si>
  <si>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</si>
  <si>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</si>
  <si>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</si>
  <si>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</si>
  <si>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</si>
  <si>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</si>
  <si>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</si>
  <si>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</si>
  <si>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</si>
  <si>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</si>
  <si>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</si>
  <si>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</si>
  <si>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</si>
  <si>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</si>
  <si>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</si>
  <si>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</si>
  <si>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</si>
  <si>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</si>
  <si>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Albumin</t>
  </si>
  <si>
    <t>ALP-AMP</t>
  </si>
  <si>
    <t>ALT</t>
  </si>
  <si>
    <t>Amylase</t>
  </si>
  <si>
    <t>AST</t>
  </si>
  <si>
    <t>Bilirubin direct</t>
  </si>
  <si>
    <t>Bilirubin total</t>
  </si>
  <si>
    <t>Calcium Arsenazo</t>
  </si>
  <si>
    <t>Cholesterol HDL</t>
  </si>
  <si>
    <t>Cholesterol LDL</t>
  </si>
  <si>
    <t>Cholesterol</t>
  </si>
  <si>
    <t>CK</t>
  </si>
  <si>
    <t>Creatinine</t>
  </si>
  <si>
    <t>GAMMA-GT</t>
  </si>
  <si>
    <t>Glucose</t>
  </si>
  <si>
    <t>HbA1c Enzymatic</t>
  </si>
  <si>
    <t>Iron Ferrozine</t>
  </si>
  <si>
    <t>Lipaza</t>
  </si>
  <si>
    <t>Magnesium</t>
  </si>
  <si>
    <t>Protein total</t>
  </si>
  <si>
    <t>Trigliceride</t>
  </si>
  <si>
    <t>Urea UV</t>
  </si>
  <si>
    <t>Uric acid</t>
  </si>
  <si>
    <t>ASO</t>
  </si>
  <si>
    <t>CRP</t>
  </si>
  <si>
    <t>RF</t>
  </si>
  <si>
    <t>Albumin pentru Analizator biochimic, automat BS-430, Mindray</t>
  </si>
  <si>
    <t>ALP-AMP pentru Analizator biochimic, automat BS-430, Mindray</t>
  </si>
  <si>
    <t>ALT pentru Analizator biochimic, automat BS-430, Mindray</t>
  </si>
  <si>
    <t>Amylase pentru Analizator biochimic, automat BS-430, Mindray</t>
  </si>
  <si>
    <t>AST pentru Analizator biochimic, automat BS-430, Mindray</t>
  </si>
  <si>
    <t>Bilirubin direct pentru Analizator biochimic, automat BS-430, Mindray</t>
  </si>
  <si>
    <t>Bilirubin total pentru Analizator biochimic, automat BS-430, Mindray</t>
  </si>
  <si>
    <t>Calcium Arsenazo pentru Analizator biochimic, automat BS-430, Mindray</t>
  </si>
  <si>
    <t>Cholesterol HDL pentru Analizator biochimic, automat BS-430, Mindray</t>
  </si>
  <si>
    <t>Cholesterol LDL pentru Analizator biochimic, automat BS-430, Mindray</t>
  </si>
  <si>
    <t>Cholesterol pentru Analizator biochimic, automat BS-430, Mindray</t>
  </si>
  <si>
    <t>CK pentru Analizator biochimic, automat BS-430, Mindray</t>
  </si>
  <si>
    <t>Creatinine pentru Analizator biochimic, automat BS-430, Mindray</t>
  </si>
  <si>
    <t>GAMMA-GT pentru Analizator biochimic, automat BS-430, Mindray</t>
  </si>
  <si>
    <t>Glucose pentru Analizator biochimic, automat BS-430, Mindray</t>
  </si>
  <si>
    <t>HbA1c Enzymatic pentru Analizator biochimic, automat BS-430, Mindray</t>
  </si>
  <si>
    <t>Iron Ferrozine pentru Analizator biochimic, automat BS-430, Mindray</t>
  </si>
  <si>
    <t>Lipaza pentru Analizator biochimic, automat BS-430, Mindray</t>
  </si>
  <si>
    <t>Magnesium pentru Analizator biochimic, automat BS-430, Mindray</t>
  </si>
  <si>
    <t>Protein total pentru Analizator biochimic, automat BS-430, Mindray</t>
  </si>
  <si>
    <t>Trigliceride pentru Analizator biochimic, automat BS-430, Mindray</t>
  </si>
  <si>
    <t>Urea UV pentru Analizator biochimic, automat BS-430, Mindray</t>
  </si>
  <si>
    <t>Uric acid pentru Analizator biochimic, automat BS-430, Mindray</t>
  </si>
  <si>
    <t>ASO pentru Analizator biochimic, automat BS-430, Mindray</t>
  </si>
  <si>
    <t>CRP pentru Analizator biochimic, automat BS-430, Mindray</t>
  </si>
  <si>
    <t>RF pentru Analizator biochimic, automat BS-430, Mindray</t>
  </si>
  <si>
    <t>Investigații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</si>
</sst>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2"/>
    </font>
    <font>
      <b/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EBEBE"/>
      </patternFill>
    </fill>
    <fill>
      <patternFill patternType="solid">
        <fgColor rgb="FFDCEAF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0" fillId="0" borderId="0" applyFont="0" applyFill="0" applyBorder="0" applyAlignment="0" applyProtection="0"/>
  </cellStyleXfs>
  <cellXfs count="108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5" fillId="0" borderId="1" xfId="1" applyFont="1" applyBorder="1" applyProtection="1"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35" fillId="3" borderId="1" xfId="1" applyFont="1" applyFill="1" applyBorder="1" applyAlignment="1" applyProtection="1">
      <alignment vertical="top"/>
      <protection locked="0"/>
    </xf>
    <xf numFmtId="0" fontId="10" fillId="0" borderId="1" xfId="1" applyFont="1" applyBorder="1" applyProtection="1"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0" fillId="3" borderId="4" xfId="1" applyFont="1" applyFill="1" applyBorder="1" applyAlignment="1" applyProtection="1"/>
    <xf numFmtId="0" fontId="10" fillId="0" borderId="4" xfId="1" applyFont="1" applyBorder="1" applyProtection="1">
      <protection locked="0"/>
    </xf>
    <xf numFmtId="0" fontId="10" fillId="0" borderId="6" xfId="1" applyFont="1" applyBorder="1" applyProtection="1">
      <protection locked="0"/>
    </xf>
    <xf numFmtId="0" fontId="10" fillId="0" borderId="7" xfId="1" applyFont="1" applyBorder="1" applyProtection="1">
      <protection locked="0"/>
    </xf>
    <xf numFmtId="0" fontId="16" fillId="0" borderId="6" xfId="1" applyFont="1" applyBorder="1" applyProtection="1">
      <protection locked="0"/>
    </xf>
    <xf numFmtId="43" fontId="34" fillId="0" borderId="1" xfId="71" applyFont="1" applyBorder="1" applyAlignment="1">
      <alignment vertical="center"/>
    </xf>
    <xf numFmtId="165" fontId="39" fillId="0" borderId="0" xfId="1" applyNumberFormat="1" applyFont="1" applyProtection="1">
      <protection locked="0"/>
    </xf>
    <xf numFmtId="0" fontId="39" fillId="0" borderId="0" xfId="1" applyFont="1" applyProtection="1">
      <protection locked="0"/>
    </xf>
    <xf numFmtId="43" fontId="38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2" fillId="0" borderId="8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0" fillId="0" borderId="1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1" fontId="41" fillId="0" borderId="9" xfId="0" applyNumberFormat="1" applyFont="1" applyBorder="1" applyAlignment="1">
      <alignment horizontal="center" vertical="top" shrinkToFit="1"/>
    </xf>
    <xf numFmtId="0" fontId="28" fillId="6" borderId="9" xfId="0" applyFont="1" applyFill="1" applyBorder="1" applyAlignment="1">
      <alignment horizontal="left" vertical="top" wrapText="1"/>
    </xf>
    <xf numFmtId="0" fontId="36" fillId="0" borderId="9" xfId="0" applyFont="1" applyBorder="1" applyAlignment="1">
      <alignment horizontal="left" vertical="top" wrapText="1"/>
    </xf>
    <xf numFmtId="1" fontId="42" fillId="0" borderId="9" xfId="0" applyNumberFormat="1" applyFont="1" applyBorder="1" applyAlignment="1">
      <alignment horizontal="center" vertical="center" shrinkToFit="1"/>
    </xf>
    <xf numFmtId="1" fontId="42" fillId="7" borderId="9" xfId="0" applyNumberFormat="1" applyFont="1" applyFill="1" applyBorder="1" applyAlignment="1">
      <alignment horizontal="center" vertical="center" shrinkToFit="1"/>
    </xf>
    <xf numFmtId="3" fontId="42" fillId="7" borderId="9" xfId="0" applyNumberFormat="1" applyFont="1" applyFill="1" applyBorder="1" applyAlignment="1">
      <alignment horizontal="center" vertical="center" shrinkToFit="1"/>
    </xf>
    <xf numFmtId="43" fontId="43" fillId="0" borderId="1" xfId="71" applyFont="1" applyBorder="1" applyAlignment="1">
      <alignment vertical="center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3"/>
  <sheetViews>
    <sheetView tabSelected="1" zoomScale="70" zoomScaleNormal="70" workbookViewId="0">
      <selection activeCell="A8" sqref="A8:D33"/>
    </sheetView>
  </sheetViews>
  <sheetFormatPr defaultColWidth="9.140625" defaultRowHeight="15.75"/>
  <cols>
    <col min="1" max="1" width="5.7109375" style="20" customWidth="1"/>
    <col min="2" max="2" width="5.7109375" style="30" customWidth="1"/>
    <col min="3" max="3" width="39.140625" style="20" customWidth="1"/>
    <col min="4" max="4" width="28.140625" style="20" customWidth="1"/>
    <col min="5" max="5" width="10.5703125" style="30" customWidth="1"/>
    <col min="6" max="6" width="11.28515625" style="30" customWidth="1"/>
    <col min="7" max="7" width="10.7109375" style="20" customWidth="1"/>
    <col min="8" max="8" width="74.28515625" style="20" customWidth="1"/>
    <col min="9" max="9" width="37.42578125" style="31" customWidth="1"/>
    <col min="10" max="10" width="30" style="20" customWidth="1"/>
    <col min="11" max="11" width="14" style="20" customWidth="1"/>
    <col min="12" max="15" width="9.140625" style="20"/>
    <col min="16" max="16" width="18.7109375" style="33" customWidth="1"/>
    <col min="17" max="16384" width="9.140625" style="20"/>
  </cols>
  <sheetData>
    <row r="1" spans="1:18">
      <c r="A1" s="53"/>
      <c r="B1" s="53"/>
      <c r="C1" s="82" t="s">
        <v>24</v>
      </c>
      <c r="D1" s="82"/>
      <c r="E1" s="82"/>
      <c r="F1" s="82"/>
      <c r="G1" s="82"/>
      <c r="H1" s="82"/>
      <c r="I1" s="82"/>
      <c r="J1" s="82"/>
      <c r="K1" s="82"/>
    </row>
    <row r="2" spans="1:18">
      <c r="A2" s="53"/>
      <c r="B2" s="53"/>
      <c r="C2" s="54"/>
      <c r="D2" s="84" t="s">
        <v>30</v>
      </c>
      <c r="E2" s="84"/>
      <c r="F2" s="84"/>
      <c r="G2" s="84"/>
      <c r="H2" s="84"/>
      <c r="I2" s="55"/>
      <c r="J2" s="53"/>
      <c r="K2" s="53"/>
    </row>
    <row r="3" spans="1:18" ht="31.5">
      <c r="A3" s="85" t="s">
        <v>8</v>
      </c>
      <c r="B3" s="85"/>
      <c r="C3" s="85"/>
      <c r="D3" s="86" t="s">
        <v>25</v>
      </c>
      <c r="E3" s="86"/>
      <c r="F3" s="86"/>
      <c r="G3" s="86"/>
      <c r="H3" s="86"/>
      <c r="I3" s="32" t="s">
        <v>9</v>
      </c>
      <c r="J3" s="29" t="s">
        <v>10</v>
      </c>
      <c r="K3" s="53"/>
    </row>
    <row r="4" spans="1:18" s="19" customFormat="1" ht="24" customHeight="1">
      <c r="A4" s="87" t="s">
        <v>7</v>
      </c>
      <c r="B4" s="87"/>
      <c r="C4" s="87"/>
      <c r="D4" s="88" t="s">
        <v>34</v>
      </c>
      <c r="E4" s="89"/>
      <c r="F4" s="89"/>
      <c r="G4" s="89"/>
      <c r="H4" s="89"/>
      <c r="I4" s="90"/>
      <c r="J4" s="27" t="s">
        <v>11</v>
      </c>
      <c r="K4" s="28"/>
      <c r="P4" s="34"/>
    </row>
    <row r="5" spans="1:18" s="19" customFormat="1">
      <c r="A5" s="56"/>
      <c r="B5" s="56"/>
      <c r="C5" s="56"/>
      <c r="D5" s="83"/>
      <c r="E5" s="83"/>
      <c r="F5" s="83"/>
      <c r="G5" s="83"/>
      <c r="H5" s="83"/>
      <c r="I5" s="83"/>
      <c r="J5" s="83"/>
      <c r="K5" s="28"/>
      <c r="P5" s="34"/>
    </row>
    <row r="6" spans="1:18" ht="31.5">
      <c r="A6" s="38" t="s">
        <v>2</v>
      </c>
      <c r="B6" s="38" t="s">
        <v>0</v>
      </c>
      <c r="C6" s="44" t="s">
        <v>1</v>
      </c>
      <c r="D6" s="45" t="s">
        <v>3</v>
      </c>
      <c r="E6" s="46" t="s">
        <v>4</v>
      </c>
      <c r="F6" s="46" t="s">
        <v>27</v>
      </c>
      <c r="G6" s="46" t="s">
        <v>5</v>
      </c>
      <c r="H6" s="46" t="s">
        <v>6</v>
      </c>
      <c r="I6" s="39" t="s">
        <v>28</v>
      </c>
      <c r="J6" s="37" t="s">
        <v>29</v>
      </c>
      <c r="K6" s="57"/>
    </row>
    <row r="7" spans="1:18">
      <c r="A7" s="40">
        <v>1</v>
      </c>
      <c r="B7" s="41">
        <v>2</v>
      </c>
      <c r="C7" s="47"/>
      <c r="D7" s="47"/>
      <c r="E7" s="48">
        <v>3</v>
      </c>
      <c r="F7" s="48">
        <v>4</v>
      </c>
      <c r="G7" s="49">
        <v>5</v>
      </c>
      <c r="H7" s="49">
        <v>6</v>
      </c>
      <c r="I7" s="42"/>
      <c r="J7" s="40">
        <v>8</v>
      </c>
      <c r="K7" s="57"/>
    </row>
    <row r="8" spans="1:18" ht="38.25">
      <c r="A8" s="80" t="s">
        <v>26</v>
      </c>
      <c r="B8" s="101" t="s">
        <v>35</v>
      </c>
      <c r="C8" s="102" t="s">
        <v>36</v>
      </c>
      <c r="D8" s="103" t="s">
        <v>62</v>
      </c>
      <c r="E8" s="50"/>
      <c r="F8" s="50"/>
      <c r="G8" s="51"/>
      <c r="H8" s="103" t="s">
        <v>88</v>
      </c>
      <c r="I8" s="35"/>
      <c r="J8" s="36"/>
      <c r="K8" s="58"/>
      <c r="L8" s="58"/>
      <c r="M8" s="58"/>
      <c r="N8" s="58"/>
      <c r="O8" s="58"/>
      <c r="P8" s="59"/>
      <c r="Q8" s="58"/>
      <c r="R8" s="58"/>
    </row>
    <row r="9" spans="1:18" ht="38.25">
      <c r="A9" s="81" t="s">
        <v>26</v>
      </c>
      <c r="B9" s="101" t="s">
        <v>37</v>
      </c>
      <c r="C9" s="102" t="s">
        <v>36</v>
      </c>
      <c r="D9" s="103" t="s">
        <v>63</v>
      </c>
      <c r="E9" s="50"/>
      <c r="F9" s="50"/>
      <c r="G9" s="51"/>
      <c r="H9" s="103" t="s">
        <v>89</v>
      </c>
      <c r="I9" s="35"/>
      <c r="J9" s="36"/>
      <c r="K9" s="58"/>
      <c r="L9" s="58"/>
      <c r="M9" s="58"/>
      <c r="N9" s="58"/>
      <c r="O9" s="58"/>
      <c r="P9" s="59"/>
      <c r="Q9" s="58"/>
      <c r="R9" s="58"/>
    </row>
    <row r="10" spans="1:18" ht="38.25">
      <c r="A10" s="81" t="s">
        <v>26</v>
      </c>
      <c r="B10" s="101" t="s">
        <v>38</v>
      </c>
      <c r="C10" s="102" t="s">
        <v>36</v>
      </c>
      <c r="D10" s="103" t="s">
        <v>64</v>
      </c>
      <c r="E10" s="50"/>
      <c r="F10" s="50"/>
      <c r="G10" s="51"/>
      <c r="H10" s="103" t="s">
        <v>90</v>
      </c>
      <c r="I10" s="35"/>
      <c r="J10" s="36"/>
      <c r="K10" s="58"/>
      <c r="L10" s="58"/>
      <c r="M10" s="58"/>
      <c r="N10" s="58"/>
      <c r="O10" s="58"/>
      <c r="P10" s="59"/>
      <c r="Q10" s="58"/>
      <c r="R10" s="58"/>
    </row>
    <row r="11" spans="1:18" ht="38.25">
      <c r="A11" s="80" t="s">
        <v>26</v>
      </c>
      <c r="B11" s="101" t="s">
        <v>39</v>
      </c>
      <c r="C11" s="102" t="s">
        <v>36</v>
      </c>
      <c r="D11" s="103" t="s">
        <v>65</v>
      </c>
      <c r="E11" s="50"/>
      <c r="F11" s="50"/>
      <c r="G11" s="51"/>
      <c r="H11" s="103" t="s">
        <v>91</v>
      </c>
      <c r="I11" s="35"/>
      <c r="J11" s="36"/>
      <c r="K11" s="58"/>
      <c r="L11" s="58"/>
      <c r="M11" s="58"/>
      <c r="N11" s="58"/>
      <c r="O11" s="58"/>
      <c r="P11" s="59"/>
      <c r="Q11" s="58"/>
      <c r="R11" s="58"/>
    </row>
    <row r="12" spans="1:18" ht="38.25">
      <c r="A12" s="81" t="s">
        <v>26</v>
      </c>
      <c r="B12" s="101" t="s">
        <v>40</v>
      </c>
      <c r="C12" s="102" t="s">
        <v>36</v>
      </c>
      <c r="D12" s="103" t="s">
        <v>66</v>
      </c>
      <c r="E12" s="50"/>
      <c r="F12" s="50"/>
      <c r="G12" s="51"/>
      <c r="H12" s="103" t="s">
        <v>92</v>
      </c>
      <c r="I12" s="35"/>
      <c r="J12" s="36"/>
      <c r="K12" s="58"/>
      <c r="L12" s="58"/>
      <c r="M12" s="58"/>
      <c r="N12" s="58"/>
      <c r="O12" s="58"/>
      <c r="P12" s="59"/>
      <c r="Q12" s="58"/>
      <c r="R12" s="58"/>
    </row>
    <row r="13" spans="1:18" ht="38.25">
      <c r="A13" s="81" t="s">
        <v>26</v>
      </c>
      <c r="B13" s="101" t="s">
        <v>41</v>
      </c>
      <c r="C13" s="102" t="s">
        <v>36</v>
      </c>
      <c r="D13" s="103" t="s">
        <v>67</v>
      </c>
      <c r="E13" s="50"/>
      <c r="F13" s="50"/>
      <c r="G13" s="51"/>
      <c r="H13" s="103" t="s">
        <v>93</v>
      </c>
      <c r="I13" s="35"/>
      <c r="J13" s="36"/>
      <c r="K13" s="58"/>
      <c r="L13" s="58"/>
      <c r="M13" s="58"/>
      <c r="N13" s="58"/>
      <c r="O13" s="58"/>
      <c r="P13" s="59"/>
      <c r="Q13" s="58"/>
      <c r="R13" s="58"/>
    </row>
    <row r="14" spans="1:18" ht="38.25">
      <c r="A14" s="80" t="s">
        <v>26</v>
      </c>
      <c r="B14" s="101" t="s">
        <v>42</v>
      </c>
      <c r="C14" s="102" t="s">
        <v>36</v>
      </c>
      <c r="D14" s="103" t="s">
        <v>68</v>
      </c>
      <c r="E14" s="50"/>
      <c r="F14" s="50"/>
      <c r="G14" s="51"/>
      <c r="H14" s="103" t="s">
        <v>94</v>
      </c>
      <c r="I14" s="35"/>
      <c r="J14" s="36"/>
      <c r="K14" s="58"/>
      <c r="L14" s="58"/>
      <c r="M14" s="58"/>
      <c r="N14" s="58"/>
      <c r="O14" s="58"/>
      <c r="P14" s="59"/>
      <c r="Q14" s="58"/>
      <c r="R14" s="58"/>
    </row>
    <row r="15" spans="1:18" ht="38.25">
      <c r="A15" s="80" t="s">
        <v>26</v>
      </c>
      <c r="B15" s="101" t="s">
        <v>43</v>
      </c>
      <c r="C15" s="102" t="s">
        <v>36</v>
      </c>
      <c r="D15" s="103" t="s">
        <v>69</v>
      </c>
      <c r="E15" s="50"/>
      <c r="F15" s="50"/>
      <c r="G15" s="51"/>
      <c r="H15" s="103" t="s">
        <v>95</v>
      </c>
      <c r="I15" s="35"/>
      <c r="J15" s="36"/>
      <c r="K15" s="58"/>
      <c r="L15" s="58"/>
      <c r="M15" s="58"/>
      <c r="N15" s="58"/>
      <c r="O15" s="58"/>
      <c r="P15" s="59"/>
      <c r="Q15" s="58"/>
      <c r="R15" s="58"/>
    </row>
    <row r="16" spans="1:18" ht="38.25">
      <c r="A16" s="80" t="s">
        <v>26</v>
      </c>
      <c r="B16" s="101" t="s">
        <v>44</v>
      </c>
      <c r="C16" s="102" t="s">
        <v>36</v>
      </c>
      <c r="D16" s="103" t="s">
        <v>70</v>
      </c>
      <c r="E16" s="50"/>
      <c r="F16" s="50"/>
      <c r="G16" s="51"/>
      <c r="H16" s="103" t="s">
        <v>96</v>
      </c>
      <c r="I16" s="35"/>
      <c r="J16" s="36"/>
      <c r="K16" s="58"/>
      <c r="L16" s="58"/>
      <c r="M16" s="58"/>
      <c r="N16" s="58"/>
      <c r="O16" s="58"/>
      <c r="P16" s="59"/>
      <c r="Q16" s="58"/>
      <c r="R16" s="58"/>
    </row>
    <row r="17" spans="1:18" ht="38.25">
      <c r="A17" s="80" t="s">
        <v>26</v>
      </c>
      <c r="B17" s="101" t="s">
        <v>45</v>
      </c>
      <c r="C17" s="102" t="s">
        <v>36</v>
      </c>
      <c r="D17" s="103" t="s">
        <v>71</v>
      </c>
      <c r="E17" s="50"/>
      <c r="F17" s="50"/>
      <c r="G17" s="51"/>
      <c r="H17" s="103" t="s">
        <v>97</v>
      </c>
      <c r="I17" s="35"/>
      <c r="J17" s="36"/>
      <c r="K17" s="58"/>
      <c r="L17" s="58"/>
      <c r="M17" s="58"/>
      <c r="N17" s="58"/>
      <c r="O17" s="58"/>
      <c r="P17" s="59"/>
      <c r="Q17" s="58"/>
      <c r="R17" s="58"/>
    </row>
    <row r="18" spans="1:18" ht="38.25">
      <c r="A18" s="80" t="s">
        <v>26</v>
      </c>
      <c r="B18" s="101" t="s">
        <v>46</v>
      </c>
      <c r="C18" s="102" t="s">
        <v>36</v>
      </c>
      <c r="D18" s="103" t="s">
        <v>72</v>
      </c>
      <c r="E18" s="50"/>
      <c r="F18" s="50"/>
      <c r="G18" s="51"/>
      <c r="H18" s="103" t="s">
        <v>98</v>
      </c>
      <c r="I18" s="35"/>
      <c r="J18" s="36"/>
      <c r="K18" s="58"/>
      <c r="L18" s="58"/>
      <c r="M18" s="58"/>
      <c r="N18" s="58"/>
      <c r="O18" s="58"/>
      <c r="P18" s="59"/>
      <c r="Q18" s="58"/>
      <c r="R18" s="58"/>
    </row>
    <row r="19" spans="1:18" ht="38.25">
      <c r="A19" s="80" t="s">
        <v>26</v>
      </c>
      <c r="B19" s="101" t="s">
        <v>47</v>
      </c>
      <c r="C19" s="102" t="s">
        <v>36</v>
      </c>
      <c r="D19" s="103" t="s">
        <v>73</v>
      </c>
      <c r="E19" s="50"/>
      <c r="F19" s="50"/>
      <c r="G19" s="51"/>
      <c r="H19" s="103" t="s">
        <v>99</v>
      </c>
      <c r="I19" s="35"/>
      <c r="J19" s="36"/>
      <c r="K19" s="58"/>
      <c r="L19" s="58"/>
      <c r="M19" s="58"/>
      <c r="N19" s="58"/>
      <c r="O19" s="58"/>
      <c r="P19" s="59"/>
      <c r="Q19" s="58"/>
      <c r="R19" s="58"/>
    </row>
    <row r="20" spans="1:18" ht="38.25">
      <c r="A20" s="80" t="s">
        <v>26</v>
      </c>
      <c r="B20" s="101" t="s">
        <v>48</v>
      </c>
      <c r="C20" s="102" t="s">
        <v>36</v>
      </c>
      <c r="D20" s="103" t="s">
        <v>74</v>
      </c>
      <c r="E20" s="50"/>
      <c r="F20" s="50"/>
      <c r="G20" s="51"/>
      <c r="H20" s="103" t="s">
        <v>100</v>
      </c>
      <c r="I20" s="35"/>
      <c r="J20" s="36"/>
      <c r="K20" s="58"/>
      <c r="L20" s="58"/>
      <c r="M20" s="58"/>
      <c r="N20" s="58"/>
      <c r="O20" s="58"/>
      <c r="P20" s="59"/>
      <c r="Q20" s="58"/>
      <c r="R20" s="58"/>
    </row>
    <row r="21" spans="1:18" ht="38.25">
      <c r="A21" s="80" t="s">
        <v>26</v>
      </c>
      <c r="B21" s="101" t="s">
        <v>49</v>
      </c>
      <c r="C21" s="102" t="s">
        <v>36</v>
      </c>
      <c r="D21" s="103" t="s">
        <v>75</v>
      </c>
      <c r="E21" s="50"/>
      <c r="F21" s="50"/>
      <c r="G21" s="51"/>
      <c r="H21" s="103" t="s">
        <v>101</v>
      </c>
      <c r="I21" s="35"/>
      <c r="J21" s="36"/>
      <c r="K21" s="58"/>
      <c r="L21" s="58"/>
      <c r="M21" s="58"/>
      <c r="N21" s="58"/>
      <c r="O21" s="58"/>
      <c r="P21" s="59"/>
      <c r="Q21" s="58"/>
      <c r="R21" s="58"/>
    </row>
    <row r="22" spans="1:18" ht="38.25">
      <c r="A22" s="80" t="s">
        <v>26</v>
      </c>
      <c r="B22" s="101" t="s">
        <v>50</v>
      </c>
      <c r="C22" s="102" t="s">
        <v>36</v>
      </c>
      <c r="D22" s="103" t="s">
        <v>76</v>
      </c>
      <c r="E22" s="68"/>
      <c r="F22" s="68"/>
      <c r="G22" s="68"/>
      <c r="H22" s="103" t="s">
        <v>102</v>
      </c>
      <c r="I22" s="43"/>
      <c r="J22" s="43"/>
      <c r="K22" s="60"/>
    </row>
    <row r="23" spans="1:18" ht="38.25">
      <c r="A23" s="80" t="s">
        <v>26</v>
      </c>
      <c r="B23" s="101" t="s">
        <v>51</v>
      </c>
      <c r="C23" s="102" t="s">
        <v>36</v>
      </c>
      <c r="D23" s="103" t="s">
        <v>77</v>
      </c>
      <c r="E23" s="68"/>
      <c r="F23" s="68"/>
      <c r="G23" s="68"/>
      <c r="H23" s="103" t="s">
        <v>103</v>
      </c>
      <c r="I23" s="43"/>
      <c r="J23" s="43"/>
      <c r="K23" s="60"/>
    </row>
    <row r="24" spans="1:18" ht="38.25">
      <c r="A24" s="80" t="s">
        <v>26</v>
      </c>
      <c r="B24" s="101" t="s">
        <v>52</v>
      </c>
      <c r="C24" s="102" t="s">
        <v>36</v>
      </c>
      <c r="D24" s="103" t="s">
        <v>78</v>
      </c>
      <c r="E24" s="68"/>
      <c r="F24" s="68"/>
      <c r="G24" s="68"/>
      <c r="H24" s="103" t="s">
        <v>104</v>
      </c>
      <c r="I24" s="43"/>
      <c r="J24" s="43"/>
      <c r="K24" s="60"/>
    </row>
    <row r="25" spans="1:18" ht="38.25">
      <c r="A25" s="80" t="s">
        <v>26</v>
      </c>
      <c r="B25" s="101" t="s">
        <v>53</v>
      </c>
      <c r="C25" s="102" t="s">
        <v>36</v>
      </c>
      <c r="D25" s="103" t="s">
        <v>79</v>
      </c>
      <c r="E25" s="68"/>
      <c r="F25" s="68"/>
      <c r="G25" s="68"/>
      <c r="H25" s="103" t="s">
        <v>105</v>
      </c>
      <c r="I25" s="43"/>
      <c r="J25" s="43"/>
      <c r="K25" s="60"/>
    </row>
    <row r="26" spans="1:18" ht="38.25">
      <c r="A26" s="80" t="s">
        <v>26</v>
      </c>
      <c r="B26" s="101" t="s">
        <v>54</v>
      </c>
      <c r="C26" s="102" t="s">
        <v>36</v>
      </c>
      <c r="D26" s="103" t="s">
        <v>80</v>
      </c>
      <c r="E26" s="68"/>
      <c r="F26" s="68"/>
      <c r="G26" s="68"/>
      <c r="H26" s="103" t="s">
        <v>106</v>
      </c>
      <c r="I26" s="43"/>
      <c r="J26" s="43"/>
      <c r="K26" s="60"/>
    </row>
    <row r="27" spans="1:18" ht="38.25">
      <c r="A27" s="80" t="s">
        <v>26</v>
      </c>
      <c r="B27" s="101" t="s">
        <v>55</v>
      </c>
      <c r="C27" s="102" t="s">
        <v>36</v>
      </c>
      <c r="D27" s="103" t="s">
        <v>81</v>
      </c>
      <c r="E27" s="68"/>
      <c r="F27" s="68"/>
      <c r="G27" s="68"/>
      <c r="H27" s="103" t="s">
        <v>107</v>
      </c>
      <c r="I27" s="43"/>
      <c r="J27" s="43"/>
      <c r="K27" s="60"/>
    </row>
    <row r="28" spans="1:18" ht="38.25">
      <c r="A28" s="80" t="s">
        <v>26</v>
      </c>
      <c r="B28" s="101" t="s">
        <v>56</v>
      </c>
      <c r="C28" s="102" t="s">
        <v>36</v>
      </c>
      <c r="D28" s="103" t="s">
        <v>82</v>
      </c>
      <c r="E28" s="68"/>
      <c r="F28" s="68"/>
      <c r="G28" s="68"/>
      <c r="H28" s="103" t="s">
        <v>108</v>
      </c>
      <c r="I28" s="43"/>
      <c r="J28" s="43"/>
      <c r="K28" s="60"/>
    </row>
    <row r="29" spans="1:18" s="70" customFormat="1" ht="38.25">
      <c r="A29" s="80" t="s">
        <v>26</v>
      </c>
      <c r="B29" s="101" t="s">
        <v>57</v>
      </c>
      <c r="C29" s="102" t="s">
        <v>36</v>
      </c>
      <c r="D29" s="103" t="s">
        <v>83</v>
      </c>
      <c r="E29" s="26"/>
      <c r="F29" s="26"/>
      <c r="G29" s="26"/>
      <c r="H29" s="103" t="s">
        <v>109</v>
      </c>
      <c r="I29" s="26"/>
      <c r="J29" s="26"/>
      <c r="K29" s="26"/>
      <c r="L29" s="26"/>
      <c r="M29" s="26"/>
      <c r="N29" s="26"/>
      <c r="O29" s="26"/>
      <c r="P29" s="26"/>
    </row>
    <row r="30" spans="1:18" ht="38.25">
      <c r="A30" s="80" t="s">
        <v>26</v>
      </c>
      <c r="B30" s="101" t="s">
        <v>58</v>
      </c>
      <c r="C30" s="102" t="s">
        <v>36</v>
      </c>
      <c r="D30" s="103" t="s">
        <v>84</v>
      </c>
      <c r="H30" s="103" t="s">
        <v>110</v>
      </c>
    </row>
    <row r="31" spans="1:18" ht="38.25">
      <c r="A31" s="80" t="s">
        <v>26</v>
      </c>
      <c r="B31" s="101" t="s">
        <v>59</v>
      </c>
      <c r="C31" s="102" t="s">
        <v>36</v>
      </c>
      <c r="D31" s="103" t="s">
        <v>85</v>
      </c>
      <c r="H31" s="103" t="s">
        <v>111</v>
      </c>
    </row>
    <row r="32" spans="1:18" ht="38.25">
      <c r="A32" s="80" t="s">
        <v>26</v>
      </c>
      <c r="B32" s="101" t="s">
        <v>60</v>
      </c>
      <c r="C32" s="102" t="s">
        <v>36</v>
      </c>
      <c r="D32" s="103" t="s">
        <v>86</v>
      </c>
      <c r="H32" s="103" t="s">
        <v>112</v>
      </c>
    </row>
    <row r="33" spans="1:8" ht="38.25">
      <c r="A33" s="80" t="s">
        <v>26</v>
      </c>
      <c r="B33" s="101" t="s">
        <v>61</v>
      </c>
      <c r="C33" s="102" t="s">
        <v>36</v>
      </c>
      <c r="D33" s="103" t="s">
        <v>87</v>
      </c>
      <c r="H33" s="103" t="s">
        <v>113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4"/>
  <sheetViews>
    <sheetView zoomScale="70" zoomScaleNormal="70" workbookViewId="0">
      <selection activeCell="Q10" sqref="Q10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4" customWidth="1"/>
    <col min="14" max="16384" width="9.140625" style="2"/>
  </cols>
  <sheetData>
    <row r="1" spans="1:14">
      <c r="D1" s="94" t="s">
        <v>23</v>
      </c>
      <c r="E1" s="94"/>
      <c r="F1" s="94"/>
      <c r="G1" s="94"/>
      <c r="H1" s="94"/>
      <c r="I1" s="94"/>
      <c r="J1" s="94"/>
      <c r="K1" s="94"/>
      <c r="L1" s="94"/>
    </row>
    <row r="2" spans="1:14">
      <c r="D2" s="95" t="s">
        <v>14</v>
      </c>
      <c r="E2" s="95"/>
      <c r="F2" s="95"/>
      <c r="G2" s="95"/>
      <c r="H2" s="95"/>
      <c r="I2" s="95"/>
      <c r="J2" s="95"/>
      <c r="K2" s="13"/>
    </row>
    <row r="3" spans="1:14">
      <c r="B3" s="96" t="s">
        <v>8</v>
      </c>
      <c r="C3" s="96"/>
      <c r="D3" s="96"/>
      <c r="E3" s="97" t="s">
        <v>25</v>
      </c>
      <c r="F3" s="97"/>
      <c r="G3" s="97"/>
      <c r="H3" s="97"/>
      <c r="I3" s="97"/>
      <c r="K3" s="2" t="s">
        <v>9</v>
      </c>
      <c r="L3" s="2" t="s">
        <v>10</v>
      </c>
    </row>
    <row r="4" spans="1:14" s="4" customFormat="1" ht="52.5" customHeight="1">
      <c r="A4" s="3"/>
      <c r="B4" s="98" t="s">
        <v>7</v>
      </c>
      <c r="C4" s="98"/>
      <c r="D4" s="98"/>
      <c r="E4" s="99" t="s">
        <v>34</v>
      </c>
      <c r="F4" s="99"/>
      <c r="G4" s="99"/>
      <c r="H4" s="99"/>
      <c r="I4" s="99"/>
      <c r="J4" s="99"/>
      <c r="K4" s="99"/>
      <c r="L4" s="16" t="s">
        <v>11</v>
      </c>
      <c r="M4" s="65"/>
    </row>
    <row r="5" spans="1:14" s="5" customFormat="1">
      <c r="A5" s="3"/>
      <c r="C5" s="25"/>
      <c r="D5" s="4"/>
      <c r="E5" s="92"/>
      <c r="F5" s="92"/>
      <c r="G5" s="92"/>
      <c r="H5" s="92"/>
      <c r="I5" s="92"/>
      <c r="J5" s="21"/>
      <c r="K5" s="21"/>
      <c r="L5" s="21"/>
      <c r="M5" s="66"/>
    </row>
    <row r="6" spans="1:14" ht="47.25">
      <c r="A6" s="6"/>
      <c r="B6" s="1" t="s">
        <v>2</v>
      </c>
      <c r="C6" s="52" t="s">
        <v>0</v>
      </c>
      <c r="D6" s="1" t="s">
        <v>1</v>
      </c>
      <c r="E6" s="52" t="s">
        <v>3</v>
      </c>
      <c r="F6" s="61" t="s">
        <v>15</v>
      </c>
      <c r="G6" s="22" t="s">
        <v>16</v>
      </c>
      <c r="H6" s="52" t="s">
        <v>17</v>
      </c>
      <c r="I6" s="52" t="s">
        <v>18</v>
      </c>
      <c r="J6" s="18" t="s">
        <v>19</v>
      </c>
      <c r="K6" s="52" t="s">
        <v>20</v>
      </c>
      <c r="L6" s="52" t="s">
        <v>21</v>
      </c>
    </row>
    <row r="7" spans="1:14" ht="38.25">
      <c r="A7" s="6"/>
      <c r="B7" s="52">
        <v>1</v>
      </c>
      <c r="C7" s="93">
        <v>2</v>
      </c>
      <c r="D7" s="93"/>
      <c r="E7" s="93"/>
      <c r="F7" s="61">
        <v>3</v>
      </c>
      <c r="G7" s="22">
        <v>4</v>
      </c>
      <c r="H7" s="52">
        <v>5</v>
      </c>
      <c r="I7" s="52">
        <v>6</v>
      </c>
      <c r="J7" s="52">
        <v>7</v>
      </c>
      <c r="K7" s="52">
        <v>8</v>
      </c>
      <c r="L7" s="15">
        <v>9</v>
      </c>
      <c r="M7" s="67" t="s">
        <v>31</v>
      </c>
    </row>
    <row r="8" spans="1:14" ht="63.75">
      <c r="B8" s="80" t="s">
        <v>26</v>
      </c>
      <c r="C8" s="101" t="s">
        <v>35</v>
      </c>
      <c r="D8" s="102" t="s">
        <v>36</v>
      </c>
      <c r="E8" s="103" t="s">
        <v>62</v>
      </c>
      <c r="F8" s="104" t="s">
        <v>114</v>
      </c>
      <c r="G8" s="105">
        <v>964</v>
      </c>
      <c r="H8" s="62"/>
      <c r="I8" s="62"/>
      <c r="J8" s="63">
        <f>H8*G8</f>
        <v>0</v>
      </c>
      <c r="K8" s="63">
        <f>I8*G8</f>
        <v>0</v>
      </c>
      <c r="L8" s="17" t="s">
        <v>32</v>
      </c>
      <c r="M8" s="107">
        <v>419261.01000000007</v>
      </c>
    </row>
    <row r="9" spans="1:14" ht="63.75">
      <c r="B9" s="81" t="s">
        <v>26</v>
      </c>
      <c r="C9" s="101" t="s">
        <v>37</v>
      </c>
      <c r="D9" s="102" t="s">
        <v>36</v>
      </c>
      <c r="E9" s="103" t="s">
        <v>63</v>
      </c>
      <c r="F9" s="104" t="s">
        <v>114</v>
      </c>
      <c r="G9" s="106">
        <v>1884</v>
      </c>
      <c r="H9" s="71"/>
      <c r="I9" s="71"/>
      <c r="J9" s="63">
        <f t="shared" ref="J9:J10" si="0">H9*G9</f>
        <v>0</v>
      </c>
      <c r="K9" s="63">
        <f t="shared" ref="K9:K10" si="1">I9*G9</f>
        <v>0</v>
      </c>
      <c r="L9" s="17" t="s">
        <v>32</v>
      </c>
      <c r="M9" s="76"/>
    </row>
    <row r="10" spans="1:14" s="69" customFormat="1" ht="63.75">
      <c r="B10" s="81" t="s">
        <v>26</v>
      </c>
      <c r="C10" s="101" t="s">
        <v>38</v>
      </c>
      <c r="D10" s="102" t="s">
        <v>36</v>
      </c>
      <c r="E10" s="103" t="s">
        <v>64</v>
      </c>
      <c r="F10" s="104" t="s">
        <v>114</v>
      </c>
      <c r="G10" s="106">
        <v>13188</v>
      </c>
      <c r="H10" s="62"/>
      <c r="I10" s="62"/>
      <c r="J10" s="63">
        <f t="shared" si="0"/>
        <v>0</v>
      </c>
      <c r="K10" s="63">
        <f t="shared" si="1"/>
        <v>0</v>
      </c>
      <c r="L10" s="17" t="s">
        <v>32</v>
      </c>
      <c r="M10" s="76"/>
    </row>
    <row r="11" spans="1:14" s="69" customFormat="1" ht="63.75">
      <c r="B11" s="80" t="s">
        <v>26</v>
      </c>
      <c r="C11" s="101" t="s">
        <v>39</v>
      </c>
      <c r="D11" s="102" t="s">
        <v>36</v>
      </c>
      <c r="E11" s="103" t="s">
        <v>65</v>
      </c>
      <c r="F11" s="104" t="s">
        <v>114</v>
      </c>
      <c r="G11" s="106">
        <v>5566</v>
      </c>
      <c r="H11" s="62"/>
      <c r="I11" s="62"/>
      <c r="J11" s="63">
        <f t="shared" ref="J11:J33" si="2">H11*G11</f>
        <v>0</v>
      </c>
      <c r="K11" s="63">
        <f t="shared" ref="K11:K33" si="3">I11*G11</f>
        <v>0</v>
      </c>
      <c r="L11" s="17" t="s">
        <v>32</v>
      </c>
      <c r="M11" s="76"/>
    </row>
    <row r="12" spans="1:14" s="69" customFormat="1" ht="63.75">
      <c r="B12" s="81" t="s">
        <v>26</v>
      </c>
      <c r="C12" s="101" t="s">
        <v>40</v>
      </c>
      <c r="D12" s="102" t="s">
        <v>36</v>
      </c>
      <c r="E12" s="103" t="s">
        <v>66</v>
      </c>
      <c r="F12" s="104" t="s">
        <v>114</v>
      </c>
      <c r="G12" s="106">
        <v>13188</v>
      </c>
      <c r="H12" s="62"/>
      <c r="I12" s="62"/>
      <c r="J12" s="63">
        <f t="shared" si="2"/>
        <v>0</v>
      </c>
      <c r="K12" s="63">
        <f t="shared" si="3"/>
        <v>0</v>
      </c>
      <c r="L12" s="17" t="s">
        <v>32</v>
      </c>
      <c r="M12" s="76"/>
      <c r="N12" s="73"/>
    </row>
    <row r="13" spans="1:14" s="69" customFormat="1" ht="63.75">
      <c r="B13" s="81" t="s">
        <v>26</v>
      </c>
      <c r="C13" s="101" t="s">
        <v>41</v>
      </c>
      <c r="D13" s="102" t="s">
        <v>36</v>
      </c>
      <c r="E13" s="103" t="s">
        <v>67</v>
      </c>
      <c r="F13" s="104" t="s">
        <v>114</v>
      </c>
      <c r="G13" s="106">
        <v>6576</v>
      </c>
      <c r="H13" s="62"/>
      <c r="I13" s="62"/>
      <c r="J13" s="63">
        <f t="shared" si="2"/>
        <v>0</v>
      </c>
      <c r="K13" s="63">
        <f t="shared" si="3"/>
        <v>0</v>
      </c>
      <c r="L13" s="17" t="s">
        <v>32</v>
      </c>
      <c r="M13" s="76"/>
      <c r="N13" s="73"/>
    </row>
    <row r="14" spans="1:14" s="69" customFormat="1" ht="63.75">
      <c r="B14" s="80" t="s">
        <v>26</v>
      </c>
      <c r="C14" s="101" t="s">
        <v>42</v>
      </c>
      <c r="D14" s="102" t="s">
        <v>36</v>
      </c>
      <c r="E14" s="103" t="s">
        <v>68</v>
      </c>
      <c r="F14" s="104" t="s">
        <v>114</v>
      </c>
      <c r="G14" s="106">
        <v>5376</v>
      </c>
      <c r="H14" s="62"/>
      <c r="I14" s="62"/>
      <c r="J14" s="63">
        <f t="shared" si="2"/>
        <v>0</v>
      </c>
      <c r="K14" s="63">
        <f t="shared" si="3"/>
        <v>0</v>
      </c>
      <c r="L14" s="17" t="s">
        <v>32</v>
      </c>
      <c r="M14" s="76"/>
      <c r="N14" s="73"/>
    </row>
    <row r="15" spans="1:14" s="69" customFormat="1" ht="63.75">
      <c r="B15" s="80" t="s">
        <v>26</v>
      </c>
      <c r="C15" s="101" t="s">
        <v>43</v>
      </c>
      <c r="D15" s="102" t="s">
        <v>36</v>
      </c>
      <c r="E15" s="103" t="s">
        <v>69</v>
      </c>
      <c r="F15" s="104" t="s">
        <v>114</v>
      </c>
      <c r="G15" s="106">
        <v>6552</v>
      </c>
      <c r="H15" s="62"/>
      <c r="I15" s="62"/>
      <c r="J15" s="63">
        <f t="shared" si="2"/>
        <v>0</v>
      </c>
      <c r="K15" s="63">
        <f t="shared" si="3"/>
        <v>0</v>
      </c>
      <c r="L15" s="17" t="s">
        <v>32</v>
      </c>
      <c r="M15" s="76"/>
      <c r="N15" s="73"/>
    </row>
    <row r="16" spans="1:14" s="69" customFormat="1" ht="63.75">
      <c r="B16" s="80" t="s">
        <v>26</v>
      </c>
      <c r="C16" s="101" t="s">
        <v>44</v>
      </c>
      <c r="D16" s="102" t="s">
        <v>36</v>
      </c>
      <c r="E16" s="103" t="s">
        <v>70</v>
      </c>
      <c r="F16" s="104" t="s">
        <v>114</v>
      </c>
      <c r="G16" s="106">
        <v>11577</v>
      </c>
      <c r="H16" s="62"/>
      <c r="I16" s="62"/>
      <c r="J16" s="63">
        <f t="shared" si="2"/>
        <v>0</v>
      </c>
      <c r="K16" s="63">
        <f t="shared" si="3"/>
        <v>0</v>
      </c>
      <c r="L16" s="17" t="s">
        <v>32</v>
      </c>
      <c r="M16" s="76"/>
      <c r="N16" s="73"/>
    </row>
    <row r="17" spans="2:17" s="69" customFormat="1" ht="63.75">
      <c r="B17" s="80" t="s">
        <v>26</v>
      </c>
      <c r="C17" s="101" t="s">
        <v>45</v>
      </c>
      <c r="D17" s="102" t="s">
        <v>36</v>
      </c>
      <c r="E17" s="103" t="s">
        <v>71</v>
      </c>
      <c r="F17" s="104" t="s">
        <v>114</v>
      </c>
      <c r="G17" s="106">
        <v>13620</v>
      </c>
      <c r="H17" s="62"/>
      <c r="I17" s="62"/>
      <c r="J17" s="63">
        <f t="shared" si="2"/>
        <v>0</v>
      </c>
      <c r="K17" s="63">
        <f t="shared" si="3"/>
        <v>0</v>
      </c>
      <c r="L17" s="17" t="s">
        <v>32</v>
      </c>
      <c r="M17" s="76"/>
      <c r="N17" s="73"/>
    </row>
    <row r="18" spans="2:17" s="69" customFormat="1" ht="63.75">
      <c r="B18" s="80" t="s">
        <v>26</v>
      </c>
      <c r="C18" s="101" t="s">
        <v>46</v>
      </c>
      <c r="D18" s="102" t="s">
        <v>36</v>
      </c>
      <c r="E18" s="103" t="s">
        <v>72</v>
      </c>
      <c r="F18" s="104" t="s">
        <v>114</v>
      </c>
      <c r="G18" s="106">
        <v>13104</v>
      </c>
      <c r="H18" s="62"/>
      <c r="I18" s="62"/>
      <c r="J18" s="63">
        <f t="shared" si="2"/>
        <v>0</v>
      </c>
      <c r="K18" s="63">
        <f t="shared" si="3"/>
        <v>0</v>
      </c>
      <c r="L18" s="17" t="s">
        <v>32</v>
      </c>
      <c r="M18" s="76"/>
      <c r="N18" s="73"/>
    </row>
    <row r="19" spans="2:17" s="69" customFormat="1" ht="63.75">
      <c r="B19" s="80" t="s">
        <v>26</v>
      </c>
      <c r="C19" s="101" t="s">
        <v>47</v>
      </c>
      <c r="D19" s="102" t="s">
        <v>36</v>
      </c>
      <c r="E19" s="103" t="s">
        <v>73</v>
      </c>
      <c r="F19" s="104" t="s">
        <v>114</v>
      </c>
      <c r="G19" s="105">
        <v>942</v>
      </c>
      <c r="H19" s="62"/>
      <c r="I19" s="62"/>
      <c r="J19" s="63">
        <f t="shared" si="2"/>
        <v>0</v>
      </c>
      <c r="K19" s="63">
        <f t="shared" si="3"/>
        <v>0</v>
      </c>
      <c r="L19" s="17" t="s">
        <v>32</v>
      </c>
      <c r="M19" s="76"/>
      <c r="N19" s="73"/>
    </row>
    <row r="20" spans="2:17" s="69" customFormat="1" ht="63.75">
      <c r="B20" s="80" t="s">
        <v>26</v>
      </c>
      <c r="C20" s="101" t="s">
        <v>48</v>
      </c>
      <c r="D20" s="102" t="s">
        <v>36</v>
      </c>
      <c r="E20" s="103" t="s">
        <v>74</v>
      </c>
      <c r="F20" s="104" t="s">
        <v>114</v>
      </c>
      <c r="G20" s="106">
        <v>13536</v>
      </c>
      <c r="H20" s="62"/>
      <c r="I20" s="62"/>
      <c r="J20" s="63">
        <f t="shared" si="2"/>
        <v>0</v>
      </c>
      <c r="K20" s="63">
        <f t="shared" si="3"/>
        <v>0</v>
      </c>
      <c r="L20" s="17" t="s">
        <v>32</v>
      </c>
      <c r="M20" s="76"/>
      <c r="N20" s="73"/>
    </row>
    <row r="21" spans="2:17" s="69" customFormat="1" ht="63.75">
      <c r="B21" s="80" t="s">
        <v>26</v>
      </c>
      <c r="C21" s="101" t="s">
        <v>49</v>
      </c>
      <c r="D21" s="102" t="s">
        <v>36</v>
      </c>
      <c r="E21" s="103" t="s">
        <v>75</v>
      </c>
      <c r="F21" s="104" t="s">
        <v>114</v>
      </c>
      <c r="G21" s="106">
        <v>2826</v>
      </c>
      <c r="H21" s="62"/>
      <c r="I21" s="62"/>
      <c r="J21" s="63">
        <f t="shared" si="2"/>
        <v>0</v>
      </c>
      <c r="K21" s="63">
        <f t="shared" si="3"/>
        <v>0</v>
      </c>
      <c r="L21" s="17" t="s">
        <v>32</v>
      </c>
      <c r="M21" s="76"/>
      <c r="N21" s="73"/>
    </row>
    <row r="22" spans="2:17" s="69" customFormat="1" ht="63.75">
      <c r="B22" s="80" t="s">
        <v>26</v>
      </c>
      <c r="C22" s="101" t="s">
        <v>50</v>
      </c>
      <c r="D22" s="102" t="s">
        <v>36</v>
      </c>
      <c r="E22" s="103" t="s">
        <v>76</v>
      </c>
      <c r="F22" s="104" t="s">
        <v>114</v>
      </c>
      <c r="G22" s="106">
        <v>16104</v>
      </c>
      <c r="H22" s="62"/>
      <c r="I22" s="62"/>
      <c r="J22" s="63">
        <f t="shared" si="2"/>
        <v>0</v>
      </c>
      <c r="K22" s="63">
        <f t="shared" si="3"/>
        <v>0</v>
      </c>
      <c r="L22" s="17" t="s">
        <v>32</v>
      </c>
      <c r="M22" s="76"/>
      <c r="N22" s="73"/>
    </row>
    <row r="23" spans="2:17" s="69" customFormat="1" ht="63.75">
      <c r="B23" s="80" t="s">
        <v>26</v>
      </c>
      <c r="C23" s="101" t="s">
        <v>51</v>
      </c>
      <c r="D23" s="102" t="s">
        <v>36</v>
      </c>
      <c r="E23" s="103" t="s">
        <v>77</v>
      </c>
      <c r="F23" s="104" t="s">
        <v>114</v>
      </c>
      <c r="G23" s="106">
        <v>3619</v>
      </c>
      <c r="H23" s="62"/>
      <c r="I23" s="62"/>
      <c r="J23" s="63">
        <f t="shared" si="2"/>
        <v>0</v>
      </c>
      <c r="K23" s="63">
        <f t="shared" si="3"/>
        <v>0</v>
      </c>
      <c r="L23" s="17" t="s">
        <v>32</v>
      </c>
      <c r="M23" s="76"/>
      <c r="N23" s="73"/>
    </row>
    <row r="24" spans="2:17" s="69" customFormat="1" ht="63.75">
      <c r="B24" s="80" t="s">
        <v>26</v>
      </c>
      <c r="C24" s="101" t="s">
        <v>52</v>
      </c>
      <c r="D24" s="102" t="s">
        <v>36</v>
      </c>
      <c r="E24" s="103" t="s">
        <v>78</v>
      </c>
      <c r="F24" s="104" t="s">
        <v>114</v>
      </c>
      <c r="G24" s="106">
        <v>3864</v>
      </c>
      <c r="H24" s="62"/>
      <c r="I24" s="62"/>
      <c r="J24" s="63">
        <f t="shared" si="2"/>
        <v>0</v>
      </c>
      <c r="K24" s="63">
        <f t="shared" si="3"/>
        <v>0</v>
      </c>
      <c r="L24" s="17" t="s">
        <v>32</v>
      </c>
      <c r="M24" s="76"/>
      <c r="N24" s="73"/>
    </row>
    <row r="25" spans="2:17" s="69" customFormat="1" ht="63.75">
      <c r="B25" s="80" t="s">
        <v>26</v>
      </c>
      <c r="C25" s="101" t="s">
        <v>53</v>
      </c>
      <c r="D25" s="102" t="s">
        <v>36</v>
      </c>
      <c r="E25" s="103" t="s">
        <v>79</v>
      </c>
      <c r="F25" s="104" t="s">
        <v>114</v>
      </c>
      <c r="G25" s="106">
        <v>2528</v>
      </c>
      <c r="H25" s="62"/>
      <c r="I25" s="62"/>
      <c r="J25" s="63">
        <f t="shared" si="2"/>
        <v>0</v>
      </c>
      <c r="K25" s="63">
        <f t="shared" si="3"/>
        <v>0</v>
      </c>
      <c r="L25" s="17" t="s">
        <v>32</v>
      </c>
      <c r="M25" s="76"/>
      <c r="N25" s="73"/>
    </row>
    <row r="26" spans="2:17" s="69" customFormat="1" ht="63.75">
      <c r="B26" s="80" t="s">
        <v>26</v>
      </c>
      <c r="C26" s="101" t="s">
        <v>54</v>
      </c>
      <c r="D26" s="102" t="s">
        <v>36</v>
      </c>
      <c r="E26" s="103" t="s">
        <v>80</v>
      </c>
      <c r="F26" s="104" t="s">
        <v>114</v>
      </c>
      <c r="G26" s="106">
        <v>3640</v>
      </c>
      <c r="H26" s="62"/>
      <c r="I26" s="62"/>
      <c r="J26" s="63">
        <f t="shared" si="2"/>
        <v>0</v>
      </c>
      <c r="K26" s="63">
        <f t="shared" si="3"/>
        <v>0</v>
      </c>
      <c r="L26" s="17" t="s">
        <v>32</v>
      </c>
      <c r="M26" s="76"/>
      <c r="N26" s="73"/>
    </row>
    <row r="27" spans="2:17" s="72" customFormat="1" ht="63.75">
      <c r="B27" s="80" t="s">
        <v>26</v>
      </c>
      <c r="C27" s="101" t="s">
        <v>55</v>
      </c>
      <c r="D27" s="102" t="s">
        <v>36</v>
      </c>
      <c r="E27" s="103" t="s">
        <v>81</v>
      </c>
      <c r="F27" s="104" t="s">
        <v>114</v>
      </c>
      <c r="G27" s="106">
        <v>2856</v>
      </c>
      <c r="H27" s="62"/>
      <c r="I27" s="62"/>
      <c r="J27" s="63">
        <f t="shared" si="2"/>
        <v>0</v>
      </c>
      <c r="K27" s="63">
        <f t="shared" si="3"/>
        <v>0</v>
      </c>
      <c r="L27" s="17" t="s">
        <v>32</v>
      </c>
      <c r="M27" s="76"/>
      <c r="N27" s="74"/>
    </row>
    <row r="28" spans="2:17" s="69" customFormat="1" ht="63.75">
      <c r="B28" s="80" t="s">
        <v>26</v>
      </c>
      <c r="C28" s="101" t="s">
        <v>56</v>
      </c>
      <c r="D28" s="102" t="s">
        <v>36</v>
      </c>
      <c r="E28" s="103" t="s">
        <v>82</v>
      </c>
      <c r="F28" s="104" t="s">
        <v>114</v>
      </c>
      <c r="G28" s="106">
        <v>18200</v>
      </c>
      <c r="H28" s="60"/>
      <c r="I28" s="60"/>
      <c r="J28" s="63">
        <f t="shared" si="2"/>
        <v>0</v>
      </c>
      <c r="K28" s="63">
        <f t="shared" si="3"/>
        <v>0</v>
      </c>
      <c r="L28" s="17" t="s">
        <v>32</v>
      </c>
      <c r="M28" s="76"/>
      <c r="N28" s="75"/>
      <c r="O28" s="60"/>
      <c r="P28" s="60"/>
      <c r="Q28" s="60"/>
    </row>
    <row r="29" spans="2:17" ht="63.75">
      <c r="B29" s="80" t="s">
        <v>26</v>
      </c>
      <c r="C29" s="101" t="s">
        <v>57</v>
      </c>
      <c r="D29" s="102" t="s">
        <v>36</v>
      </c>
      <c r="E29" s="103" t="s">
        <v>83</v>
      </c>
      <c r="F29" s="104" t="s">
        <v>114</v>
      </c>
      <c r="G29" s="106">
        <v>13800</v>
      </c>
      <c r="H29" s="91"/>
      <c r="I29" s="91"/>
      <c r="J29" s="63">
        <f t="shared" si="2"/>
        <v>0</v>
      </c>
      <c r="K29" s="63">
        <f t="shared" si="3"/>
        <v>0</v>
      </c>
      <c r="L29" s="17" t="s">
        <v>32</v>
      </c>
      <c r="M29" s="76"/>
      <c r="N29" s="26"/>
      <c r="O29" s="26"/>
      <c r="P29" s="26"/>
      <c r="Q29" s="26"/>
    </row>
    <row r="30" spans="2:17" ht="63.75">
      <c r="B30" s="80" t="s">
        <v>26</v>
      </c>
      <c r="C30" s="101" t="s">
        <v>58</v>
      </c>
      <c r="D30" s="102" t="s">
        <v>36</v>
      </c>
      <c r="E30" s="103" t="s">
        <v>84</v>
      </c>
      <c r="F30" s="104" t="s">
        <v>114</v>
      </c>
      <c r="G30" s="106">
        <v>7236</v>
      </c>
      <c r="H30" s="60"/>
      <c r="I30" s="60"/>
      <c r="J30" s="63">
        <f t="shared" si="2"/>
        <v>0</v>
      </c>
      <c r="K30" s="63">
        <f t="shared" si="3"/>
        <v>0</v>
      </c>
      <c r="L30" s="17" t="s">
        <v>32</v>
      </c>
      <c r="M30" s="76"/>
      <c r="N30" s="26"/>
      <c r="O30" s="26"/>
      <c r="P30" s="26"/>
      <c r="Q30" s="26"/>
    </row>
    <row r="31" spans="2:17" ht="63.75">
      <c r="B31" s="80" t="s">
        <v>26</v>
      </c>
      <c r="C31" s="101" t="s">
        <v>59</v>
      </c>
      <c r="D31" s="102" t="s">
        <v>36</v>
      </c>
      <c r="E31" s="103" t="s">
        <v>85</v>
      </c>
      <c r="F31" s="104" t="s">
        <v>114</v>
      </c>
      <c r="G31" s="106">
        <v>3116</v>
      </c>
      <c r="H31" s="69"/>
      <c r="I31" s="69"/>
      <c r="J31" s="63">
        <f t="shared" si="2"/>
        <v>0</v>
      </c>
      <c r="K31" s="63">
        <f t="shared" si="3"/>
        <v>0</v>
      </c>
      <c r="L31" s="17" t="s">
        <v>32</v>
      </c>
      <c r="M31" s="76"/>
    </row>
    <row r="32" spans="2:17" ht="63.75">
      <c r="B32" s="80" t="s">
        <v>26</v>
      </c>
      <c r="C32" s="101" t="s">
        <v>60</v>
      </c>
      <c r="D32" s="102" t="s">
        <v>36</v>
      </c>
      <c r="E32" s="103" t="s">
        <v>86</v>
      </c>
      <c r="F32" s="104" t="s">
        <v>114</v>
      </c>
      <c r="G32" s="106">
        <v>3080</v>
      </c>
      <c r="H32" s="69"/>
      <c r="I32" s="69"/>
      <c r="J32" s="63">
        <f t="shared" si="2"/>
        <v>0</v>
      </c>
      <c r="K32" s="63">
        <f t="shared" si="3"/>
        <v>0</v>
      </c>
      <c r="L32" s="17" t="s">
        <v>32</v>
      </c>
      <c r="M32" s="76"/>
    </row>
    <row r="33" spans="2:13" ht="63.75">
      <c r="B33" s="80" t="s">
        <v>26</v>
      </c>
      <c r="C33" s="101" t="s">
        <v>61</v>
      </c>
      <c r="D33" s="102" t="s">
        <v>36</v>
      </c>
      <c r="E33" s="103" t="s">
        <v>87</v>
      </c>
      <c r="F33" s="104" t="s">
        <v>114</v>
      </c>
      <c r="G33" s="106">
        <v>3030</v>
      </c>
      <c r="H33" s="69"/>
      <c r="I33" s="69"/>
      <c r="J33" s="63">
        <f t="shared" si="2"/>
        <v>0</v>
      </c>
      <c r="K33" s="63">
        <f t="shared" si="3"/>
        <v>0</v>
      </c>
      <c r="L33" s="17" t="s">
        <v>32</v>
      </c>
      <c r="M33" s="76"/>
    </row>
    <row r="34" spans="2:13">
      <c r="H34" s="2" t="s">
        <v>33</v>
      </c>
      <c r="J34" s="77">
        <f>SUM(J8:J33)</f>
        <v>0</v>
      </c>
      <c r="K34" s="77">
        <f>SUM(K8:K33)</f>
        <v>0</v>
      </c>
      <c r="L34" s="78"/>
      <c r="M34" s="79">
        <f>SUM(M8:M33)</f>
        <v>419261.01000000007</v>
      </c>
    </row>
  </sheetData>
  <mergeCells count="9">
    <mergeCell ref="H29:I29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00" t="s">
        <v>22</v>
      </c>
      <c r="I12" s="100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2026-01-19T13:36:10Z</dcterms:modified>
</cp:coreProperties>
</file>